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RichValueWebImage.xml" ContentType="application/vnd.ms-excel.rdrichvaluewebimag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C:\Users\gparti\GitHub\aromatica\database\data\"/>
    </mc:Choice>
  </mc:AlternateContent>
  <xr:revisionPtr revIDLastSave="0" documentId="13_ncr:1_{36CEC069-C55D-47CA-B138-5D66AB82555D}" xr6:coauthVersionLast="47" xr6:coauthVersionMax="47" xr10:uidLastSave="{00000000-0000-0000-0000-000000000000}"/>
  <bookViews>
    <workbookView xWindow="-110" yWindow="-110" windowWidth="19420" windowHeight="10300" xr2:uid="{00000000-000D-0000-FFFF-FFFF00000000}"/>
  </bookViews>
  <sheets>
    <sheet name="spices" sheetId="1" r:id="rId1"/>
    <sheet name="polyutcm" sheetId="12" r:id="rId2"/>
    <sheet name="overview" sheetId="2" r:id="rId3"/>
    <sheet name="colors" sheetId="3" r:id="rId4"/>
    <sheet name="languages" sheetId="4" r:id="rId5"/>
    <sheet name="Britannica" sheetId="6" r:id="rId6"/>
    <sheet name="nltk" sheetId="7" r:id="rId7"/>
    <sheet name="addendum" sheetId="8" r:id="rId8"/>
    <sheet name="blends" sheetId="9" r:id="rId9"/>
    <sheet name="notes" sheetId="10" r:id="rId10"/>
    <sheet name="pepper" sheetId="11" r:id="rId11"/>
  </sheets>
  <definedNames>
    <definedName name="_ftn1" localSheetId="2">overview!$A$42</definedName>
    <definedName name="_ftn2" localSheetId="2">overview!$A$43</definedName>
    <definedName name="_ftn3" localSheetId="2">overview!$A$44</definedName>
    <definedName name="_ftn4" localSheetId="2">overview!$A$45</definedName>
    <definedName name="_ftnref1" localSheetId="2">overview!#REF!</definedName>
    <definedName name="_ftnref2" localSheetId="2">overview!#REF!</definedName>
    <definedName name="_ftnref3" localSheetId="2">overview!$B$38</definedName>
    <definedName name="_ftnref4" localSheetId="2">overview!$B$39</definedName>
    <definedName name="top" localSheetId="0">spices!#REF!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6" i="1" l="1"/>
  <c r="C5" i="1"/>
  <c r="C6" i="1"/>
  <c r="C17" i="1"/>
  <c r="C7" i="1"/>
  <c r="C8" i="1"/>
  <c r="C18" i="1"/>
  <c r="C19" i="1"/>
  <c r="C9" i="1"/>
  <c r="C10" i="1"/>
  <c r="C11" i="1"/>
  <c r="C21" i="1"/>
  <c r="C12" i="1"/>
  <c r="C28" i="1"/>
  <c r="C2" i="1"/>
  <c r="C29" i="1"/>
  <c r="C23" i="1"/>
  <c r="C13" i="1"/>
  <c r="C3" i="1"/>
  <c r="C14" i="1"/>
  <c r="C30" i="1"/>
  <c r="C15" i="1"/>
  <c r="C4" i="1"/>
  <c r="C25" i="1"/>
  <c r="C34" i="1"/>
  <c r="C26" i="1"/>
  <c r="C36" i="1"/>
  <c r="C27" i="1"/>
  <c r="C35" i="1"/>
  <c r="C31" i="1"/>
  <c r="C37" i="1"/>
  <c r="C20" i="1"/>
  <c r="C928" i="1"/>
  <c r="C32" i="1"/>
  <c r="C38" i="1"/>
  <c r="C22" i="1"/>
  <c r="C24" i="1"/>
  <c r="C40" i="1"/>
  <c r="C33" i="1"/>
  <c r="C50" i="1"/>
  <c r="C64" i="1"/>
  <c r="C54" i="1"/>
  <c r="C55" i="1"/>
  <c r="C56" i="1"/>
  <c r="C65" i="1"/>
  <c r="C66" i="1"/>
  <c r="C51" i="1"/>
  <c r="C41" i="1"/>
  <c r="C67" i="1"/>
  <c r="C68" i="1"/>
  <c r="C69" i="1"/>
  <c r="C70" i="1"/>
  <c r="C45" i="1"/>
  <c r="C71" i="1"/>
  <c r="C98" i="1"/>
  <c r="C72" i="1"/>
  <c r="C73" i="1"/>
  <c r="C74" i="1"/>
  <c r="C75" i="1"/>
  <c r="C46" i="1"/>
  <c r="C76" i="1"/>
  <c r="C57" i="1"/>
  <c r="C77" i="1"/>
  <c r="C42" i="1"/>
  <c r="C43" i="1"/>
  <c r="C47" i="1"/>
  <c r="C78" i="1"/>
  <c r="C79" i="1"/>
  <c r="C80" i="1"/>
  <c r="C81" i="1"/>
  <c r="C82" i="1"/>
  <c r="C83" i="1"/>
  <c r="C58" i="1"/>
  <c r="C99" i="1"/>
  <c r="C52" i="1"/>
  <c r="C59" i="1"/>
  <c r="C44" i="1"/>
  <c r="C60" i="1"/>
  <c r="C84" i="1"/>
  <c r="C85" i="1"/>
  <c r="C86" i="1"/>
  <c r="C87" i="1"/>
  <c r="C88" i="1"/>
  <c r="C89" i="1"/>
  <c r="C90" i="1"/>
  <c r="C91" i="1"/>
  <c r="C92" i="1"/>
  <c r="C93" i="1"/>
  <c r="C53" i="1"/>
  <c r="C94" i="1"/>
  <c r="C95" i="1"/>
  <c r="C61" i="1"/>
  <c r="C62" i="1"/>
  <c r="C48" i="1"/>
  <c r="C96" i="1"/>
  <c r="C97" i="1"/>
  <c r="C49" i="1"/>
  <c r="C63"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920" i="1"/>
  <c r="C205" i="1"/>
  <c r="C206" i="1"/>
  <c r="C137" i="1"/>
  <c r="C207" i="1"/>
  <c r="C921" i="1"/>
  <c r="C208" i="1"/>
  <c r="C209" i="1"/>
  <c r="C210" i="1"/>
  <c r="C211" i="1"/>
  <c r="C212" i="1"/>
  <c r="C213" i="1"/>
  <c r="C214" i="1"/>
  <c r="C215" i="1"/>
  <c r="C216" i="1"/>
  <c r="C217" i="1"/>
  <c r="C218" i="1"/>
  <c r="C219" i="1"/>
  <c r="C138" i="1"/>
  <c r="C220" i="1"/>
  <c r="C221" i="1"/>
  <c r="C222" i="1"/>
  <c r="C223" i="1"/>
  <c r="C224" i="1"/>
  <c r="C225" i="1"/>
  <c r="C139" i="1"/>
  <c r="C226" i="1"/>
  <c r="C227" i="1"/>
  <c r="C228" i="1"/>
  <c r="C229" i="1"/>
  <c r="C922" i="1"/>
  <c r="C230" i="1"/>
  <c r="C231" i="1"/>
  <c r="C232" i="1"/>
  <c r="C233" i="1"/>
  <c r="C234" i="1"/>
  <c r="C235" i="1"/>
  <c r="C236" i="1"/>
  <c r="C237" i="1"/>
  <c r="C238" i="1"/>
  <c r="C140"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104" i="1"/>
  <c r="C265" i="1"/>
  <c r="C141" i="1"/>
  <c r="C266" i="1"/>
  <c r="C267" i="1"/>
  <c r="C122" i="1"/>
  <c r="C268" i="1"/>
  <c r="C269" i="1"/>
  <c r="C270" i="1"/>
  <c r="C271" i="1"/>
  <c r="C272" i="1"/>
  <c r="C273" i="1"/>
  <c r="C274" i="1"/>
  <c r="C275" i="1"/>
  <c r="C276" i="1"/>
  <c r="C277" i="1"/>
  <c r="C278" i="1"/>
  <c r="C279" i="1"/>
  <c r="C280" i="1"/>
  <c r="C281" i="1"/>
  <c r="C282" i="1"/>
  <c r="C283" i="1"/>
  <c r="C284" i="1"/>
  <c r="C285" i="1"/>
  <c r="C923" i="1"/>
  <c r="C286" i="1"/>
  <c r="C287" i="1"/>
  <c r="C288" i="1"/>
  <c r="C289" i="1"/>
  <c r="C290" i="1"/>
  <c r="C291" i="1"/>
  <c r="C292" i="1"/>
  <c r="C293" i="1"/>
  <c r="C294" i="1"/>
  <c r="C295" i="1"/>
  <c r="C105" i="1"/>
  <c r="C296" i="1"/>
  <c r="C297" i="1"/>
  <c r="C298" i="1"/>
  <c r="C299" i="1"/>
  <c r="C300" i="1"/>
  <c r="C301" i="1"/>
  <c r="C302" i="1"/>
  <c r="C303" i="1"/>
  <c r="C304" i="1"/>
  <c r="C305" i="1"/>
  <c r="C306" i="1"/>
  <c r="C307" i="1"/>
  <c r="C308" i="1"/>
  <c r="C309" i="1"/>
  <c r="C310" i="1"/>
  <c r="C142" i="1"/>
  <c r="C311" i="1"/>
  <c r="C312" i="1"/>
  <c r="C313" i="1"/>
  <c r="C106" i="1"/>
  <c r="C314" i="1"/>
  <c r="C315" i="1"/>
  <c r="C316" i="1"/>
  <c r="C317" i="1"/>
  <c r="C318" i="1"/>
  <c r="C319" i="1"/>
  <c r="C143" i="1"/>
  <c r="C320" i="1"/>
  <c r="C321" i="1"/>
  <c r="C322" i="1"/>
  <c r="C323" i="1"/>
  <c r="C324" i="1"/>
  <c r="C325" i="1"/>
  <c r="C326" i="1"/>
  <c r="C327" i="1"/>
  <c r="C328" i="1"/>
  <c r="C329" i="1"/>
  <c r="C330" i="1"/>
  <c r="C331" i="1"/>
  <c r="C332" i="1"/>
  <c r="C333" i="1"/>
  <c r="C334" i="1"/>
  <c r="C335" i="1"/>
  <c r="C924" i="1"/>
  <c r="C336" i="1"/>
  <c r="C337" i="1"/>
  <c r="C338" i="1"/>
  <c r="C339" i="1"/>
  <c r="C340" i="1"/>
  <c r="C341" i="1"/>
  <c r="C342" i="1"/>
  <c r="C343" i="1"/>
  <c r="C344" i="1"/>
  <c r="C144" i="1"/>
  <c r="C345" i="1"/>
  <c r="C346" i="1"/>
  <c r="C145" i="1"/>
  <c r="C347" i="1"/>
  <c r="C348" i="1"/>
  <c r="C349" i="1"/>
  <c r="C350" i="1"/>
  <c r="C351" i="1"/>
  <c r="C925" i="1"/>
  <c r="C352" i="1"/>
  <c r="C123" i="1"/>
  <c r="C353" i="1"/>
  <c r="C124" i="1"/>
  <c r="C354" i="1"/>
  <c r="C355" i="1"/>
  <c r="C356" i="1"/>
  <c r="C357" i="1"/>
  <c r="C358" i="1"/>
  <c r="C359" i="1"/>
  <c r="C360" i="1"/>
  <c r="C361" i="1"/>
  <c r="C362" i="1"/>
  <c r="C363" i="1"/>
  <c r="C364" i="1"/>
  <c r="C365" i="1"/>
  <c r="C107" i="1"/>
  <c r="C366" i="1"/>
  <c r="C146" i="1"/>
  <c r="C367" i="1"/>
  <c r="C368" i="1"/>
  <c r="C369" i="1"/>
  <c r="C370" i="1"/>
  <c r="C371" i="1"/>
  <c r="C372" i="1"/>
  <c r="C373" i="1"/>
  <c r="C374" i="1"/>
  <c r="C375" i="1"/>
  <c r="C376" i="1"/>
  <c r="C377" i="1"/>
  <c r="C378" i="1"/>
  <c r="C379" i="1"/>
  <c r="C380" i="1"/>
  <c r="C381" i="1"/>
  <c r="C382" i="1"/>
  <c r="C383" i="1"/>
  <c r="C384" i="1"/>
  <c r="C385" i="1"/>
  <c r="C386" i="1"/>
  <c r="C387" i="1"/>
  <c r="C108" i="1"/>
  <c r="C388" i="1"/>
  <c r="C389" i="1"/>
  <c r="C390" i="1"/>
  <c r="C391" i="1"/>
  <c r="C392" i="1"/>
  <c r="C393" i="1"/>
  <c r="C394" i="1"/>
  <c r="C395" i="1"/>
  <c r="C396" i="1"/>
  <c r="C397" i="1"/>
  <c r="C398" i="1"/>
  <c r="C399" i="1"/>
  <c r="C400" i="1"/>
  <c r="C401" i="1"/>
  <c r="C402" i="1"/>
  <c r="C147" i="1"/>
  <c r="C403" i="1"/>
  <c r="C404" i="1"/>
  <c r="C405" i="1"/>
  <c r="C406" i="1"/>
  <c r="C407" i="1"/>
  <c r="C408" i="1"/>
  <c r="C409" i="1"/>
  <c r="C410" i="1"/>
  <c r="C411" i="1"/>
  <c r="C412" i="1"/>
  <c r="C413" i="1"/>
  <c r="C414" i="1"/>
  <c r="C415" i="1"/>
  <c r="C416" i="1"/>
  <c r="C125" i="1"/>
  <c r="C148" i="1"/>
  <c r="C417" i="1"/>
  <c r="C418" i="1"/>
  <c r="C926" i="1"/>
  <c r="C419" i="1"/>
  <c r="C420" i="1"/>
  <c r="C421" i="1"/>
  <c r="C422" i="1"/>
  <c r="C423" i="1"/>
  <c r="C424" i="1"/>
  <c r="C425" i="1"/>
  <c r="C426" i="1"/>
  <c r="C126" i="1"/>
  <c r="C427" i="1"/>
  <c r="C428" i="1"/>
  <c r="C429" i="1"/>
  <c r="C430" i="1"/>
  <c r="C431" i="1"/>
  <c r="C149" i="1"/>
  <c r="C927" i="1"/>
  <c r="C432" i="1"/>
  <c r="C433" i="1"/>
  <c r="C434" i="1"/>
  <c r="C435" i="1"/>
  <c r="C436" i="1"/>
  <c r="C437" i="1"/>
  <c r="C438" i="1"/>
  <c r="C150" i="1"/>
  <c r="C439" i="1"/>
  <c r="C440" i="1"/>
  <c r="C441" i="1"/>
  <c r="C442" i="1"/>
  <c r="C443" i="1"/>
  <c r="C444" i="1"/>
  <c r="C445" i="1"/>
  <c r="C446" i="1"/>
  <c r="C447" i="1"/>
  <c r="C448" i="1"/>
  <c r="C449" i="1"/>
  <c r="C450" i="1"/>
  <c r="C451" i="1"/>
  <c r="C452" i="1"/>
  <c r="C453" i="1"/>
  <c r="C454" i="1"/>
  <c r="C151" i="1"/>
  <c r="C455" i="1"/>
  <c r="C456" i="1"/>
  <c r="C457" i="1"/>
  <c r="C458" i="1"/>
  <c r="C459" i="1"/>
  <c r="C460" i="1"/>
  <c r="C461" i="1"/>
  <c r="C462" i="1"/>
  <c r="C929" i="1"/>
  <c r="C930" i="1"/>
  <c r="C463" i="1"/>
  <c r="C464" i="1"/>
  <c r="C465" i="1"/>
  <c r="C466" i="1"/>
  <c r="C467" i="1"/>
  <c r="C468" i="1"/>
  <c r="C931" i="1"/>
  <c r="C469" i="1"/>
  <c r="C470" i="1"/>
  <c r="C471" i="1"/>
  <c r="C472" i="1"/>
  <c r="C473" i="1"/>
  <c r="C474" i="1"/>
  <c r="C475" i="1"/>
  <c r="C476" i="1"/>
  <c r="C477" i="1"/>
  <c r="C478" i="1"/>
  <c r="C479" i="1"/>
  <c r="C480" i="1"/>
  <c r="C152" i="1"/>
  <c r="C153" i="1"/>
  <c r="C481" i="1"/>
  <c r="C482" i="1"/>
  <c r="C483" i="1"/>
  <c r="C109" i="1"/>
  <c r="C484" i="1"/>
  <c r="C485" i="1"/>
  <c r="C486" i="1"/>
  <c r="C487" i="1"/>
  <c r="C488" i="1"/>
  <c r="C489" i="1"/>
  <c r="C490" i="1"/>
  <c r="C491" i="1"/>
  <c r="C492" i="1"/>
  <c r="C493" i="1"/>
  <c r="C494" i="1"/>
  <c r="C495" i="1"/>
  <c r="C496" i="1"/>
  <c r="C497" i="1"/>
  <c r="C154" i="1"/>
  <c r="C498" i="1"/>
  <c r="C499" i="1"/>
  <c r="C500" i="1"/>
  <c r="C501" i="1"/>
  <c r="C502" i="1"/>
  <c r="C503" i="1"/>
  <c r="C504" i="1"/>
  <c r="C155" i="1"/>
  <c r="C505" i="1"/>
  <c r="C506" i="1"/>
  <c r="C507" i="1"/>
  <c r="C508" i="1"/>
  <c r="C509" i="1"/>
  <c r="C110" i="1"/>
  <c r="C510" i="1"/>
  <c r="C511" i="1"/>
  <c r="C512" i="1"/>
  <c r="C513" i="1"/>
  <c r="C514" i="1"/>
  <c r="C515" i="1"/>
  <c r="C516" i="1"/>
  <c r="C517" i="1"/>
  <c r="C518" i="1"/>
  <c r="C519" i="1"/>
  <c r="C520" i="1"/>
  <c r="C521" i="1"/>
  <c r="C522" i="1"/>
  <c r="C523" i="1"/>
  <c r="C524" i="1"/>
  <c r="C525" i="1"/>
  <c r="C526" i="1"/>
  <c r="C527" i="1"/>
  <c r="C932" i="1"/>
  <c r="C528" i="1"/>
  <c r="C529" i="1"/>
  <c r="C530" i="1"/>
  <c r="C156" i="1"/>
  <c r="C531" i="1"/>
  <c r="C532" i="1"/>
  <c r="C533" i="1"/>
  <c r="C534" i="1"/>
  <c r="C157" i="1"/>
  <c r="C535" i="1"/>
  <c r="C100" i="1"/>
  <c r="C536" i="1"/>
  <c r="C537" i="1"/>
  <c r="C538" i="1"/>
  <c r="C539" i="1"/>
  <c r="C111" i="1"/>
  <c r="C540" i="1"/>
  <c r="C541" i="1"/>
  <c r="C542" i="1"/>
  <c r="C543" i="1"/>
  <c r="C544" i="1"/>
  <c r="C545" i="1"/>
  <c r="C546" i="1"/>
  <c r="C547" i="1"/>
  <c r="C548" i="1"/>
  <c r="C549" i="1"/>
  <c r="C550" i="1"/>
  <c r="C551" i="1"/>
  <c r="C933" i="1"/>
  <c r="C552" i="1"/>
  <c r="C553" i="1"/>
  <c r="C554" i="1"/>
  <c r="C555" i="1"/>
  <c r="C556" i="1"/>
  <c r="C557" i="1"/>
  <c r="C558" i="1"/>
  <c r="C559" i="1"/>
  <c r="C560" i="1"/>
  <c r="C561" i="1"/>
  <c r="C562" i="1"/>
  <c r="C563" i="1"/>
  <c r="C564" i="1"/>
  <c r="C565" i="1"/>
  <c r="C566" i="1"/>
  <c r="C567" i="1"/>
  <c r="C568" i="1"/>
  <c r="C569" i="1"/>
  <c r="C570" i="1"/>
  <c r="C571" i="1"/>
  <c r="C127" i="1"/>
  <c r="C572" i="1"/>
  <c r="C573" i="1"/>
  <c r="C158" i="1"/>
  <c r="C934" i="1"/>
  <c r="C574" i="1"/>
  <c r="C575" i="1"/>
  <c r="C576" i="1"/>
  <c r="C577" i="1"/>
  <c r="C935" i="1"/>
  <c r="C578" i="1"/>
  <c r="C579" i="1"/>
  <c r="C580" i="1"/>
  <c r="C581" i="1"/>
  <c r="C582" i="1"/>
  <c r="C583" i="1"/>
  <c r="C584" i="1"/>
  <c r="C585" i="1"/>
  <c r="C586" i="1"/>
  <c r="C587" i="1"/>
  <c r="C588" i="1"/>
  <c r="C589" i="1"/>
  <c r="C590" i="1"/>
  <c r="C591" i="1"/>
  <c r="C592" i="1"/>
  <c r="C593" i="1"/>
  <c r="C594" i="1"/>
  <c r="C595" i="1"/>
  <c r="C596" i="1"/>
  <c r="C597" i="1"/>
  <c r="C598" i="1"/>
  <c r="C599" i="1"/>
  <c r="C600" i="1"/>
  <c r="C112" i="1"/>
  <c r="C601" i="1"/>
  <c r="C602" i="1"/>
  <c r="C603" i="1"/>
  <c r="C128" i="1"/>
  <c r="C604" i="1"/>
  <c r="C605" i="1"/>
  <c r="C606" i="1"/>
  <c r="C607" i="1"/>
  <c r="C608" i="1"/>
  <c r="C609" i="1"/>
  <c r="C159" i="1"/>
  <c r="C610" i="1"/>
  <c r="C611" i="1"/>
  <c r="C612" i="1"/>
  <c r="C113" i="1"/>
  <c r="C613" i="1"/>
  <c r="C614" i="1"/>
  <c r="C615" i="1"/>
  <c r="C160" i="1"/>
  <c r="C616" i="1"/>
  <c r="C617" i="1"/>
  <c r="C161" i="1"/>
  <c r="C618" i="1"/>
  <c r="C619" i="1"/>
  <c r="C620" i="1"/>
  <c r="C621" i="1"/>
  <c r="C622" i="1"/>
  <c r="C623" i="1"/>
  <c r="C624" i="1"/>
  <c r="C625" i="1"/>
  <c r="C626" i="1"/>
  <c r="C627" i="1"/>
  <c r="C628" i="1"/>
  <c r="C129" i="1"/>
  <c r="C629" i="1"/>
  <c r="C630" i="1"/>
  <c r="C631" i="1"/>
  <c r="C130" i="1"/>
  <c r="C632" i="1"/>
  <c r="C936" i="1"/>
  <c r="C633" i="1"/>
  <c r="C634" i="1"/>
  <c r="C635" i="1"/>
  <c r="C636" i="1"/>
  <c r="C637" i="1"/>
  <c r="C114" i="1"/>
  <c r="C638" i="1"/>
  <c r="C162" i="1"/>
  <c r="C639" i="1"/>
  <c r="C39" i="1"/>
  <c r="C640" i="1"/>
  <c r="C641" i="1"/>
  <c r="C642" i="1"/>
  <c r="C643" i="1"/>
  <c r="C644" i="1"/>
  <c r="C645" i="1"/>
  <c r="C646" i="1"/>
  <c r="C647" i="1"/>
  <c r="C648" i="1"/>
  <c r="C163" i="1"/>
  <c r="C649" i="1"/>
  <c r="C650" i="1"/>
  <c r="C164" i="1"/>
  <c r="C651" i="1"/>
  <c r="C652" i="1"/>
  <c r="C653" i="1"/>
  <c r="C654" i="1"/>
  <c r="C655" i="1"/>
  <c r="C656" i="1"/>
  <c r="C657" i="1"/>
  <c r="C658" i="1"/>
  <c r="C659" i="1"/>
  <c r="C660" i="1"/>
  <c r="C661" i="1"/>
  <c r="C662" i="1"/>
  <c r="C663" i="1"/>
  <c r="C664" i="1"/>
  <c r="C937" i="1"/>
  <c r="C665" i="1"/>
  <c r="C666" i="1"/>
  <c r="C667" i="1"/>
  <c r="C668" i="1"/>
  <c r="C131" i="1"/>
  <c r="C669" i="1"/>
  <c r="C670" i="1"/>
  <c r="C671" i="1"/>
  <c r="C672" i="1"/>
  <c r="C673" i="1"/>
  <c r="C674" i="1"/>
  <c r="C938" i="1"/>
  <c r="C165" i="1"/>
  <c r="C132" i="1"/>
  <c r="C675" i="1"/>
  <c r="C676" i="1"/>
  <c r="C677" i="1"/>
  <c r="C678" i="1"/>
  <c r="C679" i="1"/>
  <c r="C680" i="1"/>
  <c r="C681" i="1"/>
  <c r="C682" i="1"/>
  <c r="C683" i="1"/>
  <c r="C684" i="1"/>
  <c r="C685" i="1"/>
  <c r="C166" i="1"/>
  <c r="C686" i="1"/>
  <c r="C167" i="1"/>
  <c r="C687" i="1"/>
  <c r="C688" i="1"/>
  <c r="C133" i="1"/>
  <c r="C689" i="1"/>
  <c r="C690" i="1"/>
  <c r="C691" i="1"/>
  <c r="C692" i="1"/>
  <c r="C693" i="1"/>
  <c r="C694" i="1"/>
  <c r="C695" i="1"/>
  <c r="C696" i="1"/>
  <c r="C697" i="1"/>
  <c r="C698" i="1"/>
  <c r="C699" i="1"/>
  <c r="C700" i="1"/>
  <c r="C701" i="1"/>
  <c r="C168" i="1"/>
  <c r="C702" i="1"/>
  <c r="C703" i="1"/>
  <c r="C939" i="1"/>
  <c r="C940" i="1"/>
  <c r="C704" i="1"/>
  <c r="C705" i="1"/>
  <c r="C706" i="1"/>
  <c r="C707" i="1"/>
  <c r="C708" i="1"/>
  <c r="C709" i="1"/>
  <c r="C710" i="1"/>
  <c r="C711" i="1"/>
  <c r="C712" i="1"/>
  <c r="C713" i="1"/>
  <c r="C115" i="1"/>
  <c r="C714" i="1"/>
  <c r="C715" i="1"/>
  <c r="C716" i="1"/>
  <c r="C717" i="1"/>
  <c r="C718" i="1"/>
  <c r="C719" i="1"/>
  <c r="C720" i="1"/>
  <c r="C721" i="1"/>
  <c r="C722" i="1"/>
  <c r="C723" i="1"/>
  <c r="C724" i="1"/>
  <c r="C725" i="1"/>
  <c r="C169" i="1"/>
  <c r="C726" i="1"/>
  <c r="C134" i="1"/>
  <c r="C727" i="1"/>
  <c r="C728" i="1"/>
  <c r="C729" i="1"/>
  <c r="C730" i="1"/>
  <c r="C731" i="1"/>
  <c r="C732" i="1"/>
  <c r="C733" i="1"/>
  <c r="C734" i="1"/>
  <c r="C735" i="1"/>
  <c r="C941" i="1"/>
  <c r="C736" i="1"/>
  <c r="C737" i="1"/>
  <c r="C738" i="1"/>
  <c r="C739" i="1"/>
  <c r="C740" i="1"/>
  <c r="C741" i="1"/>
  <c r="C742" i="1"/>
  <c r="C743" i="1"/>
  <c r="C744" i="1"/>
  <c r="C745" i="1"/>
  <c r="C746" i="1"/>
  <c r="C747" i="1"/>
  <c r="C748" i="1"/>
  <c r="C749" i="1"/>
  <c r="C750" i="1"/>
  <c r="C751" i="1"/>
  <c r="C752" i="1"/>
  <c r="C753" i="1"/>
  <c r="C754" i="1"/>
  <c r="C755" i="1"/>
  <c r="C170" i="1"/>
  <c r="C756" i="1"/>
  <c r="C757" i="1"/>
  <c r="C758" i="1"/>
  <c r="C759" i="1"/>
  <c r="C760" i="1"/>
  <c r="C761" i="1"/>
  <c r="C762" i="1"/>
  <c r="C763" i="1"/>
  <c r="C764" i="1"/>
  <c r="C765" i="1"/>
  <c r="C766" i="1"/>
  <c r="C116" i="1"/>
  <c r="C767" i="1"/>
  <c r="C768" i="1"/>
  <c r="C769" i="1"/>
  <c r="C770" i="1"/>
  <c r="C771" i="1"/>
  <c r="C772" i="1"/>
  <c r="C135" i="1"/>
  <c r="C773" i="1"/>
  <c r="C774" i="1"/>
  <c r="C775" i="1"/>
  <c r="C776" i="1"/>
  <c r="C117" i="1"/>
  <c r="C777" i="1"/>
  <c r="C778" i="1"/>
  <c r="C779" i="1"/>
  <c r="C780" i="1"/>
  <c r="C781" i="1"/>
  <c r="C782" i="1"/>
  <c r="C783" i="1"/>
  <c r="C784" i="1"/>
  <c r="C785" i="1"/>
  <c r="C101" i="1"/>
  <c r="C786" i="1"/>
  <c r="C787" i="1"/>
  <c r="C136" i="1"/>
  <c r="C788" i="1"/>
  <c r="C789" i="1"/>
  <c r="C790" i="1"/>
  <c r="C791" i="1"/>
  <c r="C792" i="1"/>
  <c r="C793" i="1"/>
  <c r="C942" i="1"/>
  <c r="C794" i="1"/>
  <c r="C795" i="1"/>
  <c r="C796" i="1"/>
  <c r="C797" i="1"/>
  <c r="C798" i="1"/>
  <c r="C102" i="1"/>
  <c r="C799" i="1"/>
  <c r="C800" i="1"/>
  <c r="C943" i="1"/>
  <c r="C801" i="1"/>
  <c r="C802" i="1"/>
  <c r="C803" i="1"/>
  <c r="C804" i="1"/>
  <c r="C805" i="1"/>
  <c r="C806" i="1"/>
  <c r="C807" i="1"/>
  <c r="C808" i="1"/>
  <c r="C809" i="1"/>
  <c r="C810" i="1"/>
  <c r="C171" i="1"/>
  <c r="C811" i="1"/>
  <c r="C812" i="1"/>
  <c r="C813" i="1"/>
  <c r="C814" i="1"/>
  <c r="C815" i="1"/>
  <c r="C816" i="1"/>
  <c r="C817" i="1"/>
  <c r="C818" i="1"/>
  <c r="C819" i="1"/>
  <c r="C172" i="1"/>
  <c r="C820" i="1"/>
  <c r="C821" i="1"/>
  <c r="C822" i="1"/>
  <c r="C823" i="1"/>
  <c r="C824" i="1"/>
  <c r="C825" i="1"/>
  <c r="C173" i="1"/>
  <c r="C826" i="1"/>
  <c r="C827" i="1"/>
  <c r="C828" i="1"/>
  <c r="C829" i="1"/>
  <c r="C944" i="1"/>
  <c r="C830" i="1"/>
  <c r="C831" i="1"/>
  <c r="C945" i="1"/>
  <c r="C832" i="1"/>
  <c r="C118" i="1"/>
  <c r="C833" i="1"/>
  <c r="C946" i="1"/>
  <c r="C834" i="1"/>
  <c r="C174" i="1"/>
  <c r="C835" i="1"/>
  <c r="C836" i="1"/>
  <c r="C837" i="1"/>
  <c r="C838" i="1"/>
  <c r="C839" i="1"/>
  <c r="C840" i="1"/>
  <c r="C841" i="1"/>
  <c r="C842" i="1"/>
  <c r="C843" i="1"/>
  <c r="C844" i="1"/>
  <c r="C845" i="1"/>
  <c r="C846" i="1"/>
  <c r="C847" i="1"/>
  <c r="C119" i="1"/>
  <c r="C848" i="1"/>
  <c r="C849" i="1"/>
  <c r="C850" i="1"/>
  <c r="C120" i="1"/>
  <c r="C175" i="1"/>
  <c r="C851" i="1"/>
  <c r="C852" i="1"/>
  <c r="C853" i="1"/>
  <c r="C854" i="1"/>
  <c r="C855" i="1"/>
  <c r="C856" i="1"/>
  <c r="C857" i="1"/>
  <c r="C858" i="1"/>
  <c r="C121" i="1"/>
  <c r="C859" i="1"/>
  <c r="C860" i="1"/>
  <c r="C861" i="1"/>
  <c r="C862" i="1"/>
  <c r="C863" i="1"/>
  <c r="C864" i="1"/>
  <c r="C176" i="1"/>
  <c r="C865" i="1"/>
  <c r="C866" i="1"/>
  <c r="C867" i="1"/>
  <c r="C868" i="1"/>
  <c r="C947" i="1"/>
  <c r="C869" i="1"/>
  <c r="C870" i="1"/>
  <c r="C871" i="1"/>
  <c r="C872" i="1"/>
  <c r="C873" i="1"/>
  <c r="C948" i="1"/>
  <c r="C874" i="1"/>
  <c r="C875" i="1"/>
  <c r="C876" i="1"/>
  <c r="C877" i="1"/>
  <c r="C878" i="1"/>
  <c r="C879" i="1"/>
  <c r="C880" i="1"/>
  <c r="C881" i="1"/>
  <c r="C882" i="1"/>
  <c r="C883" i="1"/>
  <c r="C884" i="1"/>
  <c r="C177" i="1"/>
  <c r="C885" i="1"/>
  <c r="C949"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50" i="1"/>
  <c r="C912" i="1"/>
  <c r="C913" i="1"/>
  <c r="C914" i="1"/>
  <c r="C915" i="1"/>
  <c r="C103" i="1"/>
  <c r="C916" i="1"/>
  <c r="C917" i="1"/>
  <c r="C918" i="1"/>
  <c r="C919"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Z40" i="1"/>
  <c r="B40" i="1" s="1"/>
  <c r="Z178" i="1"/>
  <c r="B178" i="1" s="1"/>
  <c r="Z920" i="1"/>
  <c r="B920" i="1" s="1"/>
  <c r="Z205" i="1" l="1"/>
  <c r="Z208" i="1"/>
  <c r="Z209" i="1"/>
  <c r="Z210" i="1"/>
  <c r="Z218" i="1"/>
  <c r="Z219" i="1"/>
  <c r="Z230" i="1"/>
  <c r="Z244" i="1"/>
  <c r="Z253" i="1"/>
  <c r="Z254" i="1"/>
  <c r="B254" i="1" s="1"/>
  <c r="Z255" i="1"/>
  <c r="B255" i="1" s="1"/>
  <c r="Z256" i="1"/>
  <c r="Z257" i="1"/>
  <c r="B257" i="1" s="1"/>
  <c r="Z258" i="1"/>
  <c r="Z273" i="1"/>
  <c r="B273" i="1" s="1"/>
  <c r="Z280" i="1"/>
  <c r="Z281" i="1"/>
  <c r="Z285" i="1"/>
  <c r="B285" i="1" s="1"/>
  <c r="Z311" i="1"/>
  <c r="Z317" i="1"/>
  <c r="B317" i="1" s="1"/>
  <c r="Z332" i="1"/>
  <c r="Z334" i="1"/>
  <c r="Z336" i="1"/>
  <c r="Z340" i="1"/>
  <c r="B340" i="1" s="1"/>
  <c r="Z341" i="1"/>
  <c r="Z344" i="1"/>
  <c r="Z345" i="1"/>
  <c r="B345" i="1" s="1"/>
  <c r="Z346" i="1"/>
  <c r="Z347" i="1"/>
  <c r="B347" i="1" s="1"/>
  <c r="Z351" i="1"/>
  <c r="Z353" i="1"/>
  <c r="Z355" i="1"/>
  <c r="Z367" i="1"/>
  <c r="B367" i="1" s="1"/>
  <c r="Z368" i="1"/>
  <c r="Z372" i="1"/>
  <c r="B372" i="1" s="1"/>
  <c r="Z373" i="1"/>
  <c r="Z379" i="1"/>
  <c r="Z385" i="1"/>
  <c r="Z388" i="1"/>
  <c r="B388" i="1" s="1"/>
  <c r="Z390" i="1"/>
  <c r="Z393" i="1"/>
  <c r="Z401" i="1"/>
  <c r="Z402" i="1"/>
  <c r="Z404" i="1"/>
  <c r="B404" i="1" s="1"/>
  <c r="Z412" i="1"/>
  <c r="B412" i="1" s="1"/>
  <c r="Z428" i="1"/>
  <c r="Z448" i="1"/>
  <c r="B448" i="1" s="1"/>
  <c r="Z450" i="1"/>
  <c r="Z455" i="1"/>
  <c r="Z473" i="1"/>
  <c r="Z492" i="1"/>
  <c r="B492" i="1" s="1"/>
  <c r="Z496" i="1"/>
  <c r="B496" i="1" s="1"/>
  <c r="Z503" i="1"/>
  <c r="Z505" i="1"/>
  <c r="Z506" i="1"/>
  <c r="B506" i="1" s="1"/>
  <c r="Z509" i="1"/>
  <c r="B509" i="1" s="1"/>
  <c r="Z513" i="1"/>
  <c r="Z515" i="1"/>
  <c r="Z516" i="1"/>
  <c r="Z517" i="1"/>
  <c r="Z518" i="1"/>
  <c r="B518" i="1" s="1"/>
  <c r="Z519" i="1"/>
  <c r="B519" i="1" s="1"/>
  <c r="Z539" i="1"/>
  <c r="Z559" i="1"/>
  <c r="Z564" i="1"/>
  <c r="B564" i="1" s="1"/>
  <c r="Z572" i="1"/>
  <c r="Z574" i="1"/>
  <c r="B574" i="1" s="1"/>
  <c r="Z576" i="1"/>
  <c r="Z38" i="1"/>
  <c r="Z581" i="1"/>
  <c r="B581" i="1" s="1"/>
  <c r="Z592" i="1"/>
  <c r="Z593" i="1"/>
  <c r="Z609" i="1"/>
  <c r="B609" i="1" s="1"/>
  <c r="Z614" i="1"/>
  <c r="Z615" i="1"/>
  <c r="Z161" i="1"/>
  <c r="B161" i="1" s="1"/>
  <c r="Z624" i="1"/>
  <c r="B624" i="1" s="1"/>
  <c r="Z630" i="1"/>
  <c r="Z641" i="1"/>
  <c r="Z656" i="1"/>
  <c r="B656" i="1" s="1"/>
  <c r="Z673" i="1"/>
  <c r="Z675" i="1"/>
  <c r="Z677" i="1"/>
  <c r="B677" i="1" s="1"/>
  <c r="Z678" i="1"/>
  <c r="Z679" i="1"/>
  <c r="Z682" i="1"/>
  <c r="Z692" i="1"/>
  <c r="B692" i="1" s="1"/>
  <c r="Z698" i="1"/>
  <c r="B698" i="1" s="1"/>
  <c r="Z699" i="1"/>
  <c r="Z701" i="1"/>
  <c r="B701" i="1" s="1"/>
  <c r="Z703" i="1"/>
  <c r="B703" i="1" s="1"/>
  <c r="Z706" i="1"/>
  <c r="Z78" i="1"/>
  <c r="Z79" i="1"/>
  <c r="B79" i="1" s="1"/>
  <c r="Z716" i="1"/>
  <c r="B716" i="1" s="1"/>
  <c r="Z719" i="1"/>
  <c r="Z723" i="1"/>
  <c r="Z727" i="1"/>
  <c r="Z734" i="1"/>
  <c r="Z742" i="1"/>
  <c r="B742" i="1" s="1"/>
  <c r="Z749" i="1"/>
  <c r="B749" i="1" s="1"/>
  <c r="Z750" i="1"/>
  <c r="B750" i="1" s="1"/>
  <c r="Z754" i="1"/>
  <c r="Z756" i="1"/>
  <c r="Z766" i="1"/>
  <c r="Z776" i="1"/>
  <c r="Z84" i="1"/>
  <c r="B84" i="1" s="1"/>
  <c r="Z780" i="1"/>
  <c r="Z781" i="1"/>
  <c r="Z782" i="1"/>
  <c r="Z87" i="1"/>
  <c r="B87" i="1" s="1"/>
  <c r="Z784" i="1"/>
  <c r="Z90" i="1"/>
  <c r="B90" i="1" s="1"/>
  <c r="Z785" i="1"/>
  <c r="Z786" i="1"/>
  <c r="Z791" i="1"/>
  <c r="Z93" i="1"/>
  <c r="Z806" i="1"/>
  <c r="B806" i="1" s="1"/>
  <c r="Z809" i="1"/>
  <c r="B809" i="1" s="1"/>
  <c r="Z171" i="1"/>
  <c r="Z826" i="1"/>
  <c r="B826" i="1" s="1"/>
  <c r="Z830" i="1"/>
  <c r="Z832" i="1"/>
  <c r="B832" i="1" s="1"/>
  <c r="Z833" i="1"/>
  <c r="Z834" i="1"/>
  <c r="B834" i="1" s="1"/>
  <c r="Z174" i="1"/>
  <c r="Z835" i="1"/>
  <c r="Z836" i="1"/>
  <c r="Z840" i="1"/>
  <c r="B840" i="1" s="1"/>
  <c r="Z842" i="1"/>
  <c r="B842" i="1" s="1"/>
  <c r="Z844" i="1"/>
  <c r="Z853" i="1"/>
  <c r="Z854" i="1"/>
  <c r="B854" i="1" s="1"/>
  <c r="Z857" i="1"/>
  <c r="Z871" i="1"/>
  <c r="Z872" i="1"/>
  <c r="Z873" i="1"/>
  <c r="Z891" i="1"/>
  <c r="Z895" i="1"/>
  <c r="B895" i="1" s="1"/>
  <c r="Z898" i="1"/>
  <c r="B898" i="1" s="1"/>
  <c r="Z900" i="1"/>
  <c r="B900" i="1" s="1"/>
  <c r="Z904" i="1"/>
  <c r="Z912" i="1"/>
  <c r="Z915" i="1"/>
  <c r="B915" i="1" s="1"/>
  <c r="Z916" i="1"/>
  <c r="B916" i="1" s="1"/>
  <c r="Z917" i="1"/>
  <c r="B917" i="1" s="1"/>
  <c r="B734" i="1" l="1"/>
  <c r="B776" i="1"/>
  <c r="B218" i="1"/>
  <c r="B756" i="1"/>
  <c r="B311" i="1"/>
  <c r="B450" i="1"/>
  <c r="B853" i="1"/>
  <c r="B336" i="1"/>
  <c r="B857" i="1"/>
  <c r="B699" i="1"/>
  <c r="B281" i="1"/>
  <c r="B791" i="1"/>
  <c r="B592" i="1"/>
  <c r="B833" i="1"/>
  <c r="B784" i="1"/>
  <c r="B515" i="1"/>
  <c r="B723" i="1"/>
  <c r="B844" i="1"/>
  <c r="B205" i="1"/>
  <c r="B346" i="1"/>
  <c r="B872" i="1"/>
  <c r="B614" i="1"/>
  <c r="B78" i="1"/>
  <c r="B675" i="1"/>
  <c r="B785" i="1"/>
  <c r="B904" i="1"/>
  <c r="B516" i="1"/>
  <c r="B332" i="1"/>
  <c r="B209" i="1"/>
  <c r="B171" i="1"/>
  <c r="B727" i="1"/>
  <c r="B572" i="1"/>
  <c r="B513" i="1"/>
  <c r="B393" i="1"/>
  <c r="B253" i="1"/>
  <c r="B208" i="1"/>
  <c r="B682" i="1"/>
  <c r="B390" i="1"/>
  <c r="B244" i="1"/>
  <c r="B836" i="1"/>
  <c r="B505" i="1"/>
  <c r="B428" i="1"/>
  <c r="B615" i="1"/>
  <c r="B559" i="1"/>
  <c r="B280" i="1"/>
  <c r="B873" i="1"/>
  <c r="B385" i="1"/>
  <c r="B379" i="1"/>
  <c r="B871" i="1"/>
  <c r="B786" i="1"/>
  <c r="B766" i="1"/>
  <c r="B706" i="1"/>
  <c r="B593" i="1"/>
  <c r="B344" i="1"/>
  <c r="B230" i="1"/>
  <c r="B673" i="1"/>
  <c r="B368" i="1"/>
  <c r="B258" i="1"/>
  <c r="B830" i="1"/>
  <c r="B355" i="1"/>
  <c r="B912" i="1"/>
  <c r="B641" i="1"/>
  <c r="B517" i="1"/>
  <c r="B402" i="1"/>
  <c r="B256" i="1"/>
  <c r="B782" i="1"/>
  <c r="B473" i="1"/>
  <c r="B353" i="1"/>
  <c r="B334" i="1"/>
  <c r="B210" i="1"/>
  <c r="B576" i="1"/>
  <c r="B401" i="1"/>
  <c r="B455" i="1"/>
  <c r="B351" i="1"/>
  <c r="B630" i="1"/>
  <c r="B780" i="1"/>
  <c r="B891" i="1"/>
  <c r="B719" i="1"/>
  <c r="B679" i="1"/>
  <c r="B93" i="1"/>
  <c r="B38" i="1"/>
  <c r="B678" i="1"/>
  <c r="B835" i="1"/>
  <c r="B503" i="1"/>
  <c r="B539" i="1"/>
  <c r="B373" i="1"/>
  <c r="B781" i="1"/>
  <c r="B174" i="1"/>
  <c r="B754" i="1"/>
  <c r="B341" i="1"/>
  <c r="B219" i="1"/>
  <c r="Z955" i="1"/>
  <c r="B955" i="1" s="1"/>
  <c r="Z956" i="1"/>
  <c r="B956" i="1" s="1"/>
  <c r="Z98" i="1" l="1"/>
  <c r="B98" i="1" s="1"/>
  <c r="Z928" i="1"/>
  <c r="B928" i="1" s="1"/>
  <c r="Z45" i="1"/>
  <c r="B45" i="1" s="1"/>
  <c r="Z41" i="1"/>
  <c r="B41" i="1" s="1"/>
  <c r="Z943" i="1" l="1"/>
  <c r="B943" i="1" s="1"/>
  <c r="Z141" i="1"/>
  <c r="B141" i="1" s="1"/>
  <c r="Z59" i="1"/>
  <c r="Z94" i="1"/>
  <c r="Z63" i="1"/>
  <c r="Z16" i="1"/>
  <c r="Z5" i="1"/>
  <c r="Z293" i="1"/>
  <c r="B293" i="1" s="1"/>
  <c r="Z9" i="1"/>
  <c r="Z7" i="1"/>
  <c r="Z97" i="1"/>
  <c r="B97" i="1" s="1"/>
  <c r="Z31" i="1"/>
  <c r="Z53" i="1"/>
  <c r="Z56" i="1"/>
  <c r="Z57" i="1"/>
  <c r="Z64" i="1"/>
  <c r="Z54" i="1"/>
  <c r="Z66" i="1"/>
  <c r="Z71" i="1"/>
  <c r="Z72" i="1"/>
  <c r="Z52" i="1"/>
  <c r="Z75" i="1"/>
  <c r="Z77" i="1"/>
  <c r="Z99" i="1"/>
  <c r="Z2" i="1"/>
  <c r="Z13" i="1"/>
  <c r="Z14" i="1"/>
  <c r="Z15" i="1"/>
  <c r="Z4" i="1"/>
  <c r="Z6" i="1"/>
  <c r="Z11" i="1"/>
  <c r="Z22" i="1"/>
  <c r="Z23" i="1"/>
  <c r="Z24" i="1"/>
  <c r="Z12" i="1"/>
  <c r="Z8" i="1"/>
  <c r="Z3" i="1"/>
  <c r="Z17" i="1"/>
  <c r="Z100" i="1"/>
  <c r="Z101" i="1"/>
  <c r="B101" i="1" s="1"/>
  <c r="Z21" i="1"/>
  <c r="Z28" i="1"/>
  <c r="Z43" i="1"/>
  <c r="B43" i="1" s="1"/>
  <c r="Z18" i="1"/>
  <c r="Z19" i="1"/>
  <c r="Z10" i="1"/>
  <c r="Z42" i="1"/>
  <c r="Z25" i="1"/>
  <c r="Z26" i="1"/>
  <c r="B26" i="1" s="1"/>
  <c r="Z20" i="1"/>
  <c r="B20" i="1" s="1"/>
  <c r="Z30" i="1"/>
  <c r="Z102" i="1"/>
  <c r="Z44" i="1"/>
  <c r="Z103" i="1"/>
  <c r="Z104" i="1"/>
  <c r="Z106" i="1"/>
  <c r="Z107" i="1"/>
  <c r="Z108" i="1"/>
  <c r="Z111" i="1"/>
  <c r="Z112" i="1"/>
  <c r="Z113" i="1"/>
  <c r="Z47" i="1"/>
  <c r="Z116" i="1"/>
  <c r="Z117" i="1"/>
  <c r="B117" i="1" s="1"/>
  <c r="Z120" i="1"/>
  <c r="Z121" i="1"/>
  <c r="Z48" i="1"/>
  <c r="Z105" i="1"/>
  <c r="Z46" i="1"/>
  <c r="Z49" i="1"/>
  <c r="Z109" i="1"/>
  <c r="Z118" i="1"/>
  <c r="B118" i="1" s="1"/>
  <c r="Z119" i="1"/>
  <c r="Z115" i="1"/>
  <c r="Z29" i="1"/>
  <c r="Z110" i="1"/>
  <c r="Z50" i="1"/>
  <c r="Z123" i="1"/>
  <c r="Z125" i="1"/>
  <c r="B125" i="1" s="1"/>
  <c r="Z51" i="1"/>
  <c r="Z128" i="1"/>
  <c r="Z129" i="1"/>
  <c r="Z133" i="1"/>
  <c r="Z135" i="1"/>
  <c r="B135" i="1" s="1"/>
  <c r="Z136" i="1"/>
  <c r="B136" i="1" s="1"/>
  <c r="Z122" i="1"/>
  <c r="Z124" i="1"/>
  <c r="Z126" i="1"/>
  <c r="Z127" i="1"/>
  <c r="Z130" i="1"/>
  <c r="B130" i="1" s="1"/>
  <c r="Z131" i="1"/>
  <c r="Z132" i="1"/>
  <c r="Z27" i="1"/>
  <c r="Z134" i="1"/>
  <c r="Z146" i="1"/>
  <c r="Z143" i="1"/>
  <c r="Z156" i="1"/>
  <c r="Z157" i="1"/>
  <c r="Z173" i="1"/>
  <c r="Z138" i="1"/>
  <c r="Z55" i="1"/>
  <c r="Z155" i="1"/>
  <c r="B155" i="1" s="1"/>
  <c r="Z151" i="1"/>
  <c r="B151" i="1" s="1"/>
  <c r="Z153" i="1"/>
  <c r="B153" i="1" s="1"/>
  <c r="Z158" i="1"/>
  <c r="B158" i="1" s="1"/>
  <c r="Z159" i="1"/>
  <c r="B159" i="1" s="1"/>
  <c r="Z144" i="1"/>
  <c r="Z148" i="1"/>
  <c r="B148" i="1" s="1"/>
  <c r="Z152" i="1"/>
  <c r="Z162" i="1"/>
  <c r="B162" i="1" s="1"/>
  <c r="Z61" i="1"/>
  <c r="Z137" i="1"/>
  <c r="B137" i="1" s="1"/>
  <c r="Z142" i="1"/>
  <c r="B142" i="1" s="1"/>
  <c r="Z145" i="1"/>
  <c r="Z147" i="1"/>
  <c r="Z160" i="1"/>
  <c r="Z163" i="1"/>
  <c r="B163" i="1" s="1"/>
  <c r="Z164" i="1"/>
  <c r="B164" i="1" s="1"/>
  <c r="Z166" i="1"/>
  <c r="Z167" i="1"/>
  <c r="Z168" i="1"/>
  <c r="B168" i="1" s="1"/>
  <c r="Z58" i="1"/>
  <c r="Z169" i="1"/>
  <c r="B169" i="1" s="1"/>
  <c r="Z170" i="1"/>
  <c r="Z60" i="1"/>
  <c r="Z172" i="1"/>
  <c r="Z175" i="1"/>
  <c r="Z176" i="1"/>
  <c r="Z62" i="1"/>
  <c r="B62" i="1" s="1"/>
  <c r="Z177" i="1"/>
  <c r="B177" i="1" s="1"/>
  <c r="Z139" i="1"/>
  <c r="B139" i="1" s="1"/>
  <c r="Z150" i="1"/>
  <c r="Z165" i="1"/>
  <c r="Z154" i="1"/>
  <c r="B154" i="1" s="1"/>
  <c r="Z149" i="1"/>
  <c r="B149" i="1" s="1"/>
  <c r="Z282" i="1"/>
  <c r="Z322" i="1"/>
  <c r="B322" i="1" s="1"/>
  <c r="Z354" i="1"/>
  <c r="Z426" i="1"/>
  <c r="B426" i="1" s="1"/>
  <c r="Z816" i="1"/>
  <c r="B816" i="1" s="1"/>
  <c r="Z194" i="1"/>
  <c r="B194" i="1" s="1"/>
  <c r="Z203" i="1"/>
  <c r="B203" i="1" s="1"/>
  <c r="Z231" i="1"/>
  <c r="B231" i="1" s="1"/>
  <c r="Z242" i="1"/>
  <c r="B242" i="1" s="1"/>
  <c r="Z248" i="1"/>
  <c r="B248" i="1" s="1"/>
  <c r="Z263" i="1"/>
  <c r="B263" i="1" s="1"/>
  <c r="Z268" i="1"/>
  <c r="B268" i="1" s="1"/>
  <c r="Z269" i="1"/>
  <c r="B269" i="1" s="1"/>
  <c r="Z270" i="1"/>
  <c r="B270" i="1" s="1"/>
  <c r="Z271" i="1"/>
  <c r="B271" i="1" s="1"/>
  <c r="Z295" i="1"/>
  <c r="B295" i="1" s="1"/>
  <c r="Z297" i="1"/>
  <c r="B297" i="1" s="1"/>
  <c r="Z310" i="1"/>
  <c r="B310" i="1" s="1"/>
  <c r="Z318" i="1"/>
  <c r="B318" i="1" s="1"/>
  <c r="Z325" i="1"/>
  <c r="B325" i="1" s="1"/>
  <c r="Z343" i="1"/>
  <c r="B343" i="1" s="1"/>
  <c r="Z384" i="1"/>
  <c r="B384" i="1" s="1"/>
  <c r="Z67" i="1"/>
  <c r="B67" i="1" s="1"/>
  <c r="Z68" i="1"/>
  <c r="B68" i="1" s="1"/>
  <c r="Z69" i="1"/>
  <c r="B69" i="1" s="1"/>
  <c r="Z418" i="1"/>
  <c r="B418" i="1" s="1"/>
  <c r="Z424" i="1"/>
  <c r="B424" i="1" s="1"/>
  <c r="Z425" i="1"/>
  <c r="B425" i="1" s="1"/>
  <c r="Z464" i="1"/>
  <c r="B464" i="1" s="1"/>
  <c r="Z479" i="1"/>
  <c r="B479" i="1" s="1"/>
  <c r="Z480" i="1"/>
  <c r="B480" i="1" s="1"/>
  <c r="Z500" i="1"/>
  <c r="B500" i="1" s="1"/>
  <c r="Z514" i="1"/>
  <c r="B514" i="1" s="1"/>
  <c r="Z520" i="1"/>
  <c r="B520" i="1" s="1"/>
  <c r="Z540" i="1"/>
  <c r="B540" i="1" s="1"/>
  <c r="Z586" i="1"/>
  <c r="B586" i="1" s="1"/>
  <c r="Z655" i="1"/>
  <c r="B655" i="1" s="1"/>
  <c r="Z658" i="1"/>
  <c r="B658" i="1" s="1"/>
  <c r="Z666" i="1"/>
  <c r="B666" i="1" s="1"/>
  <c r="Z674" i="1"/>
  <c r="B674" i="1" s="1"/>
  <c r="Z689" i="1"/>
  <c r="B689" i="1" s="1"/>
  <c r="Z690" i="1"/>
  <c r="B690" i="1" s="1"/>
  <c r="Z80" i="1"/>
  <c r="B80" i="1" s="1"/>
  <c r="Z81" i="1"/>
  <c r="B81" i="1" s="1"/>
  <c r="Z82" i="1"/>
  <c r="B82" i="1" s="1"/>
  <c r="Z83" i="1"/>
  <c r="B83" i="1" s="1"/>
  <c r="Z713" i="1"/>
  <c r="B713" i="1" s="1"/>
  <c r="Z718" i="1"/>
  <c r="B718" i="1" s="1"/>
  <c r="Z726" i="1"/>
  <c r="B726" i="1" s="1"/>
  <c r="Z728" i="1"/>
  <c r="B728" i="1" s="1"/>
  <c r="Z763" i="1"/>
  <c r="B763" i="1" s="1"/>
  <c r="Z788" i="1"/>
  <c r="B788" i="1" s="1"/>
  <c r="Z793" i="1"/>
  <c r="B793" i="1" s="1"/>
  <c r="Z794" i="1"/>
  <c r="B794" i="1" s="1"/>
  <c r="Z797" i="1"/>
  <c r="B797" i="1" s="1"/>
  <c r="Z92" i="1"/>
  <c r="B92" i="1" s="1"/>
  <c r="Z801" i="1"/>
  <c r="B801" i="1" s="1"/>
  <c r="Z95" i="1"/>
  <c r="B95" i="1" s="1"/>
  <c r="Z839" i="1"/>
  <c r="B839" i="1" s="1"/>
  <c r="Z858" i="1"/>
  <c r="B858" i="1" s="1"/>
  <c r="Z868" i="1"/>
  <c r="B868" i="1" s="1"/>
  <c r="Z874" i="1"/>
  <c r="B874" i="1" s="1"/>
  <c r="Z887" i="1"/>
  <c r="B887" i="1" s="1"/>
  <c r="Z35" i="1"/>
  <c r="B35" i="1" s="1"/>
  <c r="Z562" i="1"/>
  <c r="Z669" i="1"/>
  <c r="Z686" i="1"/>
  <c r="B686" i="1" s="1"/>
  <c r="Z862" i="1"/>
  <c r="Z179" i="1"/>
  <c r="Z33" i="1"/>
  <c r="B33" i="1" s="1"/>
  <c r="Z180" i="1"/>
  <c r="B180" i="1" s="1"/>
  <c r="Z181" i="1"/>
  <c r="Z182" i="1"/>
  <c r="B182" i="1" s="1"/>
  <c r="Z183" i="1"/>
  <c r="B183" i="1" s="1"/>
  <c r="Z184" i="1"/>
  <c r="B184" i="1" s="1"/>
  <c r="Z185" i="1"/>
  <c r="B185" i="1" s="1"/>
  <c r="Z186" i="1"/>
  <c r="Z187" i="1"/>
  <c r="B187" i="1" s="1"/>
  <c r="Z188" i="1"/>
  <c r="B188" i="1" s="1"/>
  <c r="Z189" i="1"/>
  <c r="Z190" i="1"/>
  <c r="B190" i="1" s="1"/>
  <c r="Z191" i="1"/>
  <c r="B191" i="1" s="1"/>
  <c r="Z192" i="1"/>
  <c r="B192" i="1" s="1"/>
  <c r="Z34" i="1"/>
  <c r="Z193" i="1"/>
  <c r="Z195" i="1"/>
  <c r="Z196" i="1"/>
  <c r="B196" i="1" s="1"/>
  <c r="Z197" i="1"/>
  <c r="Z198" i="1"/>
  <c r="B198" i="1" s="1"/>
  <c r="Z199" i="1"/>
  <c r="Z200" i="1"/>
  <c r="Z201" i="1"/>
  <c r="Z202" i="1"/>
  <c r="Z204" i="1"/>
  <c r="B204" i="1" s="1"/>
  <c r="Z206" i="1"/>
  <c r="Z207" i="1"/>
  <c r="B207" i="1" s="1"/>
  <c r="Z211" i="1"/>
  <c r="Z212" i="1"/>
  <c r="Z213" i="1"/>
  <c r="Z214" i="1"/>
  <c r="Z215" i="1"/>
  <c r="Z216" i="1"/>
  <c r="Z217" i="1"/>
  <c r="B217" i="1" s="1"/>
  <c r="Z220" i="1"/>
  <c r="Z221" i="1"/>
  <c r="Z222" i="1"/>
  <c r="B222" i="1" s="1"/>
  <c r="Z223" i="1"/>
  <c r="Z224" i="1"/>
  <c r="Z225" i="1"/>
  <c r="B225" i="1" s="1"/>
  <c r="Z226" i="1"/>
  <c r="Z227" i="1"/>
  <c r="Z228" i="1"/>
  <c r="B228" i="1" s="1"/>
  <c r="Z229" i="1"/>
  <c r="Z232" i="1"/>
  <c r="B232" i="1" s="1"/>
  <c r="Z233" i="1"/>
  <c r="Z234" i="1"/>
  <c r="Z235" i="1"/>
  <c r="Z236" i="1"/>
  <c r="Z237" i="1"/>
  <c r="B237" i="1" s="1"/>
  <c r="Z238" i="1"/>
  <c r="Z239" i="1"/>
  <c r="Z240" i="1"/>
  <c r="B240" i="1" s="1"/>
  <c r="Z241" i="1"/>
  <c r="Z243" i="1"/>
  <c r="Z245" i="1"/>
  <c r="Z246" i="1"/>
  <c r="B246" i="1" s="1"/>
  <c r="Z247" i="1"/>
  <c r="B247" i="1" s="1"/>
  <c r="Z249" i="1"/>
  <c r="B249" i="1" s="1"/>
  <c r="Z250" i="1"/>
  <c r="Z251" i="1"/>
  <c r="Z252" i="1"/>
  <c r="Z259" i="1"/>
  <c r="Z260" i="1"/>
  <c r="Z261" i="1"/>
  <c r="B261" i="1" s="1"/>
  <c r="Z262" i="1"/>
  <c r="Z264" i="1"/>
  <c r="Z265" i="1"/>
  <c r="Z266" i="1"/>
  <c r="Z267" i="1"/>
  <c r="Z272" i="1"/>
  <c r="B272" i="1" s="1"/>
  <c r="Z274" i="1"/>
  <c r="Z276" i="1"/>
  <c r="Z277" i="1"/>
  <c r="Z278" i="1"/>
  <c r="Z279" i="1"/>
  <c r="Z283" i="1"/>
  <c r="Z284" i="1"/>
  <c r="Z286" i="1"/>
  <c r="Z287" i="1"/>
  <c r="Z288" i="1"/>
  <c r="Z289" i="1"/>
  <c r="B289" i="1" s="1"/>
  <c r="Z290" i="1"/>
  <c r="B290" i="1" s="1"/>
  <c r="Z291" i="1"/>
  <c r="B291" i="1" s="1"/>
  <c r="Z292" i="1"/>
  <c r="Z294" i="1"/>
  <c r="Z296" i="1"/>
  <c r="B296" i="1" s="1"/>
  <c r="Z298" i="1"/>
  <c r="Z299" i="1"/>
  <c r="Z300" i="1"/>
  <c r="Z301" i="1"/>
  <c r="B301" i="1" s="1"/>
  <c r="Z302" i="1"/>
  <c r="B302" i="1" s="1"/>
  <c r="Z303" i="1"/>
  <c r="Z304" i="1"/>
  <c r="Z306" i="1"/>
  <c r="B306" i="1" s="1"/>
  <c r="Z307" i="1"/>
  <c r="Z308" i="1"/>
  <c r="Z309" i="1"/>
  <c r="Z312" i="1"/>
  <c r="Z313" i="1"/>
  <c r="Z314" i="1"/>
  <c r="Z315" i="1"/>
  <c r="Z316" i="1"/>
  <c r="B316" i="1" s="1"/>
  <c r="Z319" i="1"/>
  <c r="Z320" i="1"/>
  <c r="Z321" i="1"/>
  <c r="Z323" i="1"/>
  <c r="B323" i="1" s="1"/>
  <c r="Z324" i="1"/>
  <c r="B324" i="1" s="1"/>
  <c r="Z326" i="1"/>
  <c r="B326" i="1" s="1"/>
  <c r="Z327" i="1"/>
  <c r="Z328" i="1"/>
  <c r="Z329" i="1"/>
  <c r="B329" i="1" s="1"/>
  <c r="Z330" i="1"/>
  <c r="Z331" i="1"/>
  <c r="Z333" i="1"/>
  <c r="Z335" i="1"/>
  <c r="Z337" i="1"/>
  <c r="Z338" i="1"/>
  <c r="Z339" i="1"/>
  <c r="Z342" i="1"/>
  <c r="Z37" i="1"/>
  <c r="B37" i="1" s="1"/>
  <c r="Z348" i="1"/>
  <c r="B348" i="1" s="1"/>
  <c r="Z349" i="1"/>
  <c r="Z350" i="1"/>
  <c r="Z352" i="1"/>
  <c r="B352" i="1" s="1"/>
  <c r="Z356" i="1"/>
  <c r="Z357" i="1"/>
  <c r="Z358" i="1"/>
  <c r="Z360" i="1"/>
  <c r="B360" i="1" s="1"/>
  <c r="Z361" i="1"/>
  <c r="Z362" i="1"/>
  <c r="B362" i="1" s="1"/>
  <c r="Z364" i="1"/>
  <c r="Z365" i="1"/>
  <c r="B365" i="1" s="1"/>
  <c r="Z366" i="1"/>
  <c r="B366" i="1" s="1"/>
  <c r="Z369" i="1"/>
  <c r="B369" i="1" s="1"/>
  <c r="Z370" i="1"/>
  <c r="Z371" i="1"/>
  <c r="Z374" i="1"/>
  <c r="Z375" i="1"/>
  <c r="Z376" i="1"/>
  <c r="Z377" i="1"/>
  <c r="B377" i="1" s="1"/>
  <c r="Z378" i="1"/>
  <c r="Z380" i="1"/>
  <c r="B380" i="1" s="1"/>
  <c r="Z381" i="1"/>
  <c r="Z382" i="1"/>
  <c r="Z383" i="1"/>
  <c r="B383" i="1" s="1"/>
  <c r="Z386" i="1"/>
  <c r="B386" i="1" s="1"/>
  <c r="Z387" i="1"/>
  <c r="Z389" i="1"/>
  <c r="Z391" i="1"/>
  <c r="Z392" i="1"/>
  <c r="B392" i="1" s="1"/>
  <c r="Z394" i="1"/>
  <c r="B394" i="1" s="1"/>
  <c r="Z395" i="1"/>
  <c r="B395" i="1" s="1"/>
  <c r="Z396" i="1"/>
  <c r="B396" i="1" s="1"/>
  <c r="Z397" i="1"/>
  <c r="Z398" i="1"/>
  <c r="B398" i="1" s="1"/>
  <c r="Z399" i="1"/>
  <c r="Z400" i="1"/>
  <c r="B400" i="1" s="1"/>
  <c r="Z403" i="1"/>
  <c r="Z405" i="1"/>
  <c r="Z406" i="1"/>
  <c r="Z407" i="1"/>
  <c r="Z408" i="1"/>
  <c r="B408" i="1" s="1"/>
  <c r="Z409" i="1"/>
  <c r="B409" i="1" s="1"/>
  <c r="Z410" i="1"/>
  <c r="B410" i="1" s="1"/>
  <c r="Z411" i="1"/>
  <c r="Z413" i="1"/>
  <c r="Z414" i="1"/>
  <c r="Z415" i="1"/>
  <c r="B415" i="1" s="1"/>
  <c r="Z416" i="1"/>
  <c r="Z417" i="1"/>
  <c r="B417" i="1" s="1"/>
  <c r="Z419" i="1"/>
  <c r="B419" i="1" s="1"/>
  <c r="Z420" i="1"/>
  <c r="Z422" i="1"/>
  <c r="Z423" i="1"/>
  <c r="Z70" i="1"/>
  <c r="Z427" i="1"/>
  <c r="Z429" i="1"/>
  <c r="Z430" i="1"/>
  <c r="B430" i="1" s="1"/>
  <c r="Z431" i="1"/>
  <c r="B431" i="1" s="1"/>
  <c r="Z432" i="1"/>
  <c r="Z433" i="1"/>
  <c r="Z434" i="1"/>
  <c r="Z435" i="1"/>
  <c r="Z436" i="1"/>
  <c r="Z437" i="1"/>
  <c r="Z438" i="1"/>
  <c r="B438" i="1" s="1"/>
  <c r="Z439" i="1"/>
  <c r="Z440" i="1"/>
  <c r="Z441" i="1"/>
  <c r="Z442" i="1"/>
  <c r="Z443" i="1"/>
  <c r="Z444" i="1"/>
  <c r="Z445" i="1"/>
  <c r="Z446" i="1"/>
  <c r="Z447" i="1"/>
  <c r="B447" i="1" s="1"/>
  <c r="Z449" i="1"/>
  <c r="Z451" i="1"/>
  <c r="B451" i="1" s="1"/>
  <c r="Z452" i="1"/>
  <c r="Z453" i="1"/>
  <c r="B453" i="1" s="1"/>
  <c r="Z454" i="1"/>
  <c r="Z456" i="1"/>
  <c r="B456" i="1" s="1"/>
  <c r="Z457" i="1"/>
  <c r="Z458" i="1"/>
  <c r="Z459" i="1"/>
  <c r="B459" i="1" s="1"/>
  <c r="Z460" i="1"/>
  <c r="Z461" i="1"/>
  <c r="Z462" i="1"/>
  <c r="Z463" i="1"/>
  <c r="Z466" i="1"/>
  <c r="Z467" i="1"/>
  <c r="Z468" i="1"/>
  <c r="Z469" i="1"/>
  <c r="Z470" i="1"/>
  <c r="B470" i="1" s="1"/>
  <c r="Z471" i="1"/>
  <c r="B471" i="1" s="1"/>
  <c r="Z474" i="1"/>
  <c r="Z475" i="1"/>
  <c r="B475" i="1" s="1"/>
  <c r="Z476" i="1"/>
  <c r="B476" i="1" s="1"/>
  <c r="Z477" i="1"/>
  <c r="B477" i="1" s="1"/>
  <c r="Z478" i="1"/>
  <c r="Z481" i="1"/>
  <c r="Z482" i="1"/>
  <c r="Z483" i="1"/>
  <c r="Z484" i="1"/>
  <c r="Z485" i="1"/>
  <c r="Z486" i="1"/>
  <c r="Z487" i="1"/>
  <c r="Z488" i="1"/>
  <c r="Z489" i="1"/>
  <c r="B489" i="1" s="1"/>
  <c r="Z490" i="1"/>
  <c r="Z491" i="1"/>
  <c r="Z493" i="1"/>
  <c r="Z494" i="1"/>
  <c r="Z495" i="1"/>
  <c r="Z497" i="1"/>
  <c r="Z498" i="1"/>
  <c r="Z499" i="1"/>
  <c r="Z501" i="1"/>
  <c r="Z502" i="1"/>
  <c r="B502" i="1" s="1"/>
  <c r="Z504" i="1"/>
  <c r="Z507" i="1"/>
  <c r="B507" i="1" s="1"/>
  <c r="Z508" i="1"/>
  <c r="B508" i="1" s="1"/>
  <c r="Z510" i="1"/>
  <c r="B510" i="1" s="1"/>
  <c r="Z511" i="1"/>
  <c r="B511" i="1" s="1"/>
  <c r="Z512" i="1"/>
  <c r="B512" i="1" s="1"/>
  <c r="Z521" i="1"/>
  <c r="Z522" i="1"/>
  <c r="B522" i="1" s="1"/>
  <c r="Z523" i="1"/>
  <c r="B523" i="1" s="1"/>
  <c r="Z524" i="1"/>
  <c r="B524" i="1" s="1"/>
  <c r="Z525" i="1"/>
  <c r="Z526" i="1"/>
  <c r="B526" i="1" s="1"/>
  <c r="Z527" i="1"/>
  <c r="Z528" i="1"/>
  <c r="Z529" i="1"/>
  <c r="Z530" i="1"/>
  <c r="B530" i="1" s="1"/>
  <c r="Z531" i="1"/>
  <c r="Z532" i="1"/>
  <c r="Z533" i="1"/>
  <c r="Z534" i="1"/>
  <c r="Z535" i="1"/>
  <c r="Z536" i="1"/>
  <c r="Z537" i="1"/>
  <c r="Z538" i="1"/>
  <c r="B538" i="1" s="1"/>
  <c r="Z541" i="1"/>
  <c r="Z543" i="1"/>
  <c r="B543" i="1" s="1"/>
  <c r="Z544" i="1"/>
  <c r="Z545" i="1"/>
  <c r="B545" i="1" s="1"/>
  <c r="Z546" i="1"/>
  <c r="B546" i="1" s="1"/>
  <c r="Z547" i="1"/>
  <c r="Z548" i="1"/>
  <c r="Z549" i="1"/>
  <c r="Z550" i="1"/>
  <c r="B550" i="1" s="1"/>
  <c r="Z551" i="1"/>
  <c r="Z73" i="1"/>
  <c r="Z553" i="1"/>
  <c r="Z554" i="1"/>
  <c r="B554" i="1" s="1"/>
  <c r="Z555" i="1"/>
  <c r="B555" i="1" s="1"/>
  <c r="Z556" i="1"/>
  <c r="Z557" i="1"/>
  <c r="Z558" i="1"/>
  <c r="Z560" i="1"/>
  <c r="Z561" i="1"/>
  <c r="B561" i="1" s="1"/>
  <c r="Z563" i="1"/>
  <c r="B563" i="1" s="1"/>
  <c r="Z565" i="1"/>
  <c r="Z566" i="1"/>
  <c r="Z567" i="1"/>
  <c r="Z32" i="1"/>
  <c r="B32" i="1" s="1"/>
  <c r="Z568" i="1"/>
  <c r="B568" i="1" s="1"/>
  <c r="Z569" i="1"/>
  <c r="Z570" i="1"/>
  <c r="B570" i="1" s="1"/>
  <c r="Z571" i="1"/>
  <c r="Z573" i="1"/>
  <c r="Z575" i="1"/>
  <c r="Z577" i="1"/>
  <c r="Z578" i="1"/>
  <c r="Z579" i="1"/>
  <c r="Z580" i="1"/>
  <c r="Z582" i="1"/>
  <c r="Z583" i="1"/>
  <c r="B583" i="1" s="1"/>
  <c r="Z584" i="1"/>
  <c r="Z585" i="1"/>
  <c r="Z587" i="1"/>
  <c r="B587" i="1" s="1"/>
  <c r="Z588" i="1"/>
  <c r="Z589" i="1"/>
  <c r="Z590" i="1"/>
  <c r="Z591" i="1"/>
  <c r="Z594" i="1"/>
  <c r="Z595" i="1"/>
  <c r="Z596" i="1"/>
  <c r="B596" i="1" s="1"/>
  <c r="Z597" i="1"/>
  <c r="Z598" i="1"/>
  <c r="Z600" i="1"/>
  <c r="Z601" i="1"/>
  <c r="Z602" i="1"/>
  <c r="Z603" i="1"/>
  <c r="Z604" i="1"/>
  <c r="Z605" i="1"/>
  <c r="Z606" i="1"/>
  <c r="Z607" i="1"/>
  <c r="Z608" i="1"/>
  <c r="B608" i="1" s="1"/>
  <c r="Z610" i="1"/>
  <c r="B610" i="1" s="1"/>
  <c r="Z611" i="1"/>
  <c r="B611" i="1" s="1"/>
  <c r="Z612" i="1"/>
  <c r="B612" i="1" s="1"/>
  <c r="Z613" i="1"/>
  <c r="Z616" i="1"/>
  <c r="Z617" i="1"/>
  <c r="Z618" i="1"/>
  <c r="Z619" i="1"/>
  <c r="Z621" i="1"/>
  <c r="B621" i="1" s="1"/>
  <c r="Z622" i="1"/>
  <c r="Z623" i="1"/>
  <c r="Z625" i="1"/>
  <c r="B625" i="1" s="1"/>
  <c r="Z626" i="1"/>
  <c r="B626" i="1" s="1"/>
  <c r="Z627" i="1"/>
  <c r="Z628" i="1"/>
  <c r="Z629" i="1"/>
  <c r="Z631" i="1"/>
  <c r="Z632" i="1"/>
  <c r="Z633" i="1"/>
  <c r="Z634" i="1"/>
  <c r="Z636" i="1"/>
  <c r="Z637" i="1"/>
  <c r="B637" i="1" s="1"/>
  <c r="Z114" i="1"/>
  <c r="Z638" i="1"/>
  <c r="B638" i="1" s="1"/>
  <c r="Z639" i="1"/>
  <c r="B639" i="1" s="1"/>
  <c r="Z39" i="1"/>
  <c r="B39" i="1" s="1"/>
  <c r="Z640" i="1"/>
  <c r="Z642" i="1"/>
  <c r="Z643" i="1"/>
  <c r="Z644" i="1"/>
  <c r="Z645" i="1"/>
  <c r="Z646" i="1"/>
  <c r="B646" i="1" s="1"/>
  <c r="Z647" i="1"/>
  <c r="Z648" i="1"/>
  <c r="Z649" i="1"/>
  <c r="B649" i="1" s="1"/>
  <c r="Z650" i="1"/>
  <c r="B650" i="1" s="1"/>
  <c r="Z651" i="1"/>
  <c r="B651" i="1" s="1"/>
  <c r="Z652" i="1"/>
  <c r="Z653" i="1"/>
  <c r="B653" i="1" s="1"/>
  <c r="Z654" i="1"/>
  <c r="Z657" i="1"/>
  <c r="B657" i="1" s="1"/>
  <c r="Z659" i="1"/>
  <c r="Z660" i="1"/>
  <c r="B660" i="1" s="1"/>
  <c r="Z661" i="1"/>
  <c r="Z662" i="1"/>
  <c r="Z663" i="1"/>
  <c r="Z664" i="1"/>
  <c r="Z665" i="1"/>
  <c r="Z667" i="1"/>
  <c r="Z668" i="1"/>
  <c r="B668" i="1" s="1"/>
  <c r="Z670" i="1"/>
  <c r="B670" i="1" s="1"/>
  <c r="Z671" i="1"/>
  <c r="Z672" i="1"/>
  <c r="Z676" i="1"/>
  <c r="Z680" i="1"/>
  <c r="Z681" i="1"/>
  <c r="B681" i="1" s="1"/>
  <c r="Z683" i="1"/>
  <c r="Z684" i="1"/>
  <c r="B684" i="1" s="1"/>
  <c r="Z687" i="1"/>
  <c r="Z688" i="1"/>
  <c r="Z691" i="1"/>
  <c r="Z693" i="1"/>
  <c r="Z694" i="1"/>
  <c r="Z695" i="1"/>
  <c r="Z696" i="1"/>
  <c r="Z697" i="1"/>
  <c r="B697" i="1" s="1"/>
  <c r="Z700" i="1"/>
  <c r="Z705" i="1"/>
  <c r="B705" i="1" s="1"/>
  <c r="Z707" i="1"/>
  <c r="B707" i="1" s="1"/>
  <c r="Z708" i="1"/>
  <c r="Z709" i="1"/>
  <c r="Z710" i="1"/>
  <c r="Z711" i="1"/>
  <c r="B711" i="1" s="1"/>
  <c r="Z712" i="1"/>
  <c r="B712" i="1" s="1"/>
  <c r="Z714" i="1"/>
  <c r="B714" i="1" s="1"/>
  <c r="Z717" i="1"/>
  <c r="B717" i="1" s="1"/>
  <c r="Z720" i="1"/>
  <c r="B720" i="1" s="1"/>
  <c r="Z721" i="1"/>
  <c r="B721" i="1" s="1"/>
  <c r="Z722" i="1"/>
  <c r="Z724" i="1"/>
  <c r="B724" i="1" s="1"/>
  <c r="Z725" i="1"/>
  <c r="B725" i="1" s="1"/>
  <c r="Z729" i="1"/>
  <c r="Z730" i="1"/>
  <c r="Z731" i="1"/>
  <c r="Z733" i="1"/>
  <c r="B733" i="1" s="1"/>
  <c r="Z735" i="1"/>
  <c r="B735" i="1" s="1"/>
  <c r="Z736" i="1"/>
  <c r="Z737" i="1"/>
  <c r="Z738" i="1"/>
  <c r="B738" i="1" s="1"/>
  <c r="Z739" i="1"/>
  <c r="Z740" i="1"/>
  <c r="Z741" i="1"/>
  <c r="Z743" i="1"/>
  <c r="B743" i="1" s="1"/>
  <c r="Z744" i="1"/>
  <c r="B744" i="1" s="1"/>
  <c r="Z745" i="1"/>
  <c r="B745" i="1" s="1"/>
  <c r="Z746" i="1"/>
  <c r="Z747" i="1"/>
  <c r="B747" i="1" s="1"/>
  <c r="Z748" i="1"/>
  <c r="Z751" i="1"/>
  <c r="B751" i="1" s="1"/>
  <c r="Z753" i="1"/>
  <c r="Z755" i="1"/>
  <c r="Z757" i="1"/>
  <c r="Z758" i="1"/>
  <c r="Z759" i="1"/>
  <c r="Z760" i="1"/>
  <c r="Z761" i="1"/>
  <c r="Z762" i="1"/>
  <c r="B762" i="1" s="1"/>
  <c r="Z764" i="1"/>
  <c r="Z765" i="1"/>
  <c r="Z767" i="1"/>
  <c r="B767" i="1" s="1"/>
  <c r="Z769" i="1"/>
  <c r="Z770" i="1"/>
  <c r="Z771" i="1"/>
  <c r="Z772" i="1"/>
  <c r="B772" i="1" s="1"/>
  <c r="Z773" i="1"/>
  <c r="Z774" i="1"/>
  <c r="Z775" i="1"/>
  <c r="Z777" i="1"/>
  <c r="B777" i="1" s="1"/>
  <c r="Z85" i="1"/>
  <c r="B85" i="1" s="1"/>
  <c r="Z778" i="1"/>
  <c r="B778" i="1" s="1"/>
  <c r="Z779" i="1"/>
  <c r="B779" i="1" s="1"/>
  <c r="Z86" i="1"/>
  <c r="B86" i="1" s="1"/>
  <c r="Z783" i="1"/>
  <c r="Z88" i="1"/>
  <c r="Z89" i="1"/>
  <c r="Z787" i="1"/>
  <c r="Z789" i="1"/>
  <c r="B789" i="1" s="1"/>
  <c r="Z790" i="1"/>
  <c r="Z792" i="1"/>
  <c r="Z795" i="1"/>
  <c r="Z796" i="1"/>
  <c r="Z799" i="1"/>
  <c r="B799" i="1" s="1"/>
  <c r="Z800" i="1"/>
  <c r="Z802" i="1"/>
  <c r="B802" i="1" s="1"/>
  <c r="Z803" i="1"/>
  <c r="Z804" i="1"/>
  <c r="Z805" i="1"/>
  <c r="B805" i="1" s="1"/>
  <c r="Z807" i="1"/>
  <c r="Z808" i="1"/>
  <c r="B808" i="1" s="1"/>
  <c r="Z810" i="1"/>
  <c r="Z811" i="1"/>
  <c r="Z812" i="1"/>
  <c r="B812" i="1" s="1"/>
  <c r="Z813" i="1"/>
  <c r="B813" i="1" s="1"/>
  <c r="Z814" i="1"/>
  <c r="Z815" i="1"/>
  <c r="Z817" i="1"/>
  <c r="B817" i="1" s="1"/>
  <c r="Z818" i="1"/>
  <c r="B818" i="1" s="1"/>
  <c r="Z819" i="1"/>
  <c r="Z820" i="1"/>
  <c r="Z821" i="1"/>
  <c r="Z822" i="1"/>
  <c r="B822" i="1" s="1"/>
  <c r="Z823" i="1"/>
  <c r="Z824" i="1"/>
  <c r="B824" i="1" s="1"/>
  <c r="Z825" i="1"/>
  <c r="B825" i="1" s="1"/>
  <c r="Z827" i="1"/>
  <c r="B827" i="1" s="1"/>
  <c r="Z828" i="1"/>
  <c r="Z829" i="1"/>
  <c r="B829" i="1" s="1"/>
  <c r="Z831" i="1"/>
  <c r="B831" i="1" s="1"/>
  <c r="Z837" i="1"/>
  <c r="Z838" i="1"/>
  <c r="B838" i="1" s="1"/>
  <c r="Z841" i="1"/>
  <c r="Z843" i="1"/>
  <c r="Z845" i="1"/>
  <c r="Z846" i="1"/>
  <c r="B846" i="1" s="1"/>
  <c r="Z847" i="1"/>
  <c r="Z848" i="1"/>
  <c r="Z849" i="1"/>
  <c r="B849" i="1" s="1"/>
  <c r="Z850" i="1"/>
  <c r="Z851" i="1"/>
  <c r="Z852" i="1"/>
  <c r="B852" i="1" s="1"/>
  <c r="Z855" i="1"/>
  <c r="Z856" i="1"/>
  <c r="B856" i="1" s="1"/>
  <c r="Z859" i="1"/>
  <c r="B859" i="1" s="1"/>
  <c r="Z860" i="1"/>
  <c r="B860" i="1" s="1"/>
  <c r="Z861" i="1"/>
  <c r="B861" i="1" s="1"/>
  <c r="Z863" i="1"/>
  <c r="B863" i="1" s="1"/>
  <c r="Z864" i="1"/>
  <c r="Z865" i="1"/>
  <c r="Z866" i="1"/>
  <c r="B866" i="1" s="1"/>
  <c r="Z867" i="1"/>
  <c r="Z869" i="1"/>
  <c r="Z870" i="1"/>
  <c r="Z875" i="1"/>
  <c r="Z877" i="1"/>
  <c r="Z878" i="1"/>
  <c r="B878" i="1" s="1"/>
  <c r="Z879" i="1"/>
  <c r="Z880" i="1"/>
  <c r="Z881" i="1"/>
  <c r="B881" i="1" s="1"/>
  <c r="Z882" i="1"/>
  <c r="Z883" i="1"/>
  <c r="Z884" i="1"/>
  <c r="Z885" i="1"/>
  <c r="Z886" i="1"/>
  <c r="B886" i="1" s="1"/>
  <c r="Z888" i="1"/>
  <c r="Z889" i="1"/>
  <c r="B889" i="1" s="1"/>
  <c r="Z890" i="1"/>
  <c r="B890" i="1" s="1"/>
  <c r="Z96" i="1"/>
  <c r="B96" i="1" s="1"/>
  <c r="Z892" i="1"/>
  <c r="Z893" i="1"/>
  <c r="Z894" i="1"/>
  <c r="Z896" i="1"/>
  <c r="Z897" i="1"/>
  <c r="Z899" i="1"/>
  <c r="B899" i="1" s="1"/>
  <c r="Z901" i="1"/>
  <c r="B901" i="1" s="1"/>
  <c r="Z902" i="1"/>
  <c r="Z903" i="1"/>
  <c r="B903" i="1" s="1"/>
  <c r="Z905" i="1"/>
  <c r="Z906" i="1"/>
  <c r="Z907" i="1"/>
  <c r="B907" i="1" s="1"/>
  <c r="Z908" i="1"/>
  <c r="Z909" i="1"/>
  <c r="B909" i="1" s="1"/>
  <c r="Z910" i="1"/>
  <c r="Z911" i="1"/>
  <c r="Z913" i="1"/>
  <c r="B913" i="1" s="1"/>
  <c r="Z914" i="1"/>
  <c r="Z918" i="1"/>
  <c r="B918" i="1" s="1"/>
  <c r="Z919" i="1"/>
  <c r="B919" i="1" s="1"/>
  <c r="Z275" i="1"/>
  <c r="B275" i="1" s="1"/>
  <c r="Z305" i="1"/>
  <c r="B305" i="1" s="1"/>
  <c r="Z359" i="1"/>
  <c r="B359" i="1" s="1"/>
  <c r="Z363" i="1"/>
  <c r="B363" i="1" s="1"/>
  <c r="Z421" i="1"/>
  <c r="B421" i="1" s="1"/>
  <c r="Z465" i="1"/>
  <c r="B465" i="1" s="1"/>
  <c r="Z542" i="1"/>
  <c r="B542" i="1" s="1"/>
  <c r="Z552" i="1"/>
  <c r="B552" i="1" s="1"/>
  <c r="Z74" i="1"/>
  <c r="B74" i="1" s="1"/>
  <c r="Z599" i="1"/>
  <c r="B599" i="1" s="1"/>
  <c r="Z620" i="1"/>
  <c r="B620" i="1" s="1"/>
  <c r="Z76" i="1"/>
  <c r="B76" i="1" s="1"/>
  <c r="Z635" i="1"/>
  <c r="B635" i="1" s="1"/>
  <c r="Z702" i="1"/>
  <c r="B702" i="1" s="1"/>
  <c r="Z704" i="1"/>
  <c r="B704" i="1" s="1"/>
  <c r="Z715" i="1"/>
  <c r="B715" i="1" s="1"/>
  <c r="Z732" i="1"/>
  <c r="B732" i="1" s="1"/>
  <c r="Z752" i="1"/>
  <c r="B752" i="1" s="1"/>
  <c r="Z685" i="1"/>
  <c r="Z472" i="1"/>
  <c r="Z768" i="1"/>
  <c r="Z91" i="1"/>
  <c r="Z798" i="1"/>
  <c r="Z876" i="1"/>
  <c r="Z923" i="1"/>
  <c r="B923" i="1" s="1"/>
  <c r="Z921" i="1"/>
  <c r="Z924" i="1"/>
  <c r="Z925" i="1"/>
  <c r="Z926" i="1"/>
  <c r="Z927" i="1"/>
  <c r="Z929" i="1"/>
  <c r="Z930" i="1"/>
  <c r="Z932" i="1"/>
  <c r="Z938" i="1"/>
  <c r="Z939" i="1"/>
  <c r="Z941" i="1"/>
  <c r="Z944" i="1"/>
  <c r="Z946" i="1"/>
  <c r="Z949" i="1"/>
  <c r="Z948" i="1"/>
  <c r="B948" i="1" s="1"/>
  <c r="Z36" i="1"/>
  <c r="Z922" i="1"/>
  <c r="Z65" i="1"/>
  <c r="Z931" i="1"/>
  <c r="B931" i="1" s="1"/>
  <c r="Z933" i="1"/>
  <c r="B933" i="1" s="1"/>
  <c r="Z934" i="1"/>
  <c r="B934" i="1" s="1"/>
  <c r="Z935" i="1"/>
  <c r="B935" i="1" s="1"/>
  <c r="Z936" i="1"/>
  <c r="Z937" i="1"/>
  <c r="B937" i="1" s="1"/>
  <c r="Z940" i="1"/>
  <c r="B940" i="1" s="1"/>
  <c r="Z942" i="1"/>
  <c r="B942" i="1" s="1"/>
  <c r="Z945" i="1"/>
  <c r="Z947" i="1"/>
  <c r="B947" i="1" s="1"/>
  <c r="Z950" i="1"/>
  <c r="Z951" i="1"/>
  <c r="Z952" i="1"/>
  <c r="B952" i="1" s="1"/>
  <c r="Z953" i="1"/>
  <c r="B953" i="1" s="1"/>
  <c r="Z954" i="1"/>
  <c r="B954" i="1" s="1"/>
  <c r="Z957" i="1"/>
  <c r="B957" i="1" s="1"/>
  <c r="Z958" i="1"/>
  <c r="B958" i="1" s="1"/>
  <c r="Z959" i="1"/>
  <c r="B959" i="1" s="1"/>
  <c r="Z960" i="1"/>
  <c r="B960" i="1" s="1"/>
  <c r="Z961" i="1"/>
  <c r="B961" i="1" s="1"/>
  <c r="Z962" i="1"/>
  <c r="B962" i="1" s="1"/>
  <c r="Z963" i="1"/>
  <c r="B963" i="1" s="1"/>
  <c r="Z140" i="1"/>
  <c r="Z964" i="1"/>
  <c r="B964" i="1" s="1"/>
  <c r="Z965" i="1"/>
  <c r="B965" i="1" s="1"/>
  <c r="Z966" i="1"/>
  <c r="B966" i="1" s="1"/>
  <c r="Z967" i="1"/>
  <c r="B967" i="1" s="1"/>
  <c r="Z968" i="1"/>
  <c r="B968" i="1" s="1"/>
  <c r="Z969" i="1"/>
  <c r="B969" i="1" s="1"/>
  <c r="Z970" i="1"/>
  <c r="B970" i="1" s="1"/>
  <c r="Z971" i="1"/>
  <c r="B971" i="1" s="1"/>
  <c r="Z972" i="1"/>
  <c r="B972" i="1" s="1"/>
  <c r="Z973" i="1"/>
  <c r="B973" i="1" s="1"/>
  <c r="Z974" i="1"/>
  <c r="B974" i="1" s="1"/>
  <c r="Z975" i="1"/>
  <c r="B975" i="1" s="1"/>
  <c r="Z976" i="1"/>
  <c r="B976" i="1" s="1"/>
  <c r="Z977" i="1"/>
  <c r="B977" i="1" s="1"/>
  <c r="Z978" i="1"/>
  <c r="B978" i="1" s="1"/>
  <c r="Z979" i="1"/>
  <c r="B979" i="1" s="1"/>
  <c r="Z980" i="1"/>
  <c r="B980" i="1" s="1"/>
  <c r="Z981" i="1"/>
  <c r="B981" i="1" s="1"/>
  <c r="Z982" i="1"/>
  <c r="B982" i="1" s="1"/>
  <c r="Z983" i="1"/>
  <c r="B983" i="1" s="1"/>
  <c r="Z984" i="1"/>
  <c r="B984" i="1" s="1"/>
  <c r="Z985" i="1"/>
  <c r="B985" i="1" s="1"/>
  <c r="Z986" i="1"/>
  <c r="B986" i="1" s="1"/>
  <c r="Z987" i="1"/>
  <c r="B987" i="1" s="1"/>
  <c r="Z988" i="1"/>
  <c r="B988" i="1" s="1"/>
  <c r="Z989" i="1"/>
  <c r="B989" i="1" s="1"/>
  <c r="Z990" i="1"/>
  <c r="B990" i="1" s="1"/>
  <c r="Z991" i="1"/>
  <c r="B991" i="1" s="1"/>
  <c r="Z992" i="1"/>
  <c r="B992" i="1" s="1"/>
  <c r="Z993" i="1"/>
  <c r="B993" i="1" s="1"/>
  <c r="Z994" i="1"/>
  <c r="B994" i="1" s="1"/>
  <c r="Z995" i="1"/>
  <c r="B995" i="1" s="1"/>
  <c r="Z996" i="1"/>
  <c r="B996" i="1" s="1"/>
  <c r="Z997" i="1"/>
  <c r="B997" i="1" s="1"/>
  <c r="Z998" i="1"/>
  <c r="B998" i="1" s="1"/>
  <c r="Z999" i="1"/>
  <c r="B999" i="1" s="1"/>
  <c r="Z1000" i="1"/>
  <c r="B1000" i="1" s="1"/>
  <c r="Z1001" i="1"/>
  <c r="B1001" i="1" s="1"/>
  <c r="Z1002" i="1"/>
  <c r="B1002" i="1" s="1"/>
  <c r="Z1003" i="1"/>
  <c r="B1003" i="1" s="1"/>
  <c r="Z1004" i="1"/>
  <c r="B1004" i="1" s="1"/>
  <c r="Z1005" i="1"/>
  <c r="B1005" i="1" s="1"/>
  <c r="Z1006" i="1"/>
  <c r="B1006" i="1" s="1"/>
  <c r="Z1007" i="1"/>
  <c r="B1007" i="1" s="1"/>
  <c r="Z1008" i="1"/>
  <c r="B1008" i="1" s="1"/>
  <c r="Z1009" i="1"/>
  <c r="B1009" i="1" s="1"/>
  <c r="Z1010" i="1"/>
  <c r="B1010" i="1" s="1"/>
  <c r="Z1011" i="1"/>
  <c r="B1011" i="1" s="1"/>
  <c r="Z1012" i="1"/>
  <c r="B1012" i="1" s="1"/>
  <c r="Z1013" i="1"/>
  <c r="B1013" i="1" s="1"/>
  <c r="Z1014" i="1"/>
  <c r="B1014" i="1" s="1"/>
  <c r="Z1015" i="1"/>
  <c r="B1015" i="1" s="1"/>
  <c r="Z1016" i="1"/>
  <c r="B1016" i="1" s="1"/>
  <c r="Z1017" i="1"/>
  <c r="B1017" i="1" s="1"/>
  <c r="Z1018" i="1"/>
  <c r="B1018" i="1" s="1"/>
  <c r="Z1019" i="1"/>
  <c r="B1019" i="1" s="1"/>
  <c r="Z1020" i="1"/>
  <c r="B1020" i="1" s="1"/>
  <c r="Z1021" i="1"/>
  <c r="B1021" i="1" s="1"/>
  <c r="Z1022" i="1"/>
  <c r="B1022" i="1" s="1"/>
  <c r="Z1023" i="1"/>
  <c r="B1023" i="1" s="1"/>
  <c r="Z1024" i="1"/>
  <c r="B1024" i="1" s="1"/>
  <c r="Z1025" i="1"/>
  <c r="B1025" i="1" s="1"/>
  <c r="Z1026" i="1"/>
  <c r="B1026" i="1" s="1"/>
  <c r="Z1027" i="1"/>
  <c r="B1027" i="1" s="1"/>
  <c r="Z1028" i="1"/>
  <c r="B1028" i="1" s="1"/>
  <c r="Z1029" i="1"/>
  <c r="B1029" i="1" s="1"/>
  <c r="Z1030" i="1"/>
  <c r="B1030" i="1" s="1"/>
  <c r="Z1031" i="1"/>
  <c r="B1031" i="1" s="1"/>
  <c r="Z1032" i="1"/>
  <c r="B1032" i="1" s="1"/>
  <c r="Z1033" i="1"/>
  <c r="B1033" i="1" s="1"/>
  <c r="Z1034" i="1"/>
  <c r="B1034" i="1" s="1"/>
  <c r="Z1035" i="1"/>
  <c r="B1035" i="1" s="1"/>
  <c r="Z1036" i="1"/>
  <c r="B1036" i="1" s="1"/>
  <c r="Z1037" i="1"/>
  <c r="B1037" i="1" s="1"/>
  <c r="Z1038" i="1"/>
  <c r="B1038" i="1" s="1"/>
  <c r="Z1039" i="1"/>
  <c r="B1039" i="1" s="1"/>
  <c r="Z1040" i="1"/>
  <c r="B1040" i="1" s="1"/>
  <c r="Z1041" i="1"/>
  <c r="B1041" i="1" s="1"/>
  <c r="Z1042" i="1"/>
  <c r="B1042" i="1" s="1"/>
  <c r="Z1043" i="1"/>
  <c r="B1043" i="1" s="1"/>
  <c r="Z1044" i="1"/>
  <c r="B1044" i="1" s="1"/>
  <c r="Z1045" i="1"/>
  <c r="B1045" i="1" s="1"/>
  <c r="Z1046" i="1"/>
  <c r="B1046" i="1" s="1"/>
  <c r="Z1047" i="1"/>
  <c r="B1047" i="1" s="1"/>
  <c r="Z1048" i="1"/>
  <c r="B1048" i="1" s="1"/>
  <c r="Z1049" i="1"/>
  <c r="B1049" i="1" s="1"/>
  <c r="Z1050" i="1"/>
  <c r="B1050" i="1" s="1"/>
  <c r="Z1051" i="1"/>
  <c r="B1051" i="1" s="1"/>
  <c r="Z1052" i="1"/>
  <c r="B1052" i="1" s="1"/>
  <c r="Z1053" i="1"/>
  <c r="B1053" i="1" s="1"/>
  <c r="Z1054" i="1"/>
  <c r="B1054" i="1" s="1"/>
  <c r="Z1055" i="1"/>
  <c r="B1055" i="1" s="1"/>
  <c r="Z1056" i="1"/>
  <c r="B1056" i="1" s="1"/>
  <c r="Z1057" i="1"/>
  <c r="B1057" i="1" s="1"/>
  <c r="Z1058" i="1"/>
  <c r="B1058" i="1" s="1"/>
  <c r="Z1059" i="1"/>
  <c r="B1059" i="1" s="1"/>
  <c r="Z1060" i="1"/>
  <c r="B1060" i="1" s="1"/>
  <c r="Z1061" i="1"/>
  <c r="B1061" i="1" s="1"/>
  <c r="Z1062" i="1"/>
  <c r="B1062" i="1" s="1"/>
  <c r="Z1063" i="1"/>
  <c r="B1063" i="1" s="1"/>
  <c r="Z1064" i="1"/>
  <c r="B1064" i="1" s="1"/>
  <c r="Z1065" i="1"/>
  <c r="B1065" i="1" s="1"/>
  <c r="Z1066" i="1"/>
  <c r="B1066" i="1" s="1"/>
  <c r="Z1067" i="1"/>
  <c r="B1067" i="1" s="1"/>
  <c r="Z1068" i="1"/>
  <c r="B1068" i="1" s="1"/>
  <c r="Z1069" i="1"/>
  <c r="B1069" i="1" s="1"/>
  <c r="Z1070" i="1"/>
  <c r="B1070" i="1" s="1"/>
  <c r="Z1071" i="1"/>
  <c r="B1071" i="1" s="1"/>
  <c r="Z1072" i="1"/>
  <c r="B1072" i="1" s="1"/>
  <c r="Z1073" i="1"/>
  <c r="B1073" i="1" s="1"/>
  <c r="Z1074" i="1"/>
  <c r="B1074" i="1" s="1"/>
  <c r="Z1075" i="1"/>
  <c r="B1075" i="1" s="1"/>
  <c r="Z1076" i="1"/>
  <c r="B1076" i="1" s="1"/>
  <c r="Z1077" i="1"/>
  <c r="B1077" i="1" s="1"/>
  <c r="Z1078" i="1"/>
  <c r="B1078" i="1" s="1"/>
  <c r="Z1079" i="1"/>
  <c r="B1079" i="1" s="1"/>
  <c r="Z1080" i="1"/>
  <c r="B1080" i="1" s="1"/>
  <c r="Z1081" i="1"/>
  <c r="B1081" i="1" s="1"/>
  <c r="Z1082" i="1"/>
  <c r="B1082" i="1" s="1"/>
  <c r="Z1083" i="1"/>
  <c r="B1083" i="1" s="1"/>
  <c r="Z1084" i="1"/>
  <c r="B1084" i="1" s="1"/>
  <c r="Z1085" i="1"/>
  <c r="B1085" i="1" s="1"/>
  <c r="Z1086" i="1"/>
  <c r="B1086" i="1" s="1"/>
  <c r="Z1087" i="1"/>
  <c r="B1087" i="1" s="1"/>
  <c r="Z1088" i="1"/>
  <c r="B1088" i="1" s="1"/>
  <c r="Z1089" i="1"/>
  <c r="B1089" i="1" s="1"/>
  <c r="Z1090" i="1"/>
  <c r="B1090" i="1" s="1"/>
  <c r="Z1091" i="1"/>
  <c r="B1091" i="1" s="1"/>
  <c r="Z1092" i="1"/>
  <c r="B1092" i="1" s="1"/>
  <c r="Z1093" i="1"/>
  <c r="B1093" i="1" s="1"/>
  <c r="Z1094" i="1"/>
  <c r="B1094" i="1" s="1"/>
  <c r="Z1095" i="1"/>
  <c r="B1095" i="1" s="1"/>
  <c r="Z1096" i="1"/>
  <c r="B1096" i="1" s="1"/>
  <c r="Z1097" i="1"/>
  <c r="B1097" i="1" s="1"/>
  <c r="Z1098" i="1"/>
  <c r="B1098" i="1" s="1"/>
  <c r="Z1099" i="1"/>
  <c r="B1099" i="1" s="1"/>
  <c r="Z1100" i="1"/>
  <c r="B1100" i="1" s="1"/>
  <c r="Z1101" i="1"/>
  <c r="B1101" i="1" s="1"/>
  <c r="Z1102" i="1"/>
  <c r="B1102" i="1" s="1"/>
  <c r="Z1103" i="1"/>
  <c r="B1103" i="1" s="1"/>
  <c r="Z1104" i="1"/>
  <c r="B1104" i="1" s="1"/>
  <c r="Z1105" i="1"/>
  <c r="B1105" i="1" s="1"/>
  <c r="Z1106" i="1"/>
  <c r="B1106" i="1" s="1"/>
  <c r="Z1107" i="1"/>
  <c r="B1107" i="1" s="1"/>
  <c r="Z1108" i="1"/>
  <c r="B1108" i="1" s="1"/>
  <c r="Z1109" i="1"/>
  <c r="B1109" i="1" s="1"/>
  <c r="Z1110" i="1"/>
  <c r="B1110" i="1" s="1"/>
  <c r="Z1111" i="1"/>
  <c r="B1111" i="1" s="1"/>
  <c r="Z1112" i="1"/>
  <c r="B1112" i="1" s="1"/>
  <c r="Z1113" i="1"/>
  <c r="B1113" i="1" s="1"/>
  <c r="Z1114" i="1"/>
  <c r="B1114" i="1" s="1"/>
  <c r="Z1115" i="1"/>
  <c r="B1115" i="1" s="1"/>
  <c r="Z1116" i="1"/>
  <c r="B1116" i="1" s="1"/>
  <c r="Z1117" i="1"/>
  <c r="B1117" i="1" s="1"/>
  <c r="Z1118" i="1"/>
  <c r="B1118" i="1" s="1"/>
  <c r="Z1119" i="1"/>
  <c r="B1119" i="1" s="1"/>
  <c r="Z1120" i="1"/>
  <c r="B1120" i="1" s="1"/>
  <c r="Z1121" i="1"/>
  <c r="B1121" i="1" s="1"/>
  <c r="Z1122" i="1"/>
  <c r="B1122" i="1" s="1"/>
  <c r="Z1123" i="1"/>
  <c r="B1123" i="1" s="1"/>
  <c r="Z1124" i="1"/>
  <c r="B1124" i="1" s="1"/>
  <c r="Z1125" i="1"/>
  <c r="B1125" i="1" s="1"/>
  <c r="Z1126" i="1"/>
  <c r="B1126" i="1" s="1"/>
  <c r="Z1127" i="1"/>
  <c r="B1127" i="1" s="1"/>
  <c r="Z1128" i="1"/>
  <c r="B1128" i="1" s="1"/>
  <c r="Z1129" i="1"/>
  <c r="B1129" i="1" s="1"/>
  <c r="Z1130" i="1"/>
  <c r="B1130" i="1" s="1"/>
  <c r="Z1131" i="1"/>
  <c r="B1131" i="1" s="1"/>
  <c r="Z1132" i="1"/>
  <c r="B1132" i="1" s="1"/>
  <c r="Z1133" i="1"/>
  <c r="B1133" i="1" s="1"/>
  <c r="Z1134" i="1"/>
  <c r="B1134" i="1" s="1"/>
  <c r="Z1135" i="1"/>
  <c r="B1135" i="1" s="1"/>
  <c r="Z1136" i="1"/>
  <c r="B1136" i="1" s="1"/>
  <c r="Z1137" i="1"/>
  <c r="B1137" i="1" s="1"/>
  <c r="Z1138" i="1"/>
  <c r="B1138" i="1" s="1"/>
  <c r="Z1139" i="1"/>
  <c r="B1139" i="1" s="1"/>
  <c r="Z1140" i="1"/>
  <c r="B1140" i="1" s="1"/>
  <c r="Z1141" i="1"/>
  <c r="B1141" i="1" s="1"/>
  <c r="Z1142" i="1"/>
  <c r="B1142" i="1" s="1"/>
  <c r="Z1143" i="1"/>
  <c r="B1143" i="1" s="1"/>
  <c r="Z1144" i="1"/>
  <c r="B1144" i="1" s="1"/>
  <c r="Z1145" i="1"/>
  <c r="B1145" i="1" s="1"/>
  <c r="Z1146" i="1"/>
  <c r="B1146" i="1" s="1"/>
  <c r="Z1147" i="1"/>
  <c r="B1147" i="1" s="1"/>
  <c r="Z1148" i="1"/>
  <c r="B1148" i="1" s="1"/>
  <c r="Z1149" i="1"/>
  <c r="B1149" i="1" s="1"/>
  <c r="Z1150" i="1"/>
  <c r="B1150" i="1" s="1"/>
  <c r="Z1151" i="1"/>
  <c r="B1151" i="1" s="1"/>
  <c r="Z1152" i="1"/>
  <c r="B1152" i="1" s="1"/>
  <c r="Z1153" i="1"/>
  <c r="B1153" i="1" s="1"/>
  <c r="Z1154" i="1"/>
  <c r="B1154" i="1" s="1"/>
  <c r="Z1155" i="1"/>
  <c r="B1155" i="1" s="1"/>
  <c r="Z1156" i="1"/>
  <c r="B1156" i="1" s="1"/>
  <c r="Z1157" i="1"/>
  <c r="B1157" i="1" s="1"/>
  <c r="Z1158" i="1"/>
  <c r="B1158" i="1" s="1"/>
  <c r="Z1159" i="1"/>
  <c r="B1159" i="1" s="1"/>
  <c r="Z1160" i="1"/>
  <c r="Z1161" i="1"/>
  <c r="B1161" i="1" s="1"/>
  <c r="Z1162" i="1"/>
  <c r="B1162" i="1" s="1"/>
  <c r="Z1163" i="1"/>
  <c r="B1163" i="1" s="1"/>
  <c r="Z1164" i="1"/>
  <c r="B1164" i="1" s="1"/>
  <c r="Z1165" i="1"/>
  <c r="B1165" i="1" s="1"/>
  <c r="Z1166" i="1"/>
  <c r="B1166" i="1" s="1"/>
  <c r="Z1167" i="1"/>
  <c r="B1167" i="1" s="1"/>
  <c r="Z1168" i="1"/>
  <c r="B1168" i="1" s="1"/>
  <c r="Z1169" i="1"/>
  <c r="B1169" i="1" s="1"/>
  <c r="Z1170" i="1"/>
  <c r="B1170" i="1" s="1"/>
  <c r="Z1171" i="1"/>
  <c r="B1171" i="1" s="1"/>
  <c r="Z1172" i="1"/>
  <c r="B1172" i="1" s="1"/>
  <c r="Z1173" i="1"/>
  <c r="B1173" i="1" s="1"/>
  <c r="Z1174" i="1"/>
  <c r="B1174" i="1" s="1"/>
  <c r="Z1175" i="1"/>
  <c r="B1175" i="1" s="1"/>
  <c r="Z1176" i="1"/>
  <c r="B1176" i="1" s="1"/>
  <c r="Z1177" i="1"/>
  <c r="B1177" i="1" s="1"/>
  <c r="Z1178" i="1"/>
  <c r="B1178" i="1" s="1"/>
  <c r="Z1179" i="1"/>
  <c r="B1179" i="1" s="1"/>
  <c r="Z1180" i="1"/>
  <c r="B1180" i="1" s="1"/>
  <c r="Z1181" i="1"/>
  <c r="B1181" i="1" s="1"/>
  <c r="Z1182" i="1"/>
  <c r="B1182" i="1" s="1"/>
  <c r="Z1183" i="1"/>
  <c r="B1183" i="1" s="1"/>
  <c r="Z1184" i="1"/>
  <c r="B1184" i="1" s="1"/>
  <c r="Z1185" i="1"/>
  <c r="B1185" i="1" s="1"/>
  <c r="Z1186" i="1"/>
  <c r="B1186" i="1" s="1"/>
  <c r="Z1187" i="1"/>
  <c r="B1187" i="1" s="1"/>
  <c r="Z1188" i="1"/>
  <c r="B1188" i="1" s="1"/>
  <c r="Z1189" i="1"/>
  <c r="B1189" i="1" s="1"/>
  <c r="Z1190" i="1"/>
  <c r="B1190" i="1" s="1"/>
  <c r="Z1191" i="1"/>
  <c r="B1191" i="1" s="1"/>
  <c r="Z1192" i="1"/>
  <c r="B1192" i="1" s="1"/>
  <c r="Z1193" i="1"/>
  <c r="B1193" i="1" s="1"/>
  <c r="Z1194" i="1"/>
  <c r="B1194" i="1" s="1"/>
  <c r="Z1195" i="1"/>
  <c r="B1195" i="1" s="1"/>
  <c r="Z1196" i="1"/>
  <c r="B1196" i="1" s="1"/>
  <c r="Z1197" i="1"/>
  <c r="B1197" i="1" s="1"/>
  <c r="Z1198" i="1"/>
  <c r="B1198" i="1" s="1"/>
  <c r="Z1199" i="1"/>
  <c r="B1199" i="1" s="1"/>
  <c r="Z1200" i="1"/>
  <c r="B1200" i="1" s="1"/>
  <c r="Z1201" i="1"/>
  <c r="B1201" i="1" s="1"/>
  <c r="Z1202" i="1"/>
  <c r="B1202" i="1" s="1"/>
  <c r="Z1203" i="1"/>
  <c r="B1203" i="1" s="1"/>
  <c r="Z1204" i="1"/>
  <c r="B1204" i="1" s="1"/>
  <c r="Z1205" i="1"/>
  <c r="B1205" i="1" s="1"/>
  <c r="Z1206" i="1"/>
  <c r="B1206" i="1" s="1"/>
  <c r="Z1207" i="1"/>
  <c r="B1207" i="1" s="1"/>
  <c r="Z1208" i="1"/>
  <c r="B1208" i="1" s="1"/>
  <c r="Z1209" i="1"/>
  <c r="B1209" i="1" s="1"/>
  <c r="Z1210" i="1"/>
  <c r="B1210" i="1" s="1"/>
  <c r="Z1211" i="1"/>
  <c r="B1211" i="1" s="1"/>
  <c r="Z1212" i="1"/>
  <c r="B1212" i="1" s="1"/>
  <c r="Z1213" i="1"/>
  <c r="Z1214" i="1"/>
  <c r="B1214" i="1" s="1"/>
  <c r="Z1215" i="1"/>
  <c r="B1215" i="1" s="1"/>
  <c r="Z1216" i="1"/>
  <c r="B1216" i="1" s="1"/>
  <c r="Z1217" i="1"/>
  <c r="B1217" i="1" s="1"/>
  <c r="Z1218" i="1"/>
  <c r="B1218" i="1" s="1"/>
  <c r="Z1219" i="1"/>
  <c r="B1219" i="1" s="1"/>
  <c r="Z1220" i="1"/>
  <c r="B1220" i="1" s="1"/>
  <c r="Z1221" i="1"/>
  <c r="B1221" i="1" s="1"/>
  <c r="Z1222" i="1"/>
  <c r="B1222" i="1" s="1"/>
  <c r="Z1223" i="1"/>
  <c r="B1223" i="1" s="1"/>
  <c r="Z1224" i="1"/>
  <c r="B1224" i="1" s="1"/>
  <c r="Z1225" i="1"/>
  <c r="B1225" i="1" s="1"/>
  <c r="Z1226" i="1"/>
  <c r="B1226" i="1" s="1"/>
  <c r="Z1227" i="1"/>
  <c r="B1227" i="1" s="1"/>
  <c r="Z1228" i="1"/>
  <c r="Z1229" i="1"/>
  <c r="B1229" i="1" s="1"/>
  <c r="Z1230" i="1"/>
  <c r="B1230" i="1" s="1"/>
  <c r="Z1231" i="1"/>
  <c r="B1231" i="1" s="1"/>
  <c r="Z1232" i="1"/>
  <c r="B1232" i="1" s="1"/>
  <c r="Z1233" i="1"/>
  <c r="B1233" i="1" s="1"/>
  <c r="Z1234" i="1"/>
  <c r="B1234" i="1" s="1"/>
  <c r="Z1235" i="1"/>
  <c r="B1235" i="1" s="1"/>
  <c r="Z1236" i="1"/>
  <c r="B1236" i="1" s="1"/>
  <c r="Z1237" i="1"/>
  <c r="B1237" i="1" s="1"/>
  <c r="Z1238" i="1"/>
  <c r="B1238" i="1" s="1"/>
  <c r="Z1239" i="1"/>
  <c r="B1239" i="1" s="1"/>
  <c r="Z1240" i="1"/>
  <c r="B1240" i="1" s="1"/>
  <c r="Z1241" i="1"/>
  <c r="B1241" i="1" s="1"/>
  <c r="Z1242" i="1"/>
  <c r="Z1243" i="1"/>
  <c r="B1243" i="1" s="1"/>
  <c r="Z1244" i="1"/>
  <c r="B1244" i="1" s="1"/>
  <c r="Z1245" i="1"/>
  <c r="B1245" i="1" s="1"/>
  <c r="Z1246" i="1"/>
  <c r="B1246" i="1" s="1"/>
  <c r="Z1247" i="1"/>
  <c r="B1247" i="1" s="1"/>
  <c r="Z1248" i="1"/>
  <c r="B1248" i="1" s="1"/>
  <c r="Z1249" i="1"/>
  <c r="B1249" i="1" s="1"/>
  <c r="Z1250" i="1"/>
  <c r="B1250" i="1" s="1"/>
  <c r="Z1251" i="1"/>
  <c r="B1251" i="1" s="1"/>
  <c r="Z1252" i="1"/>
  <c r="B1252" i="1" s="1"/>
  <c r="Z1253" i="1"/>
  <c r="B1253" i="1" s="1"/>
  <c r="Z1254" i="1"/>
  <c r="B1254" i="1" s="1"/>
  <c r="Z1255" i="1"/>
  <c r="B1255" i="1" s="1"/>
  <c r="Z1256" i="1"/>
  <c r="B1256" i="1" s="1"/>
  <c r="Z1257" i="1"/>
  <c r="B1257" i="1" s="1"/>
  <c r="Z1258" i="1"/>
  <c r="B1258" i="1" s="1"/>
  <c r="Z1259" i="1"/>
  <c r="B1259" i="1" s="1"/>
  <c r="Z1260" i="1"/>
  <c r="B1260" i="1" s="1"/>
  <c r="Z1261" i="1"/>
  <c r="B1261" i="1" s="1"/>
  <c r="Z1262" i="1"/>
  <c r="B1262" i="1" s="1"/>
  <c r="Z1263" i="1"/>
  <c r="B1263" i="1" s="1"/>
  <c r="Z1264" i="1"/>
  <c r="B1264" i="1" s="1"/>
  <c r="Z1265" i="1"/>
  <c r="B1265" i="1" s="1"/>
  <c r="Z1266" i="1"/>
  <c r="B1266" i="1" s="1"/>
  <c r="Z1267" i="1"/>
  <c r="B1267" i="1" s="1"/>
  <c r="Z1268" i="1"/>
  <c r="B1268" i="1" s="1"/>
  <c r="Z1269" i="1"/>
  <c r="B1269" i="1" s="1"/>
  <c r="Z1270" i="1"/>
  <c r="B1270" i="1" s="1"/>
  <c r="Z1271" i="1"/>
  <c r="B1271" i="1" s="1"/>
  <c r="Z1272" i="1"/>
  <c r="B1272" i="1" s="1"/>
  <c r="Z1273" i="1"/>
  <c r="B1273" i="1" s="1"/>
  <c r="Z1274" i="1"/>
  <c r="B1274" i="1" s="1"/>
  <c r="Z1275" i="1"/>
  <c r="B1275" i="1" s="1"/>
  <c r="Z1276" i="1"/>
  <c r="B1276" i="1" s="1"/>
  <c r="Z1277" i="1"/>
  <c r="B1277" i="1" s="1"/>
  <c r="Z1278" i="1"/>
  <c r="B1278" i="1" s="1"/>
  <c r="Z1279" i="1"/>
  <c r="B1279" i="1" s="1"/>
  <c r="Z1280" i="1"/>
  <c r="B1280" i="1" s="1"/>
  <c r="Z1281" i="1"/>
  <c r="B1281" i="1" s="1"/>
  <c r="Z1282" i="1"/>
  <c r="B1282" i="1" s="1"/>
  <c r="Z1283" i="1"/>
  <c r="B1283" i="1" s="1"/>
  <c r="Z1284" i="1"/>
  <c r="B1284" i="1" s="1"/>
  <c r="Z1285" i="1"/>
  <c r="B1285" i="1" s="1"/>
  <c r="Z1286" i="1"/>
  <c r="B1286" i="1" s="1"/>
  <c r="Z1287" i="1"/>
  <c r="B1287" i="1" s="1"/>
  <c r="Z1288" i="1"/>
  <c r="B1288" i="1" s="1"/>
  <c r="Z1289" i="1"/>
  <c r="B1289" i="1" s="1"/>
  <c r="Z1290" i="1"/>
  <c r="B1290" i="1" s="1"/>
  <c r="Z1291" i="1"/>
  <c r="B1291" i="1" s="1"/>
  <c r="Z1292" i="1"/>
  <c r="B1292" i="1" s="1"/>
  <c r="Z1293" i="1"/>
  <c r="B1293" i="1" s="1"/>
  <c r="Z1294" i="1"/>
  <c r="B1294" i="1" s="1"/>
  <c r="Z1295" i="1"/>
  <c r="B1295" i="1" s="1"/>
  <c r="Z1296" i="1"/>
  <c r="B1296" i="1" s="1"/>
  <c r="Z1297" i="1"/>
  <c r="B1297" i="1" s="1"/>
  <c r="Z1298" i="1"/>
  <c r="B1298" i="1" s="1"/>
  <c r="Z1299" i="1"/>
  <c r="B1299" i="1" s="1"/>
  <c r="Z1300" i="1"/>
  <c r="B1300" i="1" s="1"/>
  <c r="Z1301" i="1"/>
  <c r="B1301" i="1" s="1"/>
  <c r="Z1302" i="1"/>
  <c r="B1302" i="1" s="1"/>
  <c r="Z1303" i="1"/>
  <c r="B1303" i="1" s="1"/>
  <c r="Z1304" i="1"/>
  <c r="B1304" i="1" s="1"/>
  <c r="Z1305" i="1"/>
  <c r="B1305" i="1" s="1"/>
  <c r="Z1306" i="1"/>
  <c r="B1306" i="1" s="1"/>
  <c r="Z1307" i="1"/>
  <c r="B1307" i="1" s="1"/>
  <c r="Z1308" i="1"/>
  <c r="B1308" i="1" s="1"/>
  <c r="Z1309" i="1"/>
  <c r="B1309" i="1" s="1"/>
  <c r="Z1310" i="1"/>
  <c r="B1310" i="1" s="1"/>
  <c r="Z1311" i="1"/>
  <c r="B1311" i="1" s="1"/>
  <c r="Z1312" i="1"/>
  <c r="B1312" i="1" s="1"/>
  <c r="Z1313" i="1"/>
  <c r="B1313" i="1" s="1"/>
  <c r="Z1314" i="1"/>
  <c r="B1314" i="1" s="1"/>
  <c r="Z1315" i="1"/>
  <c r="B1315" i="1" s="1"/>
  <c r="Z1316" i="1"/>
  <c r="B1316" i="1" s="1"/>
  <c r="Z1317" i="1"/>
  <c r="B1317" i="1" s="1"/>
  <c r="Z1318" i="1"/>
  <c r="B1318" i="1" s="1"/>
  <c r="Z1319" i="1"/>
  <c r="B1319" i="1" s="1"/>
  <c r="Z1320" i="1"/>
  <c r="B1320" i="1" s="1"/>
  <c r="Z1321" i="1"/>
  <c r="B1321" i="1" s="1"/>
  <c r="Z1322" i="1"/>
  <c r="B1322" i="1" s="1"/>
  <c r="Z1323" i="1"/>
  <c r="B1323" i="1" s="1"/>
  <c r="Z1324" i="1"/>
  <c r="B1324" i="1" s="1"/>
  <c r="Z1325" i="1"/>
  <c r="B1325" i="1" s="1"/>
  <c r="Z1326" i="1"/>
  <c r="B1326" i="1" s="1"/>
  <c r="Z1327" i="1"/>
  <c r="B1327" i="1" s="1"/>
  <c r="Z1328" i="1"/>
  <c r="B1328" i="1" s="1"/>
  <c r="Z1329" i="1"/>
  <c r="B1329" i="1" s="1"/>
  <c r="Z1330" i="1"/>
  <c r="B1330" i="1" s="1"/>
  <c r="Z1331" i="1"/>
  <c r="B1331" i="1" s="1"/>
  <c r="Z1332" i="1"/>
  <c r="B1332" i="1" s="1"/>
  <c r="Z1333" i="1"/>
  <c r="B1333" i="1" s="1"/>
  <c r="Z1334" i="1"/>
  <c r="B1334" i="1" s="1"/>
  <c r="Z1335" i="1"/>
  <c r="B1335" i="1" s="1"/>
  <c r="Z1336" i="1"/>
  <c r="B1336" i="1" s="1"/>
  <c r="Z1337" i="1"/>
  <c r="B1337" i="1" s="1"/>
  <c r="Z1338" i="1"/>
  <c r="B1338" i="1" s="1"/>
  <c r="AT410" i="12" l="1"/>
  <c r="AV409" i="12"/>
  <c r="AT409" i="12"/>
  <c r="AV407" i="12"/>
  <c r="AT407" i="12"/>
  <c r="AV404" i="12"/>
  <c r="AT404" i="12"/>
  <c r="AT402" i="12"/>
  <c r="AT400" i="12"/>
  <c r="AV395" i="12"/>
  <c r="AT395" i="12"/>
  <c r="AV391" i="12"/>
  <c r="AT391" i="12"/>
  <c r="AT390" i="12"/>
  <c r="AV389" i="12"/>
  <c r="AT389" i="12"/>
  <c r="AV388" i="12"/>
  <c r="AT388" i="12"/>
  <c r="AV387" i="12"/>
  <c r="AT387" i="12"/>
  <c r="AV290" i="12"/>
  <c r="AT290" i="12"/>
  <c r="AV276" i="12"/>
  <c r="AT276" i="12"/>
  <c r="AW276" i="12" s="1"/>
  <c r="AV261" i="12"/>
  <c r="AT261" i="12"/>
  <c r="AV208" i="12"/>
  <c r="AT208" i="12"/>
  <c r="AV205" i="12"/>
  <c r="AT205" i="12"/>
  <c r="AV37" i="12"/>
  <c r="AT37" i="12"/>
  <c r="AW37" i="12" s="1"/>
  <c r="AV9" i="12"/>
  <c r="AT9" i="12"/>
  <c r="B951" i="1"/>
  <c r="B307" i="1"/>
  <c r="B569" i="1"/>
  <c r="B709" i="1"/>
  <c r="B571" i="1"/>
  <c r="B200" i="1"/>
  <c r="B387" i="1"/>
  <c r="B877" i="1"/>
  <c r="B452" i="1"/>
  <c r="B146" i="1"/>
  <c r="B736" i="1"/>
  <c r="B737" i="1"/>
  <c r="B73" i="1"/>
  <c r="B60" i="1"/>
  <c r="B936" i="1"/>
  <c r="B544" i="1"/>
  <c r="B642" i="1"/>
  <c r="B914" i="1"/>
  <c r="B623" i="1"/>
  <c r="B286" i="1"/>
  <c r="B284" i="1"/>
  <c r="B541" i="1"/>
  <c r="B622" i="1"/>
  <c r="B769" i="1"/>
  <c r="B843" i="1"/>
  <c r="B603" i="1"/>
  <c r="B331" i="1"/>
  <c r="B389" i="1"/>
  <c r="B321" i="1"/>
  <c r="B676" i="1"/>
  <c r="B584" i="1"/>
  <c r="B848" i="1"/>
  <c r="B167" i="1"/>
  <c r="B867" i="1"/>
  <c r="B787" i="1"/>
  <c r="B537" i="1"/>
  <c r="B579" i="1"/>
  <c r="B722" i="1"/>
  <c r="B382" i="1"/>
  <c r="B186" i="1"/>
  <c r="B815" i="1"/>
  <c r="B147" i="1"/>
  <c r="B403" i="1"/>
  <c r="B755" i="1"/>
  <c r="B617" i="1"/>
  <c r="B405" i="1"/>
  <c r="B488" i="1"/>
  <c r="B807" i="1"/>
  <c r="B226" i="1"/>
  <c r="B525" i="1"/>
  <c r="B869" i="1"/>
  <c r="B463" i="1"/>
  <c r="B687" i="1"/>
  <c r="B495" i="1"/>
  <c r="B796" i="1"/>
  <c r="B487" i="1"/>
  <c r="B850" i="1"/>
  <c r="B315" i="1"/>
  <c r="B659" i="1"/>
  <c r="B224" i="1"/>
  <c r="B636" i="1"/>
  <c r="B313" i="1"/>
  <c r="B553" i="1"/>
  <c r="B443" i="1"/>
  <c r="B577" i="1"/>
  <c r="B494" i="1"/>
  <c r="B391" i="1"/>
  <c r="B335" i="1"/>
  <c r="B567" i="1"/>
  <c r="B578" i="1"/>
  <c r="B631" i="1"/>
  <c r="B433" i="1"/>
  <c r="B349" i="1"/>
  <c r="B397" i="1"/>
  <c r="B358" i="1"/>
  <c r="B902" i="1"/>
  <c r="B176" i="1"/>
  <c r="B870" i="1"/>
  <c r="B662" i="1"/>
  <c r="B239" i="1"/>
  <c r="B819" i="1"/>
  <c r="B439" i="1"/>
  <c r="B731" i="1"/>
  <c r="B407" i="1"/>
  <c r="B908" i="1"/>
  <c r="B851" i="1"/>
  <c r="B170" i="1"/>
  <c r="B70" i="1"/>
  <c r="B775" i="1"/>
  <c r="B865" i="1"/>
  <c r="B527" i="1"/>
  <c r="B48" i="1"/>
  <c r="B152" i="1"/>
  <c r="B640" i="1"/>
  <c r="B597" i="1"/>
  <c r="B533" i="1"/>
  <c r="B770" i="1"/>
  <c r="B695" i="1"/>
  <c r="B633" i="1"/>
  <c r="B233" i="1"/>
  <c r="B837" i="1"/>
  <c r="B243" i="1"/>
  <c r="B632" i="1"/>
  <c r="B585" i="1"/>
  <c r="B482" i="1"/>
  <c r="B483" i="1"/>
  <c r="B212" i="1"/>
  <c r="B911" i="1"/>
  <c r="B399" i="1"/>
  <c r="B497" i="1"/>
  <c r="B202" i="1"/>
  <c r="B413" i="1"/>
  <c r="B575" i="1"/>
  <c r="B820" i="1"/>
  <c r="B759" i="1"/>
  <c r="B227" i="1"/>
  <c r="B376" i="1"/>
  <c r="B643" i="1"/>
  <c r="B618" i="1"/>
  <c r="B532" i="1"/>
  <c r="B220" i="1"/>
  <c r="B427" i="1"/>
  <c r="B688" i="1"/>
  <c r="B606" i="1"/>
  <c r="B478" i="1"/>
  <c r="B607" i="1"/>
  <c r="B442" i="1"/>
  <c r="B551" i="1"/>
  <c r="B501" i="1"/>
  <c r="B278" i="1"/>
  <c r="B457" i="1"/>
  <c r="B765" i="1"/>
  <c r="B531" i="1"/>
  <c r="B467" i="1"/>
  <c r="B534" i="1"/>
  <c r="B828" i="1"/>
  <c r="B298" i="1"/>
  <c r="B548" i="1"/>
  <c r="B111" i="1"/>
  <c r="B449" i="1"/>
  <c r="B468" i="1"/>
  <c r="B893" i="1"/>
  <c r="B238" i="1"/>
  <c r="B299" i="1"/>
  <c r="B882" i="1"/>
  <c r="B127" i="1"/>
  <c r="B880" i="1"/>
  <c r="B814" i="1"/>
  <c r="B748" i="1"/>
  <c r="B616" i="1"/>
  <c r="B595" i="1"/>
  <c r="B598" i="1"/>
  <c r="B600" i="1"/>
  <c r="B474" i="1"/>
  <c r="B319" i="1"/>
  <c r="B821" i="1"/>
  <c r="B529" i="1"/>
  <c r="B435" i="1"/>
  <c r="B420" i="1"/>
  <c r="B613" i="1"/>
  <c r="B357" i="1"/>
  <c r="B129" i="1"/>
  <c r="B753" i="1"/>
  <c r="B521" i="1"/>
  <c r="B588" i="1"/>
  <c r="B894" i="1"/>
  <c r="B645" i="1"/>
  <c r="B648" i="1"/>
  <c r="B460" i="1"/>
  <c r="B823" i="1"/>
  <c r="B481" i="1"/>
  <c r="B667" i="1"/>
  <c r="B557" i="1"/>
  <c r="B589" i="1"/>
  <c r="B864" i="1"/>
  <c r="B634" i="1"/>
  <c r="B138" i="1"/>
  <c r="B591" i="1"/>
  <c r="B157" i="1"/>
  <c r="B491" i="1"/>
  <c r="B700" i="1"/>
  <c r="B128" i="1"/>
  <c r="B580" i="1"/>
  <c r="B792" i="1"/>
  <c r="B115" i="1"/>
  <c r="B283" i="1"/>
  <c r="B771" i="1"/>
  <c r="B741" i="1"/>
  <c r="B314" i="1"/>
  <c r="B235" i="1"/>
  <c r="B884" i="1"/>
  <c r="B414" i="1"/>
  <c r="B560" i="1"/>
  <c r="B535" i="1"/>
  <c r="B710" i="1"/>
  <c r="B416" i="1"/>
  <c r="B236" i="1"/>
  <c r="B309" i="1"/>
  <c r="B197" i="1"/>
  <c r="B251" i="1"/>
  <c r="B499" i="1"/>
  <c r="B847" i="1"/>
  <c r="B444" i="1"/>
  <c r="B276" i="1"/>
  <c r="B260" i="1"/>
  <c r="B605" i="1"/>
  <c r="B469" i="1"/>
  <c r="B277" i="1"/>
  <c r="B892" i="1"/>
  <c r="B803" i="1"/>
  <c r="B189" i="1"/>
  <c r="B652" i="1"/>
  <c r="B536" i="1"/>
  <c r="B126" i="1"/>
  <c r="B565" i="1"/>
  <c r="B267" i="1"/>
  <c r="B308" i="1"/>
  <c r="B266" i="1"/>
  <c r="B811" i="1"/>
  <c r="B312" i="1"/>
  <c r="B663" i="1"/>
  <c r="B259" i="1"/>
  <c r="B108" i="1"/>
  <c r="B566" i="1"/>
  <c r="B905" i="1"/>
  <c r="B885" i="1"/>
  <c r="B627" i="1"/>
  <c r="B304" i="1"/>
  <c r="B123" i="1"/>
  <c r="B672" i="1"/>
  <c r="B897" i="1"/>
  <c r="B629" i="1"/>
  <c r="B604" i="1"/>
  <c r="B528" i="1"/>
  <c r="B654" i="1"/>
  <c r="B181" i="1"/>
  <c r="B339" i="1"/>
  <c r="B144" i="1"/>
  <c r="B458" i="1"/>
  <c r="B628" i="1"/>
  <c r="B223" i="1"/>
  <c r="B883" i="1"/>
  <c r="B685" i="1"/>
  <c r="B436" i="1"/>
  <c r="B114" i="1"/>
  <c r="B730" i="1"/>
  <c r="B841" i="1"/>
  <c r="B694" i="1"/>
  <c r="B746" i="1" l="1"/>
  <c r="B61" i="1"/>
  <c r="B729" i="1"/>
  <c r="B361" i="1"/>
  <c r="B175" i="1"/>
  <c r="B52" i="1"/>
  <c r="B24" i="1"/>
  <c r="B145" i="1"/>
  <c r="B758" i="1"/>
  <c r="B906" i="1"/>
  <c r="B761" i="1"/>
  <c r="B303" i="1"/>
  <c r="B112" i="1"/>
  <c r="B406" i="1"/>
  <c r="B213" i="1"/>
  <c r="B504" i="1"/>
  <c r="B245" i="1"/>
  <c r="B133" i="1"/>
  <c r="B327" i="1"/>
  <c r="B132" i="1"/>
  <c r="B47" i="1"/>
  <c r="B121" i="1"/>
  <c r="B156" i="1"/>
  <c r="B466" i="1"/>
  <c r="B647" i="1"/>
  <c r="B945" i="1"/>
  <c r="B795" i="1"/>
  <c r="B55" i="1"/>
  <c r="B757" i="1"/>
  <c r="B330" i="1"/>
  <c r="B594" i="1"/>
  <c r="B423" i="1"/>
  <c r="B22" i="1"/>
  <c r="B282" i="1"/>
  <c r="B193" i="1"/>
  <c r="B441" i="1"/>
  <c r="B287" i="1"/>
  <c r="B264" i="1"/>
  <c r="B122" i="1"/>
  <c r="B950" i="1"/>
  <c r="B804" i="1"/>
  <c r="B173" i="1"/>
  <c r="B562" i="1"/>
  <c r="B279" i="1"/>
  <c r="B664" i="1"/>
  <c r="B356" i="1"/>
  <c r="B46" i="1"/>
  <c r="B195" i="1"/>
  <c r="B131" i="1"/>
  <c r="B58" i="1"/>
  <c r="B338" i="1"/>
  <c r="B810" i="1"/>
  <c r="B105" i="1"/>
  <c r="B558" i="1"/>
  <c r="B143" i="1"/>
  <c r="B88" i="1"/>
  <c r="B350" i="1"/>
  <c r="B371" i="1"/>
  <c r="B106" i="1"/>
  <c r="B432" i="1"/>
  <c r="B27" i="1"/>
  <c r="AW261" i="12"/>
  <c r="AW9" i="12"/>
  <c r="AW208" i="12"/>
  <c r="AX404" i="12"/>
  <c r="AW290" i="12"/>
  <c r="AW391" i="12"/>
  <c r="AX387" i="12"/>
  <c r="AX389" i="12"/>
  <c r="AX37" i="12"/>
  <c r="AX391" i="12"/>
  <c r="AX205" i="12"/>
  <c r="AX208" i="12"/>
  <c r="AX261" i="12"/>
  <c r="AX388" i="12"/>
  <c r="AX9" i="12"/>
  <c r="AX276" i="12"/>
  <c r="AX290" i="12"/>
  <c r="AW404" i="12"/>
  <c r="AW205" i="12"/>
  <c r="B708" i="1"/>
  <c r="B107" i="1"/>
  <c r="B36" i="1"/>
  <c r="B800" i="1"/>
  <c r="B252" i="1"/>
  <c r="B50" i="1"/>
  <c r="B113" i="1"/>
  <c r="B172" i="1"/>
  <c r="B691" i="1"/>
  <c r="B760" i="1"/>
  <c r="B75" i="1"/>
  <c r="B582" i="1"/>
  <c r="B294" i="1"/>
  <c r="B875" i="1"/>
  <c r="B51" i="1"/>
  <c r="B354" i="1"/>
  <c r="B790" i="1"/>
  <c r="B845" i="1"/>
  <c r="B241" i="1"/>
  <c r="B573" i="1"/>
  <c r="B440" i="1"/>
  <c r="B66" i="1"/>
  <c r="B547" i="1"/>
  <c r="B549" i="1"/>
  <c r="B221" i="1"/>
  <c r="B434" i="1"/>
  <c r="B910" i="1"/>
  <c r="B774" i="1"/>
  <c r="B601" i="1"/>
  <c r="B669" i="1"/>
  <c r="B437" i="1"/>
  <c r="B100" i="1"/>
  <c r="B490" i="1"/>
  <c r="B922" i="1"/>
  <c r="B54" i="1"/>
  <c r="B740" i="1"/>
  <c r="B498" i="1"/>
  <c r="B879" i="1"/>
  <c r="B422" i="1"/>
  <c r="B665" i="1"/>
  <c r="B855" i="1"/>
  <c r="B328" i="1"/>
  <c r="B160" i="1"/>
  <c r="B211" i="1"/>
  <c r="B783" i="1"/>
  <c r="B764" i="1"/>
  <c r="B896" i="1"/>
  <c r="B446" i="1"/>
  <c r="B229" i="1"/>
  <c r="B274" i="1"/>
  <c r="B109" i="1"/>
  <c r="B370" i="1"/>
  <c r="B94" i="1"/>
  <c r="B199" i="1"/>
  <c r="B485" i="1"/>
  <c r="B375" i="1"/>
  <c r="B124" i="1"/>
  <c r="B556" i="1"/>
  <c r="B77" i="1"/>
  <c r="B59" i="1"/>
  <c r="B216" i="1"/>
  <c r="B671" i="1"/>
  <c r="B739" i="1"/>
  <c r="B773" i="1"/>
  <c r="B120" i="1"/>
  <c r="B63" i="1" l="1"/>
  <c r="B292" i="1"/>
  <c r="B1160" i="1"/>
  <c r="B119" i="1"/>
  <c r="B924" i="1"/>
  <c r="B932" i="1"/>
  <c r="B65" i="1"/>
  <c r="B99" i="1"/>
  <c r="B930" i="1"/>
  <c r="B17" i="1"/>
  <c r="B4" i="1"/>
  <c r="B921" i="1"/>
  <c r="B5" i="1"/>
  <c r="B876" i="1"/>
  <c r="B888" i="1"/>
  <c r="B166" i="1"/>
  <c r="B798" i="1"/>
  <c r="B288" i="1"/>
  <c r="B472" i="1"/>
  <c r="B925" i="1"/>
  <c r="B64" i="1"/>
  <c r="B661" i="1"/>
  <c r="B493" i="1"/>
  <c r="B265" i="1"/>
  <c r="B1228" i="1"/>
  <c r="B333" i="1"/>
  <c r="B949" i="1"/>
  <c r="B693" i="1"/>
  <c r="B6" i="1"/>
  <c r="B602" i="1"/>
  <c r="B10" i="1"/>
  <c r="B7" i="1"/>
  <c r="B680" i="1"/>
  <c r="B110" i="1"/>
  <c r="B429" i="1"/>
  <c r="B8" i="1"/>
  <c r="B23" i="1"/>
  <c r="B34" i="1"/>
  <c r="B165" i="1"/>
  <c r="B364" i="1"/>
  <c r="B342" i="1"/>
  <c r="B939" i="1"/>
  <c r="B696" i="1"/>
  <c r="B484" i="1"/>
  <c r="B179" i="1"/>
  <c r="B206" i="1"/>
  <c r="B15" i="1"/>
  <c r="B644" i="1"/>
  <c r="B234" i="1"/>
  <c r="B926" i="1"/>
  <c r="B946" i="1"/>
  <c r="B12" i="1"/>
  <c r="B337" i="1"/>
  <c r="B57" i="1"/>
  <c r="B250" i="1"/>
  <c r="B21" i="1"/>
  <c r="B11" i="1"/>
  <c r="B1242" i="1"/>
  <c r="B214" i="1"/>
  <c r="B927" i="1"/>
  <c r="B44" i="1"/>
  <c r="B16" i="1"/>
  <c r="B91" i="1"/>
  <c r="B201" i="1"/>
  <c r="B31" i="1"/>
  <c r="B445" i="1"/>
  <c r="B938" i="1"/>
  <c r="B104" i="1"/>
  <c r="B262" i="1"/>
  <c r="B768" i="1"/>
  <c r="B89" i="1"/>
  <c r="B28" i="1"/>
  <c r="B116" i="1"/>
  <c r="B3" i="1"/>
  <c r="B30" i="1"/>
  <c r="B374" i="1"/>
  <c r="B71" i="1"/>
  <c r="B103" i="1"/>
  <c r="B29" i="1"/>
  <c r="B49" i="1"/>
  <c r="B590" i="1"/>
  <c r="B19" i="1"/>
  <c r="B18" i="1"/>
  <c r="B486" i="1"/>
  <c r="B619" i="1"/>
  <c r="B411" i="1"/>
  <c r="B941" i="1"/>
  <c r="B683" i="1"/>
  <c r="B140" i="1"/>
  <c r="B42" i="1"/>
  <c r="B25" i="1"/>
  <c r="B134" i="1"/>
  <c r="B300" i="1"/>
  <c r="B454" i="1"/>
  <c r="B929" i="1"/>
  <c r="B381" i="1"/>
  <c r="B72" i="1"/>
  <c r="B13" i="1"/>
  <c r="B320" i="1"/>
  <c r="B53" i="1"/>
  <c r="B215" i="1"/>
  <c r="B461" i="1"/>
  <c r="B462" i="1"/>
  <c r="B150" i="1"/>
  <c r="B14" i="1"/>
  <c r="B944" i="1"/>
  <c r="B378" i="1"/>
  <c r="B9" i="1"/>
  <c r="B2" i="1"/>
  <c r="B102" i="1"/>
  <c r="B56" i="1"/>
  <c r="B1213" i="1"/>
  <c r="B86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F9F0DC-602A-4356-B84A-1EA14BB8509D}" keepAlive="1" name="Query - dalby" description="Connection to the 'dalby' query in the workbook." type="5" refreshedVersion="6" background="1" saveData="1">
    <dbPr connection="Provider=Microsoft.Mashup.OleDb.1;Data Source=$Workbook$;Location=dalby;Extended Properties=&quot;&quot;" command="SELECT * FROM [dalby]"/>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1"/>
        </ext>
      </extLst>
    </bk>
  </futureMetadata>
  <valueMetadata count="2">
    <bk>
      <rc t="1" v="0"/>
    </bk>
    <bk>
      <rc t="1" v="1"/>
    </bk>
  </valueMetadata>
</metadata>
</file>

<file path=xl/sharedStrings.xml><?xml version="1.0" encoding="utf-8"?>
<sst xmlns="http://schemas.openxmlformats.org/spreadsheetml/2006/main" count="26892" uniqueCount="7349">
  <si>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</si>
  <si>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</si>
  <si>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</si>
  <si>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</si>
  <si>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</si>
  <si>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</si>
  <si>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</si>
  <si>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</si>
  <si>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</si>
  <si>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</si>
  <si>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</si>
  <si>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</si>
  <si>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</si>
  <si>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</si>
  <si>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</si>
  <si>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</si>
  <si>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</si>
  <si>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</si>
  <si>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</si>
  <si>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</si>
  <si>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</si>
  <si>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</si>
  <si>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</si>
  <si>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</si>
  <si>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</si>
  <si>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</si>
  <si>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</si>
  <si>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</si>
  <si>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</si>
  <si>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</si>
  <si>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</si>
  <si>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</si>
  <si>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</si>
  <si>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</si>
  <si>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</si>
  <si>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</si>
  <si>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</si>
  <si>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</si>
  <si>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</si>
  <si>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</si>
  <si>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</si>
  <si>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</si>
  <si>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</si>
  <si>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</si>
  <si>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</si>
  <si>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</si>
  <si>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</si>
  <si>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</si>
  <si>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</si>
  <si>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</si>
  <si>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</si>
  <si>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</si>
  <si>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</si>
  <si>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</si>
  <si>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</si>
  <si>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</si>
  <si>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</si>
  <si>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</si>
  <si>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</si>
  <si>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</si>
  <si>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</si>
  <si>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</si>
  <si>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</si>
  <si>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</si>
  <si>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</si>
  <si>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</si>
  <si>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</si>
  <si>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</si>
  <si>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</si>
  <si>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</si>
  <si>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</si>
  <si>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</si>
  <si>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</si>
  <si>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</si>
  <si>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</si>
  <si>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</si>
  <si>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</si>
  <si>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</si>
  <si>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</si>
  <si>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</si>
  <si>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</si>
  <si>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</si>
  <si>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</si>
  <si>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</si>
  <si>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</si>
  <si>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</si>
  <si>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</si>
  <si>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</si>
  <si>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</si>
  <si>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</si>
  <si>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</si>
  <si>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</si>
  <si>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</si>
  <si>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</si>
  <si>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</si>
  <si>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</si>
  <si>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</si>
  <si>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</si>
  <si>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</si>
  <si>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</si>
  <si>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</si>
  <si>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</si>
  <si>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</si>
  <si>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</si>
  <si>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</si>
  <si>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</si>
  <si>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</si>
  <si>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</si>
  <si>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</si>
  <si>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</si>
  <si>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</si>
  <si>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</si>
  <si>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</si>
  <si>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</si>
  <si>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</si>
  <si>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</si>
  <si>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</si>
  <si>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</si>
  <si>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</si>
  <si>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</si>
  <si>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</si>
  <si>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</si>
  <si>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</si>
  <si>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</si>
  <si>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</si>
  <si>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</si>
  <si>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</si>
  <si>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</si>
  <si>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</si>
  <si>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</si>
  <si>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</si>
  <si>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</si>
  <si>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</si>
  <si>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</si>
  <si>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</si>
  <si>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</si>
  <si>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</si>
  <si>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</si>
  <si>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</si>
  <si>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</si>
  <si>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</si>
  <si>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</si>
  <si>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</si>
  <si>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</si>
  <si>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</si>
  <si>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</si>
  <si>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</si>
  <si>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</si>
  <si>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</si>
  <si>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</si>
  <si>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</si>
  <si>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</si>
  <si>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</si>
  <si>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</si>
  <si>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</si>
  <si>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</si>
  <si>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</si>
  <si>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</si>
  <si>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</si>
  <si>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</si>
  <si>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</si>
  <si>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</si>
  <si>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</si>
  <si>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</si>
  <si>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</si>
  <si>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</si>
  <si>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</si>
  <si>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</si>
  <si>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</si>
  <si>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</si>
  <si>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</si>
  <si>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</si>
  <si>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</si>
  <si>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</si>
  <si>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</si>
  <si>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</si>
  <si>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</si>
  <si>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</si>
  <si>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</si>
  <si>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</si>
  <si>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</si>
  <si>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</si>
  <si>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</si>
  <si>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</si>
  <si>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</si>
  <si>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</si>
  <si>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</si>
  <si>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</si>
  <si>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</si>
  <si>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</si>
  <si>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</si>
  <si>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</si>
  <si>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</si>
  <si>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</si>
  <si>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</si>
  <si>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</si>
  <si>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</si>
  <si>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</si>
  <si>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</si>
  <si>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</si>
  <si>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</si>
  <si>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</si>
  <si>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</si>
  <si>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</si>
  <si>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</si>
  <si>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</si>
  <si>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</si>
  <si>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</si>
  <si>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</si>
  <si>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</si>
  <si>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</si>
  <si>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</si>
  <si>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</si>
  <si>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</si>
  <si>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</si>
  <si>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</si>
  <si>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</si>
  <si>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</si>
  <si>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</si>
  <si>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</si>
  <si>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</si>
  <si>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</si>
  <si>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</si>
  <si>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</si>
  <si>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</si>
  <si>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</si>
  <si>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</si>
  <si>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</si>
  <si>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</si>
  <si>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</si>
  <si>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</si>
  <si>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</si>
  <si>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</si>
  <si>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</si>
  <si>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</si>
  <si>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</si>
  <si>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</si>
  <si>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</si>
  <si>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</si>
  <si>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</si>
  <si>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</si>
  <si>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</si>
  <si>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</si>
  <si>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</si>
  <si>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</si>
  <si>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</si>
  <si>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</si>
  <si>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</si>
  <si>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</si>
  <si>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</si>
  <si>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</si>
  <si>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</si>
  <si>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</si>
  <si>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</si>
  <si>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</si>
  <si>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</si>
  <si>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</si>
  <si>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</si>
  <si>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</si>
  <si>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</si>
  <si>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</si>
  <si>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</si>
  <si>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</si>
  <si>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</si>
  <si>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</si>
  <si>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</si>
  <si>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</si>
  <si>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</si>
  <si>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</si>
  <si>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</si>
  <si>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</si>
  <si>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</si>
  <si>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</si>
  <si>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</si>
  <si>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</si>
  <si>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</si>
  <si>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</si>
  <si>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</si>
  <si>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</si>
  <si>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</si>
  <si>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</si>
  <si>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</si>
  <si>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</si>
  <si>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</si>
  <si>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</si>
  <si>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</si>
  <si>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</si>
  <si>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</si>
  <si>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</si>
  <si>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</si>
  <si>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</si>
  <si>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</si>
  <si>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</si>
  <si>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</si>
  <si>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</si>
  <si>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</si>
  <si>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</si>
  <si>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</si>
  <si>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</si>
  <si>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</si>
  <si>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</si>
  <si>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</si>
  <si>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</si>
  <si>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</si>
  <si>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</si>
  <si>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</si>
  <si>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</si>
  <si>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</si>
  <si>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</si>
  <si>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</si>
  <si>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</si>
  <si>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</si>
  <si>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</si>
  <si>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</si>
  <si>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</si>
  <si>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</si>
  <si>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</si>
  <si>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</si>
  <si>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</si>
  <si>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</si>
  <si>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</si>
  <si>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</si>
  <si>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</si>
  <si>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</si>
  <si>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</si>
  <si>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</si>
  <si>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</si>
  <si>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</si>
  <si>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</si>
  <si>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</si>
  <si>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</si>
  <si>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</si>
  <si>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</si>
  <si>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</si>
  <si>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</si>
  <si>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</si>
  <si>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</si>
  <si>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</si>
  <si>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</si>
  <si>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</si>
  <si>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</si>
  <si>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</si>
  <si>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</si>
  <si>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</si>
  <si>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</si>
  <si>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</si>
  <si>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</si>
  <si>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</si>
  <si>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</si>
  <si>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</si>
  <si>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</si>
  <si>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</si>
  <si>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</si>
  <si>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</si>
  <si>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</si>
  <si>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</si>
  <si>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</si>
  <si>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</si>
  <si>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</si>
  <si>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</si>
  <si>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</si>
  <si>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</si>
  <si>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</si>
  <si>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</si>
  <si>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</si>
  <si>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</si>
  <si>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</si>
  <si>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</si>
  <si>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</si>
  <si>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</si>
  <si>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</si>
  <si>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</si>
  <si>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</si>
  <si>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</si>
  <si>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</si>
  <si>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</si>
  <si>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甘草</t>
  </si>
  <si>
    <t>薄荷</t>
  </si>
  <si>
    <t>青黛</t>
  </si>
  <si>
    <t>荷葉</t>
  </si>
  <si>
    <t>大黃</t>
  </si>
  <si>
    <t>Hemp seed</t>
  </si>
  <si>
    <t>Rose Flower</t>
  </si>
  <si>
    <t>Black Sesame</t>
  </si>
  <si>
    <t>Cassia Twig</t>
  </si>
  <si>
    <t>Galangal Fruit</t>
  </si>
  <si>
    <t>Liquorice Root</t>
  </si>
  <si>
    <t>Natural Indigo</t>
  </si>
  <si>
    <t>Lotus Leaf</t>
  </si>
  <si>
    <t>Rhubarb</t>
  </si>
  <si>
    <t>Cannabis Fructus</t>
  </si>
  <si>
    <t>Rosae Rugosae Flos</t>
  </si>
  <si>
    <t>Sappan Lignum</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</si>
  <si>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</si>
  <si>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</si>
  <si>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</si>
  <si>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</si>
  <si>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</si>
  <si>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</si>
  <si>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</si>
  <si>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</si>
  <si>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</si>
  <si>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</si>
  <si>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</si>
  <si>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</si>
  <si>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</si>
  <si>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</si>
  <si>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</si>
  <si>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</si>
  <si>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</si>
  <si>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</si>
  <si>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</si>
  <si>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</si>
  <si>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</si>
  <si>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</si>
  <si>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</si>
  <si>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</si>
  <si>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</si>
  <si>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</si>
  <si>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</si>
  <si>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</si>
  <si>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</si>
  <si>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</si>
  <si>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</si>
  <si>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</si>
  <si>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</si>
  <si>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</si>
  <si>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</si>
  <si>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</si>
  <si>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</si>
  <si>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</si>
  <si>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</si>
  <si>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</si>
  <si>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</si>
  <si>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</si>
  <si>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</si>
  <si>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</si>
  <si>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</si>
  <si>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</si>
  <si>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</si>
  <si>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</si>
  <si>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</si>
  <si>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</si>
  <si>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</si>
  <si>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</si>
  <si>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</si>
  <si>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</si>
  <si>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</si>
  <si>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</si>
  <si>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</si>
  <si>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</si>
  <si>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</si>
  <si>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</si>
  <si>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</si>
  <si>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</si>
  <si>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</si>
  <si>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</si>
  <si>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</si>
  <si>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</si>
  <si>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</si>
  <si>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</si>
  <si>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</si>
  <si>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</si>
  <si>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</si>
  <si>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</si>
  <si>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</si>
  <si>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</si>
  <si>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</si>
  <si>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</si>
  <si>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</si>
  <si>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</si>
  <si>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</si>
  <si>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</si>
  <si>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</si>
  <si>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</si>
  <si>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</si>
  <si>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</si>
  <si>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</si>
  <si>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</si>
  <si>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</si>
  <si>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</si>
  <si>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</si>
  <si>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</si>
  <si>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</si>
  <si>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</si>
  <si>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</si>
  <si>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</si>
  <si>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</si>
  <si>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</si>
  <si>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</si>
  <si>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</si>
  <si>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</si>
  <si>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</si>
  <si>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</si>
  <si>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</si>
  <si>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</si>
  <si>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</si>
  <si>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</si>
  <si>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</si>
  <si>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</si>
  <si>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</si>
  <si>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</si>
  <si>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</si>
  <si>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</si>
  <si>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</si>
  <si>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</si>
  <si>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</si>
  <si>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</si>
  <si>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</si>
  <si>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</si>
  <si>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</si>
  <si>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</si>
  <si>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</si>
  <si>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</si>
  <si>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</si>
  <si>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</si>
  <si>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</si>
  <si>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</si>
  <si>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</si>
  <si>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</si>
  <si>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</si>
  <si>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</si>
  <si>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</si>
  <si>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</si>
  <si>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</si>
  <si>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</si>
  <si>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</si>
  <si>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</si>
  <si>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</si>
  <si>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</si>
  <si>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</si>
  <si>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</si>
  <si>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</si>
  <si>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</si>
  <si>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</si>
  <si>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</si>
  <si>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</si>
  <si>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</si>
  <si>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</si>
  <si>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</si>
  <si>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</si>
  <si>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</si>
  <si>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</si>
  <si>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</si>
  <si>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</si>
  <si>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</si>
  <si>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</si>
  <si>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</si>
  <si>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</si>
  <si>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</si>
  <si>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</si>
  <si>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</si>
  <si>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</si>
  <si>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</si>
  <si>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</si>
  <si>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</si>
  <si>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</si>
  <si>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</si>
  <si>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</si>
  <si>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</si>
  <si>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</si>
  <si>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</si>
  <si>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</si>
  <si>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</si>
  <si>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</si>
  <si>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</si>
  <si>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</si>
  <si>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</si>
  <si>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</si>
  <si>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</si>
  <si>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</si>
  <si>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</si>
  <si>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</si>
  <si>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</si>
  <si>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</si>
  <si>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</si>
  <si>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</si>
  <si>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</si>
  <si>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</si>
  <si>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</si>
  <si>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</si>
  <si>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</si>
  <si>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</si>
  <si>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</si>
  <si>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</si>
  <si>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</si>
  <si>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</si>
  <si>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</si>
  <si>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</si>
  <si>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</si>
  <si>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</si>
  <si>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</si>
  <si>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</si>
  <si>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</si>
  <si>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</si>
  <si>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</si>
  <si>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id</t>
  </si>
  <si>
    <t>species</t>
  </si>
  <si>
    <t>TCM</t>
  </si>
  <si>
    <t>POWO</t>
  </si>
  <si>
    <t>IPNI</t>
  </si>
  <si>
    <t>TPL</t>
  </si>
  <si>
    <t>GBIF</t>
  </si>
  <si>
    <t>TROP</t>
  </si>
  <si>
    <t>EOL</t>
  </si>
  <si>
    <t>WFO</t>
  </si>
  <si>
    <t>NCBI</t>
  </si>
  <si>
    <t>NCBI id</t>
  </si>
  <si>
    <t>family</t>
  </si>
  <si>
    <t>region of origin</t>
  </si>
  <si>
    <t>lat</t>
  </si>
  <si>
    <t>lon</t>
  </si>
  <si>
    <t>macroarea</t>
  </si>
  <si>
    <t>native regions</t>
  </si>
  <si>
    <t>no. of native regions</t>
  </si>
  <si>
    <t>introduced regions</t>
  </si>
  <si>
    <t>no. of introduced regions</t>
  </si>
  <si>
    <t>total regions</t>
  </si>
  <si>
    <t>spreadability</t>
  </si>
  <si>
    <t>cultivation</t>
  </si>
  <si>
    <t>color</t>
  </si>
  <si>
    <t>pharmaceutical</t>
  </si>
  <si>
    <t>Hu zh</t>
  </si>
  <si>
    <t>Köhler</t>
  </si>
  <si>
    <t>Wyk</t>
  </si>
  <si>
    <t>Britannica</t>
  </si>
  <si>
    <t>En alt</t>
  </si>
  <si>
    <t>Chinese WN</t>
  </si>
  <si>
    <t>FOC</t>
  </si>
  <si>
    <t>Ch literal</t>
  </si>
  <si>
    <t>Ch alt</t>
  </si>
  <si>
    <t>Ar literal</t>
  </si>
  <si>
    <t>Ar alt</t>
  </si>
  <si>
    <t>Hungarian</t>
  </si>
  <si>
    <t>Hu literal</t>
  </si>
  <si>
    <t>Hu alt</t>
  </si>
  <si>
    <t>Hu notes</t>
  </si>
  <si>
    <t>Hindi</t>
  </si>
  <si>
    <t>Hi transliteration</t>
  </si>
  <si>
    <t>Hi literal</t>
  </si>
  <si>
    <t xml:space="preserve">Hi alt </t>
  </si>
  <si>
    <t>Indonesian</t>
  </si>
  <si>
    <t>Malay</t>
  </si>
  <si>
    <t>in</t>
  </si>
  <si>
    <t>spice</t>
  </si>
  <si>
    <t>(L.) Merr.</t>
  </si>
  <si>
    <t>https://powo.science.kew.org/taxon/196799-2</t>
  </si>
  <si>
    <t>http://www.theplantlist.org/tpl1.1/record/kew-156136</t>
  </si>
  <si>
    <t>Myrtaceae</t>
  </si>
  <si>
    <t>allspice; pimento; Jamaican pepper</t>
  </si>
  <si>
    <t>unripe fruit; leaf</t>
  </si>
  <si>
    <t>S. Mexico to C. America; Caribbean</t>
  </si>
  <si>
    <t>Americas</t>
  </si>
  <si>
    <t>Central America</t>
  </si>
  <si>
    <t>Bahamas, Belize, Cayman Is., Costa Rica, Cuba, Dominican Republic, Guatemala, Honduras, Jamaica, Mexico Gulf, Mexico Southeast, Mexico Southwest, Nicaragua</t>
  </si>
  <si>
    <t>Bermuda, Caroline Is., Colombia, El Salvador, Florida, Hawaii, Puerto Rico, Society Is., Southwest Caribbean, Trinidad-Tobago, Venezuela</t>
  </si>
  <si>
    <t>dark brown</t>
  </si>
  <si>
    <t>pungent, mixed, spicy</t>
  </si>
  <si>
    <t>NA</t>
  </si>
  <si>
    <t>II 174</t>
  </si>
  <si>
    <t>https://www.britannica.com/plant/allspice</t>
  </si>
  <si>
    <t>pimento; Jamaica pepper</t>
  </si>
  <si>
    <t>allspice tree</t>
  </si>
  <si>
    <t>many-spice-fruit</t>
  </si>
  <si>
    <t>fulful ifranjī</t>
  </si>
  <si>
    <t>szegfűbors</t>
  </si>
  <si>
    <t>clove-pepper</t>
  </si>
  <si>
    <t>vegyesfűszer</t>
  </si>
  <si>
    <t>गंधद्रव्य?</t>
  </si>
  <si>
    <t>L.</t>
  </si>
  <si>
    <t>https://powo.science.kew.org/taxon/846658-1</t>
  </si>
  <si>
    <t>http://www.theplantlist.org/tpl1.1/record/kew-2402426</t>
  </si>
  <si>
    <t>anise; aniseed</t>
  </si>
  <si>
    <t>fruit; oil</t>
  </si>
  <si>
    <t>East Mediterranean</t>
  </si>
  <si>
    <t>Cyprus, Lebanon-Syria, Palestine, Turkey</t>
  </si>
  <si>
    <t>Argentina Northeast, Argentina Northwest, Austria, Bangladesh, Belarus, Brazil South, Bulgaria, Czechoslovakia, Denmark, East Aegean Is., France, Germany, Greece, Guatemala, Hungary, India, Iraq, Italy, Kazakhstan, Kriti, Laos, Leeward Is., Massachusetts, Michigan, Morocco, Norway, Oman, Poland, Portugal, Romania, South European Russi, Spain, Sweden, Tadzhikistan, Trinidad-Tobago, Tunisia, Turkmenistan, Ukraine, Uzbekistan, Venezuela, Xinjiang, Yugoslavia</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</si>
  <si>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</si>
  <si>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</si>
  <si>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</si>
  <si>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</si>
  <si>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</si>
  <si>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</si>
  <si>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</si>
  <si>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</si>
  <si>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anise-celery</t>
  </si>
  <si>
    <t>أنيسون</t>
  </si>
  <si>
    <t>anīsūn</t>
  </si>
  <si>
    <t>ánizs</t>
  </si>
  <si>
    <t>közönséges ánizs; illatos ánizs; fűszeránizs</t>
  </si>
  <si>
    <t>मोटी सौंफ़</t>
  </si>
  <si>
    <t>moti saunf</t>
  </si>
  <si>
    <t>fat fennel</t>
  </si>
  <si>
    <t>adas manis</t>
  </si>
  <si>
    <t>Ferula foetida</t>
  </si>
  <si>
    <t>(Bunge) Regel</t>
  </si>
  <si>
    <t>https://powo.science.kew.org/taxon/842277-1</t>
  </si>
  <si>
    <t>http://www.theplantlist.org/tpl1.1/record/kew-2808419</t>
  </si>
  <si>
    <t>Iran; W. and C. Asia</t>
  </si>
  <si>
    <t>Asia</t>
  </si>
  <si>
    <t>Central Asia</t>
  </si>
  <si>
    <t>Afghanistan, Iran, Kazakhstan, Kirgizstan, Pakistan, Tadzhikistan, Turkmenistan, Uzbekistan</t>
  </si>
  <si>
    <t>Iran; Afghanistan</t>
  </si>
  <si>
    <t>from pale yellow to brown</t>
  </si>
  <si>
    <t>pungent, rotten</t>
  </si>
  <si>
    <t>curries; expectorant</t>
  </si>
  <si>
    <t>Ferula Resin</t>
  </si>
  <si>
    <t>II 147</t>
  </si>
  <si>
    <t>https://www.britannica.com/topic/asafetida</t>
  </si>
  <si>
    <t>hing; devil's dung</t>
  </si>
  <si>
    <t>ördöggyökér</t>
  </si>
  <si>
    <t>devil's root</t>
  </si>
  <si>
    <t>\textit{aszatgyanta} [asat resin]; \textit{bűzös aszat} [stinking asat]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</si>
  <si>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</si>
  <si>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</si>
  <si>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</si>
  <si>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</si>
  <si>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https://powo.science.kew.org/taxon/839677-1</t>
  </si>
  <si>
    <t>http://www.theplantlist.org/tpl1.1/record/kew-2701499</t>
  </si>
  <si>
    <t>fruit</t>
  </si>
  <si>
    <t>East Europe</t>
  </si>
  <si>
    <t>van_wyk_culinary_2014</t>
  </si>
  <si>
    <t>Eurasia</t>
  </si>
  <si>
    <t>Afghanistan, Albania, Altay, Amur, Austria, Baltic States, Bangladesh, Belarus, Belgium, Bulgaria, Buryatiya, Central European Rus, China North-Central, China South-Central, Chita, Czechoslovakia, Denmark, East European Russia, East Himalaya, Finland, France, Germany, Hungary, India, Inner Mongolia, Iran, Iraq, Irkutsk, Italy, Kamchatka, Kazakhstan, Khabarovsk, Kirgizstan, Krasnoyarsk, Krym, Kuril Is., Manchuria, Mongolia, Nepal, Netherlands, North Caucasus, North European Russi, Northwest European R, Norway, Pakistan, Poland, Primorye, Qinghai, Romania, Sakhalin, South European Russi, Spain, Sweden, Switzerland, Tadzhikistan, Tibet, Transcaucasus, Turkey, Turkmenistan, Tuva, Ukraine, Uzbekistan, West Himalaya, West Siberia, Xinjiang, Yakutskiya, Yugoslavia</t>
  </si>
  <si>
    <t>Alberta, Algeria, British Columbia, Colorado, Connecticut, Cyprus, District of Columbia, Føroyar, Great Britain, Greenland, Iceland, Idaho, Illinois, Indiana, Iowa, Ireland, Kentucky, Labrador, Libya, Louisiana, Maine, Manitoba, Maryland, Massachusetts, Michigan, Minnesota, Missouri, Montana, Morocco, New Brunswick, New Hampshire, New Jersey, New Mexico, New York, Newfoundland, North Carolina, North Dakota, Nova Scotia, Nunavut, Ohio, Ontario, Oregon, Pennsylvania, Prince Edward I., Québec, Rhode I., Saskatchewan, South Dakota, South Georgia, Tunisia, Utah, Vermont, Virginia, Washington, West Virginia, Wisconsin, Wyoming</t>
  </si>
  <si>
    <t>warm, sweet, anise-like</t>
  </si>
  <si>
    <t>breads, sausages, cheese; carminative</t>
  </si>
  <si>
    <t>Fructus Carvi</t>
  </si>
  <si>
    <t>藏茴香</t>
  </si>
  <si>
    <t>II 91</t>
  </si>
  <si>
    <t>https://www.britannica.com/plant/caraway</t>
  </si>
  <si>
    <t xml:space="preserve">fűszerkömény </t>
  </si>
  <si>
    <t>spice-cumin</t>
  </si>
  <si>
    <t>jintan</t>
  </si>
  <si>
    <t>(L.) Maton</t>
  </si>
  <si>
    <t>https://powo.science.kew.org/taxon/796556-1</t>
  </si>
  <si>
    <t>http://www.theplantlist.org/tpl1.1/record/kew-243056</t>
  </si>
  <si>
    <t>Zingiberaceae</t>
  </si>
  <si>
    <t xml:space="preserve">cardamom, -mon, -mum; green cardamom; true cardamom </t>
  </si>
  <si>
    <t>India, the Western Ghats</t>
  </si>
  <si>
    <t>Bangladesh, Cambodia, Costa Rica, Lesser Sunda Is., Réunion, Thailand, Trinidad-Tobago</t>
  </si>
  <si>
    <t>Guatemala; India; Sri Lanka; Tanzania; Papua New Guinea</t>
  </si>
  <si>
    <t>green seed pods, brown seeds</t>
  </si>
  <si>
    <t>pungent, eucalyptus-like</t>
  </si>
  <si>
    <t>desserts, coffees, curries</t>
  </si>
  <si>
    <t>Fructus Cardamomi</t>
  </si>
  <si>
    <t>Cardamom</t>
  </si>
  <si>
    <t>小豆蔻</t>
  </si>
  <si>
    <t>豆蔻</t>
  </si>
  <si>
    <t>II 186</t>
  </si>
  <si>
    <t>https://www.britannica.com/plant/cardamom</t>
  </si>
  <si>
    <t>kardamom</t>
  </si>
  <si>
    <t>(L.) J.Presl.</t>
  </si>
  <si>
    <t>et al.</t>
  </si>
  <si>
    <t>https://powo.science.kew.org/taxon/463288-1</t>
  </si>
  <si>
    <t>http://www.theplantlist.org/tpl1.1/record/kew-2721201</t>
  </si>
  <si>
    <t>Lauraceae</t>
  </si>
  <si>
    <t>cassia; Chinese cinnamon; Chinese cassia</t>
  </si>
  <si>
    <t>bark; fruit</t>
  </si>
  <si>
    <t>Southeast China</t>
  </si>
  <si>
    <t>South China; Vietnam</t>
  </si>
  <si>
    <t>China Southeast</t>
  </si>
  <si>
    <t>Bangladesh, Cambodia, China South-Central, Guatemala, Hainan, Honduras, India, Laos, Malaya, Myanmar, Sumatera, Taiwan, Thailand, Trinidad-Tobago, Vietnam</t>
  </si>
  <si>
    <t>Indonesia; China; Vietnam; Timor-Leste; etc.</t>
  </si>
  <si>
    <t>reddish brown</t>
  </si>
  <si>
    <t>pungent, cinnamon-like</t>
  </si>
  <si>
    <t>flavor; diarrhea</t>
  </si>
  <si>
    <t>Cortex Cassiae/Cinnamomi Cortex; Ramulus Cinnamomi</t>
  </si>
  <si>
    <t>Cassia bark</t>
  </si>
  <si>
    <t>I 77</t>
  </si>
  <si>
    <t>https://www.britannica.com/topic/cassia-spice</t>
  </si>
  <si>
    <t>flesh-cinnamon</t>
  </si>
  <si>
    <t>peel; bark</t>
  </si>
  <si>
    <t>kasszia(fahéj)</t>
  </si>
  <si>
    <t>cassia (tree-bark)</t>
  </si>
  <si>
    <t>https://powo.science.kew.org/taxon/316944-2</t>
  </si>
  <si>
    <t>http://www.theplantlist.org/tpl1.1/record/kew-2698415</t>
  </si>
  <si>
    <t>Solanaceae</t>
  </si>
  <si>
    <t>paprika; cayenne pepper; chilli (pepper); chili (pepper); green pepper; red pepper</t>
  </si>
  <si>
    <t>Guatemala, Mexico Central, Mexico Gulf, Mexico Northeast, Mexico Northwest, Mexico Southeast, Mexico Southwest</t>
  </si>
  <si>
    <t>Alabama, Aldabra, Algeria, Andaman Is., Angola, Assam, Austria, Bahamas, Bangladesh, Belize, Benin, Bismarck Archipelago, Bolivia, Borneo, Botswana, Brazil North, Brazil Northeast, Bulgaria, Burundi, Cambodia, Cameroon, Canary Is., Cape Verde, Caroline Is., Cayman Is., Central African Repu, Chad, Colombia, Comoros, Congo, Cook Is., Costa Rica, Cuba, Djibouti, Dominican Republic, East Himalaya, Ecuador, El Salvador, Equatorial Guinea, Eritrea, Ethiopia, Fiji, Gabon, Galápagos, Gambia, Ghana, Gilbert Is., Greece, Guinea-Bissau, Gulf of Guinea Is., Guyana, Haiti, Honduras, India, Ivory Coast, Jawa, Kazakhstan, Kazan-retto, Kenya, Korea, Laos, Leeward Is., Line Is., Madagascar, Madeira, Maldives, Mali, Marianas, Marquesas, Marshall Is., Mauritius, Morocco, Myanmar, Nepal, New Guinea, New South Wales, New York, Nicobar Is., Niger, Nigeria, Northern Provinces, Northern Territory, Oman, Pakistan, Panamá, Peru, Philippines, Puerto Rico, Queensland, Rodrigues, Réunion, Senegal, Sierra Leone, Society Is., Solomon Is., Somalia, Southwest Caribbean, Sri Lanka, Sulawesi, Suriname, Tadzhikistan, Tanzania, Togo, Trinidad-Tobago, Tuamotu, Tunisia, Turkey, Turkmenistan, Turks-Caicos Is., Uganda, Uzbekistan, Vanuatu, Venezuela, Vietnam, Wake I., West Himalaya, Windward Is., Zambia, Zaïre, Zimbabwe</t>
  </si>
  <si>
    <t>red and green in many shades</t>
  </si>
  <si>
    <t>pungent, fiery</t>
  </si>
  <si>
    <t>4-10</t>
  </si>
  <si>
    <t>flavors; analgesic</t>
  </si>
  <si>
    <t>Fructus Capsici acer</t>
  </si>
  <si>
    <t>II 127</t>
  </si>
  <si>
    <t>https://www.britannica.com/topic/paprika</t>
  </si>
  <si>
    <t>https://www.britannica.com/plant/chili-pepper</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</si>
  <si>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</si>
  <si>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</si>
  <si>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</si>
  <si>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</si>
  <si>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</si>
  <si>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</si>
  <si>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</si>
  <si>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J.Presl.</t>
  </si>
  <si>
    <t>https://powo.science.kew.org/taxon/463752-1</t>
  </si>
  <si>
    <t>http://www.theplantlist.org/tpl1.1/record/kew-2721692</t>
  </si>
  <si>
    <t>cinnamon; Ceylon cinnamon</t>
  </si>
  <si>
    <t>bark; leaf</t>
  </si>
  <si>
    <t>Sri Lanka; SW. India</t>
  </si>
  <si>
    <t>Argentina Northeast, Assam, Bangladesh, Borneo, Brazil Southeast, Cambodia, Caroline Is., China Southeast, Comoros, Cook Is., Fiji, Gulf of Guinea Is., Hawaii, India, Jawa, Leeward Is., Mauritius, Myanmar, Philippines, Samoa, Seychelles, Society Is., Taiwan, Tanzania, Vietnam, Windward Is.</t>
  </si>
  <si>
    <t>Sri Lanka; Seychelles; Madagascar; India</t>
  </si>
  <si>
    <t>sweet, fragrant, pungent</t>
  </si>
  <si>
    <t>flavor; anti-microbial</t>
  </si>
  <si>
    <t>Cortex Cinnamoni</t>
  </si>
  <si>
    <t>I 78</t>
  </si>
  <si>
    <t>https://www.britannica.com/plant/cinnamon</t>
  </si>
  <si>
    <t>Ceylon-flesh-cinnamon</t>
  </si>
  <si>
    <t>rind; bark</t>
  </si>
  <si>
    <t>fahéj</t>
  </si>
  <si>
    <t>tree-bark</t>
  </si>
  <si>
    <t>(L.) Merr. \&amp; L.M.Perry</t>
  </si>
  <si>
    <t>https://powo.science.kew.org/taxon/601421-1</t>
  </si>
  <si>
    <t>http://www.theplantlist.org/tpl1.1/record/kew-199236</t>
  </si>
  <si>
    <t>clove(s)</t>
  </si>
  <si>
    <t>Moluccas (Indonesia)</t>
  </si>
  <si>
    <t>Indonesia</t>
  </si>
  <si>
    <t>Maluku</t>
  </si>
  <si>
    <t>Borneo, Caroline Is., Comoros, Gulf of Guinea Is., Madagascar, Nicobar Is., Seychelles, Tanzania, Trinidad-Tobago</t>
  </si>
  <si>
    <t>rich, reddish brown</t>
  </si>
  <si>
    <t>sweet, pungent, astringent</t>
  </si>
  <si>
    <t>meats, sauces; anesthetic</t>
  </si>
  <si>
    <t>Clove</t>
  </si>
  <si>
    <t>母丁香; 丁香 (雄丁香)</t>
  </si>
  <si>
    <t>II 125</t>
  </si>
  <si>
    <t>https://www.britannica.com/plant/clove</t>
  </si>
  <si>
    <t>clove tree</t>
  </si>
  <si>
    <t>nail-spice</t>
  </si>
  <si>
    <t>szegfűszeg</t>
  </si>
  <si>
    <t>nail-grass-nail</t>
  </si>
  <si>
    <t>spice; herb</t>
  </si>
  <si>
    <t>https://powo.science.kew.org/taxon/840760-1</t>
  </si>
  <si>
    <t>http://www.theplantlist.org/tpl1.1/record/kew-2737546</t>
  </si>
  <si>
    <t>coriander; cilantro; Chinese parsley</t>
  </si>
  <si>
    <t>fruit; leaf</t>
  </si>
  <si>
    <t>West Asia</t>
  </si>
  <si>
    <t>Afghanistan, Iran, Lebanon-Syria, North Caucasus, Pakistan, Palestine, Saudi Arabia, Sinai, Transcaucasus, Turkey</t>
  </si>
  <si>
    <t>Algeria, Amur, Andaman Is., Angola, Argentina Northeast, Argentina Northwest, Argentina South, Arizona, Assam, Austria, Azores, Baltic States, Bangladesh, Belarus, Belgium, Borneo, Brazil South, Bulgaria, California, Cambodia, Cameroon, Canary Is., Cape Provinces, Cape Verde, Central European Rus, Chad, China North-Central, China South-Central, China Southeast, Colombia, Connecticut, Costa Rica, Cuba, Cyprus, Czechoslovakia, Delaware, Denmark, Dominican Republic, East European Russia, East Himalaya, Ecuador, Egypt, El Salvador, Eritrea, Ethiopia, Fiji, Finland, Florida, France, Free State, Germany, Great Britain, Greece, Guatemala, Haiti, Hawaii, Hungary, Illinois, India, Iraq, Italy, Japan, Jawa, Juan Fernández Is., Kazakhstan, Kenya, Khabarovsk, Korea, Kriti, Krym, KwaZulu-Natal, Laos, Lesser Sunda Is., Libya, Louisiana, Madeira, Malaya, Maluku, Maryland, Massachusetts, Mauritius, Mexico Central, Mexico Northwest, Michigan, Missouri, Mongolia, Montana, Morocco, Mozambique, Nepal, Nevada, New Guinea, New Jersey, New Mexico, New York, New Zealand North, New Zealand South, Nicobar Is., Norfolk Is., North Carolina, North Dakota, Northern Provinces, Norway, Nova Scotia, Ohio, Oklahoma, Ontario, Oregon, Paraguay, Pennsylvania, Peru, Philippines, Poland, Portugal, Primorye, Puerto Rico, Québec, Rhode I., Rodrigues, Romania, Réunion, Sicilia, Somalia, South Carolina, South Dakota, South European Russi, Spain, Sri Lanka, Sudan, Sulawesi, Sumatera, Sweden, Switzerland, Tadzhikistan, Tanzania, Texas, Thailand, Trinidad-Tobago, Tunisia, Turkey-in-Europe, Turkmenistan, Uganda, Ukraine, Uzbekistan, Vietnam, Virginia, Washington, West Siberia, Yugoslavia, Zimbabwe</t>
  </si>
  <si>
    <t>light yellow</t>
  </si>
  <si>
    <t>warm, aromatic, sweet</t>
  </si>
  <si>
    <t>curries; anti-microbial</t>
  </si>
  <si>
    <t>Fructus Coriandri; Semen Coriandri</t>
  </si>
  <si>
    <t>胡荽 (芫荽); 芫荽仁 (芫荽子)</t>
  </si>
  <si>
    <t>II 145</t>
  </si>
  <si>
    <t>https://www.britannica.com/plant/coriander</t>
  </si>
  <si>
    <t>lilac-coriander</t>
  </si>
  <si>
    <t>koriander</t>
  </si>
  <si>
    <t>https://powo.science.kew.org/taxon/840882-1</t>
  </si>
  <si>
    <t>http://www.theplantlist.org/tpl1.1/record/kew-2747364</t>
  </si>
  <si>
    <t>Afghanistan, Iran, Iraq</t>
  </si>
  <si>
    <t>Algeria, Andaman Is., Bangladesh, Benin, Bulgaria, East Himalaya, Eritrea, France, India, Kazakhstan, Laos, Lebanon-Syria, Libya, Massachusetts, Mexico Northeast, Morocco, Nicobar Is., Pakistan, Saudi Arabia, Sicilia, Spain, Texas, Transcaucasus, Tunisia, Uzbekistan, Xinjiang</t>
  </si>
  <si>
    <t>peppery, aromatic</t>
  </si>
  <si>
    <t>curries, breads; colic</t>
  </si>
  <si>
    <t>Fructus Cumini</t>
  </si>
  <si>
    <t>III 23</t>
  </si>
  <si>
    <t>https://www.britannica.com/plant/cumin</t>
  </si>
  <si>
    <t>római kömény</t>
  </si>
  <si>
    <t>Roman cumin</t>
  </si>
  <si>
    <t>egyiptomi kömény [Egyiptian cumin]</t>
  </si>
  <si>
    <t>jintan puteh</t>
  </si>
  <si>
    <t>https://powo.science.kew.org/taxon/837530-1</t>
  </si>
  <si>
    <t>http://www.theplantlist.org/tpl1.1/record/kew-2638934</t>
  </si>
  <si>
    <t>dill; Indian dill</t>
  </si>
  <si>
    <t>Nort Africa; West Asia</t>
  </si>
  <si>
    <t>Med.; W. Asia</t>
  </si>
  <si>
    <t>Algeria, Chad, Cyprus, Gulf States, Iran, Lebanon-Syria, Libya, Morocco, Oman, Saudi Arabia, Tunisia</t>
  </si>
  <si>
    <t>Afghanistan, Alabama, Albania, Alberta, Altay, Andaman Is., Angola, Argentina Northeast, Arizona, Arkansas, Assam, Austria, Azores, Bahamas, Baleares, Baltic States, Bangladesh, Belarus, Belgium, Brazil South, Brazil Southeast, British Columbia, Bulgaria, California, Cameroon, Canary Is., Cape Verde, Cayman Is., Central European Rus, China North-Central, China South-Central, China Southeast, Connecticut, Costa Rica, Cuba, Czechoslovakia, Delaware, Denmark, Dominican Republic, East Aegean Is., East European Russia, East Himalaya, Ecuador, Eritrea, Ethiopia, Finland, France, Ghana, Great Britain, Greece, Guatemala, Haiti, Hawaii, Hungary, Illinois, India, Indiana, Iowa, Iraq, Italy, Jamaica, Kansas, Kazakhstan, Kentucky, Kenya, Kriti, Krym, Laos, Leeward Is., Louisiana, Madeira, Maine, Manitoba, Maryland, Massachusetts, Michigan, Minnesota, Missouri, Mongolia, Montana, Mozambique, Nebraska, Nepal, Netherlands, New Jersey, New York, Nicobar Is., Niger, Nigeria, North Carolina, North Dakota, Northwest European R, Norway, Ohio, Oklahoma, Ontario, Oregon, Pakistan, Palestine, Pennsylvania, Peru, Portugal, Primorye, Puerto Rico, Québec, Rhode I., Romania, Saskatchewan, Sicilia, Somalia, South Dakota, South European Russi, Spain, Sudan, Sweden, Switzerland, Tadzhikistan, Tanzania, Texas, Thailand, Transcaucasus, Trinidad-Tobago, Turkey, Turkey-in-Europe, Ukraine, Uzbekistan, Vietnam, Virginia, Wake I., Washington, West Virginia, Windward Is., Wisconsin, Yugoslavia</t>
  </si>
  <si>
    <t>greyish brown</t>
  </si>
  <si>
    <t>Fructus Anethi</t>
  </si>
  <si>
    <t>蒔蘿子</t>
  </si>
  <si>
    <t>https://www.britannica.com/plant/dill</t>
  </si>
  <si>
    <t>kapor</t>
  </si>
  <si>
    <t>Mill.</t>
  </si>
  <si>
    <t>https://powo.science.kew.org/taxon/842680-1</t>
  </si>
  <si>
    <t>http://www.theplantlist.org/tpl1.1/record/kew-2813604</t>
  </si>
  <si>
    <t>Mediterranean; W. Asia</t>
  </si>
  <si>
    <t>Afghanistan, Albania, Algeria, Azores, Baleares, Bulgaria, Canary Is., Cape Verde, Corse, Cyprus, East Aegean Is., Egypt, Eritrea, Ethiopia, France, Greece, Gulf States, Iran, Iraq, Italy, Kriti, Lebanon-Syria, Libya, Madeira, Morocco, Nepal, North Caucasus, Pakistan, Palestine, Portugal, Sardegna, Saudi Arabia, Sicilia, Sinai, Spain, Tadzhikistan, Transcaucasus, Tunisia, Turkey, Turkey-in-Europe, Turkmenistan, Uzbekistan, West Himalaya, Yemen, Yugoslavia</t>
  </si>
  <si>
    <t>Alberta, Amsterdam-St.Paul Is, Angola, Argentina Northeast, Argentina Northwest, Argentina South, Arizona, Assam, Austria, Bahamas, Bangladesh, Belgium, Bermuda, Brazil South, Brazil Southeast, British Columbia, California, Cape Provinces, Central European Rus, Chile Central, Chile North, Chile South, China North-Central, China South-Central, China Southeast, Colombia, Connecticut, Costa Rica, Cuba, Czechoslovakia, Delaware, Denmark, Djibouti, Dominican Republic, East Himalaya, Ecuador, El Salvador, Fiji, Finland, Florida, Georgia, Germany, Great Britain, Guatemala, Gulf of Guinea Is., Haiti, Hawaii, Hungary, Illinois, India, Iowa, Ireland, Jamaica, Jawa, Juan Fernández Is., Kansas, Kazakhstan, Kentucky, Kenya, Korea, Krym, KwaZulu-Natal, Leeward Is., Lesotho, Louisiana, Maine, Marianas, Maryland, Massachusetts, Mauritius, Mexico Northwest, Michigan, Mississippi, Missouri, Mongolia, Mozambique, Myanmar, Nebraska, Netherlands, Nevada, New Jersey, New Mexico, New York, New Zealand North, New Zealand South, Niue, Norfolk Is., North Carolina, Northern Provinces, Norway, Ohio, Ontario, Oregon, Paraguay, Pennsylvania, Peru, Poland, Puerto Rico, Québec, Rhode I., Rodrigues, Romania, Réunion, Society Is., Somalia, South Carolina, South European Russi, St.Helena, Sudan, Sweden, Switzerland, Tanzania, Tennessee, Texas, Thailand, Ukraine, Uruguay, Utah, Vietnam, Virginia, Washington, West Virginia, Windward Is., Wisconsin, Zimbabwe</t>
  </si>
  <si>
    <t>light green to light brown</t>
  </si>
  <si>
    <t>licorice-like, warm</t>
  </si>
  <si>
    <t>fish, breads, sausages; colic</t>
  </si>
  <si>
    <t>Fennel</t>
  </si>
  <si>
    <t>小茴香</t>
  </si>
  <si>
    <t xml:space="preserve">小茴香 (小茴)； 槐香 (茴香); 茴香 (小茴香) </t>
  </si>
  <si>
    <t>II 88</t>
  </si>
  <si>
    <t>Macaronesia, Medit. to Ethiopia and W. Nepal.</t>
  </si>
  <si>
    <t>https://www.britannica.com/plant/fennel</t>
  </si>
  <si>
    <t>hui-spice</t>
  </si>
  <si>
    <t>édeskömény</t>
  </si>
  <si>
    <t>sweet-cumin</t>
  </si>
  <si>
    <t>\textit{ánizskapor} [anise-dill]</t>
  </si>
  <si>
    <t>सौंफ़</t>
  </si>
  <si>
    <t>saunf</t>
  </si>
  <si>
    <t>adas</t>
  </si>
  <si>
    <t>https://powo.science.kew.org/taxon/523957-1</t>
  </si>
  <si>
    <t>http://www.theplantlist.org/tpl1.1/record/ild-8021</t>
  </si>
  <si>
    <t>seed; leaf</t>
  </si>
  <si>
    <t>Afghanistan, Iran, Iraq, Pakistan</t>
  </si>
  <si>
    <t>Albania, Algeria, Assam, Austria, Baltic States, Bangladesh, Belgium, Bulgaria, Central European Rus, China North-Central, China South-Central, Cyprus, Czechoslovakia, East Aegean Is., East European Russia, Ethiopia, Fiji, France, Germany, Greece, Hungary, India, Inner Mongolia, Italy, Kenya, Kirgizstan, Kriti, Krym, Kuwait, Lebanon-Syria, Libya, Mali, Manchuria, Morocco, Mozambique, Myanmar, Nepal, North Caucasus, North European Russi, Northern Provinces, Northwest European R, Oman, Palestine, Portugal, Qinghai, Romania, Saudi Arabia, Sicilia, Sinai, South European Russi, Spain, Sudan, Switzerland, Tadzhikistan, Tanzania, Tibet, Transcaucasus, Tunisia, Turkey, Turkey-in-Europe, Turkmenistan, Ukraine, Uzbekistan, West Himalaya, Xinjiang, Yemen, Yugoslavia, Zimbabwe</t>
  </si>
  <si>
    <t>II 155</t>
  </si>
  <si>
    <t>https://www.britannica.com/plant/fenugreek</t>
  </si>
  <si>
    <t>görögszéna</t>
  </si>
  <si>
    <t>greek-hay</t>
  </si>
  <si>
    <t>Roscoe</t>
  </si>
  <si>
    <t>https://powo.science.kew.org/taxon/798372-1</t>
  </si>
  <si>
    <t>http://www.theplantlist.org/tpl1.1/record/kew-273361</t>
  </si>
  <si>
    <t>ginger; common ginger</t>
  </si>
  <si>
    <t>rhizome</t>
  </si>
  <si>
    <t>South East Asia; India (secondary)</t>
  </si>
  <si>
    <t>Assam, China South-Central, East Himalaya, India</t>
  </si>
  <si>
    <t>Andaman Is., Bangladesh, Borneo, Cambodia, Caroline Is., China Southeast, Comoros, Costa Rica, Cuba, Dominican Republic, Gulf of Guinea Is., Hainan, Haiti, Honduras, Leeward Is., Lesser Sunda Is., Madagascar, Malaya, Mauritius, Mexico Southwest, Myanmar, New Guinea, Nicobar Is., Philippines, Puerto Rico, Queensland, Rodrigues, Réunion, Solomon Is., Sri Lanka, Taiwan, Thailand, Trinidad-Tobago, Vietnam, Windward Is.</t>
  </si>
  <si>
    <t>light yellow when fresh, beige when powdered</t>
  </si>
  <si>
    <t>fiery, pungent</t>
  </si>
  <si>
    <t>Asian cooking; anti-emetic</t>
  </si>
  <si>
    <t xml:space="preserve">Rhizoma Zingiberis </t>
  </si>
  <si>
    <t>Zingiber (Dried Ginger)</t>
  </si>
  <si>
    <t>乾薑</t>
  </si>
  <si>
    <t>II 172</t>
  </si>
  <si>
    <t>https://www.britannica.com/plant/ginger</t>
  </si>
  <si>
    <t>gyömbér</t>
  </si>
  <si>
    <t>https://powo.science.kew.org/taxon/682031-1</t>
  </si>
  <si>
    <t>http://www.theplantlist.org/tpl1.1/record/kew-2568895</t>
  </si>
  <si>
    <t>Piperaceae</t>
  </si>
  <si>
    <t>Indian long pepper; pippali; pipalli</t>
  </si>
  <si>
    <t>Assam, Bangladesh, Cambodia, China South-Central, East Himalaya, Laos, Myanmar, Nicobar Is., Thailand, Vietnam</t>
  </si>
  <si>
    <t>China Southeast, Hainan, India, Malaya, Nepal, Philippines, Sri Lanka</t>
  </si>
  <si>
    <t>dreen to red when ripe, dark brown when dried</t>
  </si>
  <si>
    <t>Long Pepper</t>
  </si>
  <si>
    <t>蓽苃</t>
  </si>
  <si>
    <t>دارفلفل</t>
  </si>
  <si>
    <t>dārfilfil</t>
  </si>
  <si>
    <t>hosszú bors</t>
  </si>
  <si>
    <t>long-pepper</t>
  </si>
  <si>
    <t>Houtt.</t>
  </si>
  <si>
    <t>https://powo.science.kew.org/taxon/586076-1</t>
  </si>
  <si>
    <t>http://www.theplantlist.org/tpl1.1/record/kew-2500629</t>
  </si>
  <si>
    <t>Myristicaceae</t>
  </si>
  <si>
    <t>aril</t>
  </si>
  <si>
    <t>Banda Islands</t>
  </si>
  <si>
    <t>Assam, Bangladesh, China South-Central, China Southeast, Comoros, Gulf of Guinea Is., Jawa, Laos, Mauritius, Philippines, Réunion, Taiwan, Thailand, Vietnam</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</si>
  <si>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</si>
  <si>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</si>
  <si>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</si>
  <si>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</si>
  <si>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</si>
  <si>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</si>
  <si>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</si>
  <si>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</si>
  <si>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</si>
  <si>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</si>
  <si>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</si>
  <si>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</si>
  <si>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szerecsendió-virág</t>
  </si>
  <si>
    <t>Saracen nut flower</t>
  </si>
  <si>
    <t>seed</t>
  </si>
  <si>
    <t>pale brown nut, dark when powdered</t>
  </si>
  <si>
    <t>https://www.britannica.com/topic/nutmeg</t>
  </si>
  <si>
    <t>flesh-bean-cardamom</t>
  </si>
  <si>
    <t>fragrant nut</t>
  </si>
  <si>
    <t>szerecsendió</t>
  </si>
  <si>
    <t>Saracen nut</t>
  </si>
  <si>
    <t>\textit{muskátdió} [musk-nut]; \textit{mácisdió} [mace-nut]</t>
  </si>
  <si>
    <t>https://powo.science.kew.org/taxon/682369-1</t>
  </si>
  <si>
    <t>http://www.theplantlist.org/tpl1.1/record/kew-2569664</t>
  </si>
  <si>
    <t>pepper; black pepper</t>
  </si>
  <si>
    <t>Malabar coast (South India)</t>
  </si>
  <si>
    <t>Andaman Is., Assam, Bangladesh, Benin, Cambodia, Cameroon, Caroline Is., China South-Central, China Southeast, Comoros, Cook Is., Costa Rica, Cuba, Dominican Republic, East Himalaya, Ethiopia, French Guiana, Guinea, Gulf of Guinea Is., Haiti, Honduras, Laos, Leeward Is., Marianas, Mauritius, Mexico Gulf, Nicobar Is., Philippines, Puerto Rico, Réunion, Seychelles, Sri Lanka, Thailand, Trinidad-Tobago, Venezuela, Vietnam, Windward Is.</t>
  </si>
  <si>
    <t>Vietnam; Brazil; Indonesia; India; Sri Lanka; etc.</t>
  </si>
  <si>
    <t>black; white; green</t>
  </si>
  <si>
    <t>pungent, hot</t>
  </si>
  <si>
    <t>3-8</t>
  </si>
  <si>
    <t>II 144</t>
  </si>
  <si>
    <t>https://www.britannica.com/plant/black-pepper-plant</t>
  </si>
  <si>
    <t>barbarian-pepper</t>
  </si>
  <si>
    <t>\textit{fekete bors} [black pepper]</t>
  </si>
  <si>
    <t>काली मिर्च</t>
  </si>
  <si>
    <t>kaalii mirch</t>
  </si>
  <si>
    <t>सफेद काली मिर्च :D</t>
  </si>
  <si>
    <t>lada; lada hitam; lada putih; merica</t>
  </si>
  <si>
    <t>https://powo.science.kew.org/taxon/436688-1</t>
  </si>
  <si>
    <t>http://www.theplantlist.org/tpl1.1/record/kew-327454</t>
  </si>
  <si>
    <t>Iridaceae</t>
  </si>
  <si>
    <t>stigma (style)</t>
  </si>
  <si>
    <t>Greece</t>
  </si>
  <si>
    <t>Czechoslovakia, Iran, Italy, Morocco, Pakistan, Spain, Turkey, West Himalaya</t>
  </si>
  <si>
    <t>Iran; Spain; Kashmir; etc.</t>
  </si>
  <si>
    <t>deep red; dyes in orange</t>
  </si>
  <si>
    <t>pungent, bitter</t>
  </si>
  <si>
    <t>Saffron</t>
  </si>
  <si>
    <t>西紅花</t>
  </si>
  <si>
    <t>藏紅花</t>
  </si>
  <si>
    <t>II 164</t>
  </si>
  <si>
    <t>https://www.britannica.com/topic/saffron</t>
  </si>
  <si>
    <t>saffron crocus</t>
  </si>
  <si>
    <t>zànghónghuā</t>
  </si>
  <si>
    <t>Tibetan-red-flower</t>
  </si>
  <si>
    <t>sáfrány</t>
  </si>
  <si>
    <t>केसर</t>
  </si>
  <si>
    <t>kesar</t>
  </si>
  <si>
    <t>hair, mane</t>
  </si>
  <si>
    <t>कुंकुम; जाफरान; सैफ्रन</t>
  </si>
  <si>
    <t>kuma-kuma; safron</t>
  </si>
  <si>
    <t>Maxim.</t>
  </si>
  <si>
    <t>https://powo.science.kew.org/taxon/775625-1</t>
  </si>
  <si>
    <t>http://www.theplantlist.org/tpl1.1/record/kew-2469335</t>
  </si>
  <si>
    <t>Rutaceae</t>
  </si>
  <si>
    <t>Chinese pepper</t>
  </si>
  <si>
    <t>pericarp</t>
  </si>
  <si>
    <t>China</t>
  </si>
  <si>
    <t>China North-Central, China South-Central, China Southeast, East Himalaya, Inner Mongolia, Manchuria, Nepal, Qinghai, Tibet, Xinjiang</t>
  </si>
  <si>
    <t>Uzbekistan</t>
  </si>
  <si>
    <t>red; green</t>
  </si>
  <si>
    <t>woodsy, peppery</t>
  </si>
  <si>
    <t>meats; colic</t>
  </si>
  <si>
    <t>Pericarpium/Fructus Zanthoxyli</t>
  </si>
  <si>
    <t>Pricklyash Peel</t>
  </si>
  <si>
    <t>花椒 (...)</t>
  </si>
  <si>
    <t>https://www.britannica.com/topic/Sichuan-pepper</t>
  </si>
  <si>
    <t>flower-pepper</t>
  </si>
  <si>
    <t>fulful sītshuwān</t>
  </si>
  <si>
    <t>szecsuáni bors</t>
  </si>
  <si>
    <t>Hook.f.</t>
  </si>
  <si>
    <t>https://powo.science.kew.org/taxon/554553-1</t>
  </si>
  <si>
    <t>https://www.ipni.org/n/554553-1</t>
  </si>
  <si>
    <t>http://www.theplantlist.org/tpl1.1/record/kew-2861915</t>
  </si>
  <si>
    <t>https://www.gbif.org/species/2889756</t>
  </si>
  <si>
    <t>https://www.tropicos.org/name/50079582</t>
  </si>
  <si>
    <t>https://eol.org/pages/484056</t>
  </si>
  <si>
    <t>http://www.worldfloraonline.org/taxon/wfo-0000730107</t>
  </si>
  <si>
    <t>https://www.ncbi.nlm.nih.gov/data-hub/taxonomy/124778/</t>
  </si>
  <si>
    <t>Schisandraceae</t>
  </si>
  <si>
    <t>star anise; Chinese star anise; Chinese anise</t>
  </si>
  <si>
    <t>SE. China; Vietnam</t>
  </si>
  <si>
    <t>China Southeast, Vietnam</t>
  </si>
  <si>
    <t>Cambodia, China South-Central</t>
  </si>
  <si>
    <t>orange brown</t>
  </si>
  <si>
    <t>bitter, licorice-like</t>
  </si>
  <si>
    <t>meats, desserts; colic</t>
  </si>
  <si>
    <t>Chinese Star Anise</t>
  </si>
  <si>
    <t>八角茴香</t>
  </si>
  <si>
    <t>https://www.britannica.com/plant/star-anise</t>
  </si>
  <si>
    <t>octagon</t>
  </si>
  <si>
    <t>يانسون نجمي</t>
  </si>
  <si>
    <t>yānsūn najmī</t>
  </si>
  <si>
    <t>csillagánizs</t>
  </si>
  <si>
    <t>star-anise</t>
  </si>
  <si>
    <t>चक्रफूल</t>
  </si>
  <si>
    <t>bunga lawang</t>
  </si>
  <si>
    <t>https://powo.science.kew.org/taxon/796451-1</t>
  </si>
  <si>
    <t>http://www.theplantlist.org/tpl1.1/record/kew-235249</t>
  </si>
  <si>
    <t>Andaman Is., Assam, Bangladesh, Belize, Borneo, Cambodia, Caroline Is., China South-Central, China Southeast, Comoros, Congo, Cook Is., Costa Rica, Cuba, Dominican Republic, East Himalaya, Easter Is., Fiji, Gilbert Is., Guinea-Bissau, Gulf of Guinea Is., Haiti, Hawaii, Ivory Coast, Jawa, Leeward Is., Lesser Sunda Is., Malaya, Marquesas, Mauritius, Myanmar, New Caledonia, New Guinea, Nicobar Is., Philippines, Pitcairn Is., Puerto Rico, Queensland, Réunion, Samoa, Society Is., Solomon Is., Sri Lanka, Sumatera, Taiwan, Thailand, Tibet, Tonga, Trinidad-Tobago, Tuamotu, Tubuai Is., Vietnam, Windward Is.</t>
  </si>
  <si>
    <t>orange-yellow</t>
  </si>
  <si>
    <t>warm, acrid, bitter</t>
  </si>
  <si>
    <t>curries, dye; antiseptic</t>
  </si>
  <si>
    <t>Turmeric</t>
  </si>
  <si>
    <t>II 178</t>
  </si>
  <si>
    <t>https://www.britannica.com/plant/turmeric</t>
  </si>
  <si>
    <t>ginger-yellow</t>
  </si>
  <si>
    <t>kurkuma</t>
  </si>
  <si>
    <t>Jacks. ex Andrews</t>
  </si>
  <si>
    <t>https://powo.science.kew.org/taxon/262578-2</t>
  </si>
  <si>
    <t>https://ipni.org/n/262578-2</t>
  </si>
  <si>
    <t>http://www.theplantlist.org/tpl1.1/record/kew-211955</t>
  </si>
  <si>
    <t>https://www.gbif.org/species/2803398</t>
  </si>
  <si>
    <t>https://www.tropicos.org/name/23501046</t>
  </si>
  <si>
    <t>https://eol.org/pages/1127948</t>
  </si>
  <si>
    <t>http://www.worldfloraonline.org/taxon/wfo-0000331533</t>
  </si>
  <si>
    <t>https://www.ncbi.nlm.nih.gov/Taxonomy/Browser/wwwtax.cgi?mode=Info&amp;id=51239</t>
  </si>
  <si>
    <t>Orchidaceae</t>
  </si>
  <si>
    <t>Tropical America</t>
  </si>
  <si>
    <t>Central and South America</t>
  </si>
  <si>
    <t>Belize, Brazil North, Brazil Northeast, Brazil Southeast, Colombia, Costa Rica, El Salvador, Guatemala, Honduras, Mexico Gulf, Mexico Southeast, Mexico Southwest, Nicaragua, Panamá</t>
  </si>
  <si>
    <t>Bangladesh, Brazil West-Central, Caroline Is., Cayman Is., Chagos Archipelago, Comoros, Cook Is., Dominican Republic, Ecuador, Florida, French Guiana, Gulf of Guinea Is., Guyana, Jamaica, Jawa, Leeward Is., Lesser Sunda Is., Madagascar, Malaya, Marianas, Marquesas, New Caledonia, New Guinea, Niue, Paraguay, Peru, Puerto Rico, Réunion, Seychelles, Society Is., Suriname, Tonga, Trinidad-Tobago, Tuamotu, Venezuela, Windward Is., Zaïre</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</si>
  <si>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</si>
  <si>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</si>
  <si>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</si>
  <si>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</si>
  <si>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</si>
  <si>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</si>
  <si>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</si>
  <si>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</si>
  <si>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fragrant-herb</t>
  </si>
  <si>
    <t>वैनिला</t>
  </si>
  <si>
    <t>vainilaa</t>
  </si>
  <si>
    <t>vanila</t>
  </si>
  <si>
    <t>وانیل</t>
  </si>
  <si>
    <t>link</t>
  </si>
  <si>
    <t>https://unitproj.library.ucla.edu/biomed/spice/index.cfm?spicefilename=taste.txt&amp;itemsuppress=yes&amp;displayswitch=0</t>
  </si>
  <si>
    <t>https://herbaltcm.sn.polyu.edu.hk/</t>
  </si>
  <si>
    <t>http://www1.biologie.uni-hamburg.de/b-online/koehler/koeh-eng.htm</t>
  </si>
  <si>
    <t>http://www.efloras.org/flora_page.aspx?flora_id=2</t>
  </si>
  <si>
    <t>http://www.biolib.de/koehler2/index.html</t>
  </si>
  <si>
    <t>black cardamom</t>
  </si>
  <si>
    <t>Amomum subulatum</t>
  </si>
  <si>
    <t>Roxb.</t>
  </si>
  <si>
    <t>https://www.gbif.org/species/5301632</t>
  </si>
  <si>
    <t>https://eol.org/pages/1126561</t>
  </si>
  <si>
    <t>https://www.ncbi.nlm.nih.gov/data-hub/taxonomy/1008370/</t>
  </si>
  <si>
    <t>brown cardamom; greater cardamom; Indian cardamom; Nepal cardamom; Indian black cardamom; Bengal cardamom; big cardamom; hill cardamon; winged cardamom; fake cardamom; false cardamom</t>
  </si>
  <si>
    <t>kakola local name near Eastern Tibet</t>
  </si>
  <si>
    <t>fruit &amp; seed</t>
  </si>
  <si>
    <t>Nepal to Central China</t>
  </si>
  <si>
    <t>Assam, Bangladesh, China South-Central, China Southeast, East Himalaya, India, Myanmar, Nepal, Tibet</t>
  </si>
  <si>
    <t>Himalayas</t>
  </si>
  <si>
    <t>brown cardamom; greater cardamom; Indian cardamom; Nepal cardamom; Indian black cardamom; Bengal cardamom; big cardamom; hill cardamon; winged cardamom; fake cardamom; false cardamom; amomum*</t>
  </si>
  <si>
    <t>香豆蔻</t>
  </si>
  <si>
    <t>xiāngdòukòu</t>
  </si>
  <si>
    <t>fragrant-cardamom</t>
  </si>
  <si>
    <t>قاقلة</t>
  </si>
  <si>
    <t>qāqulla</t>
  </si>
  <si>
    <t>fekete kardamom</t>
  </si>
  <si>
    <t>K.Schum.</t>
  </si>
  <si>
    <t>https://powo.science.kew.org/taxon/871877-1</t>
  </si>
  <si>
    <t>http://www.theplantlist.org/tpl1.1/record/kew-218399</t>
  </si>
  <si>
    <t>Melegueta pepper; grains of paradise; alligator pepper</t>
  </si>
  <si>
    <t>Trop W Afr</t>
  </si>
  <si>
    <t>French Guiana, Guyana, Trinidad-Tobago, Windward Is.</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</si>
  <si>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</si>
  <si>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</si>
  <si>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</si>
  <si>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</si>
  <si>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</si>
  <si>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</si>
  <si>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</si>
  <si>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</si>
  <si>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</si>
  <si>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</si>
  <si>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</si>
  <si>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</si>
  <si>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Thymelaeaceae</t>
  </si>
  <si>
    <t>agar wood; eagle wood</t>
  </si>
  <si>
    <t>wood</t>
  </si>
  <si>
    <t>As</t>
  </si>
  <si>
    <t>aloeswood</t>
  </si>
  <si>
    <t>檀木</t>
  </si>
  <si>
    <t>عود</t>
  </si>
  <si>
    <t>aji</t>
  </si>
  <si>
    <t>Capsicum baccatum</t>
  </si>
  <si>
    <t>aji; Peruvian pepper</t>
  </si>
  <si>
    <t>S Am (Bolivia)</t>
  </si>
  <si>
    <t>ajowan</t>
  </si>
  <si>
    <t>Trachyspermum ammi</t>
  </si>
  <si>
    <t>(L.) Sprague</t>
  </si>
  <si>
    <t>https://powo.science.kew.org/taxon/849765-1</t>
  </si>
  <si>
    <t>ajowan; ajwain; carom; ajowan caraway; thymol seeds; bishop's weed; omum; omam; white cumin; Ethiopian caraway</t>
  </si>
  <si>
    <t>Egypt; Ethiopia</t>
  </si>
  <si>
    <t>almond</t>
  </si>
  <si>
    <t>Prunus dulcis</t>
  </si>
  <si>
    <t>Rosaceae</t>
  </si>
  <si>
    <t>W As</t>
  </si>
  <si>
    <t>aromatic</t>
  </si>
  <si>
    <t>Physeteridae</t>
  </si>
  <si>
    <t>waxy, flammable substance from the gastrointestinal tract</t>
  </si>
  <si>
    <t>cosmopolitan</t>
  </si>
  <si>
    <t>grey</t>
  </si>
  <si>
    <t>fecal, later sweet</t>
  </si>
  <si>
    <t>x</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</si>
  <si>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</si>
  <si>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</si>
  <si>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</si>
  <si>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</si>
  <si>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</si>
  <si>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</si>
  <si>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</si>
  <si>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</si>
  <si>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</si>
  <si>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</si>
  <si>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</si>
  <si>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</si>
  <si>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</si>
  <si>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</si>
  <si>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</si>
  <si>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</si>
  <si>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</si>
  <si>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</si>
  <si>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Bixa orellana</t>
  </si>
  <si>
    <t>Bixaceae</t>
  </si>
  <si>
    <t>an(n)atto; achiote; roucou</t>
  </si>
  <si>
    <t>Trop Am</t>
  </si>
  <si>
    <t>angelica; garden angelica; archangel</t>
  </si>
  <si>
    <t>root; fruit; stem</t>
  </si>
  <si>
    <t>Eur; As</t>
  </si>
  <si>
    <t>herb</t>
  </si>
  <si>
    <t>Lamiaceae</t>
  </si>
  <si>
    <t>sweet basil; basil; common basil lemon basil</t>
  </si>
  <si>
    <t>leaf</t>
  </si>
  <si>
    <t>Trop As</t>
  </si>
  <si>
    <t>laurel; bay leaf; bay laurel; sweet bay</t>
  </si>
  <si>
    <t>leaf; frui</t>
  </si>
  <si>
    <t>Med</t>
  </si>
  <si>
    <t>I 1</t>
  </si>
  <si>
    <t>bdellium</t>
  </si>
  <si>
    <t>Commiphora wightii</t>
  </si>
  <si>
    <t>resin</t>
  </si>
  <si>
    <t>false myrrh</t>
  </si>
  <si>
    <t>bell pepper</t>
  </si>
  <si>
    <t>vegetable</t>
  </si>
  <si>
    <t>Capsicum anuum var. Grossum</t>
  </si>
  <si>
    <t>bell pepper; sweet pepper</t>
  </si>
  <si>
    <t>C Am</t>
  </si>
  <si>
    <t>Monarda spp.</t>
  </si>
  <si>
    <t>Betel pepper</t>
  </si>
  <si>
    <t>Piper betel</t>
  </si>
  <si>
    <t>amar_arabian_2017</t>
  </si>
  <si>
    <t>taanbuul</t>
  </si>
  <si>
    <t>black caraway</t>
  </si>
  <si>
    <t>Elwendia persica</t>
  </si>
  <si>
    <t>(Boiss.) Pimenov &amp; Kljuykov</t>
  </si>
  <si>
    <t>black caraway; black cumin; black zira</t>
  </si>
  <si>
    <t xml:space="preserve">Brassica nigra </t>
  </si>
  <si>
    <t>Brassicaceae</t>
  </si>
  <si>
    <t>Boraginaceae</t>
  </si>
  <si>
    <t>leaf; flower</t>
  </si>
  <si>
    <t>Med; Eur</t>
  </si>
  <si>
    <t>brown mustard; Chinese mustard; Indian mustard; leaf mustard; mustard green</t>
  </si>
  <si>
    <t>C As</t>
  </si>
  <si>
    <t>cacao</t>
  </si>
  <si>
    <t>commodity</t>
  </si>
  <si>
    <t>Theobroma cacao</t>
  </si>
  <si>
    <t>https://powo.science.kew.org/taxon/320783-2</t>
  </si>
  <si>
    <t>Malvaceae</t>
  </si>
  <si>
    <t>seed (dried and fermented)</t>
  </si>
  <si>
    <t>Amazon basin; S Am (Andes)</t>
  </si>
  <si>
    <t>Brazil North, Colombia, Costa Rica, Ecuador, French Guiana, Guyana, Peru, Suriname, Venezuela</t>
  </si>
  <si>
    <t>Andaman Is., Belize, Bolivia, Brazil Northeast, Cameroon, Caroline Is., Cayman Is., Central American Pac, China South-Central, Comoros, Cook Is., Cuba, Dominican Republic, El Salvador, Fiji, Ghana, Guatemala, Guinea, Gulf of Guinea Is., Hainan, Haiti, Honduras, Ivory Coast, Jamaica, Laos, Leeward Is., Marianas, Mexico Southeast, Mexico Southwest, Nicobar Is., Nigeria, Puerto Rico, Seychelles, Society Is., Sri Lanka, Togo, Trinidad-Tobago, Vietnam, Windward Is., Zaïre</t>
  </si>
  <si>
    <t>II 157</t>
  </si>
  <si>
    <t>cacao tree</t>
  </si>
  <si>
    <t>spice; aromatic</t>
  </si>
  <si>
    <t>(L.) J.Presl</t>
  </si>
  <si>
    <t>https://powo.science.kew.org/taxon/463336-1</t>
  </si>
  <si>
    <t>resin/gum?</t>
  </si>
  <si>
    <t>As; E As</t>
  </si>
  <si>
    <t>Japan, Korea, Nansei-shoto, Taiwan</t>
  </si>
  <si>
    <t>Alabama, Assam, Bangladesh, Cambodia, Caroline Is., China South-Central, China Southeast, East Himalaya, El Salvador, Fiji, Florida, Georgia, Guinea, Gulf of Guinea Is., Hainan, Hawaii, Honduras, Laos, Leeward Is., Louisiana, Marianas, Mauritius, Mississippi, Nepal, New South Wales, Norfolk Is., North Carolina, Pakistan, Queensland, Réunion, Seychelles, South Carolina, Texas, Trinidad-Tobago, Victoria, Vietnam</t>
  </si>
  <si>
    <t>white</t>
  </si>
  <si>
    <t>spice; incense; medicine; insect-repellent</t>
  </si>
  <si>
    <t>I 76</t>
  </si>
  <si>
    <t>camphor [tree]</t>
  </si>
  <si>
    <t>樟腦 zhāng​nǎo</t>
  </si>
  <si>
    <t>kámfor</t>
  </si>
  <si>
    <t>caper</t>
  </si>
  <si>
    <t>Capparis spinosa</t>
  </si>
  <si>
    <t>Capparaceae</t>
  </si>
  <si>
    <t>capers; caper</t>
  </si>
  <si>
    <t>flower bud; unripe fruit</t>
  </si>
  <si>
    <t>catmint; catnip; lemon catnip</t>
  </si>
  <si>
    <t>Eur; SW &amp; C As</t>
  </si>
  <si>
    <t>celery</t>
  </si>
  <si>
    <t>Apium graveolens</t>
  </si>
  <si>
    <t>leaf; seed</t>
  </si>
  <si>
    <t>Apium graveolens var. dulce</t>
  </si>
  <si>
    <t>chervil; garden chervil; French parsley</t>
  </si>
  <si>
    <t>As; W As</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</si>
  <si>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</si>
  <si>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</si>
  <si>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</si>
  <si>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</si>
  <si>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</si>
  <si>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</si>
  <si>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</si>
  <si>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</si>
  <si>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</si>
  <si>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</si>
  <si>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Alliaceae</t>
  </si>
  <si>
    <t>chive; chives</t>
  </si>
  <si>
    <t>leaves</t>
  </si>
  <si>
    <t>Med; Eur; As</t>
  </si>
  <si>
    <t>cicely; sweet cicely; garden myrrh</t>
  </si>
  <si>
    <t>fresh herb; fruit</t>
  </si>
  <si>
    <t>Eur</t>
  </si>
  <si>
    <t>coconut</t>
  </si>
  <si>
    <t>Cocos nucifera</t>
  </si>
  <si>
    <t>Arecaceae</t>
  </si>
  <si>
    <t>Coffea arabica</t>
  </si>
  <si>
    <t>Rubiaceae</t>
  </si>
  <si>
    <t>coffee; Arabian coffee</t>
  </si>
  <si>
    <t>NE Afr (Ethiopia)</t>
  </si>
  <si>
    <t>II 106</t>
  </si>
  <si>
    <t>Asteraceae</t>
  </si>
  <si>
    <t>alecost; costmary</t>
  </si>
  <si>
    <t>Eur; C As</t>
  </si>
  <si>
    <t>cubeb</t>
  </si>
  <si>
    <t>Piper cubeba</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</si>
  <si>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</si>
  <si>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</si>
  <si>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</si>
  <si>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</si>
  <si>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</si>
  <si>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</si>
  <si>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</si>
  <si>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</si>
  <si>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</si>
  <si>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</si>
  <si>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</si>
  <si>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</si>
  <si>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</si>
  <si>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</si>
  <si>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et al.?</t>
  </si>
  <si>
    <t>https://powo.science.kew.org/taxon/127065-1</t>
  </si>
  <si>
    <t>http://www.theplantlist.org/tpl1.1/record/kew-2680579</t>
  </si>
  <si>
    <t>Burseraceae</t>
  </si>
  <si>
    <t>frankincense; olibanum</t>
  </si>
  <si>
    <t>E. Afr.; S. Ar.</t>
  </si>
  <si>
    <t>Oman, Somalia, Yemen</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</si>
  <si>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</si>
  <si>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</si>
  <si>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</si>
  <si>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</si>
  <si>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</si>
  <si>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</si>
  <si>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</si>
  <si>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</si>
  <si>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</si>
  <si>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</si>
  <si>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</si>
  <si>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</si>
  <si>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</si>
  <si>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</si>
  <si>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</si>
  <si>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</si>
  <si>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</si>
  <si>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</si>
  <si>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</si>
  <si>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</si>
  <si>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</si>
  <si>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</si>
  <si>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</si>
  <si>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</si>
  <si>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</si>
  <si>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</si>
  <si>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</si>
  <si>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</si>
  <si>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</si>
  <si>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</si>
  <si>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</si>
  <si>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</si>
  <si>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</si>
  <si>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</si>
  <si>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</si>
  <si>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</si>
  <si>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</si>
  <si>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</si>
  <si>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</si>
  <si>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</si>
  <si>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</si>
  <si>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</si>
  <si>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</si>
  <si>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</si>
  <si>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</si>
  <si>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</si>
  <si>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toxic</t>
  </si>
  <si>
    <t>II 117</t>
  </si>
  <si>
    <t>莽草</t>
  </si>
  <si>
    <t>mǎng​cǎo</t>
  </si>
  <si>
    <t>Javanese long pepper</t>
  </si>
  <si>
    <t>Piper retrofractum</t>
  </si>
  <si>
    <t>Vahl</t>
  </si>
  <si>
    <t>https://powo.science.kew.org/taxon/683079-1</t>
  </si>
  <si>
    <t>https://www.gbif.org/species/3086342</t>
  </si>
  <si>
    <t>Javanese long pepper; Balinese long pepper</t>
  </si>
  <si>
    <t>SE As</t>
  </si>
  <si>
    <t>https://en.wikipedia.org/wiki/Piper_retrofractum</t>
  </si>
  <si>
    <t>!!!!!!!!!!</t>
  </si>
  <si>
    <t>etymology of cabai</t>
  </si>
  <si>
    <t>juniper</t>
  </si>
  <si>
    <t>Cupressaceae</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</si>
  <si>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</si>
  <si>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</si>
  <si>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</si>
  <si>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</si>
  <si>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</si>
  <si>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</si>
  <si>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</si>
  <si>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</si>
  <si>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</si>
  <si>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</si>
  <si>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</si>
  <si>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Aloysia triphylla</t>
  </si>
  <si>
    <t>Verbenaceae</t>
  </si>
  <si>
    <t>lemon verbena; vervain; cidron; herb Luisa</t>
  </si>
  <si>
    <t>S Am</t>
  </si>
  <si>
    <t>lesser galangal</t>
  </si>
  <si>
    <t>Alpinia officinarum</t>
  </si>
  <si>
    <t>lesser galangal; small galangal</t>
  </si>
  <si>
    <t>E As; SE As</t>
  </si>
  <si>
    <t>liquorice</t>
  </si>
  <si>
    <t>https://powo.science.kew.org/taxon/496941-1</t>
  </si>
  <si>
    <t>liquorice; licorice</t>
  </si>
  <si>
    <t>Med; W As; C As</t>
  </si>
  <si>
    <t>Afghanistan, Albania, Bulgaria, Central European Rus, China North-Central, Cyprus, East Aegean Is., East European Russia, Greece, Iran, Iraq, Italy, Kazakhstan, Kirgizstan, Krym, Lebanon-Syria, Mongolia, North Caucasus, Pakistan, Palestine, Romania, Sardegna, Saudi Arabia, Sicilia, South European Russi, Tadzhikistan, Transcaucasus, Turkey, Turkmenistan, Ukraine, Uzbekistan, West Siberia, Xinjiang, Yugoslavia</t>
  </si>
  <si>
    <t>Algeria, Austria, Bangladesh, Cape Provinces, Czechoslovakia, Egypt, France, Hungary, Maldives, New South Wales, Portugal, South Australia, Spain, Switzerland, Victoria</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</si>
  <si>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</si>
  <si>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</si>
  <si>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</si>
  <si>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</si>
  <si>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</si>
  <si>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</si>
  <si>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</si>
  <si>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</si>
  <si>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</si>
  <si>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</si>
  <si>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</si>
  <si>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</si>
  <si>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</si>
  <si>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</si>
  <si>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</si>
  <si>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</si>
  <si>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</si>
  <si>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</si>
  <si>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mastic</t>
  </si>
  <si>
    <t>gum/incense</t>
  </si>
  <si>
    <t>Pistacia lentiscus</t>
  </si>
  <si>
    <t>https://powo.science.kew.org/taxon/urn%3Alsid%3Aipni.org%3Anames%3A70253-1</t>
  </si>
  <si>
    <t>Anacardiaceae</t>
  </si>
  <si>
    <t>mastic; masticha; mistki Chios mastic; lentisc</t>
  </si>
  <si>
    <t>II 130</t>
  </si>
  <si>
    <t>Moschidae</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</si>
  <si>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</si>
  <si>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</si>
  <si>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</si>
  <si>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</si>
  <si>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</si>
  <si>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</si>
  <si>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</si>
  <si>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</si>
  <si>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</si>
  <si>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</si>
  <si>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</si>
  <si>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https://powo.science.kew.org/taxon/127741-1</t>
  </si>
  <si>
    <t>E. Africa; Arabia</t>
  </si>
  <si>
    <t>Djibouti, Eritrea, Ethiopia, Kenya, Oman, Saudi Arabia, Somalia, Yemen</t>
  </si>
  <si>
    <t>Myrrha</t>
  </si>
  <si>
    <t>Myrrh</t>
  </si>
  <si>
    <t>II 185</t>
  </si>
  <si>
    <t>biblical myrrh</t>
  </si>
  <si>
    <t>phonetic-medicine</t>
  </si>
  <si>
    <t>末藥 mò​yào</t>
  </si>
  <si>
    <t>mirha</t>
  </si>
  <si>
    <t>; szomáliai balzsamfa</t>
  </si>
  <si>
    <t>myrtle</t>
  </si>
  <si>
    <t>Myrtus communis</t>
  </si>
  <si>
    <t>myrtle; common myrtle</t>
  </si>
  <si>
    <t>leaf; fruit</t>
  </si>
  <si>
    <t>nigella</t>
  </si>
  <si>
    <t>https://powo.science.kew.org/taxon/711687-1</t>
  </si>
  <si>
    <t>Ranunculaceae</t>
  </si>
  <si>
    <t>nigella; kalonji; black seed; black cumin*; black caraway; fennel flower</t>
  </si>
  <si>
    <t>Bulgaria, Cyprus, Iran, Iraq, North Caucasus, Romania, Transcaucasus, Turkey, Turkmenistan</t>
  </si>
  <si>
    <t>Afghanistan, Algeria, Assam, Bangladesh, Central European Rus, Czechoslovakia, East Aegean Is., Egypt, Ethiopia, France, Greece, India, Italy, Kazakhstan, Kirgizstan, Krym, Libya, Morocco, Myanmar, Saudi Arabia, Somalia, Sudan, Tadzhikistan, Tunisia, Turkey-in-Europe, Ukraine, Uzbekistan, Yemen, Yugoslavia</t>
  </si>
  <si>
    <t>III 66</t>
  </si>
  <si>
    <t>kerti katicavirág; fekete kömény; fekete hagymamag; parasztbors</t>
  </si>
  <si>
    <t>olive</t>
  </si>
  <si>
    <t>other</t>
  </si>
  <si>
    <t>Olea europaea</t>
  </si>
  <si>
    <t>II 119</t>
  </si>
  <si>
    <t>oregano; wild marjoram; pizza herb</t>
  </si>
  <si>
    <t>osmanthus</t>
  </si>
  <si>
    <t>flower</t>
  </si>
  <si>
    <t>Osmanthus fragrans</t>
  </si>
  <si>
    <t>Lour.</t>
  </si>
  <si>
    <t>https://powo.science.kew.org/taxon/610878-1</t>
  </si>
  <si>
    <t>Oleaceae</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</si>
  <si>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</si>
  <si>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</si>
  <si>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</si>
  <si>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</si>
  <si>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</si>
  <si>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</si>
  <si>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</si>
  <si>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</si>
  <si>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</si>
  <si>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</si>
  <si>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</si>
  <si>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</si>
  <si>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Eur; W As</t>
  </si>
  <si>
    <t>III 24</t>
  </si>
  <si>
    <t>番芫荽</t>
  </si>
  <si>
    <t>fānyánsuī</t>
  </si>
  <si>
    <t>foreign-coriander</t>
  </si>
  <si>
    <t>peanut</t>
  </si>
  <si>
    <t>Arachis hypogaea</t>
  </si>
  <si>
    <t>peanut; ground nut</t>
  </si>
  <si>
    <t>cultigen (Britain)</t>
  </si>
  <si>
    <t>I 67</t>
  </si>
  <si>
    <t>Schinus molle</t>
  </si>
  <si>
    <t>S. terebinthifolius</t>
  </si>
  <si>
    <t>https://powo.science.kew.org/taxon/71044-1</t>
  </si>
  <si>
    <t>http://www.theplantlist.org/tpl1.1/record/kew-2480199</t>
  </si>
  <si>
    <t>pink pepper; Peruvian pepper</t>
  </si>
  <si>
    <t>Peru</t>
  </si>
  <si>
    <t>Argentina Northeast, Brazil South, Chile North, Paraguay, Peru, Uruguay</t>
  </si>
  <si>
    <t>Algeria, Angola, Ascension, Botswana, California, Canary Is., Cape Provinces, Colombia, Cuba, Ecuador, El Salvador, Eritrea, Ethiopia, Florida, Free State, Greece, Guatemala, Guinea, Hawaii, Iraq, Italy, Libya, Madeira, Mexico Central, Mexico Northeast, Mexico Northwest, Mexico Southwest, Morocco, Northern Provinces, Pakistan, Palestine, Portugal, Puerto Rico, Sardegna, Senegal, Sicilia, Somalia, Spain, St.Helena, Texas, Tunisia, Yemen</t>
  </si>
  <si>
    <t>pink; bright red</t>
  </si>
  <si>
    <t>Christmas berry in Japanese;SAm. Reunion</t>
  </si>
  <si>
    <t>https://en.wikipedia.org/wiki/Pink_peppercorn</t>
  </si>
  <si>
    <t>pink peppercorn</t>
  </si>
  <si>
    <t>粉紅胡椒</t>
  </si>
  <si>
    <t>fěnhóng hújiāo</t>
  </si>
  <si>
    <t>pink-peppercorn</t>
  </si>
  <si>
    <t>فلفل وردي</t>
  </si>
  <si>
    <t>fulful wardī</t>
  </si>
  <si>
    <t>pink pepper</t>
  </si>
  <si>
    <t>فلفل بيروفي the plant</t>
  </si>
  <si>
    <t>rózsaszín bors</t>
  </si>
  <si>
    <t>pomegranate seeds</t>
  </si>
  <si>
    <t>Papaveraceae</t>
  </si>
  <si>
    <t>opium poppy; poppy</t>
  </si>
  <si>
    <t>I 37</t>
  </si>
  <si>
    <t>poppy seeds</t>
  </si>
  <si>
    <t>mák</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</si>
  <si>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</si>
  <si>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</si>
  <si>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</si>
  <si>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</si>
  <si>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</si>
  <si>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</si>
  <si>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</si>
  <si>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</si>
  <si>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</si>
  <si>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</si>
  <si>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</si>
  <si>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</si>
  <si>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</si>
  <si>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</si>
  <si>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</si>
  <si>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</si>
  <si>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</si>
  <si>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</si>
  <si>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</si>
  <si>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rue; common rue; herb of grace</t>
  </si>
  <si>
    <t>safflower</t>
  </si>
  <si>
    <t>Carthamus tinctorius</t>
  </si>
  <si>
    <t>safflower; false saffron; saffron thistle</t>
  </si>
  <si>
    <t>flower; fruit</t>
  </si>
  <si>
    <t>petals</t>
  </si>
  <si>
    <t>color, no flavour</t>
  </si>
  <si>
    <t>sage; common sage; garden sage</t>
  </si>
  <si>
    <t>S Eur; Med</t>
  </si>
  <si>
    <t>I 38</t>
  </si>
  <si>
    <t>Saigon cassia</t>
  </si>
  <si>
    <t>Vietnamese cassia; Saigon cinnamon</t>
  </si>
  <si>
    <t>bark; flower</t>
  </si>
  <si>
    <t>sansho</t>
  </si>
  <si>
    <t>Zanthoxylum piperitum</t>
  </si>
  <si>
    <t>(L.) DC.</t>
  </si>
  <si>
    <t>https://powo.science.kew.org/taxon/775951-1</t>
  </si>
  <si>
    <t>sansho; Japanese pepper</t>
  </si>
  <si>
    <t>Japan, Korea</t>
  </si>
  <si>
    <t>East Himalaya, Japan, Korea</t>
  </si>
  <si>
    <t>Japan?</t>
  </si>
  <si>
    <t>green</t>
  </si>
  <si>
    <t>日本花椒</t>
  </si>
  <si>
    <t>https://zh.wikipedia.org/wiki/%E6%97%A5%E6%9C%AC%E8%8A%B1%E6%A4%92</t>
  </si>
  <si>
    <t>japán bors?</t>
  </si>
  <si>
    <t xml:space="preserve">S. spicatum; et al. </t>
  </si>
  <si>
    <t>https://powo.science.kew.org/taxon/780592-1</t>
  </si>
  <si>
    <t>Santalaceae</t>
  </si>
  <si>
    <t>white sandalwood; East Indian sandalwood</t>
  </si>
  <si>
    <t>wood; oil</t>
  </si>
  <si>
    <t>East Indies; N. Australia</t>
  </si>
  <si>
    <t>Jawa, Lesser Sunda Is., Northern Territory, Philippines, Western Australia</t>
  </si>
  <si>
    <t>Assam, Bangladesh, Caroline Is., China Southeast, Florida, India, Mauritius, Myanmar, Nepal, Rodrigues, Réunion, Sri Lanka, Taiwan, Thailand, Vietnam</t>
  </si>
  <si>
    <t>wiki</t>
  </si>
  <si>
    <t>III 43</t>
  </si>
  <si>
    <t>https://www.britannica.com/plant/sandalwood</t>
  </si>
  <si>
    <t>!!! Sanskrit candana!!!</t>
  </si>
  <si>
    <t>檀香; 檀木 tánxiāng</t>
  </si>
  <si>
    <t>szantálfa</t>
  </si>
  <si>
    <t>Satureja hortensis</t>
  </si>
  <si>
    <t>savory; summer savory; garden savory</t>
  </si>
  <si>
    <t>sea salt</t>
  </si>
  <si>
    <t>https://powo.science.kew.org/taxon/675971-1</t>
  </si>
  <si>
    <t>Pedaliaceae</t>
  </si>
  <si>
    <t>sesame; sesam</t>
  </si>
  <si>
    <t>Afr; Ind</t>
  </si>
  <si>
    <t>Assam, Bangladesh, India, West Himalaya</t>
  </si>
  <si>
    <t>Afghanistan, Alabama, Andaman Is., Angola, Belize, Benin, Bolivia, Borneo, Brazil North, Bulgaria, Burkina, Burundi, California, Cambodia, Cameroon, Caroline Is., Central African Repu, Chad, China South-Central, China Southeast, Comoros, Congo, Costa Rica, Cuba, Cyprus, East Himalaya, Egypt, El Salvador, Eritrea, Ethiopia, Fiji, Florida, French Guiana, Gabon, Galápagos, Gambia, Georgia, Ghana, Greece, Guatemala, Guinea, Guinea-Bissau, Guyana, Hainan, Honduras, Iran, Ivory Coast, Japan, Jawa, Kazakhstan, Kenya, Korea, Krym, KwaZulu-Natal, Laos, Lebanon-Syria, Lesser Sunda Is., Liberia, Libya, Louisiana, Madagascar, Malawi, Malaya, Mali, Marianas, Massachusetts, Mauritania, Mauritius, Mexico Gulf, Mexico Southwest, Missouri, Morocco, Mozambique, Myanmar, Nepal, New Jersey, New York, Nicobar Is., Niger, Nigeria, Northern Provinces, Ohio, Oman, Pakistan, Pennsylvania, Peru, Philippines, Rwanda, Saudi Arabia, Senegal, Sierra Leone, Somalia, South Carolina, South European Russi, Spain, Sri Lanka, Sudan, Sulawesi, Sumatera, Suriname, Swaziland, Tadzhikistan, Tanzania, Texas, Thailand, Togo, Transcaucasus, Trinidad-Tobago, Turkey, Turkey-in-Europe, Uganda, Ukraine, Uzbekistan, Venezuela, Vietnam, Wisconsin, Yemen, Yugoslavia, Zambia, Zaïre, Zimbabwe</t>
  </si>
  <si>
    <t>III 58</t>
  </si>
  <si>
    <t>szezámmag</t>
  </si>
  <si>
    <t>Siam cardamom</t>
  </si>
  <si>
    <t>Wurfbainia vera</t>
  </si>
  <si>
    <t>https://powo.science.kew.org/taxon/77178294-1</t>
  </si>
  <si>
    <t>Cambodian cardamom; krervanh; Siam cardamom</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</si>
  <si>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</si>
  <si>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</si>
  <si>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</si>
  <si>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</si>
  <si>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</si>
  <si>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</si>
  <si>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</si>
  <si>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</si>
  <si>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</si>
  <si>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</si>
  <si>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</si>
  <si>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</si>
  <si>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</si>
  <si>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</si>
  <si>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</si>
  <si>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</si>
  <si>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</si>
  <si>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</si>
  <si>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</si>
  <si>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</si>
  <si>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</si>
  <si>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https://powo.science.kew.org/taxon/828548-1</t>
  </si>
  <si>
    <t>Theaceae</t>
  </si>
  <si>
    <t>tea; chai</t>
  </si>
  <si>
    <t>cured or fresh leaf</t>
  </si>
  <si>
    <t>SW Ch; NE Burma</t>
  </si>
  <si>
    <t>Assam, China South-Central, China Southeast, East Himalaya, Hainan, Laos, Myanmar, Thailand, Vietnam</t>
  </si>
  <si>
    <t>Andaman Is., Argentina Northeast, Bangladesh, Bolivia, Borneo, Cambodia, China North-Central, Ethiopia, Gulf of Guinea Is., Japan, Korea, Mauritius, Nepal, Réunion, Seychelles, Sri Lanka, Tibet, Trinidad-Tobago, Turkey</t>
  </si>
  <si>
    <t>II 136</t>
  </si>
  <si>
    <t>tea plant</t>
  </si>
  <si>
    <t xml:space="preserve">Thymus vulgaris </t>
  </si>
  <si>
    <t>W Med; SE Italy</t>
  </si>
  <si>
    <t>I 58</t>
  </si>
  <si>
    <t>百里香</t>
  </si>
  <si>
    <t>bǎilǐxiāng</t>
  </si>
  <si>
    <t>phonetic</t>
  </si>
  <si>
    <t>from Persian آویشن avišan</t>
  </si>
  <si>
    <t>tobacco</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</si>
  <si>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</si>
  <si>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</si>
  <si>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</si>
  <si>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</si>
  <si>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</si>
  <si>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</si>
  <si>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</si>
  <si>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</si>
  <si>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</si>
  <si>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</si>
  <si>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Lanxangia tsao-ko</t>
  </si>
  <si>
    <t>(Crevost &amp; Lemarié) M.F.Newman &amp; Skornick.</t>
  </si>
  <si>
    <t>https://powo.science.kew.org/taxon/77178198-1</t>
  </si>
  <si>
    <t>tsao-ko cardamom; large cardamom</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</si>
  <si>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</si>
  <si>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</si>
  <si>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</si>
  <si>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</si>
  <si>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</si>
  <si>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</si>
  <si>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</si>
  <si>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</si>
  <si>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</si>
  <si>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</si>
  <si>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</si>
  <si>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</si>
  <si>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</si>
  <si>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</si>
  <si>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</si>
  <si>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</si>
  <si>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</si>
  <si>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Zanthoxylum</t>
  </si>
  <si>
    <t>plant: East African satinwood</t>
  </si>
  <si>
    <t>W Afr</t>
  </si>
  <si>
    <t>West Africa</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</si>
  <si>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</si>
  <si>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</si>
  <si>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</si>
  <si>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</si>
  <si>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</si>
  <si>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</si>
  <si>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</si>
  <si>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</si>
  <si>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</si>
  <si>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</si>
  <si>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</si>
  <si>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</si>
  <si>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</si>
  <si>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</si>
  <si>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</si>
  <si>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</si>
  <si>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</si>
  <si>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</si>
  <si>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</si>
  <si>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</si>
  <si>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</si>
  <si>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</si>
  <si>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</si>
  <si>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Acoraceae</t>
  </si>
  <si>
    <t>calamus; sweet flag</t>
  </si>
  <si>
    <t>Acorus gramineus</t>
  </si>
  <si>
    <t>Chinese sweet grass; Japanese sweet flag; grass leaf sweet flag</t>
  </si>
  <si>
    <t>Adansonia digitata</t>
  </si>
  <si>
    <t>Bombacaceae</t>
  </si>
  <si>
    <t>baobab</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</si>
  <si>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</si>
  <si>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</si>
  <si>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</si>
  <si>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</si>
  <si>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</si>
  <si>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</si>
  <si>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</si>
  <si>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</si>
  <si>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</si>
  <si>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</si>
  <si>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</si>
  <si>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</si>
  <si>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</si>
  <si>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bastard Melegueta; Cameroon cardamom</t>
  </si>
  <si>
    <t>African cardamom (Wikipedia)</t>
  </si>
  <si>
    <t>Aframomum exscapum</t>
  </si>
  <si>
    <t>alligator pepper; grains of paradise</t>
  </si>
  <si>
    <t>Aframomum granumparadisi</t>
  </si>
  <si>
    <t>Aframomum macrospermum</t>
  </si>
  <si>
    <t>Guinea cardamom</t>
  </si>
  <si>
    <t>Aframomum sceptrum</t>
  </si>
  <si>
    <t>black amomum</t>
  </si>
  <si>
    <t>Afrostyrax kamerunensis</t>
  </si>
  <si>
    <t>Styracaceae</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</si>
  <si>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</si>
  <si>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</si>
  <si>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</si>
  <si>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</si>
  <si>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</si>
  <si>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</si>
  <si>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</si>
  <si>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</si>
  <si>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</si>
  <si>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</si>
  <si>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</si>
  <si>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</si>
  <si>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</si>
  <si>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</si>
  <si>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</si>
  <si>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</si>
  <si>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</si>
  <si>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Meliaceae</t>
  </si>
  <si>
    <t>mock lime; orchid tree</t>
  </si>
  <si>
    <t>As; W Pac</t>
  </si>
  <si>
    <t>Aleurites moluccana</t>
  </si>
  <si>
    <t>Euphorbiaceae</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</si>
  <si>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</si>
  <si>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</si>
  <si>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</si>
  <si>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</si>
  <si>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</si>
  <si>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</si>
  <si>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</si>
  <si>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</si>
  <si>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</si>
  <si>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</si>
  <si>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</si>
  <si>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</si>
  <si>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</si>
  <si>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</si>
  <si>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</si>
  <si>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</si>
  <si>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</si>
  <si>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</si>
  <si>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</si>
  <si>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</si>
  <si>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</si>
  <si>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</si>
  <si>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</si>
  <si>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</si>
  <si>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</si>
  <si>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</si>
  <si>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</si>
  <si>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</si>
  <si>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</si>
  <si>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</si>
  <si>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</si>
  <si>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</si>
  <si>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</si>
  <si>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</si>
  <si>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</si>
  <si>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</si>
  <si>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</si>
  <si>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</si>
  <si>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</si>
  <si>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</si>
  <si>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</si>
  <si>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</si>
  <si>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</si>
  <si>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</si>
  <si>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</si>
  <si>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</si>
  <si>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</si>
  <si>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</si>
  <si>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</si>
  <si>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</si>
  <si>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</si>
  <si>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</si>
  <si>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</si>
  <si>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</si>
  <si>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</si>
  <si>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</si>
  <si>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</si>
  <si>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</si>
  <si>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</si>
  <si>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</si>
  <si>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</si>
  <si>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</si>
  <si>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</si>
  <si>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</si>
  <si>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</si>
  <si>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</si>
  <si>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</si>
  <si>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</si>
  <si>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</si>
  <si>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</si>
  <si>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</si>
  <si>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</si>
  <si>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</si>
  <si>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</si>
  <si>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</si>
  <si>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</si>
  <si>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</si>
  <si>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</si>
  <si>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</si>
  <si>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Apocynaceae</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</si>
  <si>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</si>
  <si>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</si>
  <si>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</si>
  <si>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</si>
  <si>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</si>
  <si>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</si>
  <si>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</si>
  <si>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</si>
  <si>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</si>
  <si>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</si>
  <si>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</si>
  <si>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</si>
  <si>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</si>
  <si>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</si>
  <si>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</si>
  <si>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Bengal cardamom; Nepal cardamom; large cardamom</t>
  </si>
  <si>
    <t>N Ind; Bangl; Nepal</t>
  </si>
  <si>
    <t>Chinese black cardamom</t>
  </si>
  <si>
    <t>round Chinese cardamom</t>
  </si>
  <si>
    <t>slender cardamom</t>
  </si>
  <si>
    <t>Amomum maximum</t>
  </si>
  <si>
    <t>Java cardamom</t>
  </si>
  <si>
    <t>Amomum ochreum</t>
  </si>
  <si>
    <t>tepus batu</t>
  </si>
  <si>
    <t>Amomum testaceum</t>
  </si>
  <si>
    <t>ka tepus</t>
  </si>
  <si>
    <t>Malabar cardamom; Tavoy cardamom; wild Siamese cardamom</t>
  </si>
  <si>
    <t>bastard Siamese cardamom; wild Siamese cardamom</t>
  </si>
  <si>
    <t>Amomum xanthophlebium</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</si>
  <si>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</si>
  <si>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</si>
  <si>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</si>
  <si>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</si>
  <si>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</si>
  <si>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</si>
  <si>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</si>
  <si>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</si>
  <si>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</si>
  <si>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</si>
  <si>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</si>
  <si>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</si>
  <si>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</si>
  <si>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</si>
  <si>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</si>
  <si>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</si>
  <si>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</si>
  <si>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</si>
  <si>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</si>
  <si>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</si>
  <si>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</si>
  <si>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</si>
  <si>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</si>
  <si>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</si>
  <si>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</si>
  <si>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Aristolochiaceae</t>
  </si>
  <si>
    <t>Virginia serpentary; Virginia snakeroot</t>
  </si>
  <si>
    <t>Arnica chamissonis</t>
  </si>
  <si>
    <t>leafy leopardsbane</t>
  </si>
  <si>
    <t>Arnica montana</t>
  </si>
  <si>
    <t>arnica; European arnica; mountain arnica</t>
  </si>
  <si>
    <t>Artabotrys hexapetalus</t>
  </si>
  <si>
    <t>Annonaceae</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</si>
  <si>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</si>
  <si>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</si>
  <si>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</si>
  <si>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</si>
  <si>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</si>
  <si>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</si>
  <si>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</si>
  <si>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</si>
  <si>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</si>
  <si>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</si>
  <si>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</si>
  <si>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</si>
  <si>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</si>
  <si>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</si>
  <si>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</si>
  <si>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</si>
  <si>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</si>
  <si>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</si>
  <si>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</si>
  <si>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</si>
  <si>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</si>
  <si>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</si>
  <si>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</si>
  <si>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</si>
  <si>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</si>
  <si>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</si>
  <si>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</si>
  <si>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</si>
  <si>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</si>
  <si>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</si>
  <si>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</si>
  <si>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</si>
  <si>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</si>
  <si>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</si>
  <si>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</si>
  <si>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</si>
  <si>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Moraceae</t>
  </si>
  <si>
    <t>monkey jack</t>
  </si>
  <si>
    <t>male flowers</t>
  </si>
  <si>
    <t>Averrhoa bilimbi</t>
  </si>
  <si>
    <t>Oxalidaceae</t>
  </si>
  <si>
    <t>bilimbi; cucumber tree; tree sorrel</t>
  </si>
  <si>
    <t>Backhousia citriodora</t>
  </si>
  <si>
    <t>Australian lemon myrtle; citron myrtle</t>
  </si>
  <si>
    <t>Aus</t>
  </si>
  <si>
    <t>Barbarea verna</t>
  </si>
  <si>
    <t>land cress</t>
  </si>
  <si>
    <t>Berberis vulgaris</t>
  </si>
  <si>
    <t>Berberidaceae</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</si>
  <si>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</si>
  <si>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</si>
  <si>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</si>
  <si>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</si>
  <si>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</si>
  <si>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</si>
  <si>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</si>
  <si>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</si>
  <si>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</si>
  <si>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</si>
  <si>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</si>
  <si>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</si>
  <si>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</si>
  <si>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</si>
  <si>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</si>
  <si>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</si>
  <si>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</si>
  <si>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</si>
  <si>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</si>
  <si>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</si>
  <si>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</si>
  <si>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</si>
  <si>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Canellaceae</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</si>
  <si>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</si>
  <si>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</si>
  <si>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</si>
  <si>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</si>
  <si>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</si>
  <si>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</si>
  <si>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</si>
  <si>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</si>
  <si>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</si>
  <si>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</si>
  <si>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</si>
  <si>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</si>
  <si>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</si>
  <si>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</si>
  <si>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Gentianaceae</t>
  </si>
  <si>
    <t>centaury; feverwort; pink centaury</t>
  </si>
  <si>
    <t>Ceratonia siliqua</t>
  </si>
  <si>
    <t>carob; locust bean; St John’s bread</t>
  </si>
  <si>
    <t>Chamaemelum nobile</t>
  </si>
  <si>
    <t>Roman chamomile</t>
  </si>
  <si>
    <t>Chenopodium ambrosioides</t>
  </si>
  <si>
    <t>Chenopodiaceae</t>
  </si>
  <si>
    <t>blue weed; goose foot; lamb’s quarters; pigweed</t>
  </si>
  <si>
    <t>C Am; S Am</t>
  </si>
  <si>
    <t>Chenopodium botrys</t>
  </si>
  <si>
    <t>Jerusalem oak; slimy anserine herb</t>
  </si>
  <si>
    <t>fresh herb</t>
  </si>
  <si>
    <t>Chloranthus spicatus</t>
  </si>
  <si>
    <t>Chloranthaceae</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</si>
  <si>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</si>
  <si>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</si>
  <si>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</si>
  <si>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</si>
  <si>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</si>
  <si>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</si>
  <si>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</si>
  <si>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</si>
  <si>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</si>
  <si>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</si>
  <si>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</si>
  <si>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</si>
  <si>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</si>
  <si>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</si>
  <si>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</si>
  <si>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</si>
  <si>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</si>
  <si>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</si>
  <si>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</si>
  <si>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</si>
  <si>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unknown</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</si>
  <si>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</si>
  <si>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</si>
  <si>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</si>
  <si>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</si>
  <si>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</si>
  <si>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</si>
  <si>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</si>
  <si>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</si>
  <si>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</si>
  <si>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</si>
  <si>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</si>
  <si>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</si>
  <si>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</si>
  <si>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</si>
  <si>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</si>
  <si>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</si>
  <si>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</si>
  <si>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</si>
  <si>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</si>
  <si>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</si>
  <si>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</si>
  <si>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</si>
  <si>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</si>
  <si>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</si>
  <si>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</si>
  <si>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</si>
  <si>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</si>
  <si>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</si>
  <si>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</si>
  <si>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</si>
  <si>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</si>
  <si>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</si>
  <si>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</si>
  <si>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</si>
  <si>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</si>
  <si>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</si>
  <si>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</si>
  <si>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</si>
  <si>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</si>
  <si>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</si>
  <si>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</si>
  <si>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</si>
  <si>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</si>
  <si>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</si>
  <si>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</si>
  <si>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</si>
  <si>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</si>
  <si>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</si>
  <si>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</si>
  <si>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</si>
  <si>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</si>
  <si>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</si>
  <si>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</si>
  <si>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</si>
  <si>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</si>
  <si>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</si>
  <si>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</si>
  <si>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</si>
  <si>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</si>
  <si>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</si>
  <si>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</si>
  <si>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</si>
  <si>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</si>
  <si>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</si>
  <si>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</si>
  <si>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</si>
  <si>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</si>
  <si>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</si>
  <si>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</si>
  <si>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</si>
  <si>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</si>
  <si>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</si>
  <si>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</si>
  <si>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</si>
  <si>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</si>
  <si>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Betulaceae</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</si>
  <si>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</si>
  <si>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</si>
  <si>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</si>
  <si>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</si>
  <si>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</si>
  <si>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</si>
  <si>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</si>
  <si>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</si>
  <si>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</si>
  <si>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</si>
  <si>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</si>
  <si>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</si>
  <si>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</si>
  <si>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</si>
  <si>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</si>
  <si>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</si>
  <si>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</si>
  <si>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</si>
  <si>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</si>
  <si>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</si>
  <si>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</si>
  <si>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</si>
  <si>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</si>
  <si>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</si>
  <si>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</si>
  <si>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</si>
  <si>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</si>
  <si>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</si>
  <si>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</si>
  <si>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</si>
  <si>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</si>
  <si>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</si>
  <si>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</si>
  <si>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</si>
  <si>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</si>
  <si>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</si>
  <si>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</si>
  <si>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</si>
  <si>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</si>
  <si>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</si>
  <si>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</si>
  <si>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</si>
  <si>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</si>
  <si>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</si>
  <si>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</si>
  <si>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</si>
  <si>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</si>
  <si>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</si>
  <si>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</si>
  <si>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</si>
  <si>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</si>
  <si>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</si>
  <si>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</si>
  <si>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</si>
  <si>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</si>
  <si>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</si>
  <si>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</si>
  <si>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</si>
  <si>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</si>
  <si>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</si>
  <si>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Dilleniaceae</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</si>
  <si>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</si>
  <si>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</si>
  <si>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</si>
  <si>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</si>
  <si>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</si>
  <si>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</si>
  <si>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</si>
  <si>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</si>
  <si>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</si>
  <si>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</si>
  <si>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</si>
  <si>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</si>
  <si>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</si>
  <si>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</si>
  <si>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</si>
  <si>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</si>
  <si>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</si>
  <si>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Winteraceae</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</si>
  <si>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</si>
  <si>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</si>
  <si>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</si>
  <si>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</si>
  <si>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</si>
  <si>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</si>
  <si>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</si>
  <si>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</si>
  <si>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</si>
  <si>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</si>
  <si>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</si>
  <si>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</si>
  <si>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</si>
  <si>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Myrsinaceae</t>
  </si>
  <si>
    <t>woody vine</t>
  </si>
  <si>
    <t>Philipp</t>
  </si>
  <si>
    <t>Emilia javanica</t>
  </si>
  <si>
    <t>tassel flower</t>
  </si>
  <si>
    <t>leaf; root</t>
  </si>
  <si>
    <t>Trop Afr; Trop As</t>
  </si>
  <si>
    <t>Eruca sativa</t>
  </si>
  <si>
    <t>rocket; arugula</t>
  </si>
  <si>
    <t>Eryngium foetidum</t>
  </si>
  <si>
    <t>culantro; eryngo; sawtooth coriander</t>
  </si>
  <si>
    <t>Escobedia scabrifolia</t>
  </si>
  <si>
    <t>Scrophulariaceae</t>
  </si>
  <si>
    <t>saffron of Andes; saffron root</t>
  </si>
  <si>
    <t>Etlingera elatior (=Phaeomeria magnifica)</t>
  </si>
  <si>
    <t>torch ginger; Philippine wax flower</t>
  </si>
  <si>
    <t xml:space="preserve">flower bud </t>
  </si>
  <si>
    <t>Eupatorium cannabinum</t>
  </si>
  <si>
    <t>hemp agrimony</t>
  </si>
  <si>
    <t>Eur; Med; C As</t>
  </si>
  <si>
    <t>gum</t>
  </si>
  <si>
    <t>W As (Iran)</t>
  </si>
  <si>
    <t>Ferula gummosa</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</si>
  <si>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</si>
  <si>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</si>
  <si>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</si>
  <si>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</si>
  <si>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</si>
  <si>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</si>
  <si>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</si>
  <si>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</si>
  <si>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</si>
  <si>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</si>
  <si>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</si>
  <si>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</si>
  <si>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</si>
  <si>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</si>
  <si>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</si>
  <si>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</si>
  <si>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</si>
  <si>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Clusiaceae</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</si>
  <si>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</si>
  <si>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</si>
  <si>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</si>
  <si>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</si>
  <si>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</si>
  <si>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</si>
  <si>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</si>
  <si>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</si>
  <si>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</si>
  <si>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</si>
  <si>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</si>
  <si>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</si>
  <si>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</si>
  <si>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</si>
  <si>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Ericaceae</t>
  </si>
  <si>
    <t>alpine wintergreen; creeping wintergreen</t>
  </si>
  <si>
    <t>essential oil</t>
  </si>
  <si>
    <t>Gentiana lutea</t>
  </si>
  <si>
    <t>yellow gentian; bitter root</t>
  </si>
  <si>
    <t>Geum urbanum</t>
  </si>
  <si>
    <t>clove root; herb bennet; wood avens</t>
  </si>
  <si>
    <t>Ginkgo biloba</t>
  </si>
  <si>
    <t>Ginkgoaceae</t>
  </si>
  <si>
    <t>gingko; maidenhair tree</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</si>
  <si>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</si>
  <si>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</si>
  <si>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</si>
  <si>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</si>
  <si>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</si>
  <si>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</si>
  <si>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</si>
  <si>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</si>
  <si>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</si>
  <si>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</si>
  <si>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</si>
  <si>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</si>
  <si>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</si>
  <si>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</si>
  <si>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</si>
  <si>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</si>
  <si>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</si>
  <si>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</si>
  <si>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</si>
  <si>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Gnetaceae</t>
  </si>
  <si>
    <t>melinjo; belinjo</t>
  </si>
  <si>
    <t>Guajacum officinale</t>
  </si>
  <si>
    <t>Zygophyllaceae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</si>
  <si>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</si>
  <si>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</si>
  <si>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</si>
  <si>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</si>
  <si>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</si>
  <si>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</si>
  <si>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</si>
  <si>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</si>
  <si>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</si>
  <si>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Hemerocallidaceae</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</si>
  <si>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</si>
  <si>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</si>
  <si>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</si>
  <si>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</si>
  <si>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</si>
  <si>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</si>
  <si>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</si>
  <si>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</si>
  <si>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</si>
  <si>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</si>
  <si>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</si>
  <si>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Asclepiadeceae</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</si>
  <si>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</si>
  <si>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</si>
  <si>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</si>
  <si>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</si>
  <si>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</si>
  <si>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</si>
  <si>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</si>
  <si>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</si>
  <si>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</si>
  <si>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</si>
  <si>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</si>
  <si>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</si>
  <si>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</si>
  <si>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</si>
  <si>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</si>
  <si>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</si>
  <si>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Saururaceae</t>
  </si>
  <si>
    <t>fishwort; fish mint; saururis; heart leaf</t>
  </si>
  <si>
    <t>Humulus lupulus</t>
  </si>
  <si>
    <t>Cannabaceae</t>
  </si>
  <si>
    <t>hop; hops</t>
  </si>
  <si>
    <t>female flowers</t>
  </si>
  <si>
    <t>Hypericum perforatum</t>
  </si>
  <si>
    <t>Hypericaceae</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</si>
  <si>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</si>
  <si>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</si>
  <si>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</si>
  <si>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</si>
  <si>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</si>
  <si>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</si>
  <si>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</si>
  <si>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</si>
  <si>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</si>
  <si>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</si>
  <si>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</si>
  <si>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</si>
  <si>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</si>
  <si>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</si>
  <si>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</si>
  <si>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</si>
  <si>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Juglandaceae</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</si>
  <si>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</si>
  <si>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</si>
  <si>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</si>
  <si>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</si>
  <si>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</si>
  <si>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</si>
  <si>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</si>
  <si>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</si>
  <si>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</si>
  <si>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</si>
  <si>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Krameriaceae</t>
  </si>
  <si>
    <t>rhatany; Peruvian rhatany</t>
  </si>
  <si>
    <t>Lactuca sativa</t>
  </si>
  <si>
    <t>lettuce</t>
  </si>
  <si>
    <t>Lantana camara</t>
  </si>
  <si>
    <t>lantana; red sage; sherry pie; shrub verbena</t>
  </si>
  <si>
    <t>Laser trilobum</t>
  </si>
  <si>
    <t>laserwort</t>
  </si>
  <si>
    <t>Laserpitium siler</t>
  </si>
  <si>
    <t>fruit; root</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</si>
  <si>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</si>
  <si>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</si>
  <si>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</si>
  <si>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</si>
  <si>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</si>
  <si>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</si>
  <si>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</si>
  <si>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</si>
  <si>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</si>
  <si>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</si>
  <si>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</si>
  <si>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</si>
  <si>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</si>
  <si>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</si>
  <si>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</si>
  <si>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</si>
  <si>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</si>
  <si>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</si>
  <si>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</si>
  <si>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</si>
  <si>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</si>
  <si>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Plantaginaceae</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</si>
  <si>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</si>
  <si>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</si>
  <si>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</si>
  <si>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</si>
  <si>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</si>
  <si>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</si>
  <si>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</si>
  <si>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</si>
  <si>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</si>
  <si>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</si>
  <si>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</si>
  <si>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</si>
  <si>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</si>
  <si>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</si>
  <si>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</si>
  <si>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</si>
  <si>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</si>
  <si>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</si>
  <si>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</si>
  <si>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</si>
  <si>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</si>
  <si>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</si>
  <si>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</si>
  <si>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</si>
  <si>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</si>
  <si>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</si>
  <si>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</si>
  <si>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</si>
  <si>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</si>
  <si>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Guttiferae</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</si>
  <si>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</si>
  <si>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</si>
  <si>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</si>
  <si>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</si>
  <si>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</si>
  <si>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</si>
  <si>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</si>
  <si>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</si>
  <si>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</si>
  <si>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</si>
  <si>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</si>
  <si>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</si>
  <si>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</si>
  <si>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</si>
  <si>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</si>
  <si>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</si>
  <si>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</si>
  <si>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</si>
  <si>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</si>
  <si>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</si>
  <si>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</si>
  <si>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</si>
  <si>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</si>
  <si>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</si>
  <si>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</si>
  <si>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</si>
  <si>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</si>
  <si>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</si>
  <si>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</si>
  <si>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</si>
  <si>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</si>
  <si>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</si>
  <si>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</si>
  <si>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</si>
  <si>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</si>
  <si>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</si>
  <si>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</si>
  <si>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</si>
  <si>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</si>
  <si>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</si>
  <si>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</si>
  <si>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</si>
  <si>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</si>
  <si>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Menyanthaceae</t>
  </si>
  <si>
    <t>bogbean; bogmyrtle; marsh-clover; marshtrefoil; water trefoil</t>
  </si>
  <si>
    <t>Eur; N Am; As</t>
  </si>
  <si>
    <t>Merremia dissecta</t>
  </si>
  <si>
    <t>Convolvulaceae</t>
  </si>
  <si>
    <t>alamo vine; dissected merremia</t>
  </si>
  <si>
    <t>Meum athamanticum</t>
  </si>
  <si>
    <t>baldmoney; bearwort; meu; spignel</t>
  </si>
  <si>
    <t>N Afr; Eur</t>
  </si>
  <si>
    <t>Michelia champaca</t>
  </si>
  <si>
    <t>Magnoliaceae</t>
  </si>
  <si>
    <t>golden champa; yellow champa</t>
  </si>
  <si>
    <t>Micromeria fruticosa</t>
  </si>
  <si>
    <t>talmud widder hyssop; tea hyssop</t>
  </si>
  <si>
    <t>E Med; Israel</t>
  </si>
  <si>
    <t>Minthostachys mollis</t>
  </si>
  <si>
    <t>Ecuadorian mint; tipo leaf</t>
  </si>
  <si>
    <t>N Andes</t>
  </si>
  <si>
    <t>Mirabilis jalapa</t>
  </si>
  <si>
    <t>Nyctaginaceae</t>
  </si>
  <si>
    <t>beauty of the night; false jalap; four o’clock plant; marvel of Peru</t>
  </si>
  <si>
    <t>Mex</t>
  </si>
  <si>
    <t>Momordica charantia</t>
  </si>
  <si>
    <t>Cucurbitaceae</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</si>
  <si>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</si>
  <si>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</si>
  <si>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</si>
  <si>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</si>
  <si>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</si>
  <si>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</si>
  <si>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</si>
  <si>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</si>
  <si>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</si>
  <si>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</si>
  <si>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</si>
  <si>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</si>
  <si>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</si>
  <si>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</si>
  <si>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</si>
  <si>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</si>
  <si>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</si>
  <si>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</si>
  <si>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Portulacaceae</t>
  </si>
  <si>
    <t>miner’s lettuce; Cuban spinach; winter purslane</t>
  </si>
  <si>
    <t>Moringa oleifera</t>
  </si>
  <si>
    <t>Moringaceae</t>
  </si>
  <si>
    <t>horseradish tree; drumstick tree</t>
  </si>
  <si>
    <t>flower; leaf; fruit</t>
  </si>
  <si>
    <t>Murraya paniculata</t>
  </si>
  <si>
    <t>jasmine orange; Chinese myrtle; Chinese box-wood; Burmese box-wood; satinwood; Hawaiian orange; orange jasmine</t>
  </si>
  <si>
    <t>SE As; Aus</t>
  </si>
  <si>
    <t>Myrica cerifera</t>
  </si>
  <si>
    <t>Myricaceae</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</si>
  <si>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</si>
  <si>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</si>
  <si>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</si>
  <si>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</si>
  <si>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</si>
  <si>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</si>
  <si>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</si>
  <si>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</si>
  <si>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</si>
  <si>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</si>
  <si>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</si>
  <si>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</si>
  <si>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</si>
  <si>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</si>
  <si>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</si>
  <si>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</si>
  <si>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</si>
  <si>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</si>
  <si>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</si>
  <si>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</si>
  <si>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Valerianaceae</t>
  </si>
  <si>
    <t>jatamansi; Indian nard; spikenard</t>
  </si>
  <si>
    <t>Nasturtium microphyllum</t>
  </si>
  <si>
    <t>wild watercress</t>
  </si>
  <si>
    <t>Nasturtium officinale</t>
  </si>
  <si>
    <t>Rorippa nasturtiumaquaticum</t>
  </si>
  <si>
    <t>watercress</t>
  </si>
  <si>
    <t>Nelumbo nucifera</t>
  </si>
  <si>
    <t>Nelumbonaceae</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</si>
  <si>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</si>
  <si>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</si>
  <si>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</si>
  <si>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</si>
  <si>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</si>
  <si>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</si>
  <si>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</si>
  <si>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</si>
  <si>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</si>
  <si>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</si>
  <si>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</si>
  <si>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</si>
  <si>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</si>
  <si>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</si>
  <si>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</si>
  <si>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</si>
  <si>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</si>
  <si>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</si>
  <si>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</si>
  <si>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</si>
  <si>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</si>
  <si>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</si>
  <si>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</si>
  <si>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</si>
  <si>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</si>
  <si>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</si>
  <si>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</si>
  <si>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</si>
  <si>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</si>
  <si>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</si>
  <si>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</si>
  <si>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</si>
  <si>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</si>
  <si>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</si>
  <si>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</si>
  <si>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</si>
  <si>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</si>
  <si>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</si>
  <si>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</si>
  <si>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</si>
  <si>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</si>
  <si>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</si>
  <si>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</si>
  <si>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</si>
  <si>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</si>
  <si>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</si>
  <si>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</si>
  <si>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</si>
  <si>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</si>
  <si>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</si>
  <si>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</si>
  <si>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</si>
  <si>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</si>
  <si>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</si>
  <si>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</si>
  <si>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Hydrocharitaceae</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</si>
  <si>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</si>
  <si>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</si>
  <si>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</si>
  <si>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</si>
  <si>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</si>
  <si>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</si>
  <si>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</si>
  <si>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</si>
  <si>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</si>
  <si>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Pandanaceae</t>
  </si>
  <si>
    <t>pandan; fragrant pandan</t>
  </si>
  <si>
    <t>wilted leaves</t>
  </si>
  <si>
    <t>Trop As (Moluccas)</t>
  </si>
  <si>
    <t>Pandanus tectorius</t>
  </si>
  <si>
    <t>fragrant screwpine</t>
  </si>
  <si>
    <t>leaf; male flowers</t>
  </si>
  <si>
    <t>Parinari curatellifolia</t>
  </si>
  <si>
    <t>Chrysobalanceae</t>
  </si>
  <si>
    <t>mobola; mbura</t>
  </si>
  <si>
    <t>Parkia speciosa</t>
  </si>
  <si>
    <t>Mimosaceae</t>
  </si>
  <si>
    <t>petai; locust bean</t>
  </si>
  <si>
    <t>Pastinaca sativa</t>
  </si>
  <si>
    <t>parsnip</t>
  </si>
  <si>
    <t>Peganum harmala</t>
  </si>
  <si>
    <t>African rue; Syrian rue; mountain rue; wild rue</t>
  </si>
  <si>
    <t>Pelargonium × citrosum</t>
  </si>
  <si>
    <t>Geraniaceae</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</si>
  <si>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</si>
  <si>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</si>
  <si>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</si>
  <si>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</si>
  <si>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</si>
  <si>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</si>
  <si>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</si>
  <si>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</si>
  <si>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</si>
  <si>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</si>
  <si>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</si>
  <si>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</si>
  <si>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</si>
  <si>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</si>
  <si>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</si>
  <si>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</si>
  <si>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</si>
  <si>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</si>
  <si>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</si>
  <si>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</si>
  <si>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</si>
  <si>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</si>
  <si>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Polygonaceae</t>
  </si>
  <si>
    <t>water pepper</t>
  </si>
  <si>
    <t>Persicaria odorata</t>
  </si>
  <si>
    <t>Vietnamese coriander; Vietnamese mint; laksa leaf</t>
  </si>
  <si>
    <t>Peucedanum ostruthium</t>
  </si>
  <si>
    <t>hog fennel</t>
  </si>
  <si>
    <t>Peumus boldus</t>
  </si>
  <si>
    <t>Monimiaceae</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</si>
  <si>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</si>
  <si>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</si>
  <si>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</si>
  <si>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</si>
  <si>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</si>
  <si>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</si>
  <si>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</si>
  <si>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</si>
  <si>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</si>
  <si>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</si>
  <si>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</si>
  <si>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Simaroubaceae</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</si>
  <si>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</si>
  <si>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</si>
  <si>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</si>
  <si>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</si>
  <si>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</si>
  <si>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</si>
  <si>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</si>
  <si>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</si>
  <si>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</si>
  <si>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</si>
  <si>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</si>
  <si>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Pinaceae</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</si>
  <si>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</si>
  <si>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</si>
  <si>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</si>
  <si>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</si>
  <si>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</si>
  <si>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</si>
  <si>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</si>
  <si>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</si>
  <si>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</si>
  <si>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</si>
  <si>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</si>
  <si>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</si>
  <si>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</si>
  <si>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</si>
  <si>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</si>
  <si>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</si>
  <si>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</si>
  <si>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</si>
  <si>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</si>
  <si>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</si>
  <si>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</si>
  <si>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</si>
  <si>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</si>
  <si>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</si>
  <si>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</si>
  <si>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</si>
  <si>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</si>
  <si>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</si>
  <si>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</si>
  <si>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</si>
  <si>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</si>
  <si>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</si>
  <si>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</si>
  <si>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</si>
  <si>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</si>
  <si>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</si>
  <si>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</si>
  <si>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</si>
  <si>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</si>
  <si>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</si>
  <si>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</si>
  <si>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</si>
  <si>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</si>
  <si>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</si>
  <si>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</si>
  <si>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</si>
  <si>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</si>
  <si>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Salicaceae</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</si>
  <si>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</si>
  <si>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</si>
  <si>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</si>
  <si>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</si>
  <si>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</si>
  <si>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</si>
  <si>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</si>
  <si>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</si>
  <si>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</si>
  <si>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</si>
  <si>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</si>
  <si>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</si>
  <si>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</si>
  <si>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</si>
  <si>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</si>
  <si>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</si>
  <si>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</si>
  <si>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</si>
  <si>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</si>
  <si>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</si>
  <si>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</si>
  <si>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</si>
  <si>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Punicaceae</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</si>
  <si>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</si>
  <si>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</si>
  <si>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</si>
  <si>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</si>
  <si>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</si>
  <si>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</si>
  <si>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</si>
  <si>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</si>
  <si>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</si>
  <si>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</si>
  <si>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</si>
  <si>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</si>
  <si>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</si>
  <si>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</si>
  <si>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</si>
  <si>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</si>
  <si>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</si>
  <si>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</si>
  <si>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</si>
  <si>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</si>
  <si>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</si>
  <si>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</si>
  <si>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</si>
  <si>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</si>
  <si>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</si>
  <si>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</si>
  <si>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</si>
  <si>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</si>
  <si>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</si>
  <si>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</si>
  <si>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</si>
  <si>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</si>
  <si>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Resedaceae</t>
  </si>
  <si>
    <t>mignonette; sweet mignonette; sweet reseda</t>
  </si>
  <si>
    <t>Rhamnus prinoides</t>
  </si>
  <si>
    <t>Rhamnaceae</t>
  </si>
  <si>
    <t>geisho; gesho</t>
  </si>
  <si>
    <t>Rhaphidophora lobbii</t>
  </si>
  <si>
    <t>Araceae</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</si>
  <si>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</si>
  <si>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</si>
  <si>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</si>
  <si>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</si>
  <si>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</si>
  <si>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</si>
  <si>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</si>
  <si>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</si>
  <si>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</si>
  <si>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</si>
  <si>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</si>
  <si>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</si>
  <si>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</si>
  <si>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Grossulariaceae</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</si>
  <si>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</si>
  <si>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</si>
  <si>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</si>
  <si>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</si>
  <si>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</si>
  <si>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</si>
  <si>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</si>
  <si>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</si>
  <si>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</si>
  <si>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</si>
  <si>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</si>
  <si>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</si>
  <si>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</si>
  <si>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</si>
  <si>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</si>
  <si>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</si>
  <si>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</si>
  <si>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</si>
  <si>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</si>
  <si>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</si>
  <si>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</si>
  <si>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</si>
  <si>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</si>
  <si>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</si>
  <si>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</si>
  <si>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</si>
  <si>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</si>
  <si>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</si>
  <si>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</si>
  <si>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</si>
  <si>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</si>
  <si>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</si>
  <si>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</si>
  <si>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</si>
  <si>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</si>
  <si>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</si>
  <si>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</si>
  <si>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</si>
  <si>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</si>
  <si>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</si>
  <si>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</si>
  <si>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</si>
  <si>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</si>
  <si>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</si>
  <si>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</si>
  <si>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</si>
  <si>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</si>
  <si>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</si>
  <si>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</si>
  <si>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</si>
  <si>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</si>
  <si>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</si>
  <si>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</si>
  <si>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</si>
  <si>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</si>
  <si>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</si>
  <si>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</si>
  <si>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</si>
  <si>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Caprifoliaceae</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</si>
  <si>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</si>
  <si>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</si>
  <si>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</si>
  <si>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</si>
  <si>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</si>
  <si>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</si>
  <si>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</si>
  <si>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</si>
  <si>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</si>
  <si>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</si>
  <si>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</si>
  <si>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</si>
  <si>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</si>
  <si>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</si>
  <si>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</si>
  <si>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</si>
  <si>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</si>
  <si>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</si>
  <si>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</si>
  <si>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</si>
  <si>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</si>
  <si>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</si>
  <si>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</si>
  <si>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</si>
  <si>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Schinus terebinthifolius</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</si>
  <si>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</si>
  <si>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</si>
  <si>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</si>
  <si>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</si>
  <si>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</si>
  <si>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</si>
  <si>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</si>
  <si>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</si>
  <si>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</si>
  <si>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</si>
  <si>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</si>
  <si>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</si>
  <si>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</si>
  <si>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</si>
  <si>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</si>
  <si>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</si>
  <si>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</si>
  <si>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</si>
  <si>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</si>
  <si>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</si>
  <si>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</si>
  <si>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</si>
  <si>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Smilacaceae</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</si>
  <si>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</si>
  <si>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</si>
  <si>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</si>
  <si>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</si>
  <si>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</si>
  <si>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</si>
  <si>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</si>
  <si>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</si>
  <si>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</si>
  <si>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Lythraceae</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</si>
  <si>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</si>
  <si>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</si>
  <si>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</si>
  <si>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</si>
  <si>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</si>
  <si>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</si>
  <si>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</si>
  <si>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</si>
  <si>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</si>
  <si>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</si>
  <si>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</si>
  <si>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</si>
  <si>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</si>
  <si>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</si>
  <si>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</si>
  <si>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</si>
  <si>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</si>
  <si>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</si>
  <si>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</si>
  <si>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</si>
  <si>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</si>
  <si>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</si>
  <si>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</si>
  <si>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</si>
  <si>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</si>
  <si>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</si>
  <si>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</si>
  <si>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</si>
  <si>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</si>
  <si>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</si>
  <si>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</si>
  <si>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</si>
  <si>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</si>
  <si>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</si>
  <si>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</si>
  <si>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</si>
  <si>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</si>
  <si>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</si>
  <si>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</si>
  <si>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 Indian tamarind</t>
  </si>
  <si>
    <t>fruit pulp; leaf</t>
  </si>
  <si>
    <t>Tanacetum vulgare</t>
  </si>
  <si>
    <t>Taraxacum officinale</t>
  </si>
  <si>
    <t>dandelion</t>
  </si>
  <si>
    <t>Tetrapleura tetraptera</t>
  </si>
  <si>
    <t>aridan; akpa; dawo; essanga; sanga</t>
  </si>
  <si>
    <t>Thonningia sanguinea</t>
  </si>
  <si>
    <t>Balanophoraceae</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</si>
  <si>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</si>
  <si>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</si>
  <si>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</si>
  <si>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</si>
  <si>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</si>
  <si>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</si>
  <si>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</si>
  <si>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</si>
  <si>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</si>
  <si>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</si>
  <si>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</si>
  <si>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</si>
  <si>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</si>
  <si>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</si>
  <si>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</si>
  <si>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</si>
  <si>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</si>
  <si>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</si>
  <si>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</si>
  <si>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</si>
  <si>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</si>
  <si>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</si>
  <si>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</si>
  <si>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</si>
  <si>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</si>
  <si>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</si>
  <si>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</si>
  <si>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</si>
  <si>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</si>
  <si>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</si>
  <si>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</si>
  <si>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</si>
  <si>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</si>
  <si>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</si>
  <si>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</si>
  <si>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</si>
  <si>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</si>
  <si>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</si>
  <si>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</si>
  <si>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</si>
  <si>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</si>
  <si>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</si>
  <si>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</si>
  <si>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</si>
  <si>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</si>
  <si>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Triphasia trifolia</t>
  </si>
  <si>
    <t>lime berry; trifoliate lime; Chinese lime; myrtle lime</t>
  </si>
  <si>
    <t>Tropaeolum majus</t>
  </si>
  <si>
    <t>Tropaeolaceae</t>
  </si>
  <si>
    <t>Indian cress; garden nasturtium</t>
  </si>
  <si>
    <t>bud; leaf; flower</t>
  </si>
  <si>
    <t>Turneria diffusa</t>
  </si>
  <si>
    <t>Turneraceae</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</si>
  <si>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</si>
  <si>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</si>
  <si>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</si>
  <si>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</si>
  <si>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</si>
  <si>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</si>
  <si>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</si>
  <si>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</si>
  <si>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</si>
  <si>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</si>
  <si>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</si>
  <si>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</si>
  <si>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</si>
  <si>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</si>
  <si>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</si>
  <si>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</si>
  <si>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</si>
  <si>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</si>
  <si>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</si>
  <si>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</si>
  <si>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</si>
  <si>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Violaceae</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</si>
  <si>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</si>
  <si>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</si>
  <si>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</si>
  <si>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</si>
  <si>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</si>
  <si>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</si>
  <si>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</si>
  <si>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</si>
  <si>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</si>
  <si>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</si>
  <si>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</si>
  <si>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</si>
  <si>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</si>
  <si>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</si>
  <si>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</si>
  <si>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</si>
  <si>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</si>
  <si>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</si>
  <si>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</si>
  <si>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</si>
  <si>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</si>
  <si>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</si>
  <si>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</si>
  <si>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</si>
  <si>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</si>
  <si>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</si>
  <si>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</si>
  <si>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</si>
  <si>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</si>
  <si>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</si>
  <si>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</si>
  <si>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</si>
  <si>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</si>
  <si>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</si>
  <si>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</si>
  <si>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</si>
  <si>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</si>
  <si>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</si>
  <si>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</si>
  <si>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</si>
  <si>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</si>
  <si>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</si>
  <si>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</si>
  <si>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</si>
  <si>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</si>
  <si>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</si>
  <si>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</si>
  <si>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</si>
  <si>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</si>
  <si>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</si>
  <si>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</si>
  <si>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</si>
  <si>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</si>
  <si>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</si>
  <si>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</si>
  <si>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</si>
  <si>
    <t>https://powo.science.kew.org/taxon/664107-1</t>
  </si>
  <si>
    <t>檳榔</t>
  </si>
  <si>
    <t>bīnláng</t>
  </si>
  <si>
    <t>areca nut</t>
  </si>
  <si>
    <t>Areca catechu</t>
  </si>
  <si>
    <t>Palmae</t>
  </si>
  <si>
    <t>dried ripe seed</t>
  </si>
  <si>
    <t>Philippines</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</si>
  <si>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</si>
  <si>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betel</t>
  </si>
  <si>
    <t>betel nut</t>
  </si>
  <si>
    <t>arékadió</t>
  </si>
  <si>
    <t>fawfal</t>
  </si>
  <si>
    <t>فوفل</t>
  </si>
  <si>
    <t>areca-nut</t>
  </si>
  <si>
    <t>black sesame</t>
  </si>
  <si>
    <t>hēizhīmá</t>
  </si>
  <si>
    <t>black-sesame</t>
  </si>
  <si>
    <t>caoguo</t>
  </si>
  <si>
    <t>oil-seed</t>
  </si>
  <si>
    <t>Amomum tsok-ko</t>
  </si>
  <si>
    <t>Crevost et Lemaire</t>
  </si>
  <si>
    <t>(Crevost &amp; Lemarié) M.F.Newman &amp; Škorničk.</t>
  </si>
  <si>
    <t>Abalone Shell</t>
  </si>
  <si>
    <t>石決明</t>
  </si>
  <si>
    <t>shíjuémíng</t>
  </si>
  <si>
    <t xml:space="preserve">sek6 kyut3 ming4 </t>
  </si>
  <si>
    <t>Shell of Haliotis diversicolor Reeve, Holiotis discus hannai Ino, Haliotis ovina Gmelin, Haliotis ruber (Leach), Haliotis asinina Linnaeus or Haliotis laevigata (Donovan) (Fam. Haliotidae)</t>
  </si>
  <si>
    <t>polyu-tcm</t>
  </si>
  <si>
    <t>Haliotidis Concha</t>
  </si>
  <si>
    <t>Liver-pacifying and wind-extinguishing medicinal</t>
  </si>
  <si>
    <t>salty; cold</t>
  </si>
  <si>
    <t>Liver</t>
  </si>
  <si>
    <t>Akebia Fruit</t>
  </si>
  <si>
    <t>預知子</t>
  </si>
  <si>
    <t>yùzhīzǐ</t>
  </si>
  <si>
    <t xml:space="preserve">jyu6 zi1 zi2 </t>
  </si>
  <si>
    <t>Dried nearly ripe fruit of Akebia quinata (Thunb.) Decne., Akebia trifoliata (Thunb.) Koidz., Akebia trifoliata (Thunb.) Koidz. var. australis (Diels) Rehd. (Fam. Lardizabalaceae)</t>
  </si>
  <si>
    <t>Akebiae Fructus</t>
  </si>
  <si>
    <t>Qi-regulating medicinal</t>
  </si>
  <si>
    <t>bitter; cold</t>
  </si>
  <si>
    <t>Liver, Gallbladder, Stomach</t>
  </si>
  <si>
    <t>Akebia Stem</t>
  </si>
  <si>
    <t>木通</t>
  </si>
  <si>
    <t>mùtōng</t>
  </si>
  <si>
    <t xml:space="preserve">muk6 tung1 </t>
  </si>
  <si>
    <t>Dried stem of Akebia quinata (Thunb.) Decne., Akebia trifoliata (Thunb.) Koidz, Akebia trifoliata (Thunb.)Koidz. var. australis (Diels)Rehd. (Fam. Lardizabalaceae)</t>
  </si>
  <si>
    <t>Akebiae Caulis</t>
  </si>
  <si>
    <t>Strangury-relieving diuretic medicinal</t>
  </si>
  <si>
    <t>bitter; slightly cold</t>
  </si>
  <si>
    <t>Heart, Small intestine, Bladder</t>
  </si>
  <si>
    <t>Albizia Flower</t>
  </si>
  <si>
    <t>合歡花</t>
  </si>
  <si>
    <t>héhuānhuā</t>
  </si>
  <si>
    <t xml:space="preserve">hap6 fun1 faa1 </t>
  </si>
  <si>
    <t>Albiziae Flos</t>
  </si>
  <si>
    <t>Heart-nourishing tranquillizing medicinal</t>
  </si>
  <si>
    <t>sweet; neutral</t>
  </si>
  <si>
    <t>Heart, Liver</t>
  </si>
  <si>
    <t>https://powo.science.kew.org/taxon/300467-2</t>
  </si>
  <si>
    <t>American Ginseng</t>
  </si>
  <si>
    <t>西洋參</t>
  </si>
  <si>
    <t>xīyángcān</t>
  </si>
  <si>
    <t>Dried root of Panax quinquefolium L. (Fam. Aralianceae)</t>
  </si>
  <si>
    <t>Panacis Quinquefolii Radix</t>
  </si>
  <si>
    <t>Qi-tonifying medicinal</t>
  </si>
  <si>
    <t>slightly bitter, sweet; cool</t>
  </si>
  <si>
    <t>Heart, Lung, Kidney</t>
  </si>
  <si>
    <t>Antelope Horn</t>
  </si>
  <si>
    <t>羚羊角</t>
  </si>
  <si>
    <t>língyángjiǎo</t>
  </si>
  <si>
    <t xml:space="preserve">ling4 joeng4 gok3 </t>
  </si>
  <si>
    <t>Horn of Saiga tatarica Linnaeus (Fam. Bovidea)</t>
  </si>
  <si>
    <t>Saigae Tataricae Cornu</t>
  </si>
  <si>
    <t>Liver, Heart</t>
  </si>
  <si>
    <t>Appendiculate Cremastra Pseudobulb or Common Pleione Pseudobulb</t>
  </si>
  <si>
    <t>山慈菇</t>
  </si>
  <si>
    <t>shāncígū</t>
  </si>
  <si>
    <t xml:space="preserve">saan1 ci4 gu1 </t>
  </si>
  <si>
    <t>Dried pseudobulb of Cremastra appensiculata (D.Don) Makino, Pleione bulbocodioides (Franch.) Rolfe or Pleione yunnanensis Polfe (Fam. Orchidaceae)</t>
  </si>
  <si>
    <t>Cremastrae Seu Pleiones Pseudobulbus</t>
  </si>
  <si>
    <t>Heat-clearing and detoxicating medicinal</t>
  </si>
  <si>
    <t>sweet, slightly pungent; cool</t>
  </si>
  <si>
    <t>Liver, Spleen</t>
  </si>
  <si>
    <t>Arc Shell</t>
  </si>
  <si>
    <t>瓦楞子</t>
  </si>
  <si>
    <t>wǎléngzǐ</t>
  </si>
  <si>
    <t xml:space="preserve">ngaa5 ? zi2 </t>
  </si>
  <si>
    <t>Shell of Arca subcrenata Lischke, Arca gransa Linnaeus or Arca inflata Reeve (Fam. Arcidae)</t>
  </si>
  <si>
    <t>Arcae Concha</t>
  </si>
  <si>
    <t>Phlegm resolving medicinal</t>
  </si>
  <si>
    <t>salty; neutral</t>
  </si>
  <si>
    <t>Lung, Stomach, Liver</t>
  </si>
  <si>
    <t>SEA</t>
  </si>
  <si>
    <t>Areca Peel</t>
  </si>
  <si>
    <t>大腹皮</t>
  </si>
  <si>
    <t>dàfùpí</t>
  </si>
  <si>
    <t xml:space="preserve">daai6 fuk1 pei4 </t>
  </si>
  <si>
    <t>Dried pericarp of Areca catechu L. (Fam. Palmae)</t>
  </si>
  <si>
    <t>Arecae Pericarpium</t>
  </si>
  <si>
    <t>pungent; slightly warm</t>
  </si>
  <si>
    <t>Spleen, Stomach, Large intestine, Small intestine</t>
  </si>
  <si>
    <t>Areca Seed</t>
  </si>
  <si>
    <t xml:space="preserve">ban1 long4 </t>
  </si>
  <si>
    <t>Dried ripe seed of Areca catechu L. (Fam. Palmae)</t>
  </si>
  <si>
    <t>Worm-expelling medicinal</t>
  </si>
  <si>
    <t>pungent, bitter; warm</t>
  </si>
  <si>
    <t>Stomach, Large intestine</t>
  </si>
  <si>
    <t>Argy Wormwood Leaf</t>
  </si>
  <si>
    <t>艾葉</t>
  </si>
  <si>
    <t>àiyè</t>
  </si>
  <si>
    <t xml:space="preserve">ngaai6 jip6 </t>
  </si>
  <si>
    <t>Dried leaf of Arthemisia argyi Lévl.et Vant. (Fam. Compositae)</t>
  </si>
  <si>
    <t>Artemisiae Argyi Folium</t>
  </si>
  <si>
    <t>Meridian-warming hemostatic medicinal</t>
  </si>
  <si>
    <t>pungent, bitter; warm; slightly toxic</t>
  </si>
  <si>
    <t>Liver, Spleen, Kidney</t>
  </si>
  <si>
    <t>Armand Clematis Stem</t>
  </si>
  <si>
    <t>川木通</t>
  </si>
  <si>
    <t>chuānmùtōng</t>
  </si>
  <si>
    <t xml:space="preserve">cyun1 muk6 tung1 </t>
  </si>
  <si>
    <t>Dried lianoid stem of Clematis armandii Franch. or Clematis montana Buch.-Ham. (Fam. Ranunculaceae)</t>
  </si>
  <si>
    <t>Clematidis Armandii Caulis</t>
  </si>
  <si>
    <t>bland, bitter; cold</t>
  </si>
  <si>
    <t>Heart, Lung, Small intestine, Bladder</t>
  </si>
  <si>
    <t>Arnebia Root</t>
  </si>
  <si>
    <t>紫草</t>
  </si>
  <si>
    <t>zǐcǎo</t>
  </si>
  <si>
    <t xml:space="preserve">zi2 cou2 </t>
  </si>
  <si>
    <t>Dried root of Arnebia euchroma (Royle) Johnst. or Arnebia guttata Bunge (Fam. Boraginaceae)</t>
  </si>
  <si>
    <t>Arnebiae Radix</t>
  </si>
  <si>
    <t>Heat-clearing and blood-cooling medicinal</t>
  </si>
  <si>
    <t>sweet, salty; cold</t>
  </si>
  <si>
    <t>Ash Bark</t>
  </si>
  <si>
    <t>秦皮</t>
  </si>
  <si>
    <t>qínpí</t>
  </si>
  <si>
    <t xml:space="preserve">ceon4 pei4 </t>
  </si>
  <si>
    <t>Dried branch bark or stem bark of Fraxinus rhynchophylla Hance, Fraxinus chinensis Roxb., Fraxinus szaboana Lingelsh. or Fraxinus stylosa Lingelsh. (Fam. Oleanaceae)</t>
  </si>
  <si>
    <t>Fraxini Cortex</t>
  </si>
  <si>
    <t>Heat-clearing and dampness-drying medicinal</t>
  </si>
  <si>
    <t>bitter, astringent; cold</t>
  </si>
  <si>
    <t>Liver, Gallbladder, Large intestine</t>
  </si>
  <si>
    <t>Asiatic Cornelian Cherry Fruit</t>
  </si>
  <si>
    <t>山茱萸</t>
  </si>
  <si>
    <t>shānzhūyú</t>
  </si>
  <si>
    <t xml:space="preserve">saan1 zyu1 jyu4 </t>
  </si>
  <si>
    <t>Dried ripe sarcocarp of Cornus officinalis Sieb. et Zucc. (Fam. Cornaceae)</t>
  </si>
  <si>
    <t>Corni Fructus</t>
  </si>
  <si>
    <t>Astringent medicinal</t>
  </si>
  <si>
    <t>astringent, sour; slightly warm</t>
  </si>
  <si>
    <t>Liver, Kidney</t>
  </si>
  <si>
    <t>Asiatic Pennywort Herb</t>
  </si>
  <si>
    <t>積雪草</t>
  </si>
  <si>
    <t>jīxuěcǎo</t>
  </si>
  <si>
    <t xml:space="preserve">zik1 syut3 cou2 </t>
  </si>
  <si>
    <t>Centellae Herba</t>
  </si>
  <si>
    <t>Dampness-draining anti-icteric medicinal</t>
  </si>
  <si>
    <t>bitter, pungent; cold</t>
  </si>
  <si>
    <t>Atractylodes Rhizome</t>
  </si>
  <si>
    <t>蒼朮</t>
  </si>
  <si>
    <t>cāngshù</t>
  </si>
  <si>
    <t xml:space="preserve">cong1 ? </t>
  </si>
  <si>
    <t>Dried rhizome of Atractylodes lancea (Thunb.) DC. or Atractylodes cinensis (DC.) Koidz. (Fam. Compositae)</t>
  </si>
  <si>
    <t>Atractylodis Rhizoma</t>
  </si>
  <si>
    <t>Dampness-resolving medicinal</t>
  </si>
  <si>
    <t>Liver, Spleen, Stomach</t>
  </si>
  <si>
    <t>Baical Skullcap Root</t>
  </si>
  <si>
    <t>黃芩</t>
  </si>
  <si>
    <t>huángqín</t>
  </si>
  <si>
    <t xml:space="preserve">wong4 ? </t>
  </si>
  <si>
    <t>Dried root of Scutellaria baicalensis Georgi (Fam. Labiatae)</t>
  </si>
  <si>
    <t>Scutellariae Radix</t>
  </si>
  <si>
    <t>Spleen, Lung, Gallbladder, Small intestine, Large intestine</t>
  </si>
  <si>
    <t>Bamboo Shavings</t>
  </si>
  <si>
    <t>竹茹</t>
  </si>
  <si>
    <t>zhúrú</t>
  </si>
  <si>
    <t xml:space="preserve">zuk1 jyu4 </t>
  </si>
  <si>
    <t>Dried middle shavings of Bambusa tuldoides Munro, Sinocalamus beecheyanus (Munro) McClure var. pubescens P.F. Li or Phyllostachys nigra (Lodd.) Munro var. henonis (Mitf.) Stapf ex Rendle (Fam. Graminae)</t>
  </si>
  <si>
    <t>Bambusae in Taenia Caulis</t>
  </si>
  <si>
    <t>sweet; slightly cold</t>
  </si>
  <si>
    <t>Lung, Stomach</t>
  </si>
  <si>
    <t>Baphicacanthus Root</t>
  </si>
  <si>
    <t>南板藍根</t>
  </si>
  <si>
    <t>nánbǎnlángēn</t>
  </si>
  <si>
    <t xml:space="preserve">naam4 baan2 laam4 gan1 </t>
  </si>
  <si>
    <t>Dried rhizome and root of Baphicacanthus cusia (Nees) Bremek. (Fam. Acanthaceae)</t>
  </si>
  <si>
    <t>Baphicacanthis Cusiae Rhizoma et Radix</t>
  </si>
  <si>
    <t>Heart, Stomach</t>
  </si>
  <si>
    <t>Barbary Wolfberry Fruit</t>
  </si>
  <si>
    <t>枸杞子</t>
  </si>
  <si>
    <t>jǔqǐzǐ</t>
  </si>
  <si>
    <t xml:space="preserve">gau2 gei2 zi2 </t>
  </si>
  <si>
    <t>Dried ripe fruit of Lycium barbarum L. (Fam. Solanaceae)</t>
  </si>
  <si>
    <t>Lycii Fructus</t>
  </si>
  <si>
    <t>Yin-tonifying medicinal</t>
  </si>
  <si>
    <t>Barbated Skullcup Herb</t>
  </si>
  <si>
    <t>半枝蓮</t>
  </si>
  <si>
    <t>bànzhīlián</t>
  </si>
  <si>
    <t xml:space="preserve">bun3 zi1 lin4 </t>
  </si>
  <si>
    <t>Dried herb of Sctutellaria barbata D. Don (Fam. Labiatae)</t>
  </si>
  <si>
    <t>Scutellariae Barbatae Herba</t>
  </si>
  <si>
    <t>sweet, bitter; cold</t>
  </si>
  <si>
    <t>Liver, Lung, Kidney</t>
  </si>
  <si>
    <t>Beautiful Sweetgum Fruit</t>
  </si>
  <si>
    <t>路路通</t>
  </si>
  <si>
    <t>lùlùtōng</t>
  </si>
  <si>
    <t xml:space="preserve">lou6 lou6 tung1 </t>
  </si>
  <si>
    <t>Dried ripe infructescences of Liquidambar formosana Hance. (Fam. Hamamelidaceae)</t>
  </si>
  <si>
    <t>Liquidamibris Fructus</t>
  </si>
  <si>
    <t>Wind-dampness-dispelling and cold-dispersing medicinal</t>
  </si>
  <si>
    <t>bitter; neutral</t>
  </si>
  <si>
    <t>Belvedere Fruit</t>
  </si>
  <si>
    <t>地膚子</t>
  </si>
  <si>
    <t>dìfūzǐ</t>
  </si>
  <si>
    <t xml:space="preserve">dei6 fu1 zi2 </t>
  </si>
  <si>
    <t>Dried ripe fruit of Kochia scoparia (L.) Schrad. (Fam. Chenopodiaceae)</t>
  </si>
  <si>
    <t>Kochiae Fructus</t>
  </si>
  <si>
    <t>pungent, bitter; cold</t>
  </si>
  <si>
    <t>Kidney</t>
  </si>
  <si>
    <t>Bile Arisaema</t>
  </si>
  <si>
    <t>膽南星</t>
  </si>
  <si>
    <t>dǎnnánxīng</t>
  </si>
  <si>
    <t xml:space="preserve">daam2 naam4 sing1 </t>
  </si>
  <si>
    <t>Prepared from finely powered tuber of Arisaema serubescens (Wall.) Schott, Arisaema heterophyllum Bl. or Arisaema amurense Maxim. and the bile of ox, sheep or pig</t>
  </si>
  <si>
    <t>Arisaema cum Bile</t>
  </si>
  <si>
    <t>bitter, slightly pungent; cool</t>
  </si>
  <si>
    <t>Lung, Liver, Spleen</t>
  </si>
  <si>
    <t>Biond Magnolia Flower</t>
  </si>
  <si>
    <t>辛夷</t>
  </si>
  <si>
    <t>xīnyí</t>
  </si>
  <si>
    <t xml:space="preserve">san1 ji4 </t>
  </si>
  <si>
    <t>Dried flower bud of Magnolia biondii Pamp., Magnolia denudata Desr. or Magnolia sprengeri Pamp. (Fam. Magnoliaceae)</t>
  </si>
  <si>
    <t>Magnoliae Flos</t>
  </si>
  <si>
    <t>Wind-cold-dispersing medicinal</t>
  </si>
  <si>
    <t>pungent; warm</t>
  </si>
  <si>
    <t>Bistort Rhizome</t>
  </si>
  <si>
    <t>拳參</t>
  </si>
  <si>
    <t>quáncān</t>
  </si>
  <si>
    <t xml:space="preserve">kyun4 sam1 </t>
  </si>
  <si>
    <t>Dried rhizome of Polygonum bistorta L. (Fam. Polygonaceae)</t>
  </si>
  <si>
    <t>Bistortae Rhizoma</t>
  </si>
  <si>
    <t>bitter, astringent; slightly cold</t>
  </si>
  <si>
    <t>Lung, Liver, Large intestine</t>
  </si>
  <si>
    <t>Bitter Apricot Seed</t>
  </si>
  <si>
    <t>苦杏仁</t>
  </si>
  <si>
    <t>kǔxìngrén</t>
  </si>
  <si>
    <t xml:space="preserve">fu2 hang6 jan4 </t>
  </si>
  <si>
    <t>Dried ripe seed of Prunus armeniaca L. var. ansu Maxim., Prunus sibirica L., Prunus mandshurica (Maxim.) Koehne or Prunus armeniaca L. (Fam. Rosaceae)</t>
  </si>
  <si>
    <t>Armeniacae Amarum Semen</t>
  </si>
  <si>
    <t>Cough-suppressing and panting-calming medicinal</t>
  </si>
  <si>
    <t>bitter; slightly warm; slightly toxic</t>
  </si>
  <si>
    <t>Lung, Large intestine</t>
  </si>
  <si>
    <t>Dried ripe seed of Sesamum indicum L. (Fam. Pedaliaceae)</t>
  </si>
  <si>
    <t>Liver, Kidney, Large intestine</t>
  </si>
  <si>
    <t>Black-tail Snake</t>
  </si>
  <si>
    <t>烏梢蛇</t>
  </si>
  <si>
    <t>wūshāoshé</t>
  </si>
  <si>
    <t xml:space="preserve">wu1 saau1 se4 </t>
  </si>
  <si>
    <t>Dried body of Zaocys dhummnades (Cantor) (Fam. Colubridea)</t>
  </si>
  <si>
    <t>Zaocys</t>
  </si>
  <si>
    <t>Blackberry Lily Rhizome</t>
  </si>
  <si>
    <t>射干</t>
  </si>
  <si>
    <t>shègān</t>
  </si>
  <si>
    <t xml:space="preserve">se6 gon3 </t>
  </si>
  <si>
    <t>Dried rhizome of Belamcanda chinensis (L.) DC. (Fam. Iridaceae)</t>
  </si>
  <si>
    <t>Belamicandae Rhizoma</t>
  </si>
  <si>
    <t>Lung</t>
  </si>
  <si>
    <t>Blackend Swallowwort Root</t>
  </si>
  <si>
    <t>白薇</t>
  </si>
  <si>
    <t>báiwéi</t>
  </si>
  <si>
    <t xml:space="preserve">baak6 mei4 </t>
  </si>
  <si>
    <t>Dried root and rhizome of Cynanchum atratum Bge. or Cynanchum versicolor Bge. (Fam. Asclepiadaceae)</t>
  </si>
  <si>
    <t>Cynanchi Atrati Radix et Rhizoma</t>
  </si>
  <si>
    <t>Deficiency heat-clearing medicinal</t>
  </si>
  <si>
    <t>bitter, salty; cold</t>
  </si>
  <si>
    <t>Liver, Kidney, Stomach</t>
  </si>
  <si>
    <t>Blister Beetle</t>
  </si>
  <si>
    <t>斑蝥</t>
  </si>
  <si>
    <t>bānmáo</t>
  </si>
  <si>
    <t xml:space="preserve">baan1 ? </t>
  </si>
  <si>
    <t>Dried body of Mylabris phalerata Pallas or Mylabris cichorii Linnaeus (Fam. Meloidae)</t>
  </si>
  <si>
    <t>Mylabris</t>
  </si>
  <si>
    <t>-</t>
  </si>
  <si>
    <t>pungent; hot; strongly toxic</t>
  </si>
  <si>
    <t>Liver, Stomach, Kidney</t>
  </si>
  <si>
    <t>Boat-fruited Sterculia Seed</t>
  </si>
  <si>
    <t>胖大海</t>
  </si>
  <si>
    <t>pàngdàhǎi</t>
  </si>
  <si>
    <t xml:space="preserve">bun6 daai6 hoi2 </t>
  </si>
  <si>
    <t>Dried ripe seed of Sterculia lychnophora Hance (Fam. Sterculiacaeae)</t>
  </si>
  <si>
    <t>Sterculiae Lychnophorae Semen</t>
  </si>
  <si>
    <t>sweet; cold</t>
  </si>
  <si>
    <t>Buffalo Horn</t>
  </si>
  <si>
    <t>水牛角</t>
  </si>
  <si>
    <t>shǔiníujiǎo</t>
  </si>
  <si>
    <t xml:space="preserve">seoi2 ngau4 gok3 </t>
  </si>
  <si>
    <t>Horn of Bubalus bubalis Linnaeus (Fam. Bovidea)</t>
  </si>
  <si>
    <t>Bubali Cornu</t>
  </si>
  <si>
    <t>Cablin Patchouli Herb</t>
  </si>
  <si>
    <t>廣藿香</t>
  </si>
  <si>
    <t>guǎnghuòxiāng</t>
  </si>
  <si>
    <t xml:space="preserve">gwong2 ? hoeng1 </t>
  </si>
  <si>
    <t>Dried aerial part of Pogostemon cablin (Blanco) Benth. (Fam. Labiatae)</t>
  </si>
  <si>
    <t>Pogostemonis Herba</t>
  </si>
  <si>
    <t>Spleen, Stomach, Lung</t>
  </si>
  <si>
    <t>Canton Love-pea Vine</t>
  </si>
  <si>
    <t>雞骨草</t>
  </si>
  <si>
    <t>jīgǔcǎo</t>
  </si>
  <si>
    <t xml:space="preserve">gai1 gwat1 cou2 </t>
  </si>
  <si>
    <t>Abri Herba</t>
  </si>
  <si>
    <t>sweet, slightly bitter; cool</t>
  </si>
  <si>
    <t>Liver, Stomach</t>
  </si>
  <si>
    <t xml:space="preserve">cou2 gwo2 </t>
  </si>
  <si>
    <t>Dried ripe fruit of Amomum tsok-ko Crevost et Lemaire (Fam. Zingiberaceae)</t>
  </si>
  <si>
    <t>Tsaoko Fructus</t>
  </si>
  <si>
    <t>Spleen, Stomach</t>
  </si>
  <si>
    <t>Cape Jasmine Fruit</t>
  </si>
  <si>
    <t>梔子</t>
  </si>
  <si>
    <t>zhīzǐ</t>
  </si>
  <si>
    <t xml:space="preserve">? zi2 </t>
  </si>
  <si>
    <t>Dried ripe fruit of Gardenia jasminoides Ellis (Fam. Rubiaceae)</t>
  </si>
  <si>
    <t>Gardeniae Fructus</t>
  </si>
  <si>
    <t>Heat-clearing and fire-purging medicinal</t>
  </si>
  <si>
    <t>Heart, Lung, Triple energizers</t>
  </si>
  <si>
    <t>Carbonized Fineleaf Schizonepeta Herb</t>
  </si>
  <si>
    <t>荊芥炭</t>
  </si>
  <si>
    <t>jīngjiètàn</t>
  </si>
  <si>
    <t xml:space="preserve">ging1 gaai3 taan3 </t>
  </si>
  <si>
    <t>Processed fruit-spike of Schizonepeta tenuisfolia Briq. (Fam. Labiatae)</t>
  </si>
  <si>
    <t>Schizonepetae Carbonistum Herba</t>
  </si>
  <si>
    <t>Astringent hemostatic medicinal</t>
  </si>
  <si>
    <t>pungent, astringent; slightly warm</t>
  </si>
  <si>
    <t>Lung, Liver</t>
  </si>
  <si>
    <t>Carbonized Hair</t>
  </si>
  <si>
    <t>血餘炭</t>
  </si>
  <si>
    <t>xiěyútàn</t>
  </si>
  <si>
    <t xml:space="preserve">hyut3 jyu4 taan3 </t>
  </si>
  <si>
    <t>Made of the human hair</t>
  </si>
  <si>
    <t>Carbonisatus Crinis</t>
  </si>
  <si>
    <t>China South</t>
  </si>
  <si>
    <t>Cassia Bark</t>
  </si>
  <si>
    <t>ròugùi</t>
  </si>
  <si>
    <t xml:space="preserve">juk6 gwai3 </t>
  </si>
  <si>
    <t>Dried stem bark of Cinnamomum cassia Presl (Fam. Lauraceae)</t>
  </si>
  <si>
    <t>Cinnamomi Cortex</t>
  </si>
  <si>
    <t>Interior-warming medicinal</t>
  </si>
  <si>
    <t>pungent, sweet; strongly hot</t>
  </si>
  <si>
    <t>Liver, Heart, Spleen, Kidney</t>
  </si>
  <si>
    <t>Cassia Seed</t>
  </si>
  <si>
    <t>決明子</t>
  </si>
  <si>
    <t>juémíngzǐ</t>
  </si>
  <si>
    <t xml:space="preserve">kyut3 ming4 zi2 </t>
  </si>
  <si>
    <t>Cassiae Semen</t>
  </si>
  <si>
    <t>sweet, bitter; slightly cold</t>
  </si>
  <si>
    <t>Liver, Large intestine</t>
  </si>
  <si>
    <t>gùizhī</t>
  </si>
  <si>
    <t xml:space="preserve">gwai3 zi1 </t>
  </si>
  <si>
    <t>Dried young branch of Cinnamomum cassia Presl (Fam. Lauranceae)</t>
  </si>
  <si>
    <t>pungent, sweet; warm</t>
  </si>
  <si>
    <t>Heart, Spleen, Lung</t>
  </si>
  <si>
    <t>Castor Seed</t>
  </si>
  <si>
    <t>蓖麻子</t>
  </si>
  <si>
    <t>bìmázǐ</t>
  </si>
  <si>
    <t xml:space="preserve">? maa4 zi2 </t>
  </si>
  <si>
    <t>Dried ripe seed of Ricinus commiunis L. (Fam. Euphorbiaceae)</t>
  </si>
  <si>
    <t>Ricini Semen</t>
  </si>
  <si>
    <t>sweet, pungent; neutral; toxic</t>
  </si>
  <si>
    <t>Large intestine, Lung</t>
  </si>
  <si>
    <t>Catclaw Buttercup Root</t>
  </si>
  <si>
    <t>貓爪草</t>
  </si>
  <si>
    <t>māozhuǎcǎo</t>
  </si>
  <si>
    <t xml:space="preserve">maau1 zaau2 cou2 </t>
  </si>
  <si>
    <t>Dried root tuber of Ranunculus ternatus Thunb. (Fam. Ranunculaceae)</t>
  </si>
  <si>
    <t>Ranunculi Ternati Radix</t>
  </si>
  <si>
    <t>sweet, pungent; warm</t>
  </si>
  <si>
    <t>Liver, Lung</t>
  </si>
  <si>
    <t>Cattail Pollen</t>
  </si>
  <si>
    <t>蒲黃</t>
  </si>
  <si>
    <t>púhuáng</t>
  </si>
  <si>
    <t xml:space="preserve">pou4 wong4 </t>
  </si>
  <si>
    <t>Dried pollen of Typha angustifolia L., Typha orientalis Presl or ther plants of the same genus (Fam. Typhaceae)</t>
  </si>
  <si>
    <t>Typhae Pollen</t>
  </si>
  <si>
    <t>Stasis-resolving hemostatic medicinal</t>
  </si>
  <si>
    <t>Liver, Pericardium</t>
  </si>
  <si>
    <t>Centipede</t>
  </si>
  <si>
    <t>蜈蚣</t>
  </si>
  <si>
    <t>wúgōng</t>
  </si>
  <si>
    <t xml:space="preserve">ng4 gung1 </t>
  </si>
  <si>
    <t>Dried body of Scolopendra subspinipes mutilans L. Koch (Fam. Scolopendridae)</t>
  </si>
  <si>
    <t>Scolopendra</t>
  </si>
  <si>
    <t>pungent; warm; toxic</t>
  </si>
  <si>
    <t>Chaulmoogratree Seed</t>
  </si>
  <si>
    <t>大風子</t>
  </si>
  <si>
    <t>dàfēngzǐ</t>
  </si>
  <si>
    <t xml:space="preserve">daai6 fung1 zi2 </t>
  </si>
  <si>
    <t>Dried ripe fruit of Hydnocarpus anthelmintica Pierre. (Fam. Flacourtiaceae)</t>
  </si>
  <si>
    <t>Hydnocarpi Hainanensis Semen</t>
  </si>
  <si>
    <t>Dry dampness relieve itching and kill worms medicinal</t>
  </si>
  <si>
    <t>pungent; hot; toxic</t>
  </si>
  <si>
    <t>Cherokee Rose Fruit</t>
  </si>
  <si>
    <t>金櫻子</t>
  </si>
  <si>
    <t>jīnyīngzǐ</t>
  </si>
  <si>
    <t xml:space="preserve">gam1 jing1 zi2 </t>
  </si>
  <si>
    <t>Dried ripe fruit of Rosa laevigata Michx (Fam. Rosaceae)</t>
  </si>
  <si>
    <t>Rosae Laevigatae Fructus</t>
  </si>
  <si>
    <t>sour, sweet, astringent; neutral</t>
  </si>
  <si>
    <t>Kidney, Bladder, Large intestine</t>
  </si>
  <si>
    <t>Chicken's Gizzard-skin</t>
  </si>
  <si>
    <t>雞內金</t>
  </si>
  <si>
    <t>jīnèijīn</t>
  </si>
  <si>
    <t xml:space="preserve">gai1 noi6 gam1 </t>
  </si>
  <si>
    <t>Dried inner wall of the gizzard of Gallus gallus domesticus Brisson (Fam. Phasianidae)</t>
  </si>
  <si>
    <t>Corneum Gigeriae Galli Endothelium</t>
  </si>
  <si>
    <t>Digestant medicinal</t>
  </si>
  <si>
    <t>Spleen, Small intestine, Stomach, Bladder</t>
  </si>
  <si>
    <t>Chinaroot Greenbrier Rhizome</t>
  </si>
  <si>
    <t>菝葜</t>
  </si>
  <si>
    <t>bájié</t>
  </si>
  <si>
    <t xml:space="preserve">bat6 ? </t>
  </si>
  <si>
    <t>Dried rhizome of Smilax china L. (Fam. Liliaceae)</t>
  </si>
  <si>
    <t>Smilacis Chinae Rhizoma</t>
  </si>
  <si>
    <t>Wind-dampness-dispelling and heat-clearing medicinal</t>
  </si>
  <si>
    <t>sweet, slightly bitter, slightly astringent; neutral</t>
  </si>
  <si>
    <t>Chinese Angelica</t>
  </si>
  <si>
    <t>當歸</t>
  </si>
  <si>
    <t>dānggūi</t>
  </si>
  <si>
    <t xml:space="preserve">dong3 gwai1 </t>
  </si>
  <si>
    <t>Angelicae Sinensis Radix</t>
  </si>
  <si>
    <t>Blood-tonifying medicinal</t>
  </si>
  <si>
    <t>Liver, Heart, Spleen</t>
  </si>
  <si>
    <t>Chinese Arborvitae Kernel</t>
  </si>
  <si>
    <t>柏子仁</t>
  </si>
  <si>
    <t>bǎizǐrén</t>
  </si>
  <si>
    <t xml:space="preserve">paak3 zi2 jan4 </t>
  </si>
  <si>
    <t>Dried ripe seed of Platyclasdus orientalis (L.) Franco (Fam. Cupressaceae)</t>
  </si>
  <si>
    <t>Platycladi Semen</t>
  </si>
  <si>
    <t>Heart, Kidney, Large intestine</t>
  </si>
  <si>
    <t>Chinese Arborvitae Twig and Leaf</t>
  </si>
  <si>
    <t>側柏葉</t>
  </si>
  <si>
    <t>cèbǎiyè</t>
  </si>
  <si>
    <t xml:space="preserve">zak1 paak3 jip6 </t>
  </si>
  <si>
    <t>Dried twig and leaf of Platyclasdus orientalis (L.) Franco (Fam. Cupressaceae)</t>
  </si>
  <si>
    <t>Platycladi Cacumen</t>
  </si>
  <si>
    <t>Blood-cooling hemostatic medicinal</t>
  </si>
  <si>
    <t>Chinese Cinquefoil</t>
  </si>
  <si>
    <t>委陵菜</t>
  </si>
  <si>
    <t>wěilíngcài</t>
  </si>
  <si>
    <t xml:space="preserve">wai2 ling4 coi3 </t>
  </si>
  <si>
    <t>Dried herb of Potentilla chinensis Ser. (Fam. Rosaceae)</t>
  </si>
  <si>
    <t>Potentillae Chinensis Herba</t>
  </si>
  <si>
    <t>Chinese Clematis Root</t>
  </si>
  <si>
    <t>威靈仙</t>
  </si>
  <si>
    <t>wēilíngxiān</t>
  </si>
  <si>
    <t xml:space="preserve">wai1 ling4 sin1 </t>
  </si>
  <si>
    <t>Dried root and rhizome of Clematis chinensis Osbeck, Clematis hexapetala Pall. or Clematis manshurica Rupr. (Fam. Ranunculaceae)</t>
  </si>
  <si>
    <t>Clematidis Radix et Rhizoma</t>
  </si>
  <si>
    <t>pungent, salty; warm</t>
  </si>
  <si>
    <t>Bladder</t>
  </si>
  <si>
    <t>Chinese Cork-tree</t>
  </si>
  <si>
    <t>黃柏</t>
  </si>
  <si>
    <t>huángbǎi</t>
  </si>
  <si>
    <t xml:space="preserve">wong4 paak3 </t>
  </si>
  <si>
    <t>Dried bark of Phellodendron chinense Schneid. (Fam. Rutaceae)</t>
  </si>
  <si>
    <t>Phellodendri Chinensis Cortex</t>
  </si>
  <si>
    <t>Kidney, Bladder</t>
  </si>
  <si>
    <t>Chinese Date</t>
  </si>
  <si>
    <t>大棗</t>
  </si>
  <si>
    <t>dàzǎo</t>
  </si>
  <si>
    <t xml:space="preserve">daai6 zou2 </t>
  </si>
  <si>
    <t>Dried ripe fruit of Ziziphus jujuba Mill. (Fam. Rhamnaceae)</t>
  </si>
  <si>
    <t>Jujubae Fructus</t>
  </si>
  <si>
    <t>sweet; warm</t>
  </si>
  <si>
    <t>Chinese Dwarf Cherry Seed</t>
  </si>
  <si>
    <t>鬱李仁</t>
  </si>
  <si>
    <t>yùlǐrén</t>
  </si>
  <si>
    <t xml:space="preserve">wat1 lei5 jan4 </t>
  </si>
  <si>
    <t>Dried ripe seed of Prumnus humilis Bge., Prunus japonica Thunb. or Prunus pedunculata Maxim. (Fam. Rosaceae)</t>
  </si>
  <si>
    <t>Pruni Semen</t>
  </si>
  <si>
    <t>Laxative medicinal</t>
  </si>
  <si>
    <t>pungent, bitter, sweet; neutral</t>
  </si>
  <si>
    <t>Spleen, Large intestine, Small intestine</t>
  </si>
  <si>
    <t>Chinese Eaglewood Wood</t>
  </si>
  <si>
    <t>沉香</t>
  </si>
  <si>
    <t>chénxiāng</t>
  </si>
  <si>
    <t xml:space="preserve">cam4 hoeng1 </t>
  </si>
  <si>
    <t>Resin containing wood of Aquilaria sinensis (Lour.) Gilg (Fam. Thymelaeaceae)</t>
  </si>
  <si>
    <t>Aquilariae Resinatum Lignum</t>
  </si>
  <si>
    <t>pungent, bitter; slightly warm</t>
  </si>
  <si>
    <t>Spleen, Stomach, Kidney</t>
  </si>
  <si>
    <t>Chinese Gall</t>
  </si>
  <si>
    <t>五倍子</t>
  </si>
  <si>
    <t>wǔbèizǐ</t>
  </si>
  <si>
    <t xml:space="preserve">ng5 pui5 zi2 </t>
  </si>
  <si>
    <t>Gall produced mainly by parasitic aphids of Melaphis chinensis (Bell) Baker on the leaf of Rhus chinensis Mill., Rhus potaninii Maxim. or Rhus punjabensis Stew. var. sinica (Diels) Rehd. et Wils. (Fam. Anacardiaceae)</t>
  </si>
  <si>
    <t>Chinensis Galla</t>
  </si>
  <si>
    <t>astringent, sour; cold</t>
  </si>
  <si>
    <t>Lung, Kidney, Large intestine</t>
  </si>
  <si>
    <t>Chinese Gentian</t>
  </si>
  <si>
    <t>龍膽</t>
  </si>
  <si>
    <t>lóngdǎn</t>
  </si>
  <si>
    <t xml:space="preserve">lung4 daam2 </t>
  </si>
  <si>
    <t>Dried root and rhizome of Gentiana manshurica Kitag., Gantiana scabra Bge., Gentiana triflora Pall. or Gentiana rigescens Franch. (Fam. Gentianaceae)</t>
  </si>
  <si>
    <t>Gentianae Radix et Rhizoma</t>
  </si>
  <si>
    <t>Liver, Gallbladder</t>
  </si>
  <si>
    <t>Chinese Holly Leaf</t>
  </si>
  <si>
    <t>枸骨葉</t>
  </si>
  <si>
    <t>jǔgǔyè</t>
  </si>
  <si>
    <t xml:space="preserve">gau2 gwat1 jip6 </t>
  </si>
  <si>
    <t>Dried leaf of Ilex cornuta Lindl. ex Paxt. (Fam. Aquifoliaceae)</t>
  </si>
  <si>
    <t>Ilicis Cornutae Folium</t>
  </si>
  <si>
    <t>bitter; cool</t>
  </si>
  <si>
    <t>Chinese Lobelia Herb</t>
  </si>
  <si>
    <t>半邊蓮</t>
  </si>
  <si>
    <t>bànbiānlián</t>
  </si>
  <si>
    <t xml:space="preserve">bun3 bin1 lin4 </t>
  </si>
  <si>
    <t>Dried herb of Lobelia chinensis Lour. (Fam. Campanulaceae)</t>
  </si>
  <si>
    <t>Lobeliae Chinensis Herba</t>
  </si>
  <si>
    <t>pungent; neutral</t>
  </si>
  <si>
    <t>Heart, Small intestine, Lung</t>
  </si>
  <si>
    <t>Chinese Lovage</t>
  </si>
  <si>
    <t>藁本</t>
  </si>
  <si>
    <t>gǎoběn</t>
  </si>
  <si>
    <t xml:space="preserve">gou2 bun2 </t>
  </si>
  <si>
    <t>Ligustici Rhizoma et Radix</t>
  </si>
  <si>
    <t>Chinese Magnoliavine Fruit</t>
  </si>
  <si>
    <t>五味子</t>
  </si>
  <si>
    <t>wǔwèizǐ</t>
  </si>
  <si>
    <t xml:space="preserve">ng5 mei6 zi2 </t>
  </si>
  <si>
    <t>Dried ripe fruit of Schisandra chinensis (Turcz.) Baill. (Fam. Magnoliaceae)</t>
  </si>
  <si>
    <t>Schisandrae Chinensis Fructus</t>
  </si>
  <si>
    <t>sour, sweet; warm</t>
  </si>
  <si>
    <t>Lung, Heart, Kidney</t>
  </si>
  <si>
    <t>Chinese Mosla</t>
  </si>
  <si>
    <t>香薷</t>
  </si>
  <si>
    <t>xiāngrú</t>
  </si>
  <si>
    <t xml:space="preserve">hoeng1 ? </t>
  </si>
  <si>
    <t>Dried aerial part of Mosla chinensis Maxim. or Mosla chinensis 'Jiangxiangru' (Fam. Labiatae)</t>
  </si>
  <si>
    <t>Moslae Herba</t>
  </si>
  <si>
    <t>Chinese Pulsatilla Root</t>
  </si>
  <si>
    <t>白頭翁</t>
  </si>
  <si>
    <t>báitóuwēng</t>
  </si>
  <si>
    <t xml:space="preserve">baak6 tau4 jung1 </t>
  </si>
  <si>
    <t>Dried root of Pulsatilla chinensis (Bge.) Regel (Fam. Ranunculaceae)</t>
  </si>
  <si>
    <t>Pulsatillae Radix</t>
  </si>
  <si>
    <t>Chinese Rose Flower</t>
  </si>
  <si>
    <t>月季花</t>
  </si>
  <si>
    <t>yuèjìhuā</t>
  </si>
  <si>
    <t xml:space="preserve">jyut6 gwai3 faa1 </t>
  </si>
  <si>
    <t>Dried flower of Rosa chinensis Jacq. (Fam. Rosaceae)</t>
  </si>
  <si>
    <t>Rosae Chinensis Flos</t>
  </si>
  <si>
    <t>Blood-activating menstruation regulating medicinal</t>
  </si>
  <si>
    <t>bājiǎohúixiāng</t>
  </si>
  <si>
    <t>Dried ripe fruit of Illicium verum Hook. f. (Fam. Magnoliaceae)</t>
  </si>
  <si>
    <t>Liver, Kidney, Spleen, Stomach</t>
  </si>
  <si>
    <t>Chinese Starjasmine Stem</t>
  </si>
  <si>
    <t>絡石藤</t>
  </si>
  <si>
    <t>luòshíténg</t>
  </si>
  <si>
    <t xml:space="preserve">lok3 sek6 tang4 </t>
  </si>
  <si>
    <t>Dried lianoid stem of Trachelospermum jasminoides (Lindl.) Lem. (Fam. Apocynaceae)</t>
  </si>
  <si>
    <t>Trachelospermi Caulis</t>
  </si>
  <si>
    <t>Heart, Liver, Kidney</t>
  </si>
  <si>
    <t>Chinese Tamarisk Twig</t>
  </si>
  <si>
    <t>西河柳</t>
  </si>
  <si>
    <t>xīhélǐu</t>
  </si>
  <si>
    <t xml:space="preserve">sai1 ho4 lau5 </t>
  </si>
  <si>
    <t>Dried young twig and leaf of Tamarix chinensis Lour. (Fam. Tamaricaceae)</t>
  </si>
  <si>
    <t>Tamaricis Cacumen</t>
  </si>
  <si>
    <t>sweet, pungent; neutral</t>
  </si>
  <si>
    <t>Heart, Lung, Stomach</t>
  </si>
  <si>
    <t>Chinese Taxillus Herb</t>
  </si>
  <si>
    <t>桑寄生</t>
  </si>
  <si>
    <t>sāngjìshēng</t>
  </si>
  <si>
    <t xml:space="preserve">song1 gei3 sang1 saang1 </t>
  </si>
  <si>
    <t>Dried stem and branch with leaf of Taxillus chinensis (DC.) Danser (Fam. Loranthaceae)</t>
  </si>
  <si>
    <t>Taxilli Herba</t>
  </si>
  <si>
    <t>Wind-dampness-dispelling and strenghten tendon and bone medicinal</t>
  </si>
  <si>
    <t>sweet, bitter; neutral</t>
  </si>
  <si>
    <t>Chinese Thorowax Root</t>
  </si>
  <si>
    <t>柴胡</t>
  </si>
  <si>
    <t>cháihú</t>
  </si>
  <si>
    <t xml:space="preserve">caai4 wu4 </t>
  </si>
  <si>
    <t>Bupleuri Radix</t>
  </si>
  <si>
    <t>Wind-heat dispersing medicinal</t>
  </si>
  <si>
    <t>Chinese waxgourd Peel</t>
  </si>
  <si>
    <t>冬瓜皮</t>
  </si>
  <si>
    <t>dōngguāpí</t>
  </si>
  <si>
    <t xml:space="preserve">dung1 gwaa1 pei4 </t>
  </si>
  <si>
    <t>Dried exocarp of Benincasa hispida (Thunb.) Cogn. (Fam. Cucurbitaceae)</t>
  </si>
  <si>
    <t>Benincasae Exocarpium</t>
  </si>
  <si>
    <t>Dampness-draining diuretic medicinal</t>
  </si>
  <si>
    <t>sweet; cool</t>
  </si>
  <si>
    <t>Spleen, Small intestine</t>
  </si>
  <si>
    <t>Chinese Wolfberry Root-bark</t>
  </si>
  <si>
    <t>地骨皮</t>
  </si>
  <si>
    <t>dìgǔpí</t>
  </si>
  <si>
    <t xml:space="preserve">dei6 gwat1 pei4 </t>
  </si>
  <si>
    <t>Dried root bark of Lycium chinense Mill. or Lycium barbarum L. (Fam. Solanaceae)</t>
  </si>
  <si>
    <t>Lycii Cortex</t>
  </si>
  <si>
    <t>Chingma Abutilon Seed</t>
  </si>
  <si>
    <t>苘麻子</t>
  </si>
  <si>
    <t>Dried ripe seed of Abutilon theophrastii Medic. (Fam. Malvaceae)</t>
  </si>
  <si>
    <t>Abutili Semen</t>
  </si>
  <si>
    <t>Large intestine, Small intestine, Bladder</t>
  </si>
  <si>
    <t>Chlorite Schist</t>
  </si>
  <si>
    <t>青礞石</t>
  </si>
  <si>
    <t>qīngméngshí</t>
  </si>
  <si>
    <t xml:space="preserve">cing1 ceng1 ? sek6 </t>
  </si>
  <si>
    <t>Black mica schist or a carbonate schist of chlorite mica of metamorphic group</t>
  </si>
  <si>
    <t>Chloriti Lapis</t>
  </si>
  <si>
    <t>sweet, salty; neutral</t>
  </si>
  <si>
    <t>Lung, Heart, Liver</t>
  </si>
  <si>
    <t>Christina Loosestrife</t>
  </si>
  <si>
    <t>金錢草</t>
  </si>
  <si>
    <t>jīnqiáncǎo</t>
  </si>
  <si>
    <t xml:space="preserve">gam1 cin4 cou2 </t>
  </si>
  <si>
    <t>Dried herb of Lysimachia christinae hance (Fam. Primulaceae)</t>
  </si>
  <si>
    <t>Lysimachiae Herba</t>
  </si>
  <si>
    <t>sweet, salty; slightly cold</t>
  </si>
  <si>
    <t>Liver, Gallbladder, Kidney, Bladder</t>
  </si>
  <si>
    <t>Chrysanthemum Flower</t>
  </si>
  <si>
    <t>菊花</t>
  </si>
  <si>
    <t>júhuā</t>
  </si>
  <si>
    <t xml:space="preserve">guk1 faa1 </t>
  </si>
  <si>
    <t>Dried capitulum of Chrysanthemum morifolium Ramat. (Fam. Compositae)</t>
  </si>
  <si>
    <t>Chrysanthemi Flos</t>
  </si>
  <si>
    <t>Chuling</t>
  </si>
  <si>
    <t>豬苓</t>
  </si>
  <si>
    <t>zhūlíng</t>
  </si>
  <si>
    <t xml:space="preserve">zyu1 ling4 </t>
  </si>
  <si>
    <t>Dried sclerotium of the fungus, Polyporus umbellatus (Pers.) Fries (Fam. Polyporaceae)</t>
  </si>
  <si>
    <t>Polyporus</t>
  </si>
  <si>
    <t>sweet, bland; neutral</t>
  </si>
  <si>
    <t>Cibot Rhizome</t>
  </si>
  <si>
    <t>狗脊</t>
  </si>
  <si>
    <t>gǒují</t>
  </si>
  <si>
    <t xml:space="preserve">gau2 zik3 zek3 </t>
  </si>
  <si>
    <t>Dried rhizome of Cibotium barometz (L.) J. Sm. (Fam. Dicksoniaceae)</t>
  </si>
  <si>
    <t>Cibotii Rhizoma</t>
  </si>
  <si>
    <t>sweet, bitter; warm</t>
  </si>
  <si>
    <t>Cicada Slough</t>
  </si>
  <si>
    <t>蟬蛻</t>
  </si>
  <si>
    <t>chántùi</t>
  </si>
  <si>
    <t xml:space="preserve">sin4 teoi3 </t>
  </si>
  <si>
    <t>Slough of the nymph of Cryptotympana pustulata Fabricius (Fam. Cicadidae) during emergence</t>
  </si>
  <si>
    <t>Cicadae Periostracum</t>
  </si>
  <si>
    <t>Clam Shell</t>
  </si>
  <si>
    <t>蛤殼</t>
  </si>
  <si>
    <t>háké</t>
  </si>
  <si>
    <t xml:space="preserve">haa4 hok3 </t>
  </si>
  <si>
    <t>Shell of Meretrix meretrix Linnaeus or Cyclina sinensis Gmelin (Fam. Veneridae)</t>
  </si>
  <si>
    <t>Meretricis Seu Cyclinae Concha</t>
  </si>
  <si>
    <t>Lung, Kidney, Stomach</t>
  </si>
  <si>
    <t>Spleen, Stomach, Lung, Kidney</t>
  </si>
  <si>
    <t>Coastal Glehnia Root</t>
  </si>
  <si>
    <t>北沙參</t>
  </si>
  <si>
    <t>běishācān</t>
  </si>
  <si>
    <t xml:space="preserve">bak1 saa1 sam1 </t>
  </si>
  <si>
    <t>Glehniae Radix</t>
  </si>
  <si>
    <t>sweet, slightly bitter; slightly cold</t>
  </si>
  <si>
    <t>Cochinchina Momordica Seed</t>
  </si>
  <si>
    <t>木鱉子</t>
  </si>
  <si>
    <t>mùbiēzǐ</t>
  </si>
  <si>
    <t xml:space="preserve">muk6 bit3 zi2 </t>
  </si>
  <si>
    <t>Dried ripe seed of Momordica cochinchinensis (Lour.) Spreng. (Fam. Cucurbitaceae)</t>
  </si>
  <si>
    <t>Momordicae Semen</t>
  </si>
  <si>
    <t>bitter, slightly sweet; cool; toxic</t>
  </si>
  <si>
    <t>Cochinchinese Asparagus Root</t>
  </si>
  <si>
    <t>天冬</t>
  </si>
  <si>
    <t>tiāndōng</t>
  </si>
  <si>
    <t xml:space="preserve">tin1 dung1 </t>
  </si>
  <si>
    <t>Dried root tuber of Asparagus cochinchinensis (Lour.) Merr. (Fam. Liliaceae)</t>
  </si>
  <si>
    <t>Asparagi Radix</t>
  </si>
  <si>
    <t>Lung, Kidney</t>
  </si>
  <si>
    <t>Cockcomb Flower</t>
  </si>
  <si>
    <t>雞冠花</t>
  </si>
  <si>
    <t>jīguānhuā</t>
  </si>
  <si>
    <t xml:space="preserve">gai1 gun3 faa1 </t>
  </si>
  <si>
    <t>Dried capitulum of Celosia cristata L. (Fam. Amaranthaceae)</t>
  </si>
  <si>
    <t>Celosiae Cristatae Flos</t>
  </si>
  <si>
    <t>Coix Seed</t>
  </si>
  <si>
    <t>薏苡仁</t>
  </si>
  <si>
    <t>yìyǐrén</t>
  </si>
  <si>
    <t xml:space="preserve">ji3 ? jan4 </t>
  </si>
  <si>
    <t>Dried ripe kernel of Coix lacryma-joni L. var. mayuen (Roman.) Stapf (Fam. Gramineae)</t>
  </si>
  <si>
    <t>Coicis Semen</t>
  </si>
  <si>
    <t>sweet, bland; cool</t>
  </si>
  <si>
    <t>Spleen, Lung, Stomach</t>
  </si>
  <si>
    <t>Coloured Mistletoe Herb</t>
  </si>
  <si>
    <t>槲寄生</t>
  </si>
  <si>
    <t>hújìshēng</t>
  </si>
  <si>
    <t xml:space="preserve">huk6 gei3 sang1 saang1 </t>
  </si>
  <si>
    <t>Dried stem and branch with leaf of Viscum coloratum (Komar.) Nakai (Fam. Loranthaceae)</t>
  </si>
  <si>
    <t>Visci Herba</t>
  </si>
  <si>
    <t>Combined Spicebush Root</t>
  </si>
  <si>
    <t>烏藥</t>
  </si>
  <si>
    <t>wūyào</t>
  </si>
  <si>
    <t xml:space="preserve">wu1 joek6 </t>
  </si>
  <si>
    <t>Dried root tuber of Lindera aggeregata (Sims) Kosterm. (Fam. Lauraceae)</t>
  </si>
  <si>
    <t>Linderae Radix</t>
  </si>
  <si>
    <t>Lung, Spleen, Kidney, Bladder</t>
  </si>
  <si>
    <t>Common Andrographis Herb</t>
  </si>
  <si>
    <t>穿心蓮</t>
  </si>
  <si>
    <t>chuānxīnlián</t>
  </si>
  <si>
    <t xml:space="preserve">cyun1 sam1 lin4 </t>
  </si>
  <si>
    <t>Dried aerial part of Andrographis paniculata (Burm. f.) Nees (Fam. Acanthaceae)</t>
  </si>
  <si>
    <t>Andrographis Herba</t>
  </si>
  <si>
    <t>Heart, Lung, Large intestine, Bladder</t>
  </si>
  <si>
    <t>Common Anemarrhena Rhizome</t>
  </si>
  <si>
    <t>知母</t>
  </si>
  <si>
    <t>zhīmǔ</t>
  </si>
  <si>
    <t xml:space="preserve">zi1 mou5 </t>
  </si>
  <si>
    <t>Dried rhizome of Anemarrhena asphodeloides Bge. (Fam. Liliaceae)</t>
  </si>
  <si>
    <t>Anemarrhenae Rhizoma</t>
  </si>
  <si>
    <t>bitter, sweet; cold</t>
  </si>
  <si>
    <t>Lung, Stomach, Kidney</t>
  </si>
  <si>
    <t>Common Bletilla Tuber</t>
  </si>
  <si>
    <t>白及</t>
  </si>
  <si>
    <t>báijí</t>
  </si>
  <si>
    <t xml:space="preserve">baak6 kap6 </t>
  </si>
  <si>
    <t>Dried tuber of Bletilla strata (Thunb.) Reichb. f. (Fam. Orchidaceae)</t>
  </si>
  <si>
    <t>Bletillae Rhizoma</t>
  </si>
  <si>
    <t>sweet, bitter, astringent; slightly cold</t>
  </si>
  <si>
    <t>Liver, Lung, Stomach</t>
  </si>
  <si>
    <t>Common Burreed Tuber</t>
  </si>
  <si>
    <t>三棱</t>
  </si>
  <si>
    <t>sānléng</t>
  </si>
  <si>
    <t xml:space="preserve">saam3 ling4 </t>
  </si>
  <si>
    <t>Dried root tuber of Sparganium stoloniferum Buch.-Ham. (Fam. Sparganiaceae)</t>
  </si>
  <si>
    <t>Sparganii Rhizoma</t>
  </si>
  <si>
    <t>Blood-breaking mass eliminating medicinal</t>
  </si>
  <si>
    <t>pungent, bitter; neutral</t>
  </si>
  <si>
    <t>Common Clubmoss Herb</t>
  </si>
  <si>
    <t>伸筋草</t>
  </si>
  <si>
    <t>shēnjīncǎo</t>
  </si>
  <si>
    <t xml:space="preserve">san1 gan1 cou2 </t>
  </si>
  <si>
    <t>Dried herb of Lycopodium japonicum Thumb. (Fam. Lycopodiaceae)</t>
  </si>
  <si>
    <t>Lycopodii Herba</t>
  </si>
  <si>
    <t>slightly bitter, pungent; warm</t>
  </si>
  <si>
    <t>Common Cnidium Fruit</t>
  </si>
  <si>
    <t>蛇床子</t>
  </si>
  <si>
    <t>shéchuángzǐ</t>
  </si>
  <si>
    <t xml:space="preserve">se4 cong4 zi2 </t>
  </si>
  <si>
    <t>Cnidii Fructus</t>
  </si>
  <si>
    <t>Common Coltsfoot Flower</t>
  </si>
  <si>
    <t>款冬花</t>
  </si>
  <si>
    <t>kuǎndōnghuā</t>
  </si>
  <si>
    <t xml:space="preserve">fun2 dung1 faa1 </t>
  </si>
  <si>
    <t>Dried flower bud of Tussilago farfara L. (Fam. Compostiae)</t>
  </si>
  <si>
    <t>Farfarae Flos</t>
  </si>
  <si>
    <t>pungent, slightly bitter; warm</t>
  </si>
  <si>
    <t>Common Curculigo Rhizome</t>
  </si>
  <si>
    <t>仙茅</t>
  </si>
  <si>
    <t>xiānmáo</t>
  </si>
  <si>
    <t xml:space="preserve">sin1 maau4 </t>
  </si>
  <si>
    <t>Dried rhizome of Curculigo orchioides Gaertn. (Fam. Amaryllidaceae)</t>
  </si>
  <si>
    <t>Curculiginis Rhizoma</t>
  </si>
  <si>
    <t>Yang-tonifying medicinal</t>
  </si>
  <si>
    <t>Kidney, Liver, Spleen</t>
  </si>
  <si>
    <t>Common Dayflower Herb</t>
  </si>
  <si>
    <t>鴨跖草</t>
  </si>
  <si>
    <t>yāzhícǎo</t>
  </si>
  <si>
    <t xml:space="preserve">aap3 ? cou2 </t>
  </si>
  <si>
    <t>Dried aerial part of Commelina communis L. (Fam. Commelinaceae)</t>
  </si>
  <si>
    <t>Commelinae Herba</t>
  </si>
  <si>
    <t>sweet, bland; cold</t>
  </si>
  <si>
    <t>Lung, Small intestine, Stomach</t>
  </si>
  <si>
    <t>Common Ducksmeat Herb</t>
  </si>
  <si>
    <t>浮萍</t>
  </si>
  <si>
    <t>fúpíng</t>
  </si>
  <si>
    <t xml:space="preserve">fau4 ping4 </t>
  </si>
  <si>
    <t>Dried herb of Spirodela polyrrhiza (L.) Schleid (Fam. Lemnaceae)</t>
  </si>
  <si>
    <t>Spirodelae Herba</t>
  </si>
  <si>
    <t>pungent; cold</t>
  </si>
  <si>
    <t>Common Floweringqince Fruit</t>
  </si>
  <si>
    <t>木瓜</t>
  </si>
  <si>
    <t>mùguā</t>
  </si>
  <si>
    <t xml:space="preserve">muk6 gwaa1 </t>
  </si>
  <si>
    <t>Dried nearly ripe fruit of Chaenomeles speciosa (Sweet) Nakai (Fam. Rosaceae)</t>
  </si>
  <si>
    <t>Chaenomelis Fructus</t>
  </si>
  <si>
    <t>sour; warm</t>
  </si>
  <si>
    <t>Common Heron's Bill Herb, Wilford Granesbill Herb</t>
  </si>
  <si>
    <t>老鸛草</t>
  </si>
  <si>
    <t>lǎoguàncǎo</t>
  </si>
  <si>
    <t xml:space="preserve">lou5 gun3 cou2 </t>
  </si>
  <si>
    <t>Dried aerial part of Erodium stephanianum Willd., Greranium wilfordii Maxim. or Geranuium carolinianum L. (Fam. Geraniaceae)</t>
  </si>
  <si>
    <t>Erodii Herba, Geranii Herba</t>
  </si>
  <si>
    <t>Liver, Kidney, Spleen</t>
  </si>
  <si>
    <t>Common Knotgrass Herb</t>
  </si>
  <si>
    <t>萹蓄</t>
  </si>
  <si>
    <t>piānxù</t>
  </si>
  <si>
    <t xml:space="preserve">? cuk1 </t>
  </si>
  <si>
    <t>Dried aerial part of Polygonum aviculare L. (Fam. Polygonaceae)</t>
  </si>
  <si>
    <t>Polygoni Avicularis Herba</t>
  </si>
  <si>
    <t>Common Rush</t>
  </si>
  <si>
    <t>燈心草</t>
  </si>
  <si>
    <t>dēngxīncǎo</t>
  </si>
  <si>
    <t xml:space="preserve">dang1 sam1 cou2 </t>
  </si>
  <si>
    <t>Dried stem pith of Juncus effusus L. (Fam. Juncaceae)</t>
  </si>
  <si>
    <t>Junci Medulla</t>
  </si>
  <si>
    <t>sweet, bland; slightly cold</t>
  </si>
  <si>
    <t>Heart, Lung, Small intestine</t>
  </si>
  <si>
    <t>Common Scouring Rush Herb</t>
  </si>
  <si>
    <t>木賊</t>
  </si>
  <si>
    <t>mùzéi</t>
  </si>
  <si>
    <t xml:space="preserve">muk6 caak6 </t>
  </si>
  <si>
    <t>Dried aerial part of Equisetum hiemale L. (Fam. Equisetaceae)</t>
  </si>
  <si>
    <t>Equiseti Hiemalis Herba</t>
  </si>
  <si>
    <t>Common Selfheal Fruit-Spike</t>
  </si>
  <si>
    <t>夏枯草</t>
  </si>
  <si>
    <t>xiàkūcǎo</t>
  </si>
  <si>
    <t xml:space="preserve">haa6 fu1 cou2 </t>
  </si>
  <si>
    <t>Dried fruit-spike of Prunella vulgaris L. (Fam. Labiatae)</t>
  </si>
  <si>
    <t>Prunellae Spica</t>
  </si>
  <si>
    <t>Common Yam Rhizome</t>
  </si>
  <si>
    <t>山藥</t>
  </si>
  <si>
    <t>shānyào</t>
  </si>
  <si>
    <t xml:space="preserve">saan1 joek6 </t>
  </si>
  <si>
    <t>Dried rhizome of Dioscorea opposita Thunb. (Fam. Dioscoreaceae)</t>
  </si>
  <si>
    <t>Dioscoreae Rhizoma</t>
  </si>
  <si>
    <t>Spleen, Lung, Kidney</t>
  </si>
  <si>
    <t>Cordyceps</t>
  </si>
  <si>
    <t>冬蟲夏草</t>
  </si>
  <si>
    <t>dōngchóngxiàcǎo</t>
  </si>
  <si>
    <t xml:space="preserve">dung1 cung4 haa6 cou2 </t>
  </si>
  <si>
    <t>Composite consisting of the stroma of fungus, Cordyceps sinensis (BerK.) Sacc. (Fam. Hypocreaceae), parasitized on the larva of some species of insects (Fam. Hepialidae), and the dead caterpillar</t>
  </si>
  <si>
    <t>Chinese Caterpillar Fungus</t>
  </si>
  <si>
    <t>Cowherb Seed</t>
  </si>
  <si>
    <t>王不留行</t>
  </si>
  <si>
    <t>wángbùlíuxíng</t>
  </si>
  <si>
    <t xml:space="preserve">wong4 bat1 lau4 hong4 </t>
  </si>
  <si>
    <t>Dried ripe seed of Vaccaria segetailis (Neck.) Garcke (Fam. Caryophyllaceae)</t>
  </si>
  <si>
    <t>Vaccariae Semen</t>
  </si>
  <si>
    <t>Croton Fruit</t>
  </si>
  <si>
    <t>巴豆</t>
  </si>
  <si>
    <t>bādòu</t>
  </si>
  <si>
    <t xml:space="preserve">baa1 dau6 dau2 </t>
  </si>
  <si>
    <t>Dried ripe fruit of Croton tiglium L. (Fam. Euphorbiaceae)</t>
  </si>
  <si>
    <t>Crotonis Fructus</t>
  </si>
  <si>
    <t>Drastic (purgative) water-expelling medicinal</t>
  </si>
  <si>
    <t>Cuttlebone</t>
  </si>
  <si>
    <t>海螵蛸</t>
  </si>
  <si>
    <t>hǎipiāoshāo</t>
  </si>
  <si>
    <t xml:space="preserve">hoi2 ? ? </t>
  </si>
  <si>
    <t>Dried internal shell of Sepiella maindroni de Rochebrune or Sepia esculenta Hoyle (Fam. Sepiidae)</t>
  </si>
  <si>
    <t>Sepiae Endoconcha</t>
  </si>
  <si>
    <t>salty, astringent; warm</t>
  </si>
  <si>
    <t>Spleen, Kidney</t>
  </si>
  <si>
    <t>Dahurian Angelica Root</t>
  </si>
  <si>
    <t>白芷</t>
  </si>
  <si>
    <t>báizhǐ</t>
  </si>
  <si>
    <t xml:space="preserve">baak6 zi2 </t>
  </si>
  <si>
    <t>Angelicae Dahuricae Radix</t>
  </si>
  <si>
    <t>Lung, Stomach, Large intestine</t>
  </si>
  <si>
    <t>Dandelion</t>
  </si>
  <si>
    <t>蒲公英</t>
  </si>
  <si>
    <t>púgōngyīng</t>
  </si>
  <si>
    <t>Dried herb of Taraxacum monolicium Hand. -Mazz., Taraxacum sinicum Kitag. or several other species of the same genus (Fam. Compositae)</t>
  </si>
  <si>
    <t>Taraxaci Herba</t>
  </si>
  <si>
    <t>Danshen Root</t>
  </si>
  <si>
    <t>丹參</t>
  </si>
  <si>
    <t>dāncān</t>
  </si>
  <si>
    <t xml:space="preserve">daan1 sam1 </t>
  </si>
  <si>
    <t>Dried root and rhizome of Salvia miltiorrhiza Bge. (Fam. Labiatae)</t>
  </si>
  <si>
    <t>Salviae Miltiorrhizae Radix et Rhizoma</t>
  </si>
  <si>
    <t>Datura Flower</t>
  </si>
  <si>
    <t>洋金花</t>
  </si>
  <si>
    <t>yángjīnhuā</t>
  </si>
  <si>
    <t xml:space="preserve">joeng4 gam1 faa1 </t>
  </si>
  <si>
    <t>Dried flower of Datura metel L. (Fam. Solanaceae)</t>
  </si>
  <si>
    <t>Daturae Flos</t>
  </si>
  <si>
    <t>Decumbent Corydalis Rhizome</t>
  </si>
  <si>
    <t>夏天無</t>
  </si>
  <si>
    <t>xiàtiānwú</t>
  </si>
  <si>
    <t xml:space="preserve">haa6 tin1 mou4 </t>
  </si>
  <si>
    <t>Dried tuber of Corydalis decumbens (Thunb.) Pers. (Fam. Papaveraceae)</t>
  </si>
  <si>
    <t>Corydalis Decumbentis Rhizoma</t>
  </si>
  <si>
    <t>Blood-activating analgesic medicinal</t>
  </si>
  <si>
    <t>bitter, slightly pungent; warm</t>
  </si>
  <si>
    <t>Deerhorn Glue</t>
  </si>
  <si>
    <t>鹿角膠</t>
  </si>
  <si>
    <t>lùjiǎojiāo</t>
  </si>
  <si>
    <t xml:space="preserve">luk6 gok3 gaau1 </t>
  </si>
  <si>
    <t>Solid glue prepared from horn of Cervus nippon Temminck or Cervus elaphus Linnaeus (Fam. Cervidae) by decoction and concentration</t>
  </si>
  <si>
    <t>Cornus Cervi Colla</t>
  </si>
  <si>
    <t>sweet, salty; warm</t>
  </si>
  <si>
    <t>Kidney, Liver</t>
  </si>
  <si>
    <t>Degelatined Deer-horn</t>
  </si>
  <si>
    <t>鹿角霜</t>
  </si>
  <si>
    <t>lùjiǎoshuāng</t>
  </si>
  <si>
    <t xml:space="preserve">luk6 gok3 soeng1 </t>
  </si>
  <si>
    <t>Piece of antler of male Cervus nippon Temminck or Cervus elaphus Linnaeus (Fam. Cervidae) removed from gelatin</t>
  </si>
  <si>
    <t>Cornu Cervi Degelatinatum</t>
  </si>
  <si>
    <t>salty; warm</t>
  </si>
  <si>
    <t>Dendrobium</t>
  </si>
  <si>
    <t>石斛</t>
  </si>
  <si>
    <t>shíhú</t>
  </si>
  <si>
    <t xml:space="preserve">sek6 ? </t>
  </si>
  <si>
    <t>Fresh or dried stem of Dendrobium nobile Lindl., Dendrobium candidum Wall. ex Lindl. or Dendrobium fimbriatum Hook. var. oculatum Hook. and similar species (Fam. Orchidaceae)</t>
  </si>
  <si>
    <t>Dendrobii Caulis</t>
  </si>
  <si>
    <t>Kidney, Stomach</t>
  </si>
  <si>
    <t>Densefruit Pittany Root-bark</t>
  </si>
  <si>
    <t>白鮮皮</t>
  </si>
  <si>
    <t>báixiānpí</t>
  </si>
  <si>
    <t xml:space="preserve">baak6 sin2 pei4 </t>
  </si>
  <si>
    <t>Dried root bark of Dictamnus dasycarpus Trurcz. (Fam. Rutaceae)</t>
  </si>
  <si>
    <t>Dictamni Cortex</t>
  </si>
  <si>
    <t>Spleen, Stomach, Bladder</t>
  </si>
  <si>
    <t>Desert Living Cistanche</t>
  </si>
  <si>
    <t>肉蓯蓉</t>
  </si>
  <si>
    <t>ròucōngróng</t>
  </si>
  <si>
    <t xml:space="preserve">juk6 ? jung4 </t>
  </si>
  <si>
    <t>Dried fleshy stem with scales of Cistanche deserticola Y.C. Ma or Cistanche tubulosa (Schrenk) Wight (Fam. Orobanchaceae)</t>
  </si>
  <si>
    <t>Cistanches Herba</t>
  </si>
  <si>
    <t>Kidney, Large intestine</t>
  </si>
  <si>
    <t>Divaricate Saposhnikovia Root</t>
  </si>
  <si>
    <t>防風</t>
  </si>
  <si>
    <t>fángfēng</t>
  </si>
  <si>
    <t xml:space="preserve">fong4 fung1 </t>
  </si>
  <si>
    <t>Saposhnikoviae Radix</t>
  </si>
  <si>
    <t>Liver, Spleen, Bladder</t>
  </si>
  <si>
    <t>Dodder Seed</t>
  </si>
  <si>
    <t>菟絲子</t>
  </si>
  <si>
    <t>tùsīzǐ</t>
  </si>
  <si>
    <t xml:space="preserve">? si1 zi2 </t>
  </si>
  <si>
    <t>Dried ripe seed of Cuscuta chinensis Lam. (Fam. Convolvulaceae)</t>
  </si>
  <si>
    <t>Cuscutae Semen</t>
  </si>
  <si>
    <t>Dogbane Leaf</t>
  </si>
  <si>
    <t>羅布麻葉</t>
  </si>
  <si>
    <t>luóbùmáyè</t>
  </si>
  <si>
    <t xml:space="preserve">lo4 bou3 maa4 jip6 </t>
  </si>
  <si>
    <t>Dried leaf of Apcocynum venetum L. (Fam. Apocynaceae)</t>
  </si>
  <si>
    <t>Apocyni Veneti Folium</t>
  </si>
  <si>
    <t>sweet, bitter; cool</t>
  </si>
  <si>
    <t>Donkey-hide Glue</t>
  </si>
  <si>
    <t>阿膠</t>
  </si>
  <si>
    <t>ājiāo</t>
  </si>
  <si>
    <t xml:space="preserve">o1 gaau1 </t>
  </si>
  <si>
    <t>Solid glue prepared from the dried or fresh skin of Equus asinus L. (Fam. Equidae)</t>
  </si>
  <si>
    <t>Corii Asini Colla</t>
  </si>
  <si>
    <t>Lung, Liver, Kidney</t>
  </si>
  <si>
    <t>Doubleteeth Pubescent Angelica Root</t>
  </si>
  <si>
    <t>獨活</t>
  </si>
  <si>
    <t>dúhuó</t>
  </si>
  <si>
    <t xml:space="preserve">duk6 wut6 </t>
  </si>
  <si>
    <t>Angelicae Pubescentis Radix</t>
  </si>
  <si>
    <t>Sumatra</t>
  </si>
  <si>
    <t>https://powo.science.kew.org/taxon/665061-1</t>
  </si>
  <si>
    <t>血竭</t>
  </si>
  <si>
    <t>xiějié</t>
  </si>
  <si>
    <t>Prepared resin of the fruit of Daemonorops draco Bl. (Fam. Palmae)</t>
  </si>
  <si>
    <t>Draconis Sanguis</t>
  </si>
  <si>
    <t>Blood-activating trauma-curing medicinal</t>
  </si>
  <si>
    <t>Dried Tangerine Peel</t>
  </si>
  <si>
    <t>陳皮</t>
  </si>
  <si>
    <t>chénpí</t>
  </si>
  <si>
    <t xml:space="preserve">can4 pei4 </t>
  </si>
  <si>
    <t>Dried pericarp of the ripe fruit of Citrus reticulata Blanco or its cultivars (Fam. Rutaceae)</t>
  </si>
  <si>
    <t>Citri Reticulatae Pericarpium</t>
  </si>
  <si>
    <t>Spleen, Lung</t>
  </si>
  <si>
    <t>Dwarf Lilyturf Tuber</t>
  </si>
  <si>
    <t>麥冬</t>
  </si>
  <si>
    <t>màidōng</t>
  </si>
  <si>
    <t xml:space="preserve">mak6 dung1 </t>
  </si>
  <si>
    <t>Dried root tuber of Ophiopogon japonicus (Thunb.) Ker-Gawl. (Fam. Liliaceae)</t>
  </si>
  <si>
    <t>Ophiopogonis Radix</t>
  </si>
  <si>
    <t>slightly bitter, sweet; slightly cold</t>
  </si>
  <si>
    <t>Dyers Woad Leaf</t>
  </si>
  <si>
    <t>大青葉</t>
  </si>
  <si>
    <t>dàqīngyè</t>
  </si>
  <si>
    <t xml:space="preserve">daai6 cing1 ceng1 jip6 </t>
  </si>
  <si>
    <t>Dried leaf of Isatis indigotica Fort. (Fam. Cruciferae)</t>
  </si>
  <si>
    <t>Isatidis Folium</t>
  </si>
  <si>
    <t>Earthworm</t>
  </si>
  <si>
    <t>地龍</t>
  </si>
  <si>
    <t>dìlóng</t>
  </si>
  <si>
    <t xml:space="preserve">dei6 lung4 </t>
  </si>
  <si>
    <t>Dried body of Pheretima aspergillum (E.Perrier), Pheretima vulgaris Chen, Pheretima guillelmi (Michaelsen) or Pheretima pectinifera Michaelsen (Fam. Megascolecidae)</t>
  </si>
  <si>
    <t>Pheretima</t>
  </si>
  <si>
    <t>Eucommia Bark</t>
  </si>
  <si>
    <t>杜仲</t>
  </si>
  <si>
    <t>dùzhòng</t>
  </si>
  <si>
    <t xml:space="preserve">dou6 zung6 </t>
  </si>
  <si>
    <t>Dried stem bark of Eucommia ulmoides Oliv. (Fam. Eucommiaceae)</t>
  </si>
  <si>
    <t>Eucommiae Cortex</t>
  </si>
  <si>
    <t>English Walnut Seed</t>
  </si>
  <si>
    <t>核桃仁</t>
  </si>
  <si>
    <t>hétáorén</t>
  </si>
  <si>
    <t xml:space="preserve">hat6 wat6 tou4 jan4 </t>
  </si>
  <si>
    <t>Dried ripe seed of Juglans regia L. (Fam. Juglandaceae)</t>
  </si>
  <si>
    <t>Juglandis Semen</t>
  </si>
  <si>
    <t>Kidney, Lung, Large intestine</t>
  </si>
  <si>
    <t>Ephedra Root</t>
  </si>
  <si>
    <t>麻黃根</t>
  </si>
  <si>
    <t>máhuánggēn</t>
  </si>
  <si>
    <t xml:space="preserve">maa4 wong4 gan1 </t>
  </si>
  <si>
    <t>Dried root and rhizome of Ephedra sinica Stapf or Ephedra intermedia Schrenk et C.A.Mey. (Fam. Ephedraceae)</t>
  </si>
  <si>
    <t>Ephedrae Radix et Rhizoma</t>
  </si>
  <si>
    <t>Heart, Lung</t>
  </si>
  <si>
    <t>Ephedra</t>
  </si>
  <si>
    <t>麻黃</t>
  </si>
  <si>
    <t>máhuáng</t>
  </si>
  <si>
    <t xml:space="preserve">maa4 wong4 </t>
  </si>
  <si>
    <t>Dried herbaceous stem of Ephedra sinica Stapf. Ephedra intermedina Bge. (Fam. Ephedraceae)</t>
  </si>
  <si>
    <t>Ephedrae Herba</t>
  </si>
  <si>
    <t>Lung, Bladder</t>
  </si>
  <si>
    <t>Epimedium Herb</t>
  </si>
  <si>
    <t>淫羊藿</t>
  </si>
  <si>
    <t>yínyánghuò</t>
  </si>
  <si>
    <t xml:space="preserve">jam4 joeng4 ? </t>
  </si>
  <si>
    <t>Dried aerial part of Epimedium brevicornum Maxim., Epimedium sagittatum (Sieb. et Zucc.) Maxim., Epimedium pubescens Maxim., Epimedium wushanense T.S. Ying or Epimedium koreanum Nakai (Fam. Berberidaceae)</t>
  </si>
  <si>
    <t>Epimedii Herba</t>
  </si>
  <si>
    <t>European Verbena Herb</t>
  </si>
  <si>
    <t>馬鞭草</t>
  </si>
  <si>
    <t>mǎbiāncǎo</t>
  </si>
  <si>
    <t xml:space="preserve">maa5 bin1 cou2 </t>
  </si>
  <si>
    <t>Dried aerial part of Verbena officinalis L. (Fam. Verbenaceae)</t>
  </si>
  <si>
    <t>Verbenae Herba</t>
  </si>
  <si>
    <t>Exsiccated Sodium Sulfate</t>
  </si>
  <si>
    <t>玄明粉</t>
  </si>
  <si>
    <t>xuánmíngfěn</t>
  </si>
  <si>
    <t xml:space="preserve">jyun4 ming4 fan2 </t>
  </si>
  <si>
    <t>Obtained from Glauber's salts by efflorescencing, containing mainly sodium sulfate (Na2SO4)</t>
  </si>
  <si>
    <t>Natrii Sufas Exsiccatus</t>
  </si>
  <si>
    <t>salty, bitter; cold</t>
  </si>
  <si>
    <t>Feather Cockscomb Seed</t>
  </si>
  <si>
    <t>青葙子</t>
  </si>
  <si>
    <t>qīngxiāngzǐ</t>
  </si>
  <si>
    <t xml:space="preserve">cing1 ceng1 ? zi2 </t>
  </si>
  <si>
    <t>Dried ripe seed of Celosia argentea L. (Fam. Amaranthaceae)</t>
  </si>
  <si>
    <t>Celosiae Semen</t>
  </si>
  <si>
    <t>Liver, Spleen, Kidney, Stomach</t>
  </si>
  <si>
    <t>Fermented Soybean</t>
  </si>
  <si>
    <t>淡豆豉</t>
  </si>
  <si>
    <t>dàndòuchǐ</t>
  </si>
  <si>
    <t xml:space="preserve">taam5 dau6 dau2 si6 </t>
  </si>
  <si>
    <t>Sojae Praeparatum Semen</t>
  </si>
  <si>
    <t>pungent, bitter; cool</t>
  </si>
  <si>
    <t>Field Thistle Herb</t>
  </si>
  <si>
    <t>小薊</t>
  </si>
  <si>
    <t>xiǎojì</t>
  </si>
  <si>
    <t xml:space="preserve">siu2 gai3 </t>
  </si>
  <si>
    <t>Dried aerial part of Cirsium setosum (Willd.) MB. (Fam. Compositae)</t>
  </si>
  <si>
    <t>Cirsii Herba</t>
  </si>
  <si>
    <t>Figwort Root</t>
  </si>
  <si>
    <t>玄參</t>
  </si>
  <si>
    <t>xuáncān</t>
  </si>
  <si>
    <t xml:space="preserve">jyun4 sam1 </t>
  </si>
  <si>
    <t>Dried root of Scrophularia ningpoensis Hemsl. (Fam. Scrophulariaceae)</t>
  </si>
  <si>
    <t>Scrophulariae Radix</t>
  </si>
  <si>
    <t>sweet, bitter, salty; slightly cold</t>
  </si>
  <si>
    <t>Himalaya to China S.W.</t>
  </si>
  <si>
    <t>https://powo.science.kew.org/taxon/914299-1</t>
  </si>
  <si>
    <t>Figwortflower Picrorhiza Rhizome</t>
  </si>
  <si>
    <t>胡黃連</t>
  </si>
  <si>
    <t>húhuánglián</t>
  </si>
  <si>
    <t xml:space="preserve">wu4 wong4 lin4 </t>
  </si>
  <si>
    <t>Dried rhizome of Picrorhiza scrophulariiflora Pennell (Fam. Scrophulariaceae)</t>
  </si>
  <si>
    <t>Picrorhizae Rhizoma</t>
  </si>
  <si>
    <t>Liver, Stomach, Large intestine</t>
  </si>
  <si>
    <t>Fineleaf Schizonepeta Spike</t>
  </si>
  <si>
    <t>荊芥穗</t>
  </si>
  <si>
    <t>jīngjièsùi</t>
  </si>
  <si>
    <t xml:space="preserve">ging1 gaai3 seoi6 </t>
  </si>
  <si>
    <t>Dried fruit-spike of Schizonepeta tenuisfolia Briq. (Fam. Labiatae)</t>
  </si>
  <si>
    <t>Schizonepetae Spica</t>
  </si>
  <si>
    <t>Finger Citron</t>
  </si>
  <si>
    <t>佛手</t>
  </si>
  <si>
    <t>fóshǒu</t>
  </si>
  <si>
    <t xml:space="preserve">fat6 sau2 </t>
  </si>
  <si>
    <t>Dried fruit of Citrus medica L. var. sarcodactylis Swingle (Fam. Rutaceae)</t>
  </si>
  <si>
    <t>Citri Sarcodactylis Fructus</t>
  </si>
  <si>
    <t>pungent, bitter, sour; warm</t>
  </si>
  <si>
    <t>Liver, Spleen, Lung</t>
  </si>
  <si>
    <t>Flatstem Milkvetch Seed</t>
  </si>
  <si>
    <t>沙苑子</t>
  </si>
  <si>
    <t>shāyuànzǐ</t>
  </si>
  <si>
    <t xml:space="preserve">saa1 jyun2 zi2 </t>
  </si>
  <si>
    <t>Astragali Complanati Semen</t>
  </si>
  <si>
    <t>Fluorite</t>
  </si>
  <si>
    <t>紫石英</t>
  </si>
  <si>
    <t>zǐshíyīng</t>
  </si>
  <si>
    <t xml:space="preserve">zi2 sek6 jing1 </t>
  </si>
  <si>
    <t>Mineral of florides of fluoride group, containing mainly calcium fluoride (CaF2)</t>
  </si>
  <si>
    <t>Fluoritum</t>
  </si>
  <si>
    <t>Settling tranquillizing medicinal</t>
  </si>
  <si>
    <t>Fortune Eupatorium Herb</t>
  </si>
  <si>
    <t>佩蘭</t>
  </si>
  <si>
    <t>pèilán</t>
  </si>
  <si>
    <t xml:space="preserve">pui3 laan4 </t>
  </si>
  <si>
    <t>Dried aerial part of Eupatorium fortunei Turcz. (Fam. Compositae)</t>
  </si>
  <si>
    <t>Eupatorii Herba</t>
  </si>
  <si>
    <t>Fortune's Drynaria Rhizome</t>
  </si>
  <si>
    <t>骨碎補</t>
  </si>
  <si>
    <t>gǔsùibǔ</t>
  </si>
  <si>
    <t xml:space="preserve">gwat1 seoi3 bou2 </t>
  </si>
  <si>
    <t>Dried rhizome of Drynaria fortunei (Kunze) J.Sm. (Fam. Polypodiaceae)</t>
  </si>
  <si>
    <t>Drynariae Rhizoma</t>
  </si>
  <si>
    <t>bitter; warm</t>
  </si>
  <si>
    <t>Fortune Windmillpalm Petiole</t>
  </si>
  <si>
    <t>棕櫚</t>
  </si>
  <si>
    <t>zōnglv́</t>
  </si>
  <si>
    <t xml:space="preserve">zung1 leoi4 </t>
  </si>
  <si>
    <t>Dried petiole of Trachycar fortunei (Hook. f.) H. Wendl. (Fam. Palmae)</t>
  </si>
  <si>
    <t>Trachycarpi Petiolus</t>
  </si>
  <si>
    <t>bitter, astringent; neutral</t>
  </si>
  <si>
    <t>Fourleaf Ladybell Root</t>
  </si>
  <si>
    <t>南沙參</t>
  </si>
  <si>
    <t>nánshācān</t>
  </si>
  <si>
    <t xml:space="preserve">naam4 saa1 sam1 </t>
  </si>
  <si>
    <t>Dried root of Adenophora tetraphylla (Thunb.) Fisch. or Adenophora stricta Miq. (Fam. Campanulaceae)</t>
  </si>
  <si>
    <t>Adenophorae Radix</t>
  </si>
  <si>
    <t>Fourstamen Stephania Root</t>
  </si>
  <si>
    <t>防己</t>
  </si>
  <si>
    <t>fángjǐ</t>
  </si>
  <si>
    <t xml:space="preserve">fong4 gei2 </t>
  </si>
  <si>
    <t>Dried root of Stephania tetrandra S. Moore (Fam. Menispermaceae)</t>
  </si>
  <si>
    <t>Stephaniae Tetrandrae Radix</t>
  </si>
  <si>
    <t>Bladder, Lung</t>
  </si>
  <si>
    <t>Fragrant Solomonseal Rhizome</t>
  </si>
  <si>
    <t>玉竹</t>
  </si>
  <si>
    <t>yùzhú</t>
  </si>
  <si>
    <t xml:space="preserve">juk6 zuk1 </t>
  </si>
  <si>
    <t>Dried rhizome of Polygonatum odoratum (Mill.) Druce (Fam. Liliaceae)</t>
  </si>
  <si>
    <t>Polygonati Odorati Rhizoma</t>
  </si>
  <si>
    <t>Franchet Groundcherry Fruit</t>
  </si>
  <si>
    <t>錦燈籠</t>
  </si>
  <si>
    <t>jǐndēnglóng</t>
  </si>
  <si>
    <t xml:space="preserve">gam2 dang1 lung5 </t>
  </si>
  <si>
    <t>Dried persistent calyx or the persistent calyx with fruit of Physalis alkekengi L. var. franchetyii (Mast.) Makino (Fam. Solanaceae)</t>
  </si>
  <si>
    <t>Physalis Calyx Seu Fructus</t>
  </si>
  <si>
    <t>Dired resin of the bark of Bowswellia carterii Birdwood or several other species of the same genus (Fam. Burseraceae)</t>
  </si>
  <si>
    <t>Fresh Ginger</t>
  </si>
  <si>
    <t>生薑</t>
  </si>
  <si>
    <t>shēngjiāng</t>
  </si>
  <si>
    <t xml:space="preserve">sang1 saang1 goeng1 </t>
  </si>
  <si>
    <t>Fresh rhizome of Zingiber officinale (Willd.) Rosc. (Fam. Zingiberaceae)</t>
  </si>
  <si>
    <t>Zingiberis Rhizoma Recens</t>
  </si>
  <si>
    <t>Dried ripe fruit of Alpinia galanga Willd. (Fam. Zingiberaceae)</t>
  </si>
  <si>
    <t>Gambir Plant</t>
  </si>
  <si>
    <t>鈎藤</t>
  </si>
  <si>
    <t>gōuténg</t>
  </si>
  <si>
    <t xml:space="preserve">? tang4 </t>
  </si>
  <si>
    <t>Dried hook-bearing branch of Uncaria rhynchophylla (Miq.) Jacks., Uncaria macrophylla Wall., Uncaria hirsuta Havil., Uncaria sinensis (Oliv.) Havil. or Uncaria sessilifructus Roxb. (Fam. Rubiaceae)</t>
  </si>
  <si>
    <t>Uncariae cum Uncis Ramulus</t>
  </si>
  <si>
    <t>Garden Balsam Seed</t>
  </si>
  <si>
    <t>急性子</t>
  </si>
  <si>
    <t>jíxìngzǐ</t>
  </si>
  <si>
    <t xml:space="preserve">gap1 sing3 zi2 </t>
  </si>
  <si>
    <t>Dried ripe seed of Impatiens balsamina L. (Fam. Balsaminaceae)</t>
  </si>
  <si>
    <t>Impatientis Semen</t>
  </si>
  <si>
    <t>slightly bitter, pungent; warm; slightly toxic</t>
  </si>
  <si>
    <t>Garden Burnet Root</t>
  </si>
  <si>
    <t>地榆</t>
  </si>
  <si>
    <t>dìyú</t>
  </si>
  <si>
    <t xml:space="preserve">dei6 jyu4 </t>
  </si>
  <si>
    <t>Dried root of Sanguisorba officinalis L. or Sanguisorba officinals L. var. longifolia (Bert.) Yü et Li (Fam. Rosaceae)</t>
  </si>
  <si>
    <t>Sanguisorbae Radix</t>
  </si>
  <si>
    <t>bitter, sour, astringent; slightly cold</t>
  </si>
  <si>
    <t>Germinated Barley</t>
  </si>
  <si>
    <t>麥芽</t>
  </si>
  <si>
    <t>màiyá</t>
  </si>
  <si>
    <t xml:space="preserve">mak6 ngaa4 </t>
  </si>
  <si>
    <t>Dried germinated ripe fruit of Hordeum vulgare L. (Fam. Gramineae)</t>
  </si>
  <si>
    <t>Hordei Germinatus Fructus</t>
  </si>
  <si>
    <t>Giant Knotweed Rhizome</t>
  </si>
  <si>
    <t>虎杖</t>
  </si>
  <si>
    <t>hǔzhàng</t>
  </si>
  <si>
    <t xml:space="preserve">fu2 zoeng6 </t>
  </si>
  <si>
    <t>Dried rhizome and root of Polygonum cuspidatum Sieb. et Zucc. (Fam. Polygonaceae)</t>
  </si>
  <si>
    <t>Polygoni Cuspidati Rhizoma et Radix</t>
  </si>
  <si>
    <t>slightly bitter; slightly cold</t>
  </si>
  <si>
    <t>Liver, Lung, Gallbladder</t>
  </si>
  <si>
    <t>Giant Typhonium Rhizome</t>
  </si>
  <si>
    <t>白附子</t>
  </si>
  <si>
    <t>báifùzǐ</t>
  </si>
  <si>
    <t xml:space="preserve">baak6 fu6 zi2 </t>
  </si>
  <si>
    <t>Dried tuber of Typhonium giganteum Engl. (Fam. Araceae)</t>
  </si>
  <si>
    <t>Typhonii Rhizoma</t>
  </si>
  <si>
    <t>Stomach, Liver</t>
  </si>
  <si>
    <t>Ginkgo Leaf</t>
  </si>
  <si>
    <t>銀杏葉</t>
  </si>
  <si>
    <t>yínxìngyè</t>
  </si>
  <si>
    <t xml:space="preserve">ngan4 hang6 jip6 </t>
  </si>
  <si>
    <t>Dried leaf of Ginkgo biloba L. (Fam. Ginkgoaceae)</t>
  </si>
  <si>
    <t>Ginkgo Folium</t>
  </si>
  <si>
    <t>sweet, bitter, astringent; neutral</t>
  </si>
  <si>
    <t>Ginkgo Seed</t>
  </si>
  <si>
    <t>白果</t>
  </si>
  <si>
    <t>báiguǒ</t>
  </si>
  <si>
    <t xml:space="preserve">baak6 gwo2 </t>
  </si>
  <si>
    <t>Dried ripe seed of Ginkgo biloba L. (Fam. Ginkgoaceae)</t>
  </si>
  <si>
    <t>Ginkgo Semen</t>
  </si>
  <si>
    <t>sweet, bitter, astringent; neutral; toxic</t>
  </si>
  <si>
    <t>Ginseng Leaf</t>
  </si>
  <si>
    <t>人參葉</t>
  </si>
  <si>
    <t>réncānyè</t>
  </si>
  <si>
    <t xml:space="preserve">jan4 sam1 jip6 </t>
  </si>
  <si>
    <t>Dried leaf of Panax ginseng C.A. Mey. (Fam. Araliaceae)</t>
  </si>
  <si>
    <t>Ginseng Folium</t>
  </si>
  <si>
    <t>Ginseng</t>
  </si>
  <si>
    <t>人參</t>
  </si>
  <si>
    <t>réncān</t>
  </si>
  <si>
    <t>Dried root of Panax ginseng C.A. Mey. (Fam. Araliaceae)</t>
  </si>
  <si>
    <t>Ginseng Radix</t>
  </si>
  <si>
    <t>slightly bitter, sweet; neutral</t>
  </si>
  <si>
    <t>Glabrous Greenbrier Rhizome</t>
  </si>
  <si>
    <t>土茯苓</t>
  </si>
  <si>
    <t>tǔfúlíng</t>
  </si>
  <si>
    <t xml:space="preserve">tou2 fuk6 ling4 </t>
  </si>
  <si>
    <t>Dried rhizome of Smilax glabra Roxb. (Fam. Liliaceae)</t>
  </si>
  <si>
    <t>Smilacis Glabrae Rhizoma</t>
  </si>
  <si>
    <t>Glabrous Sarcandra Herb</t>
  </si>
  <si>
    <t>腫節風</t>
  </si>
  <si>
    <t>zhǒngjiéfēng</t>
  </si>
  <si>
    <t xml:space="preserve">zung2 zit3 fung1 </t>
  </si>
  <si>
    <t>Dried herb of Sarcandra glabra (Thunb.) Nakai (Fam. Chloranthaceae)</t>
  </si>
  <si>
    <t>Sarcandrae Herba</t>
  </si>
  <si>
    <t>bitter, pungent; neutral</t>
  </si>
  <si>
    <t>Glossy Ganoderma</t>
  </si>
  <si>
    <t>靈芝</t>
  </si>
  <si>
    <t>língzhī</t>
  </si>
  <si>
    <t xml:space="preserve">ling4 zi1 </t>
  </si>
  <si>
    <t>Dried sporophore of Ganoderma lucidum (Leyss. ex Fr.) Karst. or Ganoderma sinense Zhao, Xu et Zhang (Fam. Polyporaceae)</t>
  </si>
  <si>
    <t>Ganoderma</t>
  </si>
  <si>
    <t>sweet;</t>
  </si>
  <si>
    <t>Liver, Heart, Lung, Kidney</t>
  </si>
  <si>
    <t>Glossy Privet Fruit</t>
  </si>
  <si>
    <t>女貞子</t>
  </si>
  <si>
    <t>nv̌zhēnzǐ</t>
  </si>
  <si>
    <t xml:space="preserve">neoi5 leoi5 zing1 zi2 </t>
  </si>
  <si>
    <t>Dried fruit of Ligustrum lucidum Ait. (Fam. Oleaceae)</t>
  </si>
  <si>
    <t>Ligustri Lucidi Fructus</t>
  </si>
  <si>
    <t>Glue of tortoise shell</t>
  </si>
  <si>
    <t>龜甲膠</t>
  </si>
  <si>
    <t>gūijiǎjiāo</t>
  </si>
  <si>
    <t xml:space="preserve">gwai1 gaap3 gaau1 </t>
  </si>
  <si>
    <t>Solid glue prepared from Carapace and plastron of Chinemys reevesii (Gray) (Fam. Emydidae)</t>
  </si>
  <si>
    <t>Carapax et Plastrum Testudinis Colla</t>
  </si>
  <si>
    <t>salty, sweet; cool</t>
  </si>
  <si>
    <t>Liver, Kidney, Heart</t>
  </si>
  <si>
    <t>Golden thread</t>
  </si>
  <si>
    <t>黃連</t>
  </si>
  <si>
    <t>huánglián</t>
  </si>
  <si>
    <t xml:space="preserve">wong4 lin4 </t>
  </si>
  <si>
    <t>Dried rhizome of Coptis chinensis Franch., Coptis deltoidea C.Y. Cheng et Hsiao or Coptis teeta Wall. (Fam. Ranunculaceae)</t>
  </si>
  <si>
    <t>Coptidis Rhizoma</t>
  </si>
  <si>
    <t>Liver, Heart, Spleen, Gallbladder, Stomach, Large intestine</t>
  </si>
  <si>
    <t>Gordon Euryale Seed</t>
  </si>
  <si>
    <t>芡實</t>
  </si>
  <si>
    <t>qiànshí</t>
  </si>
  <si>
    <t xml:space="preserve">him3 sat6 </t>
  </si>
  <si>
    <t>Dried kernel of ripe seed of Euryale ferox Salisb. (Fam. Nymphaeaceae)</t>
  </si>
  <si>
    <t>Euryales Semen</t>
  </si>
  <si>
    <t>sweet, astringent; neutral</t>
  </si>
  <si>
    <t>Grassleaf Sweetflag Rhizome</t>
  </si>
  <si>
    <t>石菖蒲</t>
  </si>
  <si>
    <t>shíchāngpú</t>
  </si>
  <si>
    <t xml:space="preserve">sek6 coeng1 pou4 </t>
  </si>
  <si>
    <t>Dried rhizome of Acorus tatarinowii Schott (Fam. Araceae)</t>
  </si>
  <si>
    <t>Acori Tatarinowii Rhizoma</t>
  </si>
  <si>
    <t>Orifice-opening medicinal</t>
  </si>
  <si>
    <t>Great Burdock Achene</t>
  </si>
  <si>
    <t>牛蒡子</t>
  </si>
  <si>
    <t>níubàngzǐ</t>
  </si>
  <si>
    <t xml:space="preserve">ngau4 bong2 zi2 </t>
  </si>
  <si>
    <t>Dried ripe fruit of Arctium lappa L. (Fam. Compositae)</t>
  </si>
  <si>
    <t>Arctii Fructus</t>
  </si>
  <si>
    <t>Green Tangerine Peel</t>
  </si>
  <si>
    <t>青皮</t>
  </si>
  <si>
    <t>qīngpí</t>
  </si>
  <si>
    <t xml:space="preserve">cing1 ceng1 pei4 </t>
  </si>
  <si>
    <t>Dried pericarp of the young or immature fruits of Citrus reticulata Blanco or its cultivars (Fam. Rutaceae)</t>
  </si>
  <si>
    <t>Citri Reticulatae Viride Pericarpium</t>
  </si>
  <si>
    <t>Grosvenor Momordica Fruit</t>
  </si>
  <si>
    <t>羅漢果</t>
  </si>
  <si>
    <t>luóhànguǒ</t>
  </si>
  <si>
    <t xml:space="preserve">lo4 hon3 gwo2 </t>
  </si>
  <si>
    <t>Dried fruit of Momordica grosvenori Swingle (Fam. Cucurbitaceae)</t>
  </si>
  <si>
    <t>Momordicae Fructus</t>
  </si>
  <si>
    <t>Ground Beetle</t>
  </si>
  <si>
    <t>土鱉蟲</t>
  </si>
  <si>
    <t>tǔbiēchóng</t>
  </si>
  <si>
    <t xml:space="preserve">tou2 bit3 cung4 </t>
  </si>
  <si>
    <t>Dried body of female, Eupolyphaga sinensis Walker or Steleophaga plancyi (Boleny) (Fam. Corydiidae)</t>
  </si>
  <si>
    <t>Eupolyphaga Seu Steleophaga</t>
  </si>
  <si>
    <t>salty; cold; slightly toxic</t>
  </si>
  <si>
    <t>Gypsum</t>
  </si>
  <si>
    <t>石膏</t>
  </si>
  <si>
    <t>shígāo</t>
  </si>
  <si>
    <t xml:space="preserve">sek6 gou1 </t>
  </si>
  <si>
    <t>Plaster Mineral of sulfates of plaster Mineral group, containing mainly hydrate calcium sulfate (CaSO4‧2H2O)</t>
  </si>
  <si>
    <t>Fibrosum Gypsum</t>
  </si>
  <si>
    <t>sweet, pungent; strongly cold</t>
  </si>
  <si>
    <t>Hairyvein Agrimonia Herb</t>
  </si>
  <si>
    <t>仙鶴草</t>
  </si>
  <si>
    <t>xiānhècǎo</t>
  </si>
  <si>
    <t xml:space="preserve">sin1 hok6 cou2 </t>
  </si>
  <si>
    <t>Dried aerial part of Agrimonia pilosa Ledeb. (Fam. Rosaceae)</t>
  </si>
  <si>
    <t>Agrimoniae Herba</t>
  </si>
  <si>
    <t>Hawthorn Fruit</t>
  </si>
  <si>
    <t>山楂</t>
  </si>
  <si>
    <t>shānzhā</t>
  </si>
  <si>
    <t xml:space="preserve">saan1 zaa1 </t>
  </si>
  <si>
    <t>Dried ripe fruit of Crataegus pinnatifida Bge. var. major N. E. Br. or Crataegus pinnatifida Bge. (Fam. Rosaceae)</t>
  </si>
  <si>
    <t>Crataegi Fructus</t>
  </si>
  <si>
    <t>sweet, sour; slightly warm</t>
  </si>
  <si>
    <t>Heartleaf Houttuynia Herb</t>
  </si>
  <si>
    <t>魚腥草</t>
  </si>
  <si>
    <t>yúxīngcǎo</t>
  </si>
  <si>
    <t xml:space="preserve">jyu4 sing1 seng1 cou2 </t>
  </si>
  <si>
    <t>Fresh or dried aerial part of Houttuynia cordata Thumb. (Fam. Saururaceae)</t>
  </si>
  <si>
    <t>Houttuyniae Herba</t>
  </si>
  <si>
    <t>pungent; slightly cold</t>
  </si>
  <si>
    <t>Hematite</t>
  </si>
  <si>
    <t>赭石</t>
  </si>
  <si>
    <t>zhěshí</t>
  </si>
  <si>
    <t xml:space="preserve">? sek6 </t>
  </si>
  <si>
    <t>Mineral of oxides of corundum group, containing mainly ferric oxide (Fe2O3)</t>
  </si>
  <si>
    <t>Haematitum</t>
  </si>
  <si>
    <t>huǒmárén</t>
  </si>
  <si>
    <t xml:space="preserve">fo2 maa4 jan4 </t>
  </si>
  <si>
    <t>Dried ripe fruit of Cannabis sativa L. (Fam. Moraceae)</t>
  </si>
  <si>
    <t>Spleen, Stomach, Large intestine</t>
  </si>
  <si>
    <t>Heterophylly Falsestarwort Root</t>
  </si>
  <si>
    <t>太子參</t>
  </si>
  <si>
    <t>tàizǐcān</t>
  </si>
  <si>
    <t xml:space="preserve">taai3 zi2 sam1 </t>
  </si>
  <si>
    <t>Dried root tuber of Pseudostellaria heterophylla (Miq.) Pax ex Pax et Hoffm. (Fam. Caryophyllaceae)</t>
  </si>
  <si>
    <t>Pseudostellariae Radix</t>
  </si>
  <si>
    <t>sweet, slightly bitter; neutral</t>
  </si>
  <si>
    <t>Himalayan Teasel Root</t>
  </si>
  <si>
    <t>續斷</t>
  </si>
  <si>
    <t>xùduàn</t>
  </si>
  <si>
    <t xml:space="preserve">zuk6 tyun5 </t>
  </si>
  <si>
    <t>Dried root of Dispsacus asperoides C.Y. Cheng et T. M. Ai (Fam. Dispsacaceae)</t>
  </si>
  <si>
    <t>Dipsaci Radix</t>
  </si>
  <si>
    <t>Hirsute Shiny Bugleweed Herb</t>
  </si>
  <si>
    <t>澤蘭</t>
  </si>
  <si>
    <t>zélán</t>
  </si>
  <si>
    <t xml:space="preserve">zaak6 laan4 </t>
  </si>
  <si>
    <t>Dried aerial part of Lyscopus lucidus Turcz. var. hirtus Regel (Fam. Labiatae)</t>
  </si>
  <si>
    <t>Lycopi Herba</t>
  </si>
  <si>
    <t>bitter, pungent; slightly warm</t>
  </si>
  <si>
    <t>Hogfennel Root</t>
  </si>
  <si>
    <t>前胡</t>
  </si>
  <si>
    <t>qiánhú</t>
  </si>
  <si>
    <t xml:space="preserve">cin4 wu4 </t>
  </si>
  <si>
    <t>Peucedani Radix</t>
  </si>
  <si>
    <t>pungent, bitter; slightly cold</t>
  </si>
  <si>
    <t>Honey</t>
  </si>
  <si>
    <t>蜂蜜</t>
  </si>
  <si>
    <t>fēngmì</t>
  </si>
  <si>
    <t xml:space="preserve">fung1 mat6 </t>
  </si>
  <si>
    <t>Saccharine fluid deposited by Apis cerana Fabricius or Apis mellifera Linnaeus (Fam. Apidae)</t>
  </si>
  <si>
    <t>Mel</t>
  </si>
  <si>
    <t>Honeycomb</t>
  </si>
  <si>
    <t>蜂房</t>
  </si>
  <si>
    <t>fēngfáng</t>
  </si>
  <si>
    <t xml:space="preserve">fung1 fong4 </t>
  </si>
  <si>
    <t>Honeycomb of Polistes olivaceous (DeGeer), Polistes japonicus Saussure or Parapolybia varia Fabricius (Fam. Vespidae)</t>
  </si>
  <si>
    <t>Vespae Nidus</t>
  </si>
  <si>
    <t>Stomach</t>
  </si>
  <si>
    <t>Honeysuckle Stem</t>
  </si>
  <si>
    <t>忍冬藤</t>
  </si>
  <si>
    <t>rěndōngténg</t>
  </si>
  <si>
    <t xml:space="preserve">jan2 dung1 tang4 </t>
  </si>
  <si>
    <t>Dried stem and branch of Lonicera japonica Thunb (Fam. Caprifoliaceae)</t>
  </si>
  <si>
    <t>Lonicerae Japonicae Caulis</t>
  </si>
  <si>
    <t>Human Placenta</t>
  </si>
  <si>
    <t>紫河車</t>
  </si>
  <si>
    <t>zǐhéchē</t>
  </si>
  <si>
    <t xml:space="preserve">zi2 ho4 ce1 </t>
  </si>
  <si>
    <t>Dried placenta of a healthy women</t>
  </si>
  <si>
    <t>Hominis Placenta</t>
  </si>
  <si>
    <t>Hypoglaucous Collett Yam Rhizome</t>
  </si>
  <si>
    <t>粉萆薢</t>
  </si>
  <si>
    <t>fěnpìjiē</t>
  </si>
  <si>
    <t xml:space="preserve">fan2 ? ? </t>
  </si>
  <si>
    <t>Dried rhizome of Dioscorea hypoglauca Plakibin (Fam. Dioscoreaceae)</t>
  </si>
  <si>
    <t>Dioscoreae Hypolaucae Rhizoma</t>
  </si>
  <si>
    <t>Immature Orange Fruit</t>
  </si>
  <si>
    <t>枳實</t>
  </si>
  <si>
    <t>zhīshí</t>
  </si>
  <si>
    <t xml:space="preserve">? sat6 </t>
  </si>
  <si>
    <t>Dried young fruit of Citrus aurantium L. and its cultivated varieties (Fam. Rutaceae)</t>
  </si>
  <si>
    <t>Aurantii Immaturus Fructus</t>
  </si>
  <si>
    <t>Incised Notopterygium Rhizome or Root</t>
  </si>
  <si>
    <t>羌活</t>
  </si>
  <si>
    <t>qiānghuó</t>
  </si>
  <si>
    <t xml:space="preserve">goeng1 wut6 </t>
  </si>
  <si>
    <t>Notopterygii Rhizoma et Radix</t>
  </si>
  <si>
    <t>Bladder, Kidney</t>
  </si>
  <si>
    <t>Indian Bread</t>
  </si>
  <si>
    <t>茯苓</t>
  </si>
  <si>
    <t>fúlíng</t>
  </si>
  <si>
    <t xml:space="preserve">fuk6 ling4 </t>
  </si>
  <si>
    <t>Dried sclerotium of the fungus, Poria cocos (Schw.) Wolf (Fam. Polyporaceae)</t>
  </si>
  <si>
    <t>Poria</t>
  </si>
  <si>
    <t>Heart, Spleen, Lung, Kidney</t>
  </si>
  <si>
    <t>Indian Madder Root</t>
  </si>
  <si>
    <t>茜草</t>
  </si>
  <si>
    <t>qiàncǎo</t>
  </si>
  <si>
    <t xml:space="preserve">sin6 sai1 cou2 </t>
  </si>
  <si>
    <t>Dried root and rhizome of Rubia cordifolia L. (Fam. Rubiaceae)</t>
  </si>
  <si>
    <t>Rubiae Radix et Rhizoma</t>
  </si>
  <si>
    <t>Indian Trumpetflower Seed</t>
  </si>
  <si>
    <t>木蝴蝶</t>
  </si>
  <si>
    <t>mùhúdié</t>
  </si>
  <si>
    <t xml:space="preserve">muk6 wu4 dip6 </t>
  </si>
  <si>
    <t>Dried ripe fruit of Oroxylum indicum (L.) Vent. (Fam. Bignoniaceae)</t>
  </si>
  <si>
    <t>Oroxyli Semen</t>
  </si>
  <si>
    <t>bitter, sweet; cool</t>
  </si>
  <si>
    <t>Lung, Liver, Stomach</t>
  </si>
  <si>
    <t>Inula Flower</t>
  </si>
  <si>
    <t>旋覆花</t>
  </si>
  <si>
    <t>xuánfùhuā</t>
  </si>
  <si>
    <t xml:space="preserve">syun4 fuk1 faa1 </t>
  </si>
  <si>
    <t>Dried capitulum of Inula japonica Thunb. or Inula britannica L. (Fam. Compositae)</t>
  </si>
  <si>
    <t>Inulae Flos</t>
  </si>
  <si>
    <t>bitter, pungent, salty; slightly warm</t>
  </si>
  <si>
    <t>Lung, Spleen, Stomach, Large intestine</t>
  </si>
  <si>
    <t>Irkutsk Anemone Rhizome</t>
  </si>
  <si>
    <t>九節菖蒲</t>
  </si>
  <si>
    <t>jǐujiéchāngpú</t>
  </si>
  <si>
    <t xml:space="preserve">gau2 zit3 coeng1 pou4 </t>
  </si>
  <si>
    <t>Dried rhizome of Anemone altaica Fisch. ex C. A. Mey. (Fam. Ranunculaceae)</t>
  </si>
  <si>
    <t>Anemonis Altaicae Rhizoma</t>
  </si>
  <si>
    <t>Heart, Liver, Spleen</t>
  </si>
  <si>
    <t>Isatis Root</t>
  </si>
  <si>
    <t>板藍根</t>
  </si>
  <si>
    <t>bǎnlángēn</t>
  </si>
  <si>
    <t xml:space="preserve">baan2 laam4 gan1 </t>
  </si>
  <si>
    <t>Dried root of Isatis indigotica Fort. (Fam. Cruciferae)</t>
  </si>
  <si>
    <t>Isatidis Radix</t>
  </si>
  <si>
    <t>Jackinthepulpit Tuber</t>
  </si>
  <si>
    <t>天南星</t>
  </si>
  <si>
    <t>tiānnánxīng</t>
  </si>
  <si>
    <t xml:space="preserve">tin1 naam4 sing1 </t>
  </si>
  <si>
    <t>Dried tuber of Arisaema serubescens (Wall.) Schott, Arisaema heterophyllum Bl. or Arisaema amurense Maxim. (Fam. Araceae)</t>
  </si>
  <si>
    <t>Arisaematis Rhizoma</t>
  </si>
  <si>
    <t>bitter, pungent; warm; toxic</t>
  </si>
  <si>
    <t>Japanese Ardisia Herb</t>
  </si>
  <si>
    <t>矮地茶</t>
  </si>
  <si>
    <t>ǎidìchá</t>
  </si>
  <si>
    <t xml:space="preserve">ai2 dei6 caa4 </t>
  </si>
  <si>
    <t>Dried herb of Ardisia japonica (Thunb.) Blume (Fam. Myrsinaceae)</t>
  </si>
  <si>
    <t>Ardisiae Japonicae Herba</t>
  </si>
  <si>
    <t>pungent, slightly bitter; neutral</t>
  </si>
  <si>
    <t>Japanese Climbing Fern Spore</t>
  </si>
  <si>
    <t>海金沙</t>
  </si>
  <si>
    <t>hǎijīnshā</t>
  </si>
  <si>
    <t xml:space="preserve">hoi2 gam1 saa1 </t>
  </si>
  <si>
    <t>Dried ripe spores of Lygodium japonicum (Thunb.) Sw. (Fam. Lygodiaceae)</t>
  </si>
  <si>
    <t>Lygodii Spora</t>
  </si>
  <si>
    <t>Bladder, Small intestine</t>
  </si>
  <si>
    <t>Japanese Honeysuckle Flower</t>
  </si>
  <si>
    <t>金銀花</t>
  </si>
  <si>
    <t>jīnyínhuā</t>
  </si>
  <si>
    <t xml:space="preserve">gam1 ngan4 faa1 </t>
  </si>
  <si>
    <t>Dried flower bud or opening flower of Lonicera japonica Thunb. (Fam. Caprifoliaceae)</t>
  </si>
  <si>
    <t>Lonicerae Japonicae Flos</t>
  </si>
  <si>
    <t>Lung, Heart, Stomach</t>
  </si>
  <si>
    <t>Japanese Pagodatree Pod</t>
  </si>
  <si>
    <t>槐角</t>
  </si>
  <si>
    <t>huáijiǎo</t>
  </si>
  <si>
    <t xml:space="preserve">waai4 gok3 </t>
  </si>
  <si>
    <t>Sophorae Fructus</t>
  </si>
  <si>
    <t>Japanese Raisin Tree Seed</t>
  </si>
  <si>
    <t>枳椇子</t>
  </si>
  <si>
    <t>zhījǔzǐ</t>
  </si>
  <si>
    <t xml:space="preserve">? ? zi2 </t>
  </si>
  <si>
    <t>Dried ripe seed of Hovenia dulcis Thumb., Hovenia acerba Lindi. or Hovenia trichocarpa Chun et Tsiang (Fam. Rhamnaceae)</t>
  </si>
  <si>
    <t>Hoveniae Dulcis Semen</t>
  </si>
  <si>
    <t>Japanese Thistle Herb</t>
  </si>
  <si>
    <t>大薊</t>
  </si>
  <si>
    <t>dàjì</t>
  </si>
  <si>
    <t xml:space="preserve">daai6 gai3 </t>
  </si>
  <si>
    <t>Dried aerial part of Cirsium japonicum Fisch. ex DC. (Fam. Compositae)</t>
  </si>
  <si>
    <t>Cirsii Japonici Herba</t>
  </si>
  <si>
    <t>Japanese Ampelopsis Root</t>
  </si>
  <si>
    <t>白蘞</t>
  </si>
  <si>
    <t>báiliàn</t>
  </si>
  <si>
    <t xml:space="preserve">baak6 ? </t>
  </si>
  <si>
    <t>Dried root tuber of Ampelopsis japonica (Thunb.) Makino (Fam. Vitaceae)</t>
  </si>
  <si>
    <t>Ampelopsis Radix</t>
  </si>
  <si>
    <t>Jave Brucea Fruit</t>
  </si>
  <si>
    <t>鴉膽子</t>
  </si>
  <si>
    <t>yādǎnzǐ</t>
  </si>
  <si>
    <t xml:space="preserve">aa1 daam2 zi2 </t>
  </si>
  <si>
    <t>Dried ripe fruit of Brucea javanica (L.) Merr. (Fam. Simarubaceae)</t>
  </si>
  <si>
    <t>Bruceae Fructus</t>
  </si>
  <si>
    <t>bitter; cold; slightly toxic</t>
  </si>
  <si>
    <t>Kadsura Pepper Stem</t>
  </si>
  <si>
    <t>海風藤</t>
  </si>
  <si>
    <t>hǎifēngténg</t>
  </si>
  <si>
    <t xml:space="preserve">hoi2 fung1 tang4 </t>
  </si>
  <si>
    <t>Dried stem of Piper kadsura (Choisy) Ohwi (Fam. Piperaceae)</t>
  </si>
  <si>
    <t>Piperis Kadsurae Caulis</t>
  </si>
  <si>
    <t>Katsumada Galangal Seed</t>
  </si>
  <si>
    <t xml:space="preserve">cou2 dau6 dau2 kau3 </t>
  </si>
  <si>
    <t>Dried almost ripe seed of Alpinia katsumadai Hayata (Fam. Zingiberaceae)</t>
  </si>
  <si>
    <t>Alpiniae Katsumdai Semen</t>
  </si>
  <si>
    <t>Kelp or Tangle</t>
  </si>
  <si>
    <t>昆布</t>
  </si>
  <si>
    <t>kūnbù</t>
  </si>
  <si>
    <t xml:space="preserve">kwan1 bou3 </t>
  </si>
  <si>
    <t>Dried thalline of Laminaria japonica Aresch. or Ecklonia kurome Okan. (Fam. Laminariaceae)</t>
  </si>
  <si>
    <t>Laminariae Thallus Eckloniae Thallus</t>
  </si>
  <si>
    <t>Knoxia Root</t>
  </si>
  <si>
    <t>紅大戟</t>
  </si>
  <si>
    <t>hóngdàjǐ</t>
  </si>
  <si>
    <t xml:space="preserve">hung4 daai6 gik1 </t>
  </si>
  <si>
    <t>Dried tuber root of Knoxia valerianoides Thorel et Pitard (Fam. Rubiaceae)</t>
  </si>
  <si>
    <t>Knoxiae Radix</t>
  </si>
  <si>
    <t>Lung, Spleen, Kidney</t>
  </si>
  <si>
    <t>Lalang Grass Rhizome</t>
  </si>
  <si>
    <t>白茅根</t>
  </si>
  <si>
    <t>báimáogēn</t>
  </si>
  <si>
    <t xml:space="preserve">baak6 maau4 gan1 </t>
  </si>
  <si>
    <t>Dried rhizome of Imperata cylindrica Beauv. Var. major (Nees) C.E. Hubb. (Fam. Gramineae)</t>
  </si>
  <si>
    <t>Imperatae Rhizoma</t>
  </si>
  <si>
    <t>Lung, Stomach, Bladder</t>
  </si>
  <si>
    <t>Largehead Atractylodes Rhizome</t>
  </si>
  <si>
    <t>白朮</t>
  </si>
  <si>
    <t>báishù</t>
  </si>
  <si>
    <t>Dried rhizome of Atractylodes macrocephala Koidz. (Fam. Compositae)</t>
  </si>
  <si>
    <t>Atractylodis Macrocphalae Rhizoma</t>
  </si>
  <si>
    <t>Largeleaf Gentian Root</t>
  </si>
  <si>
    <t>秦艽</t>
  </si>
  <si>
    <t>qínqíu</t>
  </si>
  <si>
    <t xml:space="preserve">ceon4 ? </t>
  </si>
  <si>
    <t>Dried root of Gentiana macrophylla Pall., Gentiana straminea Maxim., Gentiana crassicaulis Duthie ex Burk. or Gentiana dahurica Fisch. (Fam. Gentianaceae)</t>
  </si>
  <si>
    <t>Gentianae Macrophyllae Radix</t>
  </si>
  <si>
    <t>Stomach, Liver, Gallbladder</t>
  </si>
  <si>
    <t>Largetrifoliolious Bugbane Rhizome</t>
  </si>
  <si>
    <t>升麻</t>
  </si>
  <si>
    <t>shēngmá</t>
  </si>
  <si>
    <t xml:space="preserve">sing1 maa4 </t>
  </si>
  <si>
    <t>Dried rhizome of Cimicifuga heracleifolia Kom., Cimicifuga dahurica (Turcz.) Maxim. or Cimicifuga foetida L. (Fam. Ranunculaceae)</t>
  </si>
  <si>
    <t>Cimicifugae Rhizoma</t>
  </si>
  <si>
    <t>pungent, slightly sweet; slightly cold</t>
  </si>
  <si>
    <t>Leech</t>
  </si>
  <si>
    <t>水蛭</t>
  </si>
  <si>
    <t>shǔizhì</t>
  </si>
  <si>
    <t xml:space="preserve">seoi2 zat6 </t>
  </si>
  <si>
    <t>Dried body of Whitmania pigra Whitman, Hirudo mipponica Whitman or Whitmania acranulata Whitman (Fam. Hirudinidae)</t>
  </si>
  <si>
    <t>Hirudo</t>
  </si>
  <si>
    <t>salty, bitter; neutral; slightly toxic</t>
  </si>
  <si>
    <t>Lesser Galangal Rhizome</t>
  </si>
  <si>
    <t>高良薑</t>
  </si>
  <si>
    <t>gāoliángjiāng</t>
  </si>
  <si>
    <t xml:space="preserve">gou1 loeng4 goeng1 </t>
  </si>
  <si>
    <t>Dried rhizome of Alpinia officinarum Hance (Fam. Zingiberaceae)</t>
  </si>
  <si>
    <t>Alpiniae Officinarum Rhizoma</t>
  </si>
  <si>
    <t>pungent; hot</t>
  </si>
  <si>
    <t>Lightyellow Sophora Root</t>
  </si>
  <si>
    <t>苦參</t>
  </si>
  <si>
    <t>kǔcān</t>
  </si>
  <si>
    <t xml:space="preserve">fu2 sam1 </t>
  </si>
  <si>
    <t>Sophorae Flavescentis Radix</t>
  </si>
  <si>
    <t>Liver, Heart, Stomach, Large intestine, Bladder</t>
  </si>
  <si>
    <t>Lilac Daphne Flower Bud</t>
  </si>
  <si>
    <t>芫花</t>
  </si>
  <si>
    <t>yuánhuā</t>
  </si>
  <si>
    <t xml:space="preserve">jyun4 faa1 </t>
  </si>
  <si>
    <t>Dried flower bud of Daphne genkwa Sieb. et Zucc. (Fam. Thymelaeaceae)</t>
  </si>
  <si>
    <t>Genkwa Flos</t>
  </si>
  <si>
    <t>Lilac Pink Herb</t>
  </si>
  <si>
    <t>瞿麥</t>
  </si>
  <si>
    <t>jùmài</t>
  </si>
  <si>
    <t xml:space="preserve">keoi4 mak6 </t>
  </si>
  <si>
    <t>Dried aerial part of Diathus superbus L. or Dianthus chinensis L. (Fam. Caryophyllaceae)</t>
  </si>
  <si>
    <t>Dianthi Herba</t>
  </si>
  <si>
    <t>Heart, Small intestine</t>
  </si>
  <si>
    <t>Lily Bulb</t>
  </si>
  <si>
    <t>百合</t>
  </si>
  <si>
    <t>bǎihé</t>
  </si>
  <si>
    <t xml:space="preserve">baak3 hap6 </t>
  </si>
  <si>
    <t>Dried fleshly scale leaf of Lilium lancifolium Thunb., Lilium brownii F. E. Brown var. viridulum Baker or Lilium pumpilum DC. (Fam. Liliaceae)</t>
  </si>
  <si>
    <t>Lilii Bulbus</t>
  </si>
  <si>
    <t>Limonitum</t>
  </si>
  <si>
    <t>禹餘糧</t>
  </si>
  <si>
    <t>yǔyúliáng</t>
  </si>
  <si>
    <t xml:space="preserve">jyu5 jyu4 loeng4 </t>
  </si>
  <si>
    <t>Mineral of limonite of hydroxides, containing mainly basic ferric oxide [FeO(OH)]</t>
  </si>
  <si>
    <t>Limonite</t>
  </si>
  <si>
    <t>sweet, astringent; slightly cold</t>
  </si>
  <si>
    <t>Linseed</t>
  </si>
  <si>
    <t>亞麻子</t>
  </si>
  <si>
    <t>yàmázǐ</t>
  </si>
  <si>
    <t xml:space="preserve">aa3 maa4 zi2 </t>
  </si>
  <si>
    <t>Dried ripe seed of Linum ustatissimum L. (Fam. Linaceae)</t>
  </si>
  <si>
    <t>Lini Semen</t>
  </si>
  <si>
    <t>Liver, Lung, Large intestine</t>
  </si>
  <si>
    <t>https://powo.science.kew.org/taxon/496974-1</t>
  </si>
  <si>
    <t>gāncǎo</t>
  </si>
  <si>
    <t xml:space="preserve">gam1 cou2 </t>
  </si>
  <si>
    <t>Heart, Spleen, Lung, Stomach</t>
  </si>
  <si>
    <t>Long-nosed Pit Viper</t>
  </si>
  <si>
    <t>蔪蛇</t>
  </si>
  <si>
    <t>jiànshé</t>
  </si>
  <si>
    <t xml:space="preserve">? se4 </t>
  </si>
  <si>
    <t>Dried body of Agkistrodon acutus (Güenther) (Fam. Viperidae)</t>
  </si>
  <si>
    <t>Agkistrodon</t>
  </si>
  <si>
    <t>sweet, salty; warm; toxic</t>
  </si>
  <si>
    <t>Dried nearly ripe fruit-spike of Piper longum L. (Fam. Piperaceae)</t>
  </si>
  <si>
    <t>bitter; hot</t>
  </si>
  <si>
    <t>Longan Aril</t>
  </si>
  <si>
    <t>龍眼肉</t>
  </si>
  <si>
    <t>lóngyǎnròu</t>
  </si>
  <si>
    <t xml:space="preserve">lung4 ngaan5 juk6 </t>
  </si>
  <si>
    <t>Aril of Dimocarpus longan Lour. (Fam. Sapindaceae)</t>
  </si>
  <si>
    <t>Longan Arillus</t>
  </si>
  <si>
    <t>Heart, Spleen</t>
  </si>
  <si>
    <t>Longstamen Onion Bulb</t>
  </si>
  <si>
    <t>薤白</t>
  </si>
  <si>
    <t>xièbái</t>
  </si>
  <si>
    <t xml:space="preserve">? baak6 </t>
  </si>
  <si>
    <t>Dried bulb of Allium macrostemon Bge. or Allium chinensis G. Don (Fam. Liliaceae)</t>
  </si>
  <si>
    <t>Allii Macrostemonis Bulbus</t>
  </si>
  <si>
    <t>Longtube Ground Ivy Herb</t>
  </si>
  <si>
    <t>連錢草</t>
  </si>
  <si>
    <t>liánqiáncǎo</t>
  </si>
  <si>
    <t xml:space="preserve">lin4 cin4 cou2 </t>
  </si>
  <si>
    <t>Dried aerial part of Glechoma longituba (Nakai) Kupr. (Fam. Labiatae)</t>
  </si>
  <si>
    <t>Glechomae Herba</t>
  </si>
  <si>
    <t>pungent, slightly bitter; slightly cold</t>
  </si>
  <si>
    <t>Liver, Kidney, Bladder</t>
  </si>
  <si>
    <t>Lophatherum Herb</t>
  </si>
  <si>
    <t>淡竹葉</t>
  </si>
  <si>
    <t>dànzhúyè</t>
  </si>
  <si>
    <t xml:space="preserve">taam5 zuk1 jip6 </t>
  </si>
  <si>
    <t>Dried stem and leaf of Lophatherum gracile Brongn. (Fam. Gramineae)</t>
  </si>
  <si>
    <t>Lophatheri Herba</t>
  </si>
  <si>
    <t>Heart, Stomach, Small intestine</t>
  </si>
  <si>
    <t>Loquat Leaf</t>
  </si>
  <si>
    <t>枇杷葉</t>
  </si>
  <si>
    <t>pípáyè</t>
  </si>
  <si>
    <t xml:space="preserve">pei4 paa4 jip6 </t>
  </si>
  <si>
    <t>Dried leaf of Eriobotrya japonica (Thunb.) Lindl. (Fam. Roseae)</t>
  </si>
  <si>
    <t>Eriobotryae Folium</t>
  </si>
  <si>
    <t>héyè</t>
  </si>
  <si>
    <t xml:space="preserve">ho6 jip6 </t>
  </si>
  <si>
    <t>Dried leaf of Nelumbo nucifera Gaertn. (Fam. Nymphaeaceae)</t>
  </si>
  <si>
    <t>Lotus Plumule</t>
  </si>
  <si>
    <t>蓮子心</t>
  </si>
  <si>
    <t>liánzǐxīn</t>
  </si>
  <si>
    <t xml:space="preserve">lin4 zi2 sam1 </t>
  </si>
  <si>
    <t>Dried young cotyledon and radicile of the ripe seed of Nelumbo nucifera Gaertn. (Fam. Nymphaeaceae)</t>
  </si>
  <si>
    <t>Nelumbinis Plumula</t>
  </si>
  <si>
    <t>Heart, Kidney</t>
  </si>
  <si>
    <t>Lotus Receptacle</t>
  </si>
  <si>
    <t>蓮房</t>
  </si>
  <si>
    <t>liánfáng</t>
  </si>
  <si>
    <t xml:space="preserve">lin4 fong4 </t>
  </si>
  <si>
    <t>Dried receptacle of Nelumbo ncifera Gaertn. (Fam. Nymphaeaceae)</t>
  </si>
  <si>
    <t>Nelumbinis Receptaculum</t>
  </si>
  <si>
    <t>bitter, astringent; warm</t>
  </si>
  <si>
    <t>Lotus Rhizome Node</t>
  </si>
  <si>
    <t>藕節</t>
  </si>
  <si>
    <t>ǒujié</t>
  </si>
  <si>
    <t xml:space="preserve">ngau5 zit3 </t>
  </si>
  <si>
    <t>Dried node of Nelumbo nucifera Gaertn. (Fam. Nymphaeaceae)</t>
  </si>
  <si>
    <t>Nelumbinis Rhizomatis Nodus</t>
  </si>
  <si>
    <t>Lotus Seed</t>
  </si>
  <si>
    <t>蓮子</t>
  </si>
  <si>
    <t>liánzǐ</t>
  </si>
  <si>
    <t xml:space="preserve">lin4 zi2 </t>
  </si>
  <si>
    <t>Dried ripe seed of Nelumbo nucifera Gaertn. (Fam. Nymphacaceae)</t>
  </si>
  <si>
    <t>Nelumbinis Semen</t>
  </si>
  <si>
    <t>Spleen, Kidney, Heart</t>
  </si>
  <si>
    <t>Lotus Stamen</t>
  </si>
  <si>
    <t>蓮鬚</t>
  </si>
  <si>
    <t>liánxū</t>
  </si>
  <si>
    <t xml:space="preserve">lin4 sou1 </t>
  </si>
  <si>
    <t>Dried stamen of Nelumbo nucifera Gaertn. (Fam. Nymphaeaceae)</t>
  </si>
  <si>
    <t>Nelumbinis Stamen</t>
  </si>
  <si>
    <t>Luffa Vegetable Sponge</t>
  </si>
  <si>
    <t>絲瓜絡</t>
  </si>
  <si>
    <t>sīguāluò</t>
  </si>
  <si>
    <t xml:space="preserve">si1 gwaa1 lok3 </t>
  </si>
  <si>
    <t>Dried vascular bundles of ripe fruit of Luffa cylindrica (L.) Roem. (Fam. Cucurbitaceae)</t>
  </si>
  <si>
    <t>Luffae Fructus Retinervus</t>
  </si>
  <si>
    <t>Lychee Seed</t>
  </si>
  <si>
    <t>荔枝核</t>
  </si>
  <si>
    <t>lìzhīhé</t>
  </si>
  <si>
    <t xml:space="preserve">lai6 zi1 hat6 wat6 </t>
  </si>
  <si>
    <t>Dried ripe seed of Litchi chinensis Sonn. (Fam. Sapindaceae)</t>
  </si>
  <si>
    <t>Litchi Semen</t>
  </si>
  <si>
    <t>sweet, slightly bitter; warm</t>
  </si>
  <si>
    <t>Magnetite</t>
  </si>
  <si>
    <t>磁石</t>
  </si>
  <si>
    <t>císhí</t>
  </si>
  <si>
    <t xml:space="preserve">ci4 sek6 </t>
  </si>
  <si>
    <t>Mineral of oxides of spinel group containing mainly ferroferric oxide (Fe3O4)</t>
  </si>
  <si>
    <t>Magnetitum</t>
  </si>
  <si>
    <t>Liver, Heart, Kidney</t>
  </si>
  <si>
    <t>Malaytea Scurfpea Fruit</t>
  </si>
  <si>
    <t>補骨脂</t>
  </si>
  <si>
    <t>bǔgǔzhī</t>
  </si>
  <si>
    <t xml:space="preserve">bou2 gwat1 zi1 </t>
  </si>
  <si>
    <t>Psoraleae Fructus</t>
  </si>
  <si>
    <t>Manchurian Wildginger root</t>
  </si>
  <si>
    <t>細辛</t>
  </si>
  <si>
    <t>xìxīn</t>
  </si>
  <si>
    <t xml:space="preserve">sai3 san1 </t>
  </si>
  <si>
    <t>Dried root and rhizome of Asarum heterotropoides Fr. Schmidt var. mandshuricum (Maxim.) Kitag., Asarum sieboldii Miq. var. seoulense Nakai or Asarum sieboldii Miq. (Fam. Aristolochiaceae)</t>
  </si>
  <si>
    <t>Asari Radix et Rhizoma</t>
  </si>
  <si>
    <t>Mantis Egg-Case</t>
  </si>
  <si>
    <t>桑螵蛸</t>
  </si>
  <si>
    <t>sāngpiāoshāo</t>
  </si>
  <si>
    <t xml:space="preserve">song1 ? ? </t>
  </si>
  <si>
    <t>Dried egg capsule of Tenodera sinesis Saussure, Statilia maculata (Thunberg) or Hierodula patellifera (Serville) (Fam. Mantidae)</t>
  </si>
  <si>
    <t>Mantidis Oötheca</t>
  </si>
  <si>
    <t>Manyprickle Acanthopanax</t>
  </si>
  <si>
    <t>刺五加</t>
  </si>
  <si>
    <t>cìwǔjiā</t>
  </si>
  <si>
    <t xml:space="preserve">ci3 ng5 gaa1 </t>
  </si>
  <si>
    <t>Dried root and rhizome or stem of Acanthopanax senticosus (Rupr. et Maxim.) Harms (Fam. Araliaceae)</t>
  </si>
  <si>
    <t>Acanthopanacis Senticosi Radix et Rhizoma Seu Caulis</t>
  </si>
  <si>
    <t>Heart, Spleen, Kidney</t>
  </si>
  <si>
    <t>Medicinal Changium Root</t>
  </si>
  <si>
    <t>明黨參</t>
  </si>
  <si>
    <t>míngdǎngcān</t>
  </si>
  <si>
    <t xml:space="preserve">ming4 dong2 sam1 </t>
  </si>
  <si>
    <t>Changii Radix</t>
  </si>
  <si>
    <t>Lung, Spleen, Liver</t>
  </si>
  <si>
    <t>Medicinal Evodia Fruit</t>
  </si>
  <si>
    <t>吳茱萸</t>
  </si>
  <si>
    <t>wúzhūyú</t>
  </si>
  <si>
    <t xml:space="preserve">ng4 zyu1 jyu4 </t>
  </si>
  <si>
    <t>Dried nearly ripe fruit of Evodia rytaecarpa (Juss.) Benth., Evodia rutaecarpa (Juss.) Benth. var. officinalis (Dode) Huang or Evodia rutaecarpa (Juss.) Brnth. var. bodinieri (Dode) Huang (Fam. Rytaceae)</t>
  </si>
  <si>
    <t>Evodiae Fructus</t>
  </si>
  <si>
    <t>pungent, bitter; hot; slightly toxic</t>
  </si>
  <si>
    <t>Medicine Terminalia Fruit</t>
  </si>
  <si>
    <t>訶子</t>
  </si>
  <si>
    <t>hēzǐ</t>
  </si>
  <si>
    <t xml:space="preserve">ho1 zi2 </t>
  </si>
  <si>
    <t>Dried ripe fruit of Terminalia chebula Retz. or Terminalia chebula Retz. var. tomentella Kurt. (Fam. Combretaceae)</t>
  </si>
  <si>
    <t>Chebulae Fructus</t>
  </si>
  <si>
    <t>bitter, astringent, sour; neutral</t>
  </si>
  <si>
    <t>Milkvetch Root</t>
  </si>
  <si>
    <t>黃芪</t>
  </si>
  <si>
    <t>huángqí</t>
  </si>
  <si>
    <t>Astragali Radix</t>
  </si>
  <si>
    <t>Millet Sprout</t>
  </si>
  <si>
    <t>穀芽</t>
  </si>
  <si>
    <t>gǔyá</t>
  </si>
  <si>
    <t xml:space="preserve">guk1 ngaa4 </t>
  </si>
  <si>
    <t>Dried germinated ripe fruit of Setaria italica (L.) Beauv. (Fam. Gramineae)</t>
  </si>
  <si>
    <t>Setariae Germinatus Fructus</t>
  </si>
  <si>
    <t>Morinda Root</t>
  </si>
  <si>
    <t>巴戟天</t>
  </si>
  <si>
    <t>bājǐtiān</t>
  </si>
  <si>
    <t xml:space="preserve">baa1 gik1 tin1 </t>
  </si>
  <si>
    <t>Dried root of Morinda officinalis How (Fam. Rubiaceae)</t>
  </si>
  <si>
    <t>Morindae Officinalis Radix</t>
  </si>
  <si>
    <t>sweet, pungent; slightly warm</t>
  </si>
  <si>
    <t>Motherwort Fruit</t>
  </si>
  <si>
    <t>茺蔚子</t>
  </si>
  <si>
    <t>chōngwèizǐ</t>
  </si>
  <si>
    <t xml:space="preserve">? wai3 zi2 </t>
  </si>
  <si>
    <t>Dried ripe fruit of Leonurus japaonicus Houtt. (Fam. Labiatae)</t>
  </si>
  <si>
    <t>Leonuri Fructus</t>
  </si>
  <si>
    <t>Pericardium, Liver</t>
  </si>
  <si>
    <t>Motherwort Herb</t>
  </si>
  <si>
    <t>益母草</t>
  </si>
  <si>
    <t>yìmǔcǎo</t>
  </si>
  <si>
    <t xml:space="preserve">jik1 mou5 cou2 </t>
  </si>
  <si>
    <t>Dried aerial part of Leonurus japaonicus Houtt. (Fam. Labiatae)</t>
  </si>
  <si>
    <t>Leonuri Herba</t>
  </si>
  <si>
    <t>Mountain Spicy Fruit</t>
  </si>
  <si>
    <t>蓽澄茄</t>
  </si>
  <si>
    <t>bìchéngqié</t>
  </si>
  <si>
    <t xml:space="preserve">bat1 cing4 ke2 </t>
  </si>
  <si>
    <t>Dried ripe fruit of Litsea cubeba (Lour.) Pers. (Fam. Lauraceae)</t>
  </si>
  <si>
    <t>Listeae Fructus</t>
  </si>
  <si>
    <t>Spleen, Stomach, Kidney, Bladder</t>
  </si>
  <si>
    <t>Mulberry Fruit</t>
  </si>
  <si>
    <t>桑椹</t>
  </si>
  <si>
    <t>sāngshèn</t>
  </si>
  <si>
    <t xml:space="preserve">song1 sam6 </t>
  </si>
  <si>
    <t>Dried fruit-spike of Mori alba L. (Fam. Moraceae)</t>
  </si>
  <si>
    <t>Mori Fructus</t>
  </si>
  <si>
    <t>sweet, sour; cold</t>
  </si>
  <si>
    <t>Mulberry Leaf</t>
  </si>
  <si>
    <t>桑葉</t>
  </si>
  <si>
    <t>sāngyè</t>
  </si>
  <si>
    <t xml:space="preserve">song1 jip6 </t>
  </si>
  <si>
    <t>Dried leaf of Morus alba L. (Fam. Moraceae)</t>
  </si>
  <si>
    <t>Mori Folium</t>
  </si>
  <si>
    <t>Mulberry Twig</t>
  </si>
  <si>
    <t>桑枝</t>
  </si>
  <si>
    <t>sāngzhī</t>
  </si>
  <si>
    <t xml:space="preserve">song1 zi1 </t>
  </si>
  <si>
    <t>Dried young branch of Morus alba L. (Fam. Moraceae)</t>
  </si>
  <si>
    <t>Mori Ramulus</t>
  </si>
  <si>
    <t>slightly bitter; neutral</t>
  </si>
  <si>
    <t>Murraya Jasminorage</t>
  </si>
  <si>
    <t>九里香</t>
  </si>
  <si>
    <t>jǐulǐxiāng</t>
  </si>
  <si>
    <t xml:space="preserve">gau2 leoi5 hoeng1 </t>
  </si>
  <si>
    <t>Dried leaf and young folifrrous branch of Murraya exiotica L. or Murraya paniculata (L.) Jack (Fam. Rutaceae)</t>
  </si>
  <si>
    <t>Murrayae Folium et Cacumen</t>
  </si>
  <si>
    <t>pungent, slightly bitter; warm; slightly toxic</t>
  </si>
  <si>
    <t>Heart, Liver, Lung</t>
  </si>
  <si>
    <t>Muskroot-like Semiaquilegia Root</t>
  </si>
  <si>
    <t>天葵子</t>
  </si>
  <si>
    <t>tiānkúizǐ</t>
  </si>
  <si>
    <t xml:space="preserve">tin1 kwai4 zi2 </t>
  </si>
  <si>
    <t>Dried root tuber of Semiaquilegia adoxoides (DC.) Makino (Fam. Ranunculaceae)</t>
  </si>
  <si>
    <t>Semiaquilegiae Radix</t>
  </si>
  <si>
    <t>Dried resin of Commiphora myrrha Engler (C. molmol Engler) or several other species of the same genus (Fam. Burseraceae)</t>
  </si>
  <si>
    <t>Nacre</t>
  </si>
  <si>
    <t>珍珠母</t>
  </si>
  <si>
    <t>zhēnzhūmǔ</t>
  </si>
  <si>
    <t xml:space="preserve">zan1 zyu1 mou5 </t>
  </si>
  <si>
    <t>Shell of fresh-water clams, Hyriopsis cumingii (Lea) and Cristaria plicata (Leach) (Fam. Unionidae) or Pteria martensii (Dunker) (Fam. Peteriidae)</t>
  </si>
  <si>
    <t>Margaritifera Concha</t>
  </si>
  <si>
    <t>Nardostachys Rooty</t>
  </si>
  <si>
    <t>甘松</t>
  </si>
  <si>
    <t>gānsōng</t>
  </si>
  <si>
    <t xml:space="preserve">gam1 sung1 </t>
  </si>
  <si>
    <t>Dried root and rhizome of Nardostachys chinensis Batal. or Nardostachys jatamansi DC. (Fam. Valerianaceae)</t>
  </si>
  <si>
    <t>Nardostachyos Radix et Rhizoma</t>
  </si>
  <si>
    <t>qīngdài</t>
  </si>
  <si>
    <t xml:space="preserve">cing1 ceng1 doi6 </t>
  </si>
  <si>
    <t>Dried powder or mass prepared from the leaf or the stem and leaf of Baphicacanthus cusia (Nees) Bremek.、(Fam. Acanthaceae), Polygonum tinctorium Ait. (Fam. Polygonaceae) or Isatis indigotica Fort. (Fam. Cruciferae)</t>
  </si>
  <si>
    <t>Nutgrass Galingale Rhizome</t>
  </si>
  <si>
    <t>香附</t>
  </si>
  <si>
    <t>xiāngfù</t>
  </si>
  <si>
    <t xml:space="preserve">hoeng1 fu6 </t>
  </si>
  <si>
    <t>Dried rhizome of Cyperus rotundus L. (Fam. Cyperaceae)</t>
  </si>
  <si>
    <t>Cyperi Rhizoma</t>
  </si>
  <si>
    <t>pungent, slightly bitter, slightly sweet; neutral</t>
  </si>
  <si>
    <t>Liver, Spleen, Triple energizers</t>
  </si>
  <si>
    <t>Dried kernel of Myristica fragrans Houtt. (Fam. Myrisyicaceae)</t>
  </si>
  <si>
    <t>https://powo.science.kew.org/taxon/547371-1</t>
  </si>
  <si>
    <t>Nux Vomica</t>
  </si>
  <si>
    <t>馬錢子</t>
  </si>
  <si>
    <t>mǎqiánzǐ</t>
  </si>
  <si>
    <t xml:space="preserve">maa5 cin4 zi2 </t>
  </si>
  <si>
    <t>Dried ripe seed of Strychnos nux-vomica L. (Fam. Loganiacea)</t>
  </si>
  <si>
    <t>Strychni Semen</t>
  </si>
  <si>
    <t>bitter; warm; strongly toxic</t>
  </si>
  <si>
    <t>Obscured Homalomena Rhizome</t>
  </si>
  <si>
    <t>千年健</t>
  </si>
  <si>
    <t>qiānniánjiàn</t>
  </si>
  <si>
    <t xml:space="preserve">cin1 nin4 gin6 </t>
  </si>
  <si>
    <t>Dried rhizome of Homalomena occulta (Lour.) Schott (Fam. Araceae)</t>
  </si>
  <si>
    <t>Homalomenae Rhizoma</t>
  </si>
  <si>
    <t>bitter, pungent; warm</t>
  </si>
  <si>
    <t>Officinal Magnolia Bark</t>
  </si>
  <si>
    <t>厚樸</t>
  </si>
  <si>
    <t>hòupú</t>
  </si>
  <si>
    <t xml:space="preserve">hau5 pok3 </t>
  </si>
  <si>
    <t>Dried stem bark, root bark or branch bark of Magnolia officinalis Rehd. et Wils. or Magnolia officinalis Rehd. et Wils. var. biloba Rehd. et Wils. (Fam. Magnoliaceae)</t>
  </si>
  <si>
    <t>Magnoliae Officinalis Cortex</t>
  </si>
  <si>
    <t>Officinal Magnolia Flower</t>
  </si>
  <si>
    <t>厚樸花</t>
  </si>
  <si>
    <t>hòupúhuā</t>
  </si>
  <si>
    <t xml:space="preserve">hau5 pok3 faa1 </t>
  </si>
  <si>
    <t>Dried flower bud of Magnolia officinalis Rehd. et Wils. or Magnolia officinalis Rehd. et Wils. var. biloba Rehd. et Wils. (Fam. Magnoliaceae)</t>
  </si>
  <si>
    <t>Magnoliae Officinalis Flos</t>
  </si>
  <si>
    <t>bitter; slightly warm</t>
  </si>
  <si>
    <t>Ophicalcite</t>
  </si>
  <si>
    <t>花蕊石</t>
  </si>
  <si>
    <t>huārǔishí</t>
  </si>
  <si>
    <t xml:space="preserve">faa1 jeoi5 sek6 </t>
  </si>
  <si>
    <t>Serpentine marble of metamorphic group</t>
  </si>
  <si>
    <t>Ophicalcitum</t>
  </si>
  <si>
    <t>sour, astringent; neutral</t>
  </si>
  <si>
    <t>Orange Fruit</t>
  </si>
  <si>
    <t>枳殼</t>
  </si>
  <si>
    <t>zhīké</t>
  </si>
  <si>
    <t xml:space="preserve">? hok3 </t>
  </si>
  <si>
    <t>Dried ripe fruit of Citrus aurantium L. and its cultivated varieties (Fam. Rutaceae)</t>
  </si>
  <si>
    <t>Aurantii Fructus</t>
  </si>
  <si>
    <t>bitter, pungent, sour; warm</t>
  </si>
  <si>
    <t>Oriental Water Plantain Rhizome</t>
  </si>
  <si>
    <t>澤瀉</t>
  </si>
  <si>
    <t>zéxiè</t>
  </si>
  <si>
    <t xml:space="preserve">zaak6 se3 </t>
  </si>
  <si>
    <t>Dried tuber of Alisma orientalis (Sam.) Juzep. (Fam. Alismataceae)</t>
  </si>
  <si>
    <t>Alismatis Rhizoma</t>
  </si>
  <si>
    <t>Oyster Shell</t>
  </si>
  <si>
    <t>牡蠣</t>
  </si>
  <si>
    <t>mǔlì</t>
  </si>
  <si>
    <t xml:space="preserve">mau5 lai6 </t>
  </si>
  <si>
    <t>Shell of Ostrea gigas Thunberg, Ostrea talienwhanensis Crosse or Ostrea rivularis Gould (Fam. Osteridae)</t>
  </si>
  <si>
    <t>Ostreae Concha</t>
  </si>
  <si>
    <t>salty; slightly cold</t>
  </si>
  <si>
    <t>Liver, Kidney, Gallbladder, Bladder</t>
  </si>
  <si>
    <t>Pagodatree Flower</t>
  </si>
  <si>
    <t>槐花</t>
  </si>
  <si>
    <t>huáihuā</t>
  </si>
  <si>
    <t xml:space="preserve">waai4 faa1 </t>
  </si>
  <si>
    <t>Sophorae Flos</t>
  </si>
  <si>
    <t>Pale Butterflybush Flower</t>
  </si>
  <si>
    <t>密蒙花</t>
  </si>
  <si>
    <t>mìménghuā</t>
  </si>
  <si>
    <t xml:space="preserve">mat6 mung4 faa1 </t>
  </si>
  <si>
    <t>Dried flower bud and its inflorescence of Buddleja officinalis Maxim. (Fam. Loganiaceae)</t>
  </si>
  <si>
    <t>Buddlejae Flos</t>
  </si>
  <si>
    <t>Palmleaf Raspberrry Fruit</t>
  </si>
  <si>
    <t>覆盆子</t>
  </si>
  <si>
    <t>fùpénzǐ</t>
  </si>
  <si>
    <t xml:space="preserve">fuk1 pun4 zi2 </t>
  </si>
  <si>
    <t>Dried ripe fruit of Rubus chingii Hu (Fam. Rosaceae)</t>
  </si>
  <si>
    <t>Rubi Fructus</t>
  </si>
  <si>
    <t>sweet, sour; warm</t>
  </si>
  <si>
    <t>Paniculate Bolbostemma</t>
  </si>
  <si>
    <t>土貝母</t>
  </si>
  <si>
    <t>tǔbèimǔ</t>
  </si>
  <si>
    <t xml:space="preserve">tou2 bui3 mou5 </t>
  </si>
  <si>
    <t>Dried tuber of Bolbostemma paniculatum (Maxim.) Franquet (Fam. Cucurbitaceae)</t>
  </si>
  <si>
    <t>Bolbostematis Rhizoma</t>
  </si>
  <si>
    <t>Lung, Spleen</t>
  </si>
  <si>
    <t>Paniculate Swallowwort Root</t>
  </si>
  <si>
    <t>徐長卿</t>
  </si>
  <si>
    <t>xúchángqīng</t>
  </si>
  <si>
    <t xml:space="preserve">ceoi4 zoeng2 hing1 </t>
  </si>
  <si>
    <t>Dried root and rhizome of Cymnanchum paniculatum (Bge.) Kitag. (Fam. Asclepiadaceae)</t>
  </si>
  <si>
    <t>Cynanchi Paniculati Radix et Rhizoma</t>
  </si>
  <si>
    <t>Papermulberry Fruit</t>
  </si>
  <si>
    <t>楮實子</t>
  </si>
  <si>
    <t>chǔshízǐ</t>
  </si>
  <si>
    <t xml:space="preserve">? sat6 zi2 </t>
  </si>
  <si>
    <t>Dried ripe fruit of Broussonetia papyrifera (L.) Vent. (Fam. Moraceae)</t>
  </si>
  <si>
    <t>Broussonetiae Fructus</t>
  </si>
  <si>
    <t>Paris root</t>
  </si>
  <si>
    <t>重樓</t>
  </si>
  <si>
    <t>zhònglóu</t>
  </si>
  <si>
    <t xml:space="preserve">zung6 lau4 </t>
  </si>
  <si>
    <t>Dried rhizome of Paris polyphylla Smith var. yunnanensis (Franch.) Hand.-Mazz. or Paris polyphylla Smith var. chinensis (Franch.) Hara (Fam. Liliaceae)</t>
  </si>
  <si>
    <t>Paridis Rhizoma</t>
  </si>
  <si>
    <t>bitter; slightly cold; slightly toxic</t>
  </si>
  <si>
    <t>Peach Seed</t>
  </si>
  <si>
    <t>桃仁</t>
  </si>
  <si>
    <t>táorén</t>
  </si>
  <si>
    <t xml:space="preserve">tou4 jan4 </t>
  </si>
  <si>
    <t>Dried ripe seed of Prunus persica (L.) Batsch or Prunus davidiana (Carr.) Franch. (Fam. Rosaceae)</t>
  </si>
  <si>
    <t>Persicae Semen</t>
  </si>
  <si>
    <t>Liver, Heart, Large intestine</t>
  </si>
  <si>
    <t>Pepper Fruit</t>
  </si>
  <si>
    <t>Dried ripe fruit-spike of Piper nigrum L. (Fam. Piperaceae)</t>
  </si>
  <si>
    <t>bóhé</t>
  </si>
  <si>
    <t>Dried aerial part of Mentha haplocalyx Briq (Fam. Labiatae)</t>
  </si>
  <si>
    <t>pungent; cool</t>
  </si>
  <si>
    <t>Pepperweed Seed, Tansymustard Seed</t>
  </si>
  <si>
    <t>葶藶子</t>
  </si>
  <si>
    <t>tínglìzǐ</t>
  </si>
  <si>
    <t>Dried ripe seed of Lepidium apetalum Willd. or Descurainia sophia (L.) Webb ex Prantl (Fam. Cruciferae)</t>
  </si>
  <si>
    <t>Lepidii Semen, Descurainiae Semen</t>
  </si>
  <si>
    <t>pungent, bitter; strongly cold</t>
  </si>
  <si>
    <t>Perilla Fruit</t>
  </si>
  <si>
    <t>紫蘇子</t>
  </si>
  <si>
    <t>zǐsūzǐ</t>
  </si>
  <si>
    <t xml:space="preserve">zi2 sou1 zi2 </t>
  </si>
  <si>
    <t>Dried ripe fruit of Perilla frutescens (L.) Britt. (Fam. Labiatae)</t>
  </si>
  <si>
    <t>Perillae Fructus</t>
  </si>
  <si>
    <t>Perilla leaf</t>
  </si>
  <si>
    <t>紫蘇葉</t>
  </si>
  <si>
    <t>zǐsūyè</t>
  </si>
  <si>
    <t xml:space="preserve">zi2 sou1 jip6 </t>
  </si>
  <si>
    <t>Dried leaf (or bearing young branches) of Perilla frutescens (L.) Britt. (Fam. Labiatae)</t>
  </si>
  <si>
    <t>Perillae Folium</t>
  </si>
  <si>
    <t>Perilla Stem</t>
  </si>
  <si>
    <t>紫蘇梗</t>
  </si>
  <si>
    <t>zǐsūgěng</t>
  </si>
  <si>
    <t xml:space="preserve">zi2 sou1 gang2 </t>
  </si>
  <si>
    <t>Dried stem of Perilla frutescens (L.) Britt. (Fam. Labiatae)</t>
  </si>
  <si>
    <t>Perillae Caulis</t>
  </si>
  <si>
    <t>Persimmon Calyx</t>
  </si>
  <si>
    <t>柿蒂</t>
  </si>
  <si>
    <t>shìdì</t>
  </si>
  <si>
    <t xml:space="preserve">ci5 dai3 </t>
  </si>
  <si>
    <t>Dried persistent calyx of Diospyros kaki Thunb. (Fam. Ebenaceae)</t>
  </si>
  <si>
    <t>Kaki Calyx</t>
  </si>
  <si>
    <t>Pharbitis Seed</t>
  </si>
  <si>
    <t>牽牛子</t>
  </si>
  <si>
    <t>qiānníuzǐ</t>
  </si>
  <si>
    <t xml:space="preserve">hin1 ngau4 zi2 </t>
  </si>
  <si>
    <t>Dried ripe seed of Pharbitis nil (L.) Choisy or Pharbitis purpurea (L.) Voigt (Fam. Convolvulaceae)</t>
  </si>
  <si>
    <t>Pharbitidis Semen</t>
  </si>
  <si>
    <t>bitter; cold; toxic</t>
  </si>
  <si>
    <t>Pilose Antler</t>
  </si>
  <si>
    <t>鹿茸</t>
  </si>
  <si>
    <t>lùróng</t>
  </si>
  <si>
    <t xml:space="preserve">luk6 jung4 </t>
  </si>
  <si>
    <t>Young unossified hairy antler of male Cervus nippon Temminck or Cervus elaphus Linnaeus (Fam. Cervidae)</t>
  </si>
  <si>
    <t>Cervi Pantotrichum Cornu</t>
  </si>
  <si>
    <t>Pinellia Tuber</t>
  </si>
  <si>
    <t>半夏</t>
  </si>
  <si>
    <t>bànxià</t>
  </si>
  <si>
    <t xml:space="preserve">bun3 haa6 </t>
  </si>
  <si>
    <t>Dried tuber of Pinellia ternata (Thunb.) Breit. (Fam. Araceae)</t>
  </si>
  <si>
    <t>Pinelliae Rhizoma</t>
  </si>
  <si>
    <t>Pipewort Flower</t>
  </si>
  <si>
    <t>穀精草</t>
  </si>
  <si>
    <t>gǔjīngcǎo</t>
  </si>
  <si>
    <t xml:space="preserve">guk1 zing1 cou2 </t>
  </si>
  <si>
    <t>Dried capitulum with peduncle of Eriocaulon buergerianum Koern. (Fam. Eriocaulaceae)</t>
  </si>
  <si>
    <t>Eriocauli Flos</t>
  </si>
  <si>
    <t>pungent, sweet; neutral</t>
  </si>
  <si>
    <t>Plantain Seed</t>
  </si>
  <si>
    <t>車前子</t>
  </si>
  <si>
    <t>chēqiánzǐ</t>
  </si>
  <si>
    <t xml:space="preserve">ce1 cin4 zi2 </t>
  </si>
  <si>
    <t>Dried ripe seed of Plantago asiatica L. or Plantago depressa Willd. (Fam. Plantaginaceae)</t>
  </si>
  <si>
    <t>Plantaginis Semen</t>
  </si>
  <si>
    <t>Liver, Kidney, Lung, Small intestine</t>
  </si>
  <si>
    <t>Platycodon Root</t>
  </si>
  <si>
    <t>桔梗</t>
  </si>
  <si>
    <t>jiégěng</t>
  </si>
  <si>
    <t xml:space="preserve">gat1 gang2 </t>
  </si>
  <si>
    <t>Dried root of Platycodon grandiflorum (Jacq.) A. DC. (Fam. Campanulaceae)</t>
  </si>
  <si>
    <t>Platycodonis Radix</t>
  </si>
  <si>
    <t>Plum Flower</t>
  </si>
  <si>
    <t>梅花</t>
  </si>
  <si>
    <t>méihuā</t>
  </si>
  <si>
    <t xml:space="preserve">mui4 faa1 </t>
  </si>
  <si>
    <t>Dried flower bud of Prunus mume (Sieb.) Sieb. et Zucc. (Fam. Rosaceae)</t>
  </si>
  <si>
    <t>Mume Flos</t>
  </si>
  <si>
    <t>slightly sour, astringent; neutral</t>
  </si>
  <si>
    <t>Liver, Stomach, Lung</t>
  </si>
  <si>
    <t>Pokeberry Root</t>
  </si>
  <si>
    <t>商陸</t>
  </si>
  <si>
    <t>shānglù</t>
  </si>
  <si>
    <t xml:space="preserve">soeng1 luk6 </t>
  </si>
  <si>
    <t>Dried root of Phytolacca acinosa Roxb. or Phytolacca americana L. (Fam. Phytolaccaceae)</t>
  </si>
  <si>
    <t>Phytolaccae Radix</t>
  </si>
  <si>
    <t>Lung, Spleen, Kidney, Large intestine</t>
  </si>
  <si>
    <t>Pomegranate Rind</t>
  </si>
  <si>
    <t>石榴皮</t>
  </si>
  <si>
    <t>shílíupí</t>
  </si>
  <si>
    <t xml:space="preserve">sek6 lau4 pei4 </t>
  </si>
  <si>
    <t>Dried pericarp of Punica granatum L. (Fam. Punicaceae)</t>
  </si>
  <si>
    <t>Granati Pericarpium</t>
  </si>
  <si>
    <t>sour, astringent; warm</t>
  </si>
  <si>
    <t>Large intestine</t>
  </si>
  <si>
    <t>Prepared Common Monkshood Daughter Root</t>
  </si>
  <si>
    <t>製附子</t>
  </si>
  <si>
    <t>zhìfùzǐ</t>
  </si>
  <si>
    <t xml:space="preserve">zai3 fu6 zi2 </t>
  </si>
  <si>
    <t>Processed daughter root of Aconitum carmichaeli Debx. (Fam. Ranunculaceae)</t>
  </si>
  <si>
    <t>Aconiti Lateralis Praeparata Radix</t>
  </si>
  <si>
    <t>pungent, sweet; strongly hot; toxic</t>
  </si>
  <si>
    <t>Heart, Kidney, Spleen</t>
  </si>
  <si>
    <t>Prepared Common Monkshood Mother Root</t>
  </si>
  <si>
    <t>製川烏</t>
  </si>
  <si>
    <t>zhìchuānwū</t>
  </si>
  <si>
    <t xml:space="preserve">zai3 cyun1 wu1 </t>
  </si>
  <si>
    <t>Processed mother root of Aconitum carmichaeli Debx. (Fam. Ranunculaceae)</t>
  </si>
  <si>
    <t>Aconiti Praeparata Radix</t>
  </si>
  <si>
    <t>pungent, bitter; hot; toxic</t>
  </si>
  <si>
    <t>Heart, Liver, Kidney, Spleen</t>
  </si>
  <si>
    <t>Prepared Dried Ginger</t>
  </si>
  <si>
    <t>炮薑</t>
  </si>
  <si>
    <t>pàojiāng</t>
  </si>
  <si>
    <t xml:space="preserve">paau3 goeng1 </t>
  </si>
  <si>
    <t>Scald the dried Ginger with sand</t>
  </si>
  <si>
    <t>Zingiberis Praeparatum Rhizoma</t>
  </si>
  <si>
    <t>Spleen, Stomach, Kidney, Heart, Lung</t>
  </si>
  <si>
    <t>Prepared Fleeceflower Root</t>
  </si>
  <si>
    <t>製何首烏</t>
  </si>
  <si>
    <t>zhìhéshǒuwū</t>
  </si>
  <si>
    <t xml:space="preserve">zai3 ho4 sau2 wu1 </t>
  </si>
  <si>
    <t>Dried prepared root of Polygonum multiflorum Thunb. (Fam. Polygonaceae)</t>
  </si>
  <si>
    <t>Polygoni Multiflori Praeparata Radix</t>
  </si>
  <si>
    <t>bitter, sweet, astringent; warm</t>
  </si>
  <si>
    <t>Prepared Liquorice Root</t>
  </si>
  <si>
    <t>炙甘草</t>
  </si>
  <si>
    <t>zhìgāncǎo</t>
  </si>
  <si>
    <t xml:space="preserve">zik3 zek3 gam1 cou2 </t>
  </si>
  <si>
    <t>Glycyrrhizae Praeparata cum Melle Radix et Rhizoma</t>
  </si>
  <si>
    <t>Heart, Lung, Spleen, Stomach</t>
  </si>
  <si>
    <t>Prepared Milkvetch Root</t>
  </si>
  <si>
    <t>炙黃芪</t>
  </si>
  <si>
    <t>zhìhuángqí</t>
  </si>
  <si>
    <t xml:space="preserve">zik3 zek3 wong4 ? </t>
  </si>
  <si>
    <t>Astragali praeparata cum Melle Radix</t>
  </si>
  <si>
    <t>Prepared Rehmannia Root</t>
  </si>
  <si>
    <t>熟地黃</t>
  </si>
  <si>
    <t>shúdìhuáng</t>
  </si>
  <si>
    <t xml:space="preserve">suk6 dei6 wong4 </t>
  </si>
  <si>
    <t>Prepared dried root tuber of Rehmannia glutinosa Libosch. (Fam. Scrophulariaceae)</t>
  </si>
  <si>
    <t>Rehmanniae Praeparata Radix</t>
  </si>
  <si>
    <t>sweet; slightly warm</t>
  </si>
  <si>
    <t>huājiāo</t>
  </si>
  <si>
    <t xml:space="preserve">faa1 ziu1 </t>
  </si>
  <si>
    <t>Dried pericarp of ripe fruit of Zanthoxylum schinifolium Sieb. et. Zucc. or Zanthoxylum bungeanum Maxim. (Fam. Rutaceae)</t>
  </si>
  <si>
    <t>Zanthoxyli Pericarpium</t>
  </si>
  <si>
    <t>Prince's-feather Fruit</t>
  </si>
  <si>
    <t>水紅花子</t>
  </si>
  <si>
    <t>shǔihónghuāzǐ</t>
  </si>
  <si>
    <t xml:space="preserve">seoi2 hung4 faa1 zi2 </t>
  </si>
  <si>
    <t>Dried ripe fruit of Polygonum orientale L. (Fam. Polygonaceae)</t>
  </si>
  <si>
    <t>Polygoni Orientalis Fructus</t>
  </si>
  <si>
    <t>Puff-ball</t>
  </si>
  <si>
    <t>馬勃</t>
  </si>
  <si>
    <t>mǎbó</t>
  </si>
  <si>
    <t xml:space="preserve">maa5 but6 </t>
  </si>
  <si>
    <t>Dried sporophore of Lasiosphaera fenzlii Reich., Calvatia gigantea (Batsch ex Pers.) Lloyd or Calvatia lilacina (Mont. Et Berk.) Lloyd (Fam. Lycoperdaceae)</t>
  </si>
  <si>
    <t>Lasiosphaera Seu Calvatia</t>
  </si>
  <si>
    <t>Puncturevine Caltrop Fruit</t>
  </si>
  <si>
    <t>蒺藜</t>
  </si>
  <si>
    <t>jílí</t>
  </si>
  <si>
    <t xml:space="preserve">? lai4 </t>
  </si>
  <si>
    <t>Dried ripe fruit of Tribulus terrestris L. (Fam. Zygophyllaceae)</t>
  </si>
  <si>
    <t>Tribuli Fructus</t>
  </si>
  <si>
    <t>Purslane Herb</t>
  </si>
  <si>
    <t>馬齒莧</t>
  </si>
  <si>
    <t>mǎchǐxiàn</t>
  </si>
  <si>
    <t xml:space="preserve">maa5 ci2 jin6 </t>
  </si>
  <si>
    <t>Dried aerial part of Portulaca oleracea L. (Fam. Portulacaceae)</t>
  </si>
  <si>
    <t>Portulacae Herba</t>
  </si>
  <si>
    <t>sour; cold</t>
  </si>
  <si>
    <t>Pyrola Herb</t>
  </si>
  <si>
    <t>鹿銜草</t>
  </si>
  <si>
    <t>lùxiáncǎo</t>
  </si>
  <si>
    <t xml:space="preserve">luk6 haam4 cou2 </t>
  </si>
  <si>
    <t>Dried herb of Pyrola calliantha H. Andres or Pyrola decorata H. Andres (Fam. Pyrolaceae)</t>
  </si>
  <si>
    <t>Pyrolae Herba</t>
  </si>
  <si>
    <t>Radde Anemone Rhizome</t>
  </si>
  <si>
    <t>兩頭尖</t>
  </si>
  <si>
    <t>liǎngtóujiān</t>
  </si>
  <si>
    <t xml:space="preserve">loeng5 tau4 zim1 </t>
  </si>
  <si>
    <t>Dried rhizome of Anemone raddeana Regel (Fam. Ranunculaceae)</t>
  </si>
  <si>
    <t>Anemones Raddeanae Rhizoma</t>
  </si>
  <si>
    <t>Spleen</t>
  </si>
  <si>
    <t>Radish Seed</t>
  </si>
  <si>
    <t>萊菔子</t>
  </si>
  <si>
    <t>láifúzǐ</t>
  </si>
  <si>
    <t xml:space="preserve">loi4 ? zi2 </t>
  </si>
  <si>
    <t>Dried ripe seed of Raphanus sativus L. (Fam. Cruciferae)</t>
  </si>
  <si>
    <t>Raphani Semen</t>
  </si>
  <si>
    <t>Rangooncreeper Fruit</t>
  </si>
  <si>
    <t>使君子</t>
  </si>
  <si>
    <t>shǐjūnzǐ</t>
  </si>
  <si>
    <t xml:space="preserve">si3 gwan1 zi2 </t>
  </si>
  <si>
    <t>Dried ripe fruit of Quisqualis indica L. (Fam. Combretaceae)</t>
  </si>
  <si>
    <t>Quisqualis Fructus</t>
  </si>
  <si>
    <t>Red Ginseng</t>
  </si>
  <si>
    <t>紅參</t>
  </si>
  <si>
    <t>hóngcān</t>
  </si>
  <si>
    <t xml:space="preserve">hung4 sam1 </t>
  </si>
  <si>
    <t>Dried steamed and dried root of cultivar of Panax ginseng C.A. Mey. (Fam. Araliaceae)</t>
  </si>
  <si>
    <t>Ginseng Rubra Radix</t>
  </si>
  <si>
    <t>slightly bitter, sweet; warm</t>
  </si>
  <si>
    <t>Red Halloysite</t>
  </si>
  <si>
    <t>赤石脂</t>
  </si>
  <si>
    <t>chìshízhī</t>
  </si>
  <si>
    <t xml:space="preserve">cek3 sek6 zi1 </t>
  </si>
  <si>
    <t>Mineral of silicates of polyhydrate kaolinite group, containing mainly hydrated aluminium silicate [Al4(Si4O10)(OH)8‧4H2O]</t>
  </si>
  <si>
    <t>Rubrum Halloysitum</t>
  </si>
  <si>
    <t>sweet, sour, astringent; warm</t>
  </si>
  <si>
    <t>Red Peony Root</t>
  </si>
  <si>
    <t>赤芍</t>
  </si>
  <si>
    <t>chìsháo</t>
  </si>
  <si>
    <t xml:space="preserve">cek3 ? </t>
  </si>
  <si>
    <t>Dried root of Paeonia lactiflora Pall. or Paeonia veitchii Lynch (Fam. Ranunculaceae)</t>
  </si>
  <si>
    <t>Paeoniae Rubra Radix</t>
  </si>
  <si>
    <t>Red Tangerine Peel</t>
  </si>
  <si>
    <t>橘紅</t>
  </si>
  <si>
    <t>júhóng</t>
  </si>
  <si>
    <t xml:space="preserve">gwat1 hung4 </t>
  </si>
  <si>
    <t>Dried exocarp of Citrus reticulata Blanco (Fam. Rutaceae)</t>
  </si>
  <si>
    <t>Citri Reticulatae Exocarpium</t>
  </si>
  <si>
    <t>Reed Rhizome</t>
  </si>
  <si>
    <t>蘆根</t>
  </si>
  <si>
    <t>lúgēn</t>
  </si>
  <si>
    <t xml:space="preserve">lou4 gan1 </t>
  </si>
  <si>
    <t>Fresh or dried rhizome of Phragmites communis Trin. (Fam. Gramineae)</t>
  </si>
  <si>
    <t>Phragmitis Rhizoma</t>
  </si>
  <si>
    <t>Rehmannia Root</t>
  </si>
  <si>
    <t>地黃</t>
  </si>
  <si>
    <t>dìhuáng</t>
  </si>
  <si>
    <t xml:space="preserve">dei6 wong4 </t>
  </si>
  <si>
    <t>Dried root tuber of Rehmannia glutinosa Libosch. (Fam. Scrophulariaceae)</t>
  </si>
  <si>
    <t>Rehmanniae Radix</t>
  </si>
  <si>
    <t>dàhuáng</t>
  </si>
  <si>
    <t xml:space="preserve">daai6 wong4 </t>
  </si>
  <si>
    <t>Dried root and rhizome of Rheum palmatum L., Rheum tanguticum Maxim. ex Balf. or Rheum officinale Baill. (Fam. Polygonaceae)</t>
  </si>
  <si>
    <t>Induce catharsis medicinal</t>
  </si>
  <si>
    <t>Liver, Spleen, Pericardium, Stomach, Large intestine</t>
  </si>
  <si>
    <t>Ricepaperplant Pith</t>
  </si>
  <si>
    <t>通草</t>
  </si>
  <si>
    <t>tōngcǎo</t>
  </si>
  <si>
    <t xml:space="preserve">tung1 cou2 </t>
  </si>
  <si>
    <t>Dried stem pith of Tetrapanax papyriferus (Hook.) K. Koch (Fam. Araliaceae)</t>
  </si>
  <si>
    <t>Tetrapanacis Medulla</t>
  </si>
  <si>
    <t>méigūihuā</t>
  </si>
  <si>
    <t xml:space="preserve">mui4 gwai3 faa1 </t>
  </si>
  <si>
    <t>Dried flower bud of Rosa rugosa Thunb. (Fam. Rosaceae)</t>
  </si>
  <si>
    <t>Rosewood</t>
  </si>
  <si>
    <t>降香</t>
  </si>
  <si>
    <t>jiàngxiāng</t>
  </si>
  <si>
    <t>Dalbergiae Odoriferae Lignum</t>
  </si>
  <si>
    <t>Round Cardamon Fruit</t>
  </si>
  <si>
    <t xml:space="preserve">dau6 dau2 kau3 </t>
  </si>
  <si>
    <t>Dried ripe fruit of Amomum kravanh Pierre ex Gagnep. or Amomum compactum Soland ex Maton (Fam. Zingiberaceae)</t>
  </si>
  <si>
    <t>hónghuā</t>
  </si>
  <si>
    <t>Dried flower of Carthamus tinctorius L. (Fam. Compostiae)</t>
  </si>
  <si>
    <t>Dried stigma of Crocus sativus L. (Fam. Iridaceae)</t>
  </si>
  <si>
    <t>SanQi</t>
  </si>
  <si>
    <t>三七</t>
  </si>
  <si>
    <t>sānqī</t>
  </si>
  <si>
    <t xml:space="preserve">saam3 cat1 </t>
  </si>
  <si>
    <t>Dried root and rhizome of Panax notoginseng (Burk.) F.H. Chen (Fam. Araliaceae)</t>
  </si>
  <si>
    <t>Notoginseng Radix et Rhizoma</t>
  </si>
  <si>
    <t>https://powo.science.kew.org/taxon/481889-1</t>
  </si>
  <si>
    <t>sūmù</t>
  </si>
  <si>
    <t>Sargentgloryvine Stem</t>
  </si>
  <si>
    <t>大血藤</t>
  </si>
  <si>
    <t>dàxiěténg</t>
  </si>
  <si>
    <t xml:space="preserve">daai6 hyut3 tang4 </t>
  </si>
  <si>
    <t>Dried lianoid stem of Sargentodoxa cuneata (Oliv.) Rehd. et Wils. (Fam. Lardizabalaceae)</t>
  </si>
  <si>
    <t>Sargentodoxae Caulis</t>
  </si>
  <si>
    <t>Large intestine, Liver</t>
  </si>
  <si>
    <t>Scorpion</t>
  </si>
  <si>
    <t>全蠍</t>
  </si>
  <si>
    <t>quánxiē</t>
  </si>
  <si>
    <t xml:space="preserve">cyun4 hit3 </t>
  </si>
  <si>
    <t>Dried body of Buthus martensii Karsch (Fam. Buthidae)</t>
  </si>
  <si>
    <t>Scorpio</t>
  </si>
  <si>
    <t>pungent; neutral; toxic</t>
  </si>
  <si>
    <t>Seaweed</t>
  </si>
  <si>
    <t>海藻</t>
  </si>
  <si>
    <t>hǎizǎo</t>
  </si>
  <si>
    <t xml:space="preserve">hoi2 zou2 </t>
  </si>
  <si>
    <t>Dried alga of Sargassum pallidum (Turn.) C. Ag. or Sargassum fusiforme (Harv.) Setch. (Fam. Sargassaceae)</t>
  </si>
  <si>
    <t>Sargassum</t>
  </si>
  <si>
    <t>Senna Leaf</t>
  </si>
  <si>
    <t>番瀉葉</t>
  </si>
  <si>
    <t>fānxièyè</t>
  </si>
  <si>
    <t>Sennae Folium</t>
  </si>
  <si>
    <t>Sevenlobed Yam Rhizome</t>
  </si>
  <si>
    <t>綿萆薢</t>
  </si>
  <si>
    <t>miánpìjiē</t>
  </si>
  <si>
    <t xml:space="preserve">min4 ? ? </t>
  </si>
  <si>
    <t>Dried rhizome of Dioscorea septemloba Thunb. or Dioscorea futschauensis Uline ex R. Kunth (Fam. Dioscoreaceae)</t>
  </si>
  <si>
    <t>Dioscoreae Septemlobae Rhizoma</t>
  </si>
  <si>
    <t>Sharpleaf Glangal Fruit</t>
  </si>
  <si>
    <t>益智</t>
  </si>
  <si>
    <t>yìzhì</t>
  </si>
  <si>
    <t xml:space="preserve">jik1 zi3 </t>
  </si>
  <si>
    <t>Dried ripe fruit of Alpinia oxyphylla Miq. (Fam. Zingiberaceae)</t>
  </si>
  <si>
    <t>Alpiniae Oxyphyllae Fructus</t>
  </si>
  <si>
    <t>Shearer's Pyrrosia Leaf</t>
  </si>
  <si>
    <t>石韋</t>
  </si>
  <si>
    <t>shíwéi</t>
  </si>
  <si>
    <t xml:space="preserve">sek6 wai5 </t>
  </si>
  <si>
    <t>Dried leaf of Pyrrosia sheareri (Bak.) Ching, Pyrrosia lingua (Thunb.) Farwell or Pyrrosia petiolosa (Christ) Ching (Fam. Polypodiaceae)</t>
  </si>
  <si>
    <t>Pyrrosiae Folium</t>
  </si>
  <si>
    <t>Shinyleaf Pricklyash Root</t>
  </si>
  <si>
    <t>兩面針</t>
  </si>
  <si>
    <t>liǎngmiànzhēn</t>
  </si>
  <si>
    <t xml:space="preserve">loeng5 min6 zam1 </t>
  </si>
  <si>
    <t>Dried root of Zanthoxylum nitidum (Roxb.) DC. (Fam. Rutaceae)</t>
  </si>
  <si>
    <t>Zanthoxyli Radix</t>
  </si>
  <si>
    <t>bitter, pungent; neutral; slightly toxic</t>
  </si>
  <si>
    <t>Shrub Chastetree Fruit</t>
  </si>
  <si>
    <t>蔓荊子</t>
  </si>
  <si>
    <t>mànjīngzǐ</t>
  </si>
  <si>
    <t xml:space="preserve">maan6 ging1 zi2 </t>
  </si>
  <si>
    <t>Dried ripe fruit of Vitex trifolia L. var. simplicifolia Cham. or Vitex trifolia L. (Fam. Verbenaceae)</t>
  </si>
  <si>
    <t>Viticis Fructus</t>
  </si>
  <si>
    <t>Bladder, Liver, Stomach</t>
  </si>
  <si>
    <t>Siberian Cocklebur Fruit</t>
  </si>
  <si>
    <t>蒼耳子</t>
  </si>
  <si>
    <t>cāngěrzǐ</t>
  </si>
  <si>
    <t xml:space="preserve">cong1 ji5 zi2 </t>
  </si>
  <si>
    <t>Dried ripe bur with involucre of Xanthium sibiricum Patr. (Fam. Compositae)</t>
  </si>
  <si>
    <t>Xanthii Fructus</t>
  </si>
  <si>
    <t>pungent, bitter; warm; toxic</t>
  </si>
  <si>
    <t>Siegesbeckia Herb</t>
  </si>
  <si>
    <t>豨薟草</t>
  </si>
  <si>
    <t>xīliǎncǎo</t>
  </si>
  <si>
    <t xml:space="preserve">? ? cou2 </t>
  </si>
  <si>
    <t>Dried aerial part of Siegesbeckia orientalis L., Siegesbeckia pubescens Makino or Siegesbeckia glabrescens Makino (Fam. Compositae)</t>
  </si>
  <si>
    <t>Siegesbeckiae Herba</t>
  </si>
  <si>
    <t>Silktree Albizia Bark</t>
  </si>
  <si>
    <t>合歡皮</t>
  </si>
  <si>
    <t>héhuānpí</t>
  </si>
  <si>
    <t xml:space="preserve">hap6 fun1 pei4 </t>
  </si>
  <si>
    <t>Albiziae Cortex</t>
  </si>
  <si>
    <t>Liver, Heart, Lung</t>
  </si>
  <si>
    <t>Slenderstyle Acanthopanax Bark</t>
  </si>
  <si>
    <t>五加皮</t>
  </si>
  <si>
    <t>wǔjiāpí</t>
  </si>
  <si>
    <t xml:space="preserve">ng5 gaa1 pei4 </t>
  </si>
  <si>
    <t>Dried root bark of Acanthopanax gracilistylus W. W. Smith (Fam. Araliaceae)</t>
  </si>
  <si>
    <t>Acanthopanacis Cortex</t>
  </si>
  <si>
    <t>Small Centipeda Herb</t>
  </si>
  <si>
    <t>鵝不食草</t>
  </si>
  <si>
    <t>ébùshícǎo</t>
  </si>
  <si>
    <t xml:space="preserve">ngo4 bat1 sik6 cou2 </t>
  </si>
  <si>
    <t>Dried herb of Centipeda minima (L.) A. Br. et Aschers (Fam. Compositae)</t>
  </si>
  <si>
    <t>Centipedae Herba</t>
  </si>
  <si>
    <t>Smoked Plum</t>
  </si>
  <si>
    <t>烏梅</t>
  </si>
  <si>
    <t>wūméi</t>
  </si>
  <si>
    <t xml:space="preserve">wu1 mui4 </t>
  </si>
  <si>
    <t>Dried ripe fruit of Prunus mume (Sieb.) Sieb. et Zucc. (Fam. Rosaceae)</t>
  </si>
  <si>
    <t>Mume Fructus</t>
  </si>
  <si>
    <t>astringent, sour; neutral</t>
  </si>
  <si>
    <t>Liver, Spleen, Lung, Large intestine</t>
  </si>
  <si>
    <t>Snake Slough</t>
  </si>
  <si>
    <t>蛇蛻</t>
  </si>
  <si>
    <t>shétùi</t>
  </si>
  <si>
    <t xml:space="preserve">se4 teoi3 </t>
  </si>
  <si>
    <t>Dried epidermal membrance of Elaphe taeniura Cope, Elaphe carinata (Guenther) or Zoaocys dhumnades (Cantor) (Fam. Colubridae)</t>
  </si>
  <si>
    <t>Serpentis Periostracum</t>
  </si>
  <si>
    <t>salty, sweet; neutral</t>
  </si>
  <si>
    <t>Snakegourd Fruit</t>
  </si>
  <si>
    <t>瓜蔞</t>
  </si>
  <si>
    <t>guālóu</t>
  </si>
  <si>
    <t xml:space="preserve">gwaa1 ? </t>
  </si>
  <si>
    <t>Dried fruit of Trichosanthes kirilowii Maxim. or Trichosanthes rosthornii Harms (Fam. Cucurbitaceae)</t>
  </si>
  <si>
    <t>Trichosanthis Fructus</t>
  </si>
  <si>
    <t>sweet, slightly bitter; cold</t>
  </si>
  <si>
    <t>Snakegourd Root</t>
  </si>
  <si>
    <t>天花粉</t>
  </si>
  <si>
    <t>tiānhuāfěn</t>
  </si>
  <si>
    <t xml:space="preserve">tin1 faa1 fan2 </t>
  </si>
  <si>
    <t>Dried root of Trichosanthes kirilowii Maxim. or Trichosanthes rosthornii Harms (Fam. Cucurbitaceae)</t>
  </si>
  <si>
    <t>Trichosanthis Radix</t>
  </si>
  <si>
    <t>Snow Lotus Herb</t>
  </si>
  <si>
    <t>天山雪蓮</t>
  </si>
  <si>
    <t>tiānshānxuělián</t>
  </si>
  <si>
    <t xml:space="preserve">tin1 saan1 syut3 lin4 </t>
  </si>
  <si>
    <t>Dried aerial part of Saussurea involucrate (Kar. et Kir.) Sch. Bip. (Fam. Compositae)</t>
  </si>
  <si>
    <t>Saussureae Involucratae Herba</t>
  </si>
  <si>
    <t>slightly bitter; warm</t>
  </si>
  <si>
    <t>Snowbellleaf Tickclover Herb</t>
  </si>
  <si>
    <t>廣金錢草</t>
  </si>
  <si>
    <t>guǎngjīnqiáncǎo</t>
  </si>
  <si>
    <t xml:space="preserve">gwong2 gam1 cin4 cou2 </t>
  </si>
  <si>
    <t>Desmodii Styracifolii Herba</t>
  </si>
  <si>
    <t>Sodium Sulfate</t>
  </si>
  <si>
    <t>芒硝</t>
  </si>
  <si>
    <t>mángxiāo</t>
  </si>
  <si>
    <t xml:space="preserve">mong4 siu1 </t>
  </si>
  <si>
    <t>Crystalline substance purified from a mineral of sulfates of Glauber's salts group, containing mainly hydrated sodium sulfate (Na2SO4‧10H2O)</t>
  </si>
  <si>
    <t>Natrii Sulfas</t>
  </si>
  <si>
    <t>Solomonseal Rhizome</t>
  </si>
  <si>
    <t>黃精</t>
  </si>
  <si>
    <t>huángjīng</t>
  </si>
  <si>
    <t xml:space="preserve">wong4 zing1 </t>
  </si>
  <si>
    <t>Dried rhizome of Polygonatum kingianum Coll. et Hemsl., Polygonatum sibirium Red. or Polygonatum cyrtonema Hua (Fam. Liliaceae)</t>
  </si>
  <si>
    <t>Polygonati Rhizoma</t>
  </si>
  <si>
    <t>Songaria Cynomorium Herb</t>
  </si>
  <si>
    <t>鎖陽</t>
  </si>
  <si>
    <t>suǒyáng</t>
  </si>
  <si>
    <t xml:space="preserve">so2 joeng4 </t>
  </si>
  <si>
    <t>Dried fleshy stem of Cynomoerium songaricum Rupr. (Fam. Cynomoriaceae)</t>
  </si>
  <si>
    <t>Cynomorii Herba</t>
  </si>
  <si>
    <t>Spleen, Kidney, Large intestine</t>
  </si>
  <si>
    <t>Spikemoss</t>
  </si>
  <si>
    <t>卷柏</t>
  </si>
  <si>
    <t>juànbǎi</t>
  </si>
  <si>
    <t xml:space="preserve">gyun2 paak3 </t>
  </si>
  <si>
    <t>Dried herb of Selaginella tamariscina (Beauv.) Spring or Selaginella pulvinata (Hook. et Grev.) Maxim. (Fam. Selaginellaceae)</t>
  </si>
  <si>
    <t>Selaginellae Herba</t>
  </si>
  <si>
    <t>Spine Date Seed</t>
  </si>
  <si>
    <t>酸棗仁</t>
  </si>
  <si>
    <t>suānzǎorén</t>
  </si>
  <si>
    <t xml:space="preserve">syun1 zou2 jan4 </t>
  </si>
  <si>
    <t>Dried ripe seed of Ziziphus jujuba Mill. var. spinosa (Bunge) Hu ex H.F. Chou (Fam. Rhamnaceae)</t>
  </si>
  <si>
    <t>Ziziphi Spinosae Semen</t>
  </si>
  <si>
    <t>sweet, sour; neutral</t>
  </si>
  <si>
    <t>Liver, Gallbladder, Heart</t>
  </si>
  <si>
    <t>Stachyurus Pith</t>
  </si>
  <si>
    <t>小通草</t>
  </si>
  <si>
    <t>xiǎotōngcǎo</t>
  </si>
  <si>
    <t xml:space="preserve">siu2 tung1 cou2 </t>
  </si>
  <si>
    <t>Dried stem pith of Stachyurus himalaicus Hook. f. et Thoms. or Stachyurus chinensis Franch. (Fam. Stachyuraceae)</t>
  </si>
  <si>
    <t>Stachyur Medulla</t>
  </si>
  <si>
    <t>Starwort Root</t>
  </si>
  <si>
    <t>銀柴胡</t>
  </si>
  <si>
    <t>yíncháihú</t>
  </si>
  <si>
    <t xml:space="preserve">ngan4 caai4 wu4 </t>
  </si>
  <si>
    <t>Dried root of Stellaria dichotoma L. var. lanceolata Bge. (Fam. Caryophyllaceae)</t>
  </si>
  <si>
    <t>Stellariae Radix</t>
  </si>
  <si>
    <t>Stemona Root</t>
  </si>
  <si>
    <t>百部</t>
  </si>
  <si>
    <t>bǎibù</t>
  </si>
  <si>
    <t xml:space="preserve">baak3 bou6 </t>
  </si>
  <si>
    <t>Dried root tuber of Stemona sessilifolia (Miq.) Miq., Stemona japonica (Bl.) Miq. or Stemona tuberosa Lour. (Fam. Stemonaceae)</t>
  </si>
  <si>
    <t>Stemonae Radix</t>
  </si>
  <si>
    <t>sweet, bitter; slightly warm</t>
  </si>
  <si>
    <t>Stiff Silkworm</t>
  </si>
  <si>
    <t>僵蠶</t>
  </si>
  <si>
    <t>jiāngcán</t>
  </si>
  <si>
    <t xml:space="preserve">goeng1 caam4 </t>
  </si>
  <si>
    <t>Dried body of the 4-5 stage larva of Bombyx mori Linnaeus. (Fam. Bombycidae) died of infection (or artificial infection) of Beauveria bassiana (Bals.) Vuillant</t>
  </si>
  <si>
    <t>Batryticatus Bombyx</t>
  </si>
  <si>
    <t>pungent, salty; neutral</t>
  </si>
  <si>
    <t>Stringy Stonecrop Herb</t>
  </si>
  <si>
    <t>垂盆草</t>
  </si>
  <si>
    <t>chúipéncǎo</t>
  </si>
  <si>
    <t xml:space="preserve">seoi4 pun4 cou2 </t>
  </si>
  <si>
    <t>Fresh or dried herb of Sedum sarmentosum Bunge (Fam. Crassulaceae)</t>
  </si>
  <si>
    <t>Sedi Herba</t>
  </si>
  <si>
    <t>Liver, Gallbladder, Small intestine</t>
  </si>
  <si>
    <t>Strink-bug</t>
  </si>
  <si>
    <t>九香蟲</t>
  </si>
  <si>
    <t>jǐuxiāngchóng</t>
  </si>
  <si>
    <t xml:space="preserve">gau2 hoeng1 cung4 </t>
  </si>
  <si>
    <t>Dried body of Aspongopus chinensis Dallas (Fam. Pentatomidae)</t>
  </si>
  <si>
    <t>Aspongopus</t>
  </si>
  <si>
    <t>Suberect Spatholobus Stem</t>
  </si>
  <si>
    <t>雞血藤</t>
  </si>
  <si>
    <t>jīxiěténg</t>
  </si>
  <si>
    <t xml:space="preserve">gai1 hyut3 tang4 </t>
  </si>
  <si>
    <t>Spatholobi Caulis</t>
  </si>
  <si>
    <t>bitter, sweet; warm</t>
  </si>
  <si>
    <t>Sweet Wormwood Herb</t>
  </si>
  <si>
    <t>青蒿</t>
  </si>
  <si>
    <t>qīnghāo</t>
  </si>
  <si>
    <t xml:space="preserve">cing1 ceng1 hou1 </t>
  </si>
  <si>
    <t>Dried aerial part of Artemisia annus L. (Fam. Compostae)</t>
  </si>
  <si>
    <t>Artemisiae Annuae Herba</t>
  </si>
  <si>
    <t>Szechwan Lovage Rhizome</t>
  </si>
  <si>
    <t>川芎</t>
  </si>
  <si>
    <t>chuānqiōng</t>
  </si>
  <si>
    <t xml:space="preserve">cyun1 ? </t>
  </si>
  <si>
    <t>Chuanxiong Rhizoma</t>
  </si>
  <si>
    <t>Liver, Pericardium, Gallbladder</t>
  </si>
  <si>
    <t>Szechwan Chinaberry Fruit</t>
  </si>
  <si>
    <t>川楝子</t>
  </si>
  <si>
    <t>chuānliànzǐ</t>
  </si>
  <si>
    <t xml:space="preserve">cyun1 ? zi2 </t>
  </si>
  <si>
    <t>Dried ripe fruit of Melia toosendan Sieb. et Zucc. (Fam. Meliaceae)</t>
  </si>
  <si>
    <t>Toosendan Fructus</t>
  </si>
  <si>
    <t>Liver, Small intestine, Bladder</t>
  </si>
  <si>
    <t>Tabasheer</t>
  </si>
  <si>
    <t>天竺黃</t>
  </si>
  <si>
    <t>tiānzhúhuáng</t>
  </si>
  <si>
    <t xml:space="preserve">tin1 zuk1 wong4 </t>
  </si>
  <si>
    <t>Dried masses of secretion in stem of Bambusa testilis McClure or Schizostachyum chinense Rendle (Fam. Gramineae)</t>
  </si>
  <si>
    <t>Bambusae Concretio Silicea</t>
  </si>
  <si>
    <t>Talc Powder</t>
  </si>
  <si>
    <t>滑石粉</t>
  </si>
  <si>
    <t>huáshífěn</t>
  </si>
  <si>
    <t xml:space="preserve">waat6 sek6 fan2 </t>
  </si>
  <si>
    <t>Prepared from mineral of silicates of talcum group, containing mainly hydrated magnesium silicate [Mg3(Si4O10)(OH)3] by sorting, cleaning, pulverizing and drying</t>
  </si>
  <si>
    <t>Talci Pulvis</t>
  </si>
  <si>
    <t>Talc</t>
  </si>
  <si>
    <t>滑石</t>
  </si>
  <si>
    <t>huáshí</t>
  </si>
  <si>
    <t xml:space="preserve">waat6 sek6 </t>
  </si>
  <si>
    <t>Mineral of silicates of talcum group, containing mainly hydrated magnesium silicate [Mg3(Si4O10)(OH)2]</t>
  </si>
  <si>
    <t>Talcum</t>
  </si>
  <si>
    <t>Bladder, Lung, Stomach</t>
  </si>
  <si>
    <t>Tall Gastrodia Tuber</t>
  </si>
  <si>
    <t>天麻</t>
  </si>
  <si>
    <t>tiānmá</t>
  </si>
  <si>
    <t xml:space="preserve">tin1 maa4 </t>
  </si>
  <si>
    <t>Dried tuber of Gastrodia elata Bl. (Fam. Orchidaceae)</t>
  </si>
  <si>
    <t>Gastrodiae Rhizoma</t>
  </si>
  <si>
    <t>Tangerine seed</t>
  </si>
  <si>
    <t>橘核</t>
  </si>
  <si>
    <t>júhé</t>
  </si>
  <si>
    <t xml:space="preserve">gwat1 hat6 wat6 </t>
  </si>
  <si>
    <t>Dried ripe seed of Citrus reticulata Blanco (Fam. Rutaceae)</t>
  </si>
  <si>
    <t>Citri Reticulatae Semen</t>
  </si>
  <si>
    <t>Tangshen</t>
  </si>
  <si>
    <t>黨參</t>
  </si>
  <si>
    <t>dǎngcān</t>
  </si>
  <si>
    <t xml:space="preserve">dong2 sam1 </t>
  </si>
  <si>
    <t>Dried root of Codonpsis pilosula (Franch.) Nannf., Codonopsis pilosula Nannf. var. modesta (Nannf.) L. T. Shen or Codonopsis tangshen Oliv. (Fam. Campanulaceae)</t>
  </si>
  <si>
    <t>Codonopsis Radix</t>
  </si>
  <si>
    <t>Tatarian Aster Root</t>
  </si>
  <si>
    <t>紫菀</t>
  </si>
  <si>
    <t>zǐwǎn</t>
  </si>
  <si>
    <t xml:space="preserve">zi2 jyun2 </t>
  </si>
  <si>
    <t>Dried root and rhizome of Aster tataricus L.f. (Fam. Compositae)</t>
  </si>
  <si>
    <t>Asteris Radix et Rhizoma</t>
  </si>
  <si>
    <t>Tendrilleaf Fritillary Bulb</t>
  </si>
  <si>
    <t>川貝母</t>
  </si>
  <si>
    <t>chuānbèimǔ</t>
  </si>
  <si>
    <t xml:space="preserve">cyun1 bui3 mou5 </t>
  </si>
  <si>
    <t>Dried bulb of Fritillaria cirrhosa D. Don, i Hsiao et K.C. Hsia, Fritillaria przewalskii Maxim. or i Franch. (Fam. Liliaceae)</t>
  </si>
  <si>
    <t>Fritillariae Cirrhosae Bulbus</t>
  </si>
  <si>
    <t>bitter, sweet; slightly cold</t>
  </si>
  <si>
    <t>Lung, Heart</t>
  </si>
  <si>
    <t>Testudinis Carapax et Plastrum</t>
  </si>
  <si>
    <t>龜甲</t>
  </si>
  <si>
    <t>gūijiǎ</t>
  </si>
  <si>
    <t xml:space="preserve">gwai1 gaap3 </t>
  </si>
  <si>
    <t>Carapace and plastron of Chinemys reevesii (Gray) (Fam. Emydidae)</t>
  </si>
  <si>
    <t>Tortoise Carapace and Plastron</t>
  </si>
  <si>
    <t>Thinleaf Milkwort Root</t>
  </si>
  <si>
    <t>遠志</t>
  </si>
  <si>
    <t>yuǎnzhì</t>
  </si>
  <si>
    <t xml:space="preserve">jyun6 jyun5 zi3 </t>
  </si>
  <si>
    <t>Dried root of Polygala tenuifolia Willd. or Polygala sibirica L. (Fam. Polygalaceae)</t>
  </si>
  <si>
    <t>Polygalae Radix</t>
  </si>
  <si>
    <t>Heart, Kidney, Lung</t>
  </si>
  <si>
    <t>Thomson Kudzuvine root</t>
  </si>
  <si>
    <t>粉葛根</t>
  </si>
  <si>
    <t>fěngégēn</t>
  </si>
  <si>
    <t xml:space="preserve">fan2 got3 gan1 </t>
  </si>
  <si>
    <t>Puerariae Thomsonii Radix</t>
  </si>
  <si>
    <t>sweet, pungent; cool</t>
  </si>
  <si>
    <t>Thunberg Fritillary Bulb</t>
  </si>
  <si>
    <t>浙貝母</t>
  </si>
  <si>
    <t>zhèbèimǔ</t>
  </si>
  <si>
    <t xml:space="preserve">zit3 bui3 mou5 </t>
  </si>
  <si>
    <t>Dried bulb of Fritillaria thunbergii Miq. (Fam. Liliaceae)</t>
  </si>
  <si>
    <t>Fritillariae Thunbergii Bulbus</t>
  </si>
  <si>
    <t>Tinospora Root</t>
  </si>
  <si>
    <t>金果欖</t>
  </si>
  <si>
    <t>jīnguǒlǎn</t>
  </si>
  <si>
    <t xml:space="preserve">gam1 gwo2 laam5 </t>
  </si>
  <si>
    <t>Dried root tuber of Tinospora sagittata (Oliv.) Gagnep. or Tinospora capillipes Gapnep. (Fam. Menispermaceae)</t>
  </si>
  <si>
    <t>Tinosporae Radix</t>
  </si>
  <si>
    <t>Tokay Gecko</t>
  </si>
  <si>
    <t>蛤蚧</t>
  </si>
  <si>
    <t>hájiè</t>
  </si>
  <si>
    <t xml:space="preserve">haa4 gaai2 gwaai2 </t>
  </si>
  <si>
    <t>Dried body of Gekko gecko Linnaeus (Fam. Gekkonidae)</t>
  </si>
  <si>
    <t>Gecko</t>
  </si>
  <si>
    <t>Tokyo Violet Herb</t>
  </si>
  <si>
    <t>紫花地丁</t>
  </si>
  <si>
    <t>zǐhuādìdīng</t>
  </si>
  <si>
    <t xml:space="preserve">zi2 faa1 dei6 ding1 </t>
  </si>
  <si>
    <t>Dried herb of Viola yedoensis Makino (Fam. Violaceae)</t>
  </si>
  <si>
    <t>Violae Herba</t>
  </si>
  <si>
    <t>Tree Peony Bark</t>
  </si>
  <si>
    <t>牡丹皮</t>
  </si>
  <si>
    <t>mǔdānpí</t>
  </si>
  <si>
    <t xml:space="preserve">mau5 daan1 pei4 </t>
  </si>
  <si>
    <t>Dried root bark of Paeonia suffruticosa Andr. (Fam. Ranunculaceae)</t>
  </si>
  <si>
    <t>Moutan Cortex</t>
  </si>
  <si>
    <t>Trogopterus Dung</t>
  </si>
  <si>
    <t>五靈脂</t>
  </si>
  <si>
    <t>wǔlíngzhī</t>
  </si>
  <si>
    <t xml:space="preserve">ng5 ling4 zi1 </t>
  </si>
  <si>
    <t>Dried faeces of Trogopterus xanthipes Milne-Edwards (Fam. Sciuridae)</t>
  </si>
  <si>
    <t>Trogopteri Faeces</t>
  </si>
  <si>
    <t>Trumpetcreeper Flower</t>
  </si>
  <si>
    <t>凌霄花</t>
  </si>
  <si>
    <t>língxiāohuā</t>
  </si>
  <si>
    <t xml:space="preserve">ling4 siu1 faa1 </t>
  </si>
  <si>
    <t>Dried flower of Campsis grandiflora (Thunb.) K. Schum. or Campsis radicans (L.) Seem. (Fam. Bignoniaceae)</t>
  </si>
  <si>
    <t>Campsis Flos</t>
  </si>
  <si>
    <t>Tuber Fleeceflower Stem</t>
  </si>
  <si>
    <t>首烏藤</t>
  </si>
  <si>
    <t>shǒuwūténg</t>
  </si>
  <si>
    <t xml:space="preserve">sau2 wu1 tang4 </t>
  </si>
  <si>
    <t>Dried lianoid stem of Polygonum multiflorum Thunb. (Fam. Polygonaceae)</t>
  </si>
  <si>
    <t>Polygoni Multiflori Caulis</t>
  </si>
  <si>
    <t>Tuber Onion Seed</t>
  </si>
  <si>
    <t>韭菜子</t>
  </si>
  <si>
    <t>jǐucàizǐ</t>
  </si>
  <si>
    <t xml:space="preserve">gau2 coi3 zi2 </t>
  </si>
  <si>
    <t>Dried ripe seed of Allium tuberosum Rottl. (Fam. Liliaceae)</t>
  </si>
  <si>
    <t>Allii Tuberosi Semen</t>
  </si>
  <si>
    <t>Turmeric Root Tuber</t>
  </si>
  <si>
    <t>鬱金</t>
  </si>
  <si>
    <t>yùjīn</t>
  </si>
  <si>
    <t xml:space="preserve">wat1 gam1 </t>
  </si>
  <si>
    <t>Dried root tuber Curcuma wenyujin Y.H. Chen et C. Ling, Curcuma longa L., Curcuma kwangsiensis S.G. Lee et C.F. Liang or Curcuma phaeocaulis Val. (Fam. Zingiberaceae)</t>
  </si>
  <si>
    <t>Curcumae Radix</t>
  </si>
  <si>
    <t>Dried rhizome of Curcuma longa L. (Fam. Zingiberaceae)</t>
  </si>
  <si>
    <t>Turtle Carapace</t>
  </si>
  <si>
    <t>鱉甲</t>
  </si>
  <si>
    <t>biējiǎ</t>
  </si>
  <si>
    <t xml:space="preserve">bit3 gaap3 </t>
  </si>
  <si>
    <t>Carapace of Trionyx sinensis Wiegmann (Fam. Trionychidae)</t>
  </si>
  <si>
    <t>Trionycis Carapax</t>
  </si>
  <si>
    <t>Twotoothed Achyranthes Root</t>
  </si>
  <si>
    <t>牛膝</t>
  </si>
  <si>
    <t>níuxī</t>
  </si>
  <si>
    <t xml:space="preserve">ngau4 sat1 </t>
  </si>
  <si>
    <t>Dried root of Achyranthes bidentata Bl. (Fam. Amaranthaceae)</t>
  </si>
  <si>
    <t>Achyranthis Bidentatae Radix</t>
  </si>
  <si>
    <t>bitter, sour; neutral</t>
  </si>
  <si>
    <t>Ussuri Fritillary Bulb</t>
  </si>
  <si>
    <t>平貝母</t>
  </si>
  <si>
    <t>píngbèimǔ</t>
  </si>
  <si>
    <t xml:space="preserve">ping4 bui3 mou5 </t>
  </si>
  <si>
    <t>Dried bulb of Fritillaria ussuriensis Maxim. (Fam. Liliaceae)</t>
  </si>
  <si>
    <t>Fritillariae Ussuriensis Bulbus</t>
  </si>
  <si>
    <t>Vietnamese Sophora Root</t>
  </si>
  <si>
    <t>山豆根</t>
  </si>
  <si>
    <t>shāndòugēn</t>
  </si>
  <si>
    <t xml:space="preserve">saan1 dau6 dau2 gan1 </t>
  </si>
  <si>
    <t>Sophorae Tonkinensis Radix et Rhizoma</t>
  </si>
  <si>
    <t>Villous Amomum Fruit</t>
  </si>
  <si>
    <t>砂仁</t>
  </si>
  <si>
    <t>shārén</t>
  </si>
  <si>
    <t xml:space="preserve">saa1 jan4 </t>
  </si>
  <si>
    <t>Dried ripe fruit of Amomum villosum Lour., Amomum villosum Lour. var . xanthioides T. L. Wu et Senjen or Amomum longiligulare T. L. Wu (Fam. Zingiberaceae)</t>
  </si>
  <si>
    <t>Amomi Fructus</t>
  </si>
  <si>
    <t>Virgate Wormwood Herb</t>
  </si>
  <si>
    <t>茵陳</t>
  </si>
  <si>
    <t>yīnchén</t>
  </si>
  <si>
    <t xml:space="preserve">jan1 can4 </t>
  </si>
  <si>
    <t>Dried aerial part of Arthemisia scoparia Waldst. et Kit. or Artemisia capillaris Thunb. (Fam. Compositae)</t>
  </si>
  <si>
    <t>Artemisiae Scopariae Herba</t>
  </si>
  <si>
    <t>bitter, pungent; slightly cold</t>
  </si>
  <si>
    <t>Spleen, Stomach, Liver, Gallbladder</t>
  </si>
  <si>
    <t>Weeping Forsythia Capsule</t>
  </si>
  <si>
    <t>連翹</t>
  </si>
  <si>
    <t>liánqiáo</t>
  </si>
  <si>
    <t xml:space="preserve">lin4 kiu4 </t>
  </si>
  <si>
    <t>Dried fruit of Forsythia suspensa (Thunb.) Vahl (Fam. Oleaceae)</t>
  </si>
  <si>
    <t>Forsythiae Fructus</t>
  </si>
  <si>
    <t>White Hyacinth Bean</t>
  </si>
  <si>
    <t>白扁豆</t>
  </si>
  <si>
    <t>báibiǎndòu</t>
  </si>
  <si>
    <t xml:space="preserve">baak6 pin1 dau6 dau2 </t>
  </si>
  <si>
    <t>Lablab Album Semen</t>
  </si>
  <si>
    <t>White Mulberry Root-bark</t>
  </si>
  <si>
    <t>桑白皮</t>
  </si>
  <si>
    <t>sāngbáipí</t>
  </si>
  <si>
    <t xml:space="preserve">song1 baak6 pei4 </t>
  </si>
  <si>
    <t>Dried root bark of Mori alba L. (Fam. Moraceae)</t>
  </si>
  <si>
    <t>Mori Cortex</t>
  </si>
  <si>
    <t>White Peony Root</t>
  </si>
  <si>
    <t>白芍</t>
  </si>
  <si>
    <t>báisháo</t>
  </si>
  <si>
    <t>Dried root of Paeonia lactiflora Pall. (Fam. Ranunculaceae)</t>
  </si>
  <si>
    <t>Paeoniae Alba Radix</t>
  </si>
  <si>
    <t>bitter, sour;</t>
  </si>
  <si>
    <t>Wild Chrysanthemum Flower</t>
  </si>
  <si>
    <t>野菊花</t>
  </si>
  <si>
    <t>yějúhuā</t>
  </si>
  <si>
    <t xml:space="preserve">je5 guk1 faa1 </t>
  </si>
  <si>
    <t>Dried capitulum of Chrysanthemum indicum L. (Fam. Compositae)</t>
  </si>
  <si>
    <t>Chrysanthemi Indici Flos</t>
  </si>
  <si>
    <t>Willowleaf Swallowwort Rhizome</t>
  </si>
  <si>
    <t>白前</t>
  </si>
  <si>
    <t>báiqián</t>
  </si>
  <si>
    <t xml:space="preserve">baak6 cin4 </t>
  </si>
  <si>
    <t>Dried rhizome and root of Cynanchum stauntonii (Decne.) Schltr. ex Lévl. or Cynanchum glaucescens (Decne.) Hand.-Mazz. (Fam. Asclepiadaceae)</t>
  </si>
  <si>
    <t>Cynanchi Stauntonii Rhizoma et Radix</t>
  </si>
  <si>
    <t>Yangusuo</t>
  </si>
  <si>
    <t>延胡索</t>
  </si>
  <si>
    <t>yánhúsuǒ</t>
  </si>
  <si>
    <t xml:space="preserve">jin4 wu4 sok3 </t>
  </si>
  <si>
    <t>Dried tuber of Cordalis yanhusuo W.T. Wang (Fam. Papaveraceae)</t>
  </si>
  <si>
    <t>Corydalis Rhizoma</t>
  </si>
  <si>
    <t>Yerbadetajo Herb</t>
  </si>
  <si>
    <t>墨旱蓮</t>
  </si>
  <si>
    <t>mòhànlián</t>
  </si>
  <si>
    <t xml:space="preserve">mak6 hon5 lin4 </t>
  </si>
  <si>
    <t>Dried aerial part of Eclipta prostrata L. (Fam. Compositae)</t>
  </si>
  <si>
    <t>Ecliptae Herba</t>
  </si>
  <si>
    <t>Zedoray Rhizome</t>
  </si>
  <si>
    <t>莪朮</t>
  </si>
  <si>
    <t>Dried rhizome of Curcuma phaeocaulis Val., Curuma kwangsiensis S.G. Lee et C.F. Liang or Curcuma wenyujin Y.H. Chen et C. Ling (Fam. Zingiberaceae)</t>
  </si>
  <si>
    <t>Curcumae Rhizoma</t>
  </si>
  <si>
    <t>gānjiāng</t>
  </si>
  <si>
    <t xml:space="preserve">kin4 goeng1 </t>
  </si>
  <si>
    <t>Dried rhizome of Zingiber officinale (Willd.) Rosc. (Fam. Zingiberaceae)</t>
  </si>
  <si>
    <t>Zingiberis Rhizoma</t>
  </si>
  <si>
    <t>Heart, Lung, Kidney, Stomach</t>
  </si>
  <si>
    <t>medicinal group</t>
  </si>
  <si>
    <t>meridian</t>
  </si>
  <si>
    <t>action</t>
  </si>
  <si>
    <t>pharma en</t>
  </si>
  <si>
    <t>medicine</t>
  </si>
  <si>
    <t>usage</t>
  </si>
  <si>
    <t>Ayurveda</t>
  </si>
  <si>
    <t>taste/smell</t>
  </si>
  <si>
    <t>heat</t>
  </si>
  <si>
    <t>Yunnan</t>
  </si>
  <si>
    <t>China (Yunnan) to N. Indo-China</t>
  </si>
  <si>
    <t>China South-Central, Laos, Vietnam</t>
  </si>
  <si>
    <t>Fructus Foeniculi; Foeniculi Fructus</t>
  </si>
  <si>
    <t>C10H16O.</t>
  </si>
  <si>
    <t>Fructus Piperis Longi; Piperis Longi Fructus</t>
  </si>
  <si>
    <t>TCM name</t>
  </si>
  <si>
    <t>Calamus draco</t>
  </si>
  <si>
    <t>Willb.</t>
  </si>
  <si>
    <t>flower buds</t>
  </si>
  <si>
    <t>blood red</t>
  </si>
  <si>
    <t>TCM DB</t>
  </si>
  <si>
    <t>polyu_chinese_2020</t>
  </si>
  <si>
    <t>Semen Myristicae; Myristicae Semen</t>
  </si>
  <si>
    <t>Fructus Piperis nigri/albi; Piperis Fructus</t>
  </si>
  <si>
    <t>Fructus Amomi Rotundus; Amomi Rotundus Fructus</t>
  </si>
  <si>
    <t>白豆蔻</t>
  </si>
  <si>
    <t>Sumatera</t>
  </si>
  <si>
    <t>dye; adulterant</t>
  </si>
  <si>
    <t>Greece or Asia Minor</t>
  </si>
  <si>
    <t>Rhizoma Curcumae (Longae); Curcumae Longae Rhizoma</t>
  </si>
  <si>
    <t>Fresh or dried rhizome of Zingiber officinale (Willd.) Rosc. (Fam. Zingiberaceae)</t>
  </si>
  <si>
    <t>areca seed; betel nut</t>
  </si>
  <si>
    <t>Areca Semen; Arecae Semen</t>
  </si>
  <si>
    <t>Semen Sesami; Sesami Nigrum Semen</t>
  </si>
  <si>
    <t>Fructus Anisi stellati; Anisi Stellati Fructus</t>
  </si>
  <si>
    <t>https://powo.science.kew.org/taxon/795279-1</t>
  </si>
  <si>
    <t>Assam, Bangladesh, Borneo, Cambodia, China South-Central, China Southeast, Hainan, Jawa, Malaya, Myanmar, Philippines, Sumatera, Thailand, Vietnam</t>
  </si>
  <si>
    <t>India, Sri Lanka, Taiwan</t>
  </si>
  <si>
    <t>rhizome; fruit</t>
  </si>
  <si>
    <t>India; Indonesia</t>
  </si>
  <si>
    <t>abutilon</t>
  </si>
  <si>
    <t>Abutilon theophrasti</t>
  </si>
  <si>
    <t>hu_history_1990</t>
  </si>
  <si>
    <t>https://powo.science.kew.org/taxon/1044174-2</t>
  </si>
  <si>
    <t>Medik.</t>
  </si>
  <si>
    <t>Central Asia to China</t>
  </si>
  <si>
    <t>China North-Central, China South-Central, China Southeast, Inner Mongolia, Kazakhstan, Kirgizstan, Manchuria, Mongolia, Tadzhikistan, Taiwan, Turkmenistan, Uzbekistan, Xinjiang</t>
  </si>
  <si>
    <t>Afghanistan, Alabama, Albania, Altay, Amur, Arizona, Arkansas, Austria, Azores, Bahamas, Bangladesh, Bermuda, Bulgaria, California, Central European Rus, Colorado, Connecticut, Corse, Cuba, Czechoslovakia, Delaware, East Aegean Is., Egypt, Finland, Florida, France, Georgia, Germany, Greece, Hungary, Idaho, Illinois, India, Indiana, Iowa, Iran, Iraq, Irkutsk, Italy, Japan, Kansas, Kentucky, Korea, Kriti, Krym, KwaZulu-Natal, Libya, Louisiana, Maine, Malawi, Maryland, Massachusetts, Mexico Northwest, Michigan, Minnesota, Mississippi, Missouri, Montana, Morocco, Nebraska, Netherlands, Nevada, New Hampshire, New Jersey, New Mexico, New South Wales, New York, New Zealand North, New Zealand South, North Carolina, North Caucasus, North Dakota, North European Russi, Northern Provinces, Ohio, Oklahoma, Ontario, Oregon, Pakistan, Palestine, Panamá, Pennsylvania, Poland, Portugal, Primorye, Queensland, Rhode I., Romania, Sardegna, Sinai, South Australia, South Carolina, South Dakota, South European Russi, Spain, Tennessee, Texas, Thailand, Transcaucasus, Tunisia, Turkey, Turkey-in-Europe, Ukraine, Utah, Vermont, Victoria, Vietnam, Virginia, Washington, West Himalaya, West Siberia, West Virginia, Western Australia, Wisconsin, Wyoming, Yugoslavia</t>
  </si>
  <si>
    <t>qǐng​mázǐ</t>
  </si>
  <si>
    <t>苘麻</t>
  </si>
  <si>
    <t>qǐng​má</t>
  </si>
  <si>
    <t>TCM pinyin</t>
  </si>
  <si>
    <t>catechu</t>
  </si>
  <si>
    <t>Senegalia catechu</t>
  </si>
  <si>
    <t>(L.f.) P.J.H.Hurter &amp; Mabb.</t>
  </si>
  <si>
    <t>https://powo.science.kew.org/taxon/77089268-1</t>
  </si>
  <si>
    <t>Fabaceae</t>
  </si>
  <si>
    <t>extract</t>
  </si>
  <si>
    <t>Tr. As.</t>
  </si>
  <si>
    <t>Indian Subcontinent to China (Yunnan)</t>
  </si>
  <si>
    <t>Assam, Bangladesh, China South-Central, East Himalaya, India, Myanmar, Nepal, Pakistan, Thailand, West Himalaya</t>
  </si>
  <si>
    <t>China Southeast, Jawa, Northern Territory</t>
  </si>
  <si>
    <t>alhagi</t>
  </si>
  <si>
    <t>Alhagi pseudalhagi</t>
  </si>
  <si>
    <t>Desv.</t>
  </si>
  <si>
    <t>https://powo.science.kew.org/taxon/77221624-1</t>
  </si>
  <si>
    <t>exudate</t>
  </si>
  <si>
    <t>Mid E</t>
  </si>
  <si>
    <t>Sahara to Arabian Peninsula, E. Medit. to Mongolia and Himalaya</t>
  </si>
  <si>
    <t>Afghanistan, Algeria, Chad, China North-Central, Cyprus, East Aegean Is., Egypt, Greece, Gulf States, Inner Mongolia, Iran, Iraq, Kazakhstan, Kirgizstan, Kuwait, Lebanon-Syria, Libya, Mongolia, Nepal, Niger, Oman, Palestine, Qinghai, Saudi Arabia, Sinai, Sudan, Tadzhikistan, Transcaucasus, Turkey, Turkmenistan, Uzbekistan, West Himalaya, Xinjiang, Yemen</t>
  </si>
  <si>
    <t>Cape Provinces</t>
  </si>
  <si>
    <t>aloe</t>
  </si>
  <si>
    <t>Aloe vera</t>
  </si>
  <si>
    <t>(L.) Burm.f.</t>
  </si>
  <si>
    <t>https://powo.science.kew.org/taxon/530017-1</t>
  </si>
  <si>
    <t>Asphodelaceae</t>
  </si>
  <si>
    <t>Algeria, Arizona, Aruba, Ascension, Assam, Bahamas, Baleares, Bangladesh, Bermuda, Bolivia, Cambodia, Canary Is., Cape Verde, Cayman Is., China South-Central, Cook Is., Costa Rica, Cuba, Cyprus, Dominican Republic, East Aegean Is., Ecuador, El Salvador, Ethiopia, Florida, Galápagos, Greece, Guatemala, Gulf States, Haiti, Hawaii, Honduras, India, Italy, Jamaica, Juan Fernández Is., Kriti, Lebanon-Syria, Leeward Is., Libya, Madeira, Mauritius, Mexico Central, Mexico Gulf, Mexico Northeast, Mexico Northwest, Mexico Southeast, Mexico Southwest, Morocco, Nepal, Netherlands Antilles, Nicaragua, Pakistan, Palestine, Peru, Portugal, Puerto Rico, Queensland, Réunion, Saudi Arabia, Sicilia, Spain, Sri Lanka, St.Helena, Texas, Thailand, Trinidad-Tobago, Tunisia, Turkey, Turks-Caicos Is., Venezuela, Venezuelan Antilles, Windward Is., Yemen</t>
  </si>
  <si>
    <t>Oman</t>
  </si>
  <si>
    <t>N. Oman (Hajar Mountains)</t>
  </si>
  <si>
    <t>(Blackw.) Škorničk. &amp; A.D.Poulsen</t>
  </si>
  <si>
    <t xml:space="preserve"> S. Indo-China; Sumatra</t>
  </si>
  <si>
    <t>Cambodia, Sumatera, Thailand, Vietnam</t>
  </si>
  <si>
    <t>báidòukòu</t>
  </si>
  <si>
    <t>white-cardamom</t>
  </si>
  <si>
    <t>kiryat, creat</t>
  </si>
  <si>
    <t>Andrographis paniculata</t>
  </si>
  <si>
    <t>(Burm.f.) Nees</t>
  </si>
  <si>
    <t>https://powo.science.kew.org/taxon/45226-1</t>
  </si>
  <si>
    <t>Acanthaceae</t>
  </si>
  <si>
    <t>Indian Subcontinent</t>
  </si>
  <si>
    <t>Assam, Bangladesh, India, Nepal, Sri Lanka, West Himalaya</t>
  </si>
  <si>
    <t>Andaman Is., Bahamas, Borneo, Cambodia, Caroline Is., China South-Central, China Southeast, Christmas I., Cuba, Dominican Republic, Hainan, Haiti, Laos, Leeward Is., Lesser Sunda Is., Malaya, Mexico Central, Mexico Gulf, Myanmar, Society Is., Thailand, Vietnam, Windward Is.</t>
  </si>
  <si>
    <t>Tr As</t>
  </si>
  <si>
    <t>whole plant</t>
  </si>
  <si>
    <t>Bangladesh to W. &amp; Central Malesia</t>
  </si>
  <si>
    <t>https://powo.science.kew.org/taxon/830835-1</t>
  </si>
  <si>
    <t>formerly Amomum verum, the first plant species named by a woman</t>
  </si>
  <si>
    <t>Java round cardamom</t>
  </si>
  <si>
    <t>https://powo.science.kew.org/taxon/288952-1</t>
  </si>
  <si>
    <t>alba</t>
  </si>
  <si>
    <t>Brassica rapa</t>
  </si>
  <si>
    <t>https://powo.science.kew.org/taxon/279485-1</t>
  </si>
  <si>
    <t>field mustard</t>
  </si>
  <si>
    <t>spcie</t>
  </si>
  <si>
    <t>Alabama, Alaska, Alberta, Aleutian Is., Altay, Amur, Andaman Is., Argentina Northeast, Argentina Northwest, Argentina South, Arizona, Arkansas, Assam, Azores, Baleares, Baltic States, Bangladesh, Belarus, Belgium, Bolivia, Brazil Northeast, Brazil South, Brazil Southeast, Brazil West-Central, British Columbia, Buryatiya, California, Cambodia, Cape Provinces, Cayman Is., Central European Rus, Chile Central, Chile North, Chile South, China North-Central, China South-Central, China Southeast, Chita, Colombia, Colorado, Comoros, Connecticut, Cook Is., Corse, Costa Rica, Cuba, Czechoslovakia, Delaware, Denmark, District of Columbia, Dominican Republic, East European Russia, Ecuador, Egypt, El Salvador, Falkland Is., Finland, Florida, France, Free State, Føroyar, Galápagos, Georgia, Germany, Gilbert Is., Great Britain, Guatemala, Haiti, Hawaii, Honduras, Hungary, Idaho, Illinois, India, Indiana, Iowa, Ireland, Irkutsk, Juan Fernández Is., Kamchatka, Kansas, Kazakhstan, Kentucky, Kenya, Khabarovsk, Kirgizstan, Korea, Krasnoyarsk, Krym, Kuril Is., Kuwait, Labrador, Leeward Is., Line Is., Louisiana, Madeira, Magadan, Maine, Manitoba, Marianas, Marshall Is., Maryland, Massachusetts, Mauritius, Mexico Central, Mexico Northeast, Mexico Northwest, Mexico Southwest, Michigan, Minnesota, Mississippi, Missouri, Montana, Mozambique, Nebraska, Nepal, Netherlands, Nevada, New Brunswick, New Caledonia, New Hampshire, New Jersey, New Mexico, New South Wales, New York, New Zealand North, New Zealand South, Newfoundland, Nicaragua, Nicobar Is., North Carolina, North Dakota, North European Russi, Northern Provinces, Northern Territory, Northwest European R, Northwest Territorie, Norway, Nova Scotia, Ohio, Oklahoma, Ontario, Oregon, Pakistan, Panamá, Paraguay, Pennsylvania, Peru, Poland, Primorye, Prince Edward I., Puerto Rico, Québec, Rhode I., Romania, Rwanda, Réunion, Sakhalin, Sardegna, Saskatchewan, Sicilia, Society Is., Solomon Is., South Australia, South Carolina, South China Sea, South Dakota, South European Russi, Spain, Sweden, Switzerland, Tadzhikistan, Taiwan, Tanzania, Tasmania, Tennessee, Texas, Trinidad-Tobago, Tristan da Cunha, Tuamotu, Turkmenistan, Tuva, Uganda, Ukraine, Uruguay, Utah, Uzbekistan, Vermont, Victoria, Vietnam, Virginia, Washington, West Himalaya, West Siberia, West Virginia, Western Australia, Windward Is., Wisconsin, Wyoming, Yakutskiya, Yukon, Zimbabwe</t>
  </si>
  <si>
    <t>Albania, Algeria, Bulgaria, Eritrea, Ethiopia, Greece, Iran, Iraq, Italy, Kriti, Lebanon-Syria, Libya, Morocco, North Caucasus, Oman, Palestine, Saudi Arabia, Transcaucasus, Tunisia, Turkey, Yugoslavia</t>
  </si>
  <si>
    <t>Central &amp; E. Medit. to Iran and Arabian Peninsula, NE. Tropical Africa</t>
  </si>
  <si>
    <t>sappanwood</t>
  </si>
  <si>
    <t>Caesalpinia sappan</t>
  </si>
  <si>
    <t>Biancaea sappan</t>
  </si>
  <si>
    <t>(L.) Tod.</t>
  </si>
  <si>
    <t>heartwood</t>
  </si>
  <si>
    <t>red pepper</t>
  </si>
  <si>
    <t>papaya</t>
  </si>
  <si>
    <t>Carica papaya</t>
  </si>
  <si>
    <t>https://powo.science.kew.org/taxon/30011248-2</t>
  </si>
  <si>
    <t>Caricaceae</t>
  </si>
  <si>
    <t>Tr Am</t>
  </si>
  <si>
    <t>fanmugua</t>
  </si>
  <si>
    <t>https://powo.science.kew.org/taxon/324467-2</t>
  </si>
  <si>
    <t>N Afr; W As; Med</t>
  </si>
  <si>
    <t>corollas</t>
  </si>
  <si>
    <t>senna</t>
  </si>
  <si>
    <t>Cassia acutifolia Del.</t>
  </si>
  <si>
    <t>leafy shoots</t>
  </si>
  <si>
    <t>watermelon</t>
  </si>
  <si>
    <t>Citrullus lanatus</t>
  </si>
  <si>
    <t>https://powo.science.kew.org/taxon/291938-1</t>
  </si>
  <si>
    <t>(Thunb.) Matsum. &amp; Nakai</t>
  </si>
  <si>
    <t>E. Sahara</t>
  </si>
  <si>
    <t>Africa</t>
  </si>
  <si>
    <t>fruits</t>
  </si>
  <si>
    <t>NE Af</t>
  </si>
  <si>
    <t>quinine</t>
  </si>
  <si>
    <t>jinjinapi</t>
  </si>
  <si>
    <t>芫荽子</t>
  </si>
  <si>
    <t>asafetida</t>
  </si>
  <si>
    <t>rosewood</t>
  </si>
  <si>
    <t>Dalbergia sissoo</t>
  </si>
  <si>
    <t>Dalbergia parviflora Roxb.</t>
  </si>
  <si>
    <t>https://powo.science.kew.org/taxon/490469-1</t>
  </si>
  <si>
    <t>sissoo, fragrant rosewood</t>
  </si>
  <si>
    <t>Senna alexandrina var. alexandrina</t>
  </si>
  <si>
    <t>https://powo.science.kew.org/taxon/77208460-1</t>
  </si>
  <si>
    <t>chinabark</t>
  </si>
  <si>
    <t>henna</t>
  </si>
  <si>
    <t>Lawsonia inermis</t>
  </si>
  <si>
    <t>https://powo.science.kew.org/taxon/553638-1</t>
  </si>
  <si>
    <t>Liquidambar orientalis</t>
  </si>
  <si>
    <t>Miller</t>
  </si>
  <si>
    <t>https://powo.science.kew.org/taxon/430714-1</t>
  </si>
  <si>
    <t>Altingiaceae</t>
  </si>
  <si>
    <t>storax</t>
  </si>
  <si>
    <t>As M</t>
  </si>
  <si>
    <t>Nicotiana tabacum</t>
  </si>
  <si>
    <t>https://powo.science.kew.org/taxon/817077-1</t>
  </si>
  <si>
    <t>tabacco</t>
  </si>
  <si>
    <t>malaria</t>
  </si>
  <si>
    <t>https://powo.science.kew.org/taxon/746872-1</t>
  </si>
  <si>
    <t>Cinchona ledgeriana (Howard) Bern.Moens ex Trimen</t>
  </si>
  <si>
    <t>Assam, Bangladesh, Borneo, East Himalaya, Malaya, Myanmar, Philippines, Sumatera, Thailand, Vietnam</t>
  </si>
  <si>
    <t>Assam, Bangladesh, Cambodia, East Himalaya, Laos, Myanmar, Nepal, Sri Lanka, Thailand, Vietnam</t>
  </si>
  <si>
    <t>Bismarck Archipelago, Borneo, Caroline Is., China South-Central, China Southeast, Hainan, India, Jawa, Lesser Sunda Is., Malaya, Maluku, Marianas, Mauritius, Mozambique, New Guinea, Nigeria, Philippines, Puerto Rico, Réunion, Sulawesi, Sumatera, Taiwan, Tanzania, Uganda, West Himalaya, Zaïre</t>
  </si>
  <si>
    <t>Indian Subcontinent to Indo-China</t>
  </si>
  <si>
    <t>N. &amp; NE. Somalia, S. Yemen to SW. Oman</t>
  </si>
  <si>
    <t>S. Mexico to Venezuela</t>
  </si>
  <si>
    <t>range</t>
  </si>
  <si>
    <t>Belize, Colombia, Costa Rica, El Salvador, Guatemala, Honduras, Mexico Gulf, Mexico Southeast, Mexico Southwest, Nicaragua, Panamá, Venezuela</t>
  </si>
  <si>
    <t>Andaman Is., Angola, Argentina Northeast, Argentina Northwest, Ascension, Assam, Bahamas, Bangladesh, Benin, Bermuda, Bolivia, Brazil North, Brazil Northeast, Brazil South, Brazil Southeast, Brazil West-Central, Burundi, Cambodia, Cameroon, Cape Verde, Caroline Is., Cayman Is., Central African Repu, Chad, Chagos Archipelago, China Southeast, Christmas I., Cocos (Keeling) Is., Comoros, Cook Is., Cuba, Dominican Republic, East Himalaya, Ecuador, Eritrea, Ethiopia, Fiji, Florida, French Guiana, Gabon, Galápagos, Gambia, Gilbert Is., Guinea, Guinea-Bissau, Gulf of Guinea Is., Guyana, Haiti, Hawaii, India, Ivory Coast, Jamaica, Laccadive Is., Leeward Is., Line Is., Marcus I., Marianas, Marquesas, Marshall Is., Mauritius, Mexico Central, Mexico Northeast, Mexico Northwest, Mozambique Channel I, Nauru, New Caledonia, Nicobar Is., Niue, Ogasawara-shoto, Oman, Paraguay, Peru, Phoenix Is., Puerto Rico, Rodrigues, Rwanda, Réunion, Samoa, Santa Cruz Is., Senegal, Seychelles, Society Is., Solomon Is., South China Sea, Southwest Caribbean, Sri Lanka, Suriname, Thailand, Tonga, Trinidad-Tobago, Tuamotu, Turks-Caicos Is., Tuvalu, Vanuatu, Venezuelan Antilles, Vietnam, Wake I., West Himalaya, Western Australia, Windward Is., Zaïre</t>
  </si>
  <si>
    <t>Central &amp; E. Türkiye to Iran</t>
  </si>
  <si>
    <t>Iran, Turkey</t>
  </si>
  <si>
    <t>Afghanistan, Alberta, Algeria, Argentina Northeast, Argentina Northwest, Argentina South, Arizona, Assam, Austria, Baltic States, Bangladesh, Belgium, Borneo, British Columbia, Bulgaria, California, Cambodia, Canary Is., Central European Rus, Chile Central, Chile North, Chile South, China North-Central, China South-Central, China Southeast, Colombia, Colorado, Cuba, Czechoslovakia, East Aegean Is., East European Russia, East Himalaya, Egypt, El Salvador, Eritrea, Ethiopia, France, Germany, Great Britain, Greece, Gulf States, Hainan, Hungary, Idaho, Illinois, India, Inner Mongolia, Iowa, Iraq, Ireland, Italy, Japan, Jawa, Kansas, Kazakhstan, Korea, Krym, Kuwait, Laos, Lebanon-Syria, Lesser Sunda Is., Libya, Madeira, Malaya, Maluku, Manchuria, Massachusetts, Mauritius, Mexico Central, Mexico Gulf, Mexico Northeast, Mexico Northwest, Mexico Southeast, Mexico Southwest, Montana, Morocco, Mozambique, Myanmar, Nebraska, Nepal, Netherlands, New Mexico, New South Wales, New York, New Zealand North, New Zealand South, Nicaragua, North Caucasus, North Dakota, North European Russi, Northern Territory, Northwest European R, Ohio, Oman, Oregon, Pakistan, Palestine, Paraguay, Philippines, Poland, Portugal, Qinghai, Queensland, Romania, Saudi Arabia, Sicilia, South Australia, South European Russi, Spain, Sudan, Sulawesi, Sumatera, Switzerland, Tadzhikistan, Tasmania, Thailand, Tibet, Transcaucasus, Tunisia, Ukraine, Uruguay, Utah, Uzbekistan, Victoria, Vietnam, Washington, West Himalaya, Western Australia, Xinjiang, Yemen, Yugoslavia, Zimbabwe</t>
  </si>
  <si>
    <t>Costa Rica to W. South America</t>
  </si>
  <si>
    <t>Bolivia, Colombia, Costa Rica, Ecuador, Panamá, Peru, Venezuela</t>
  </si>
  <si>
    <t>Galápagos, Guatemala, Gulf of Guinea Is., Hawaii, Honduras, Jamaica, Mexico Southeast, Society Is., St.Helena, Sulawesi</t>
  </si>
  <si>
    <t>Egypt, Ethiopia, Libya, Sudan</t>
  </si>
  <si>
    <t>Afghanistan, Alabama, Albania, Andaman Is., Angola, Argentina Northeast, Argentina Northwest, Arkansas, Ascension, Assam, Austria, Azores, Bahamas, Bangladesh, Benin, Bolivia, Botswana, Brazil South, Brazil West-Central, Burkina, Burundi, California, Cameroon, Cape Provinces, Caroline Is., Cayman Is., Central African Repu, Chad, China Southeast, Colombia, Congo, Connecticut, Cook Is., Costa Rica, Cuba, Czechoslovakia, Denmark, Djibouti, Dominican Republic, East Aegean Is., Ecuador, El Salvador, Eritrea, Finland, Florida, Free State, Gabon, Galápagos, Gambia, Georgia, Ghana, Gilbert Is., Greece, Guatemala, Guinea, Gulf of Guinea Is., Hainan, Haiti, Illinois, India, Indiana, Iraq, Ivory Coast, Jawa, Kansas, Kazakhstan, Kentucky, Kenya, Korea, KwaZulu-Natal, Laos, Leeward Is., Lesotho, Lesser Sunda Is., Louisiana, Maine, Malawi, Mali, Marianas, Marshall Is., Maryland, Massachusetts, Mauritania, Mauritius, Mexico Southwest, Michigan, Mississippi, Missouri, Mozambique, Namibia, Nauru, Nepal, Nevada, New Caledonia, New Jersey, New Mexico, New South Wales, New York, New Zealand North, New Zealand South, Nicaragua, Nicobar Is., Niger, Nigeria, Niue, North Carolina, Northern Provinces, Northern Territory, Norway, Ohio, Oklahoma, Oman, Pakistan, Pennsylvania, Portugal, Puerto Rico, Qinghai, Queensland, Rhode I., Rodrigues, Rwanda, Réunion, Samoa, Saudi Arabia, Senegal, Sierra Leone, Society Is., Socotra, Somalia, South Australia, South Carolina, Sri Lanka, Swaziland, Sweden, Tadzhikistan, Tanzania, Tennessee, Texas, Togo, Transcaucasus, Trinidad-Tobago, Tubuai Is., Turkey, Turkey-in-Europe, Turkmenistan, Uganda, Utah, Uzbekistan, Venezuela, Venezuelan Antilles, Vermont, Victoria, Vietnam, Virginia, West Virginia, Western Australia, Windward Is., Wisconsin, Zambia, Zaïre, Zimbabwe</t>
  </si>
  <si>
    <t>creat</t>
  </si>
  <si>
    <t>green chiretta</t>
  </si>
  <si>
    <t>https://en.wikipedia.org/wiki/Andrographis_paniculata</t>
  </si>
  <si>
    <t>S. Arabian Peninsula to Myanmar</t>
  </si>
  <si>
    <t>Afghanistan, Assam, Bangladesh, East Himalaya, India, Iran, Myanmar, Nepal, Pakistan, West Himalaya</t>
  </si>
  <si>
    <t>Benin, Brazil Southeast, Burkina, Cameroon, Chad, China Southeast, Cuba, Dominican Republic, Florida, Free State, Ghana, Guinea, Guinea-Bissau, Hainan, Iraq, Jawa, Kenya, Leeward Is., Malawi, Mauritania, Mozambique, Niger, Nigeria, Northern Provinces, Northern Territory, Oman, Palestine, Panamá, Puerto Rico, Queensland, Senegal, Sierra Leone, Sudan, Sumatera, Taiwan, Tanzania, Togo, Uganda, Zambia, Zimbabwe</t>
  </si>
  <si>
    <t>North Indian rosewood, shisham</t>
  </si>
  <si>
    <t>stimulant</t>
  </si>
  <si>
    <t>NE. Tropical Africa, Arabian Peninsula, S. Pakistan to India</t>
  </si>
  <si>
    <t>Djibouti, Eritrea, Ethiopia, India, Kenya, Oman, Pakistan, Panamá, Saudi Arabia, Somalia, Tanzania, Yemen</t>
  </si>
  <si>
    <t>Algeria, Andaman Is., Aruba, Assam, Bahamas, Bangladesh, Benin, Burkina, Cameroon, Cayman Is., Central African Repu, Chad, Comoros, Costa Rica, Cuba, Dominican Republic, East Himalaya, Ecuador, Ghana, Guinea, Guinea-Bissau, Gulf of Guinea Is., Guyana, Haiti, Iraq, Ivory Coast, Jamaica, Jawa, KwaZulu-Natal, Laos, Lebanon-Syria, Leeward Is., Lesser Sunda Is., Liberia, Libya, Madagascar, Maldives, Mali, Marianas, Mauritania, Mexico Southwest, Morocco, Mozambique, Myanmar, Netherlands Antilles, New Guinea, Nicobar Is., Niger, Nigeria, Palestine, Puerto Rico, Senegal, Sierra Leone, Sri Lanka, Sudan, Suriname, Tadzhikistan, Togo, Trinidad-Tobago, Tunisia, Turks-Caicos Is., Uganda, Venezuela, Venezuelan Antilles, Vietnam, Windward Is., Zaïre</t>
  </si>
  <si>
    <t>E. Aegean Islands (Rodos) to W. &amp; SW. Türkiye</t>
  </si>
  <si>
    <t>East Aegean Is., Turkey</t>
  </si>
  <si>
    <t>https://en.wikipedia.org/wiki/Liquidambar_orientalis</t>
  </si>
  <si>
    <t>Albania, Aldabra, Algeria, Argentina Northwest, Aruba, Ascension, Assam, Austria, Azores, Bahamas, Bangladesh, Belgium, Belize, Benin, Bermuda, Bismarck Archipelago, Borneo, Brazil North, Brazil Northeast, Brazil South, Brazil Southeast, Brazil West-Central, Bulgaria, Burkina, Burundi, Cambodia, Cameroon, Canary Is., Cape Provinces, Cape Verde, Caroline Is., Cayman Is., Central African Repu, Central European Rus, Chad, Christmas I., Colombia, Comoros, Congo, Cook Is., Corse, Costa Rica, Cuba, Cyprus, Czechoslovakia, Denmark, Dominican Republic, East Himalaya, Easter Is., Equatorial Guinea, Eritrea, Ethiopia, Fiji, France, Gabon, Galápagos, Gambia, Germany, Ghana, Gilbert Is., Greece, Guatemala, Guinea, Guinea-Bissau, Gulf of Guinea Is., Haiti, Hawaii, Honduras, Hungary, India, Italy, Ivory Coast, Jamaica, Jawa, Juan Fernández Is., Kazakhstan, Kazan-retto, Kentucky, Kenya, Korea, Kriti, Krym, KwaZulu-Natal, Laos, Leeward Is., Libya, Line Is., Madagascar, Madeira, Malawi, Maldives, Mali, Marcus I., Marianas, Marquesas, Marshall Is., Maryland, Mauritius, Mexico Central, Mexico Southwest, Morocco, Mozambique, Myanmar, Nepal, Netherlands, Netherlands Antilles, New Caledonia, New Guinea, New York, New Zealand North, Nicobar Is., Niger, Nigeria, Niue, Norfolk Is., Northern Provinces, Ogasawara-shoto, Oman, Pakistan, Paraguay, Peru, Philippines, Pitcairn Is., Portugal, Primorye, Puerto Rico, Rodrigues, Romania, Rwanda, Réunion, Samoa, Saudi Arabia, Selvagens, Senegal, Seychelles, Sierra Leone, Society Is., Socotra, Solomon Is., Somalia, South European Russi, Southwest Caribbean, Spain, St.Helena, Switzerland, Tadzhikistan, Tanzania, Thailand, Togo, Trinidad-Tobago, Tunisia, Turkey, Turkey-in-Europe, Turkmenistan, Ukraine, Uzbekistan, Venezuela, Vietnam, Wake I., West Himalaya, Windward Is., Yemen, Yugoslavia, Zambia, Zaïre, Zimbabwe</t>
  </si>
  <si>
    <t>Bolivia</t>
  </si>
  <si>
    <t>Europe to China</t>
  </si>
  <si>
    <t>Afghanistan, Albania, Algeria, Altay, Austria, Baleares, Baltic States, Belarus, Belgium, Bulgaria, Central European Rus, China North-Central, China South-Central, China Southeast, Corse, Cyprus, Denmark, East Aegean Is., East European Russia, France, Greece, Hungary, India, Iran, Iraq, Italy, Krasnoyarsk, Kriti, Krym, Laos, Lebanon-Syria, Libya, Manchuria, Morocco, Netherlands, North Caucasus, Northwest European R, Norway, Palestine, Portugal, Qinghai, Romania, Sardegna, Saudi Arabia, Sicilia, South European Russi, Spain, Sweden, Switzerland, Transcaucasus, Tunisia, Turkey, Turkey-in-Europe, Turkmenistan, Tuva, Ukraine, Uzbekistan, Vietnam, West Himalaya, West Siberia, Xinjiang, Yugoslavia</t>
  </si>
  <si>
    <t>Alabama, Alberta, Amur, Argentina Northeast, Argentina South, Arizona, Azores, Bangladesh, British Columbia, California, Canary Is., Cape Provinces, Chita, Colombia, Colorado, Connecticut, Czechoslovakia, Delaware, District of Columbia, Egypt, El Salvador, Finland, Føroyar, Germany, Great Britain, Greenland, Gulf of Guinea Is., Iceland, Illinois, Indiana, Iowa, Ireland, Irkutsk, Leeward Is., Madeira, Maine, Manitoba, Marianas, Maryland, Massachusetts, Minnesota, Missouri, Montana, Nebraska, New Brunswick, New Hampshire, New Jersey, New Mexico, New South Wales, New York, North Carolina, North Dakota, North European Russi, Nova Scotia, Ohio, Oklahoma, Ontario, Oregon, Pennsylvania, Poland, Primorye, Prince Edward I., Puerto Rico, Queensland, Québec, Rhode I., Saskatchewan, South Carolina, South Dakota, Tadzhikistan, Tasmania, Tennessee, Texas, Utah, Vermont, Victoria, Washington, West Virginia, Windward Is., Wisconsin, Yakutskiya, Yukon</t>
  </si>
  <si>
    <t>velvetleaf</t>
  </si>
  <si>
    <t>https://en.wikipedia.org/wiki/Abutilon_theophrasti</t>
  </si>
  <si>
    <t>https://en.wikipedia.org/wiki/Alhagi_maurorum</t>
  </si>
  <si>
    <t>camelthorn</t>
  </si>
  <si>
    <t>(Christm.) Roscoe</t>
  </si>
  <si>
    <t>https://powo.science.kew.org/taxon/872393-1</t>
  </si>
  <si>
    <t>E. Himalaya to Assam</t>
  </si>
  <si>
    <t>Assam, Bangladesh, East Himalaya</t>
  </si>
  <si>
    <t>Andaman Is., Cambodia, India, Jawa, Lesser Sunda Is., Malaya, Myanmar, Nicobar Is., Thailand, Trinidad-Tobago</t>
  </si>
  <si>
    <t>Assam</t>
  </si>
  <si>
    <t>myrobalan</t>
  </si>
  <si>
    <t>Terminalia chebula</t>
  </si>
  <si>
    <t>Retz</t>
  </si>
  <si>
    <t>https://powo.science.kew.org/taxon/171037-1</t>
  </si>
  <si>
    <t>Combretaceae</t>
  </si>
  <si>
    <t>Indian Subcontinent to China (W. Yunnan) and Indo-China</t>
  </si>
  <si>
    <t>Assam, Bangladesh, Cambodia, China South-Central, East Himalaya, India, Laos, Myanmar, Nepal, Pakistan, Sri Lanka, Thailand, Vietnam</t>
  </si>
  <si>
    <t>China Southeast, Malaya, Taiwan, Zaïre</t>
  </si>
  <si>
    <t>S SE As</t>
  </si>
  <si>
    <t>Tamarindus indicus</t>
  </si>
  <si>
    <t>tamarind</t>
  </si>
  <si>
    <t>https://powo.science.kew.org/taxon/520167-1</t>
  </si>
  <si>
    <t>Madagascar</t>
  </si>
  <si>
    <t>Comoros, Madagascar</t>
  </si>
  <si>
    <t>Aldabra, Andaman Is., Angola, Aruba, Assam, Bahamas, Bangladesh, Belize, Benin, Bismarck Archipelago, Bolivia, Burkina, Burundi, Cambodia, Cameroon, Cape Verde, Caroline Is., Cayman Is., Central African Repu, Chad, Chagos Archipelago, China South-Central, China Southeast, Christmas I., Colombia, Costa Rica, Cuba, Djibouti, Dominican Republic, East Himalaya, Ecuador, Egypt, Eritrea, Ethiopia, Fiji, Florida, Galápagos, Gambia, Ghana, Gilbert Is., Guatemala, Guinea, Guinea-Bissau, Gulf of Guinea Is., Hainan, Haiti, Hawaii, India, Iraq, Ivory Coast, Jamaica, Jawa, Kenya, KwaZulu-Natal, Laccadive Is., Laos, Leeward Is., Liberia, Libya, Malawi, Malaya, Maldives, Mali, Marianas, Marquesas, Mauritania, Mauritius, Mexico Central, Mexico Southeast, Mexico Southwest, Mozambique, Mozambique Channel I, Myanmar, Nepal, Netherlands Antilles, New Caledonia, New Guinea, Nicobar Is., Niger, Nigeria, Northern Provinces, Oman, Pakistan, Panamá, Peru, Philippines, Puerto Rico, Rodrigues, Réunion, Saudi Arabia, Senegal, Seychelles, Sierra Leone, Socotra, Somalia, Southwest Caribbean, Sri Lanka, Sudan, Sumatera, Tanzania, Texas, Thailand, Togo, Trinidad-Tobago, Tuamotu, Turks-Caicos Is., Uganda, Venezuela, Venezuelan Antilles, Vietnam, West Himalaya, Western Australia, Windward Is., Yemen, Zambia, Zaïre, Zimbabwe</t>
  </si>
  <si>
    <t>https://powo.science.kew.org/taxon/826732-1</t>
  </si>
  <si>
    <t>Sumatran benzoin; Siam benzoin</t>
  </si>
  <si>
    <t>Bangladesh, Cambodia, Jawa, Laos, Lesser Sunda Is., Malaya, Myanmar, Philippines, Sumatera, Thailand, Vietnam</t>
  </si>
  <si>
    <t>Borneo, Guinea, Mauritius, Trinidad-Tobago</t>
  </si>
  <si>
    <t>Dryand.</t>
  </si>
  <si>
    <t>Styrax benzoides Craib. Or Styrax tonkinensis Craib.</t>
  </si>
  <si>
    <t>white sandalwood</t>
  </si>
  <si>
    <t>Salvia rosmarinus</t>
  </si>
  <si>
    <t>Spenn.</t>
  </si>
  <si>
    <t>https://powo.science.kew.org/taxon/457138-1</t>
  </si>
  <si>
    <t>S &amp; N Eur; Med</t>
  </si>
  <si>
    <t>Mediterranean</t>
  </si>
  <si>
    <t>Albania, Algeria, Baleares, Corse, Cyprus, East Aegean Is., Egypt, France, Greece, Italy, Libya, Morocco, Portugal, Sardegna, Sicilia, Spain, Tunisia, Turkey, Yugoslavia</t>
  </si>
  <si>
    <t>Azores, Bermuda, Bulgaria, Canary Is., Cape Verde, Germany, Great Britain, Kriti, Krym, Madeira, Mexico Central, Mexico Southwest, Texas, Trinidad-Tobago</t>
  </si>
  <si>
    <t>迷迭香</t>
  </si>
  <si>
    <t>mí​dié​xiāng</t>
  </si>
  <si>
    <t>https://powo.science.kew.org/taxon/452874-1</t>
  </si>
  <si>
    <t>Thailand</t>
  </si>
  <si>
    <t>Tropical &amp; Subtropical Asia to N. Australia</t>
  </si>
  <si>
    <t>Andaman Is., Assam, Bangladesh, Bismarck Archipelago, Borneo, Cambodia, China South-Central, China Southeast, East Himalaya, India, Jawa, Laos, Lesser Sunda Is., Malaya, Maluku, Myanmar, Nepal, New Guinea, Nicobar Is., Philippines, Queensland, Sri Lanka, Sulawesi, Sumatera, Taiwan, Thailand, Vietnam, West Himalaya, Western Australia</t>
  </si>
  <si>
    <t>Angola, Bahamas, Benin, Bolivia, Brazil Southeast, Bulgaria, Burkina, Burundi, Cameroon, Canary Is., Cape Provinces, Cape Verde, Caroline Is., Cayman Is., Central African Repu, Chad, Colombia, Comoros, Congo, Cook Is., Cuba, Dominican Republic, East Aegean Is., Ecuador, El Salvador, Eritrea, Ethiopia, Fiji, Gabon, Gambia, Ghana, Gilbert Is., Guatemala, Guinea, Guinea-Bissau, Gulf of Guinea Is., Haiti, Hawaii, Honduras, Illinois, Ivory Coast, Jamaica, Kazakhstan, Kenya, Laccadive Is., Leeward Is., Liberia, Line Is., Madagascar, Malawi, Maldives, Mali, Marianas, Marquesas, Marshall Is., Mexico Central, Mexico Gulf, Mexico Northeast, Mexico Northwest, Mexico Southeast, Mexico Southwest, Mongolia, Mozambique, Nauru, New Caledonia, New York, Nicaragua, Niger, Nigeria, Niue, Oman, Panamá, Primorye, Puerto Rico, Romania, Samoa, Senegal, Sierra Leone, Society Is., South Australia, South European Russi, Sudan, Tanzania, Tokelau-Manihiki, Tonga, Trinidad-Tobago, Tuamotu, Uganda, Ukraine, Venezuela, Venezuelan Antilles, Wallis-Futuna Is., Windward Is., Xinjiang, Zambia, Zaïre, Zimbabwe</t>
  </si>
  <si>
    <t>https://powo.science.kew.org/taxon/673724-1</t>
  </si>
  <si>
    <t>opium poppy</t>
  </si>
  <si>
    <t>Macaronesia, W. &amp; Central Medit</t>
  </si>
  <si>
    <t>Algeria, Baleares, Canary Is., Corse, France, Italy, Libya, Madeira, Morocco, Portugal, Sardegna, Sicilia, Spain, Tunisia</t>
  </si>
  <si>
    <t>Afghanistan, Alabama, Albania, Alberta, Amur, Angola, Argentina Northeast, Argentina South, Arizona, Assam, Azores, Baltic States, Bangladesh, Belarus, Belgium, Bermuda, British Columbia, Bulgaria, California, Cambodia, Central European Rus, Chile Central, Chile South, China North-Central, China South-Central, China Southeast, Colorado, Connecticut, Cyprus, Czechoslovakia, Denmark, East Aegean Is., East European Russia, East Himalaya, Ecuador, Ethiopia, Finland, Great Britain, Greece, Greenland, Hainan, Honduras, Hungary, Iceland, Illinois, India, Inner Mongolia, Iran, Iraq, Ireland, Juan Fernández Is., Kazakhstan, Kentucky, Khabarovsk, Korea, Kriti, Krym, Laos, Lebanon-Syria, Magadan, Maine, Manchuria, Manitoba, Massachusetts, Mexico Northeast, Mexico Northwest, Mexico Southeast, Mexico Southwest, Michigan, Minnesota, Missouri, Myanmar, Nepal, New Brunswick, New Hampshire, New Jersey, New Mexico, New South Wales, New York, New Zealand North, Newfoundland, Norfolk Is., North Carolina, North Caucasus, North Dakota, Norway, Nova Scotia, Ohio, Ontario, Oregon, Pakistan, Palestine, Pennsylvania, Peru, Primorye, Qinghai, Québec, Romania, Saskatchewan, Saudi Arabia, South Australia, South European Russi, Sweden, Tadzhikistan, Tasmania, Texas, Thailand, Tibet, Transcaucasus, Tristan da Cunha, Turkey, Turkey-in-Europe, Turkmenistan, Ukraine, Uruguay, Utah, Uzbekistan, Venezuela, Vermont, Victoria, Vietnam, Virginia, West Himalaya, West Siberia, Western Australia, Wisconsin, Xinjiang, Yemen, Yugoslavia</t>
  </si>
  <si>
    <t>date</t>
  </si>
  <si>
    <t>Phoenix dactylifera</t>
  </si>
  <si>
    <t>https://powo.science.kew.org/taxon/668912-1</t>
  </si>
  <si>
    <t>Arabian Peninsula to S. Pakistan</t>
  </si>
  <si>
    <t>Gulf States, Iran, Iraq, Oman, Pakistan, Saudi Arabia</t>
  </si>
  <si>
    <t>Afghanistan, Algeria, Bangladesh, Benin, Bolivia, California, Canary Is., Cape Verde, Cayman Is., Central African Repu, Chad, China South-Central, China Southeast, Dominican Republic, East Aegean Is., Egypt, El Salvador, Fiji, Gambia, Gulf of Guinea Is., India, Leeward Is., Libya, Madeira, Mali, Mauritania, Mauritius, Mexico Northwest, Morocco, Mozambique Channel I, New Caledonia, Northern Territory, Palestine, Puerto Rico, Queensland, Réunion, Senegal, Sinai, Socotra, Somalia, South Australia, Spain, Sudan, Trinidad-Tobago, Tunisia, Turkey, Vietnam, Western Australia, Western Sahara</t>
  </si>
  <si>
    <t>Iraq</t>
  </si>
  <si>
    <t>fig</t>
  </si>
  <si>
    <t>Ficus carica</t>
  </si>
  <si>
    <t>https://powo.science.kew.org/taxon/852556-1</t>
  </si>
  <si>
    <t>Afghanistan, Cyprus, Greece, Iran, Iraq, Kriti, Lebanon-Syria, North Caucasus, Pakistan, Palestine, Tadzhikistan, Transcaucasus, Turkey, Turkmenistan, West Himalaya</t>
  </si>
  <si>
    <t>Alabama, Albania, Algeria, Andaman Is., Arkansas, Austria, Azores, Baleares, Bangladesh, Bermuda, Bulgaria, California, Canary Is., Cape Verde, Caroline Is., Chad, China North-Central, China South-Central, China Southeast, Corse, Czechoslovakia, Denmark, East Aegean Is., Easter Is., Ecuador, Egypt, El Salvador, Eritrea, Florida, France, Germany, Gilbert Is., Great Britain, Gulf of Guinea Is., Gulf States, Hungary, India, Italy, Juan Fernández Is., Korea, Krym, Libya, Line Is., Madeira, Marianas, Marshall Is., Maryland, Massachusetts, Mauritius, Mexico Central, Mexico Southwest, Morocco, New Mexico, New York, New Zealand North, New Zealand South, Nicobar Is., Niger, Norfolk Is., North Carolina, Oman, Peru, Portugal, Réunion, Sardegna, Saudi Arabia, Sicilia, Sinai, Somalia, South Carolina, Spain, Sweden, Switzerland, Tokelau-Manihiki, Tristan da Cunha, Tunisia, Turkey-in-Europe, Uzbekistan, Wake I., Western Sahara, Xinjiang, Yemen, Yugoslavia</t>
  </si>
  <si>
    <t>E. Medit. to Central Asia and Afghanistan</t>
  </si>
  <si>
    <t>Dried heart wood of trunk of Caesalpinia sappan L. (Fam. Fabaceae)</t>
  </si>
  <si>
    <t>Dried heart wood of trunk and root of Dalbergia odorifera T. Chen (Fam. Fabaceae)</t>
  </si>
  <si>
    <t>Dried leaflet of Cassia angustifolia Vahl or Cassia acutfolia Delile (Fam. Fabaceae)</t>
  </si>
  <si>
    <t>Dried inflorescence of Albizia julibrissin Durazz. (Fam. Fabaceae)</t>
  </si>
  <si>
    <t>Dried herb of Abrus cantoniensis Hance (Fam. Fabaceae)</t>
  </si>
  <si>
    <t>Dried ripe seed of Cassia obtusifolia L. or Cassia tora L. (Fam. Fabaceae)</t>
  </si>
  <si>
    <t>Fermented preparation obtain from the ripe seed Glycine max (L.) Merr. (Fam. Fabaceae)</t>
  </si>
  <si>
    <t>Dried ripe seed of Astragalus complanatus R.Br. (Fam. Fabaceae)</t>
  </si>
  <si>
    <t>Driedripe fruit of Sophora japonica L. (Fam. Fabaceae)</t>
  </si>
  <si>
    <t>Dried root of Sophora flavescens Ait. (Fam. Fabaceae)</t>
  </si>
  <si>
    <t>Dried root and rhizome of Glycyrrhiza uralensis Fish., Glycyrrhiza inflata Bat. or Glycyrrhiza glabra L. (Fam. Fabaceae)</t>
  </si>
  <si>
    <t>Dried ripe fruit of Psoralea corylifolia L. (Fam. Fabaceae)</t>
  </si>
  <si>
    <t>Dried root of Astragalus membranaceus (Fisch.) Bge. var. mongholicus (Bge.) Hsiao or Astragalus membranaceus (Fisch.) Bge. (Fam. Fabaceae)</t>
  </si>
  <si>
    <t>Dried flower or flower bud of Sophora japonica L. (Fam. Fabaceae)</t>
  </si>
  <si>
    <t>Processed and dried root and rhizome of Glycyrrhiza uralensis Fish., Glycyrrhiza inflata Bat. or Glycyrrhiza glabra L. (Fam. Fabaceae)</t>
  </si>
  <si>
    <t>Prepared dired root of Astragalus membranaceus (Fisch.) Bge. var. mongholicus (Bge.) Hsiao or Astragalus membranaceus (Fisch.) Bge. (Fam. Fabaceae)</t>
  </si>
  <si>
    <t>Dried stem bark of Albizia julibrissin Durazz. (Fam. Fabaceae)</t>
  </si>
  <si>
    <t>Dried aerial part of Desmodium stryracifolium (Osb.) Merr. (Fam. Fabaceae)</t>
  </si>
  <si>
    <t>Dried lianoid stem of Spatholobus suberectus Dunn (Fam. Fabaceae)</t>
  </si>
  <si>
    <t>Dried root of Pueraria thomsonii Benth. (Fam. Fabaceae)</t>
  </si>
  <si>
    <t>Dried root and rhizome of Sophora tonkinensis Gagnap. (Fam. Fabaceae)</t>
  </si>
  <si>
    <t>Dried ripe seed of Dolichos alblab L. (Fam. Fabaceae)</t>
  </si>
  <si>
    <t>Dried ripe fruit of Foeniculum vulgare Mill. (Fam. Apiaceae)</t>
  </si>
  <si>
    <t xml:space="preserve">Apiaceae </t>
  </si>
  <si>
    <t>Dried herb of Centella asiatica (L.) Urb. (Fam. Apiaceae)</t>
  </si>
  <si>
    <t>Dried root of Angelica sinensis (Oliv.) Diels (Fam. Apiaceae)</t>
  </si>
  <si>
    <t>Dried rhizome and root of Ligusticum sinense Oliv. or Ligusticum jeholense Nakai et Kitag. (Fam. Apiaceae)</t>
  </si>
  <si>
    <t>Dried root of Bupleurum chinense DC. or Bupleurum scorzonerifolium Willd. (Fam. Apiaceae)</t>
  </si>
  <si>
    <t>Dried root of Glehnia littoralis Fr. Schmidt ex Miq. (Fam. Apiaceae)</t>
  </si>
  <si>
    <t>Dried ripe fruit of Cnidium monnieri (L.) Cuss. (Fam. Apiaceae)</t>
  </si>
  <si>
    <t>Dried root of Angelica dahurica (Fisch. Ex Hoffm.) Benth. et Hook. f. or Angelica dahurica (Fisch. Ex Hoffm.) Benth. et Hook. f. var. formosana (Boiss.) Shan et Yuan (Fam. Apiaceae)</t>
  </si>
  <si>
    <t>Dried root of Saposhnikovia divaricata (Turcz.) Schischk. (Fam. Apiaceae)</t>
  </si>
  <si>
    <t>Dried root of Angelica pubescens Maxim. f. biserrata Shan et Yuan (Fam. Apiaceae)</t>
  </si>
  <si>
    <t>Dried root of Peucedanum praeruptorum Dunn (Fam. Apiaceae)</t>
  </si>
  <si>
    <t>Dried rhizome and root of Notopterygium incisum Ting ex H.T. Chang or Notopterygium forbesii Boiss (Fam. Apiaceae)</t>
  </si>
  <si>
    <t>Dried root of Changium smyrnioides Wolff (Fam. Apiaceae)</t>
  </si>
  <si>
    <t>Dried rhizome of Ligusticum chuanxiong Hort. (Fam. Apiaceae)</t>
  </si>
  <si>
    <t>刺蜜</t>
  </si>
  <si>
    <t>cìmì</t>
  </si>
  <si>
    <t>thorn-honey</t>
  </si>
  <si>
    <t>蘆薈</t>
  </si>
  <si>
    <t>lúhuì</t>
  </si>
  <si>
    <t>reeds-luxuriant</t>
  </si>
  <si>
    <t>穿心莲</t>
  </si>
  <si>
    <t>sink-incense</t>
  </si>
  <si>
    <t>蕓薹</t>
  </si>
  <si>
    <t>yúntái</t>
  </si>
  <si>
    <t>蕓薹子</t>
  </si>
  <si>
    <t>yúntáizǐ</t>
  </si>
  <si>
    <t>tree-melon</t>
  </si>
  <si>
    <t xml:space="preserve"> jīnjīnà</t>
  </si>
  <si>
    <t>金雞納</t>
  </si>
  <si>
    <t>西瓜</t>
  </si>
  <si>
    <t>xīguā</t>
  </si>
  <si>
    <t>Western-melon</t>
  </si>
  <si>
    <t>無花果</t>
  </si>
  <si>
    <t>wú​huā​guǒ</t>
  </si>
  <si>
    <t>no-flower-fruit</t>
  </si>
  <si>
    <t>指甲花</t>
  </si>
  <si>
    <t>zhǐjiahuā</t>
  </si>
  <si>
    <t>fingernail-flower</t>
  </si>
  <si>
    <t>dye</t>
  </si>
  <si>
    <t>煙葉</t>
  </si>
  <si>
    <t>yānyè</t>
  </si>
  <si>
    <t>羅勒</t>
  </si>
  <si>
    <t>luólè</t>
  </si>
  <si>
    <t>yīngsù</t>
  </si>
  <si>
    <t>罌粟</t>
  </si>
  <si>
    <t>椰棗</t>
  </si>
  <si>
    <t>yēzǎo</t>
  </si>
  <si>
    <t>hē​zǐ</t>
  </si>
  <si>
    <t>酸豆</t>
  </si>
  <si>
    <t>suāndòu</t>
  </si>
  <si>
    <t>安息香</t>
  </si>
  <si>
    <t>ānxīxiāng</t>
  </si>
  <si>
    <t>peaceful-end-incense</t>
  </si>
  <si>
    <t>白芥籽</t>
  </si>
  <si>
    <t>báijièzǐ</t>
  </si>
  <si>
    <t>white-mustard-seed</t>
  </si>
  <si>
    <t>兒茶</t>
  </si>
  <si>
    <t>érchá</t>
  </si>
  <si>
    <t>蘇合香</t>
  </si>
  <si>
    <t>sūhéxiāng</t>
  </si>
  <si>
    <t>gum-resin (latex)</t>
  </si>
  <si>
    <t>category</t>
  </si>
  <si>
    <t>Prunus amygdalis</t>
  </si>
  <si>
    <t>wikipedia</t>
  </si>
  <si>
    <t>subspecies</t>
  </si>
  <si>
    <t>https://en.wikipedia.org/wiki/Allspice</t>
  </si>
  <si>
    <t>https://www.gbif.org/species/3186061</t>
  </si>
  <si>
    <t>nature</t>
  </si>
  <si>
    <t>part used</t>
  </si>
  <si>
    <t>other name</t>
  </si>
  <si>
    <t>hu name</t>
  </si>
  <si>
    <t>amar name</t>
  </si>
  <si>
    <t>wyk name</t>
  </si>
  <si>
    <t>Jamaica</t>
  </si>
  <si>
    <t>year recorded in TCM</t>
  </si>
  <si>
    <t>powo</t>
  </si>
  <si>
    <t>species by</t>
  </si>
  <si>
    <t>species syn</t>
  </si>
  <si>
    <t>species syn by</t>
  </si>
  <si>
    <t>species alt</t>
  </si>
  <si>
    <t>culinary</t>
  </si>
  <si>
    <t>plant name</t>
  </si>
  <si>
    <t>TCM desc</t>
  </si>
  <si>
    <t>polyu</t>
  </si>
  <si>
    <t>https://www.britannica.com/plant/paprika</t>
  </si>
  <si>
    <t>https://en.wikipedia.org/wiki/Paprika</t>
  </si>
  <si>
    <t>common ginger</t>
  </si>
  <si>
    <t>spice blend</t>
  </si>
  <si>
    <t>licorice</t>
  </si>
  <si>
    <t>animal</t>
  </si>
  <si>
    <t>maybe</t>
  </si>
  <si>
    <t>pinyin</t>
  </si>
  <si>
    <t>jyutping</t>
  </si>
  <si>
    <t>annatto</t>
  </si>
  <si>
    <t>bear's garlic</t>
  </si>
  <si>
    <t>katzer_gernot_2006</t>
  </si>
  <si>
    <t>Ceylon cinnamon</t>
  </si>
  <si>
    <t>blue fenugreek</t>
  </si>
  <si>
    <t xml:space="preserve">petruzzello_list_2021 </t>
  </si>
  <si>
    <t>hing, devil’s dung, asant; fetida</t>
  </si>
  <si>
    <t>Eur; W As; N Afr; C &amp; S Eu</t>
  </si>
  <si>
    <t>As; Indomal</t>
  </si>
  <si>
    <t>chameleon plant</t>
  </si>
  <si>
    <t>chaste tree</t>
  </si>
  <si>
    <t>chive</t>
  </si>
  <si>
    <t>cresses</t>
  </si>
  <si>
    <t>cubeb pepper</t>
  </si>
  <si>
    <t>epazote</t>
  </si>
  <si>
    <t>fingerroot</t>
  </si>
  <si>
    <t>gale</t>
  </si>
  <si>
    <t>Indian bay leaf</t>
  </si>
  <si>
    <t>Indonesian bay leaf</t>
  </si>
  <si>
    <t>kaffir lime</t>
  </si>
  <si>
    <t>laurel</t>
  </si>
  <si>
    <t>lemon myrtle</t>
  </si>
  <si>
    <t>lesser galangale</t>
  </si>
  <si>
    <t>lime</t>
  </si>
  <si>
    <t>long coriander</t>
  </si>
  <si>
    <t>mango</t>
  </si>
  <si>
    <t>Mexican pepperleaf</t>
  </si>
  <si>
    <t>Mexican tarragon</t>
  </si>
  <si>
    <t>mugwort</t>
  </si>
  <si>
    <t>onion powder</t>
  </si>
  <si>
    <t>orange</t>
  </si>
  <si>
    <t>pandanus leaf</t>
  </si>
  <si>
    <t>pandanus flower</t>
  </si>
  <si>
    <t>paracress</t>
  </si>
  <si>
    <t>pepper rosé</t>
  </si>
  <si>
    <t>perilla</t>
  </si>
  <si>
    <t>pomegranate</t>
  </si>
  <si>
    <t>pumpkin</t>
  </si>
  <si>
    <t>rocket</t>
  </si>
  <si>
    <t>rice paddy herb</t>
  </si>
  <si>
    <t>sassafras</t>
  </si>
  <si>
    <t>silphion</t>
  </si>
  <si>
    <t>Tasmanian pepper</t>
  </si>
  <si>
    <t>tonka bean</t>
  </si>
  <si>
    <t>Vietnamese cinnamon</t>
  </si>
  <si>
    <t>Vietnamese coriander</t>
  </si>
  <si>
    <t>katzer name</t>
  </si>
  <si>
    <t>culinary; medicinal</t>
  </si>
  <si>
    <t>spice; dye</t>
  </si>
  <si>
    <t>https://en.wikipedia.org/wiki/Anise</t>
  </si>
  <si>
    <t>https://en.wikipedia.org/wiki/Asafoetida</t>
  </si>
  <si>
    <t>https://en.wikipedia.org/wiki/Caraway</t>
  </si>
  <si>
    <t>https://en.wikipedia.org/wiki/Cardamom</t>
  </si>
  <si>
    <t>https://en.wikipedia.org/wiki/Cinnamomum_cassia</t>
  </si>
  <si>
    <t>https://en.wikipedia.org/wiki/Chili_pepper</t>
  </si>
  <si>
    <t>https://en.wikipedia.org/wiki/Cinnamon</t>
  </si>
  <si>
    <t>https://en.wikipedia.org/wiki/Clove</t>
  </si>
  <si>
    <t>https://en.wikipedia.org/wiki/Coriander</t>
  </si>
  <si>
    <t>https://en.wikipedia.org/wiki/Cumin</t>
  </si>
  <si>
    <t>https://en.wikipedia.org/wiki/Dill</t>
  </si>
  <si>
    <t>https://en.wikipedia.org/wiki/Fennel</t>
  </si>
  <si>
    <t>https://en.wikipedia.org/wiki/Fenugreek</t>
  </si>
  <si>
    <t>https://en.wikipedia.org/wiki/Ginger</t>
  </si>
  <si>
    <t>https://en.wikipedia.org/wiki/Long_pepper</t>
  </si>
  <si>
    <t>https://en.wikipedia.org/wiki/Nutmeg</t>
  </si>
  <si>
    <t>https://en.wikipedia.org/wiki/Nutmeg#Mace</t>
  </si>
  <si>
    <t>https://en.wikipedia.org/wiki/Black_pepper</t>
  </si>
  <si>
    <t>https://en.wikipedia.org/wiki/Saffron</t>
  </si>
  <si>
    <t>https://en.wikipedia.org/wiki/Sichuan_pepper</t>
  </si>
  <si>
    <t>https://en.wikipedia.org/wiki/Illicium_verum</t>
  </si>
  <si>
    <t>https://en.wikipedia.org/wiki/Turmeric</t>
  </si>
  <si>
    <t>https://en.wikipedia.org/wiki/Vanilla</t>
  </si>
  <si>
    <t>Physeter macrocephalus</t>
  </si>
  <si>
    <t>Plantae</t>
  </si>
  <si>
    <t>Animalia</t>
  </si>
  <si>
    <t>Moschus moschiferus</t>
  </si>
  <si>
    <t>nutmeg tree</t>
  </si>
  <si>
    <t>cinnamon tree</t>
  </si>
  <si>
    <t>star anise tree</t>
  </si>
  <si>
    <t>culinary; medicinal; ritualistic</t>
  </si>
  <si>
    <t>pepper plant</t>
  </si>
  <si>
    <t>prickly ash tree</t>
  </si>
  <si>
    <t>long pepper plant</t>
  </si>
  <si>
    <t>chile plant</t>
  </si>
  <si>
    <t>cassia tree</t>
  </si>
  <si>
    <t>ferula plant</t>
  </si>
  <si>
    <t>Asafetida; Resina Ferulae</t>
  </si>
  <si>
    <t>Fructus Amomi; Fructus Pimentae</t>
  </si>
  <si>
    <t xml:space="preserve">Stigmata Croci; Stylus Croci; Croci Stigma; </t>
  </si>
  <si>
    <t>yellow seeds</t>
  </si>
  <si>
    <t>http://www.efloras.org/florataxon.aspx?flora_id=2&amp;taxon_id=200012345</t>
  </si>
  <si>
    <t>https://libproject.hkbu.edu.hk/was40/search?channelid=44273</t>
  </si>
  <si>
    <t>bìbá</t>
  </si>
  <si>
    <t>xiǎo​huí​xiāng</t>
  </si>
  <si>
    <t>yansuizǐ</t>
  </si>
  <si>
    <t>xiǎo​dòu​kòu</t>
  </si>
  <si>
    <t>fagara; Wyk at Z. piperitum, en and zh wiki, Flora of china http://www.efloras.org/florataxon.aspx?flora_id=2&amp;taxon_id=135262</t>
  </si>
  <si>
    <t>pepper; peppercorn; biber; pepperwort; Malabar coast; Sri Lanka?; black gold</t>
  </si>
  <si>
    <t>chocolate; cocoa; cacao; also must be growing in indonesia!, check faostat; 1520s Hernán Cortés</t>
  </si>
  <si>
    <t>sugar; saccharum; officinarum, "of dispensaries"</t>
  </si>
  <si>
    <t>symposium</t>
  </si>
  <si>
    <t>major uses</t>
  </si>
  <si>
    <t>ucla</t>
  </si>
  <si>
    <t>荳蔻</t>
  </si>
  <si>
    <t>Chinese simplified</t>
  </si>
  <si>
    <t>thyme-like, astringent</t>
  </si>
  <si>
    <t>flavor for Indian vegetables</t>
  </si>
  <si>
    <t>bitter, pungent</t>
  </si>
  <si>
    <t>bouqet-garnis; liniments</t>
  </si>
  <si>
    <t>bay</t>
  </si>
  <si>
    <t>bitter-sweet, cool</t>
  </si>
  <si>
    <t>pickles, fish, breads; gripe</t>
  </si>
  <si>
    <t>like burnt sugar, bitter</t>
  </si>
  <si>
    <t>curries, breads; diabetes</t>
  </si>
  <si>
    <t>fiery, alliaceous</t>
  </si>
  <si>
    <t>meats, marinades; expectorant</t>
  </si>
  <si>
    <t>2-6</t>
  </si>
  <si>
    <t>gingery, camphor-like</t>
  </si>
  <si>
    <t>Indonesian curries; anti-emetic</t>
  </si>
  <si>
    <t>lemony, gingery</t>
  </si>
  <si>
    <t>Asian cooking; insect-repellant</t>
  </si>
  <si>
    <t>sweet, bitter, salty</t>
  </si>
  <si>
    <t>confectionary; peptic ulcers</t>
  </si>
  <si>
    <t>peppery</t>
  </si>
  <si>
    <t>melegueta pepper</t>
  </si>
  <si>
    <t>https://en.wikipedia.org/wiki/Aframomum_melegueta</t>
  </si>
  <si>
    <t>https://en.wikipedia.org/wiki/Mentha</t>
  </si>
  <si>
    <t>aromatic, cooling</t>
  </si>
  <si>
    <t>salads, garnishes; colic</t>
  </si>
  <si>
    <t>yes?</t>
  </si>
  <si>
    <t>sharp, fiery</t>
  </si>
  <si>
    <t>pickles, meats; counter-irritant</t>
  </si>
  <si>
    <t>monkshood/wolf's bane</t>
  </si>
  <si>
    <t>peppery, bitter</t>
  </si>
  <si>
    <t>breads; galactogogue</t>
  </si>
  <si>
    <t>warm, sweet</t>
  </si>
  <si>
    <t>goulash, salads; vitamin C</t>
  </si>
  <si>
    <t>peppercorns</t>
  </si>
  <si>
    <t>nutty, aromatic</t>
  </si>
  <si>
    <t>confectionary, salads</t>
  </si>
  <si>
    <t>Szechwan pepper</t>
  </si>
  <si>
    <t>nutty, earthy</t>
  </si>
  <si>
    <t>garnishes; cosmetics</t>
  </si>
  <si>
    <t>sour, fruity</t>
  </si>
  <si>
    <t>kebabs, salads; diuretic</t>
  </si>
  <si>
    <t>rice, meats; pharyngitis</t>
  </si>
  <si>
    <t>curries; antiseptic</t>
  </si>
  <si>
    <t>Frankish pepper</t>
  </si>
  <si>
    <t>gandhadravya?</t>
  </si>
  <si>
    <t>https://ipni.org/n/196799-2</t>
  </si>
  <si>
    <t>http://www.worldfloraonline.org/taxon/wfo-0000273391</t>
  </si>
  <si>
    <t>https://tropicos.org/name/22101787</t>
  </si>
  <si>
    <t>https://www.ncbi.nlm.nih.gov/labs/data-hub/taxonomy/375272/</t>
  </si>
  <si>
    <t>Vaccaria segetailis</t>
  </si>
  <si>
    <t>(Neck.) Garcke</t>
  </si>
  <si>
    <t>Gypsophila vaccaria (L.) Sm.</t>
  </si>
  <si>
    <t>Spatholobus suberectus</t>
  </si>
  <si>
    <t>Dunn</t>
  </si>
  <si>
    <t>https://powo.science.kew.org/taxon/519185-1</t>
  </si>
  <si>
    <t>tag</t>
  </si>
  <si>
    <t>pungent, peppery</t>
  </si>
  <si>
    <t>4-9</t>
  </si>
  <si>
    <t>South and Souteast Asian cuisine; Ayurveda and TCM</t>
  </si>
  <si>
    <t>Jamaica; Mexico; Honduras</t>
  </si>
  <si>
    <t>Turkey; Egypt; Spain; Russia; Italy; etc.</t>
  </si>
  <si>
    <t>Denmark; Lebanon; The Netherlands; Poland</t>
  </si>
  <si>
    <t>Ethiopia; India; Kenya; Mexico; Nigeria; Pakistan; Tanzania; etc.</t>
  </si>
  <si>
    <t>Indonesia; Malaysia; Tanzania</t>
  </si>
  <si>
    <t>Argentina; India; Morocco; Romania; Spain; Yugoslavia</t>
  </si>
  <si>
    <t>India; Iran; Lebanon</t>
  </si>
  <si>
    <t>Argentina; Bulgaria; Germany; Greece; India; Lebanon</t>
  </si>
  <si>
    <t>India; Jamaica; Nigeria; Sierra Leone</t>
  </si>
  <si>
    <t>India; Indonesia; Thailand</t>
  </si>
  <si>
    <t>Grenada; Indonesia</t>
  </si>
  <si>
    <t>China; Laos; Vietnam; Korea; Japan; Taiwan; Hainan; Philippines (POWO)</t>
  </si>
  <si>
    <t>China; Honduras; India; Indonesia; Jamaica</t>
  </si>
  <si>
    <t>China; El-Salvador; Ethiopia; Guatemala; India; Mexico; Nicaragua</t>
  </si>
  <si>
    <t>description</t>
  </si>
  <si>
    <t>The seed-like fruits of a Mediterranean herb</t>
  </si>
  <si>
    <t>The dried fruits of an Indian vine</t>
  </si>
  <si>
    <t>The numbing, red or green fruits of East Asian prickly ash trees</t>
  </si>
  <si>
    <t>The seed of a peach-like fruit of the nutmeg tree of the Moluccas, Indonesia</t>
  </si>
  <si>
    <t>The aril (seed-covering) of the nutmeg</t>
  </si>
  <si>
    <t>The seeds of a West Asian herb</t>
  </si>
  <si>
    <t>https://powo.science.kew.org/taxon/555234-1</t>
  </si>
  <si>
    <t>Tamannia lanceolata</t>
  </si>
  <si>
    <t>(Poir.) A.C.Sm.</t>
  </si>
  <si>
    <t>SE. New South Wales to Tasmania</t>
  </si>
  <si>
    <t>Tasmania</t>
  </si>
  <si>
    <t>Oceania</t>
  </si>
  <si>
    <t>New South Wales, Tasmania, Victoria</t>
  </si>
  <si>
    <t>chilli; chili pepper</t>
  </si>
  <si>
    <t>mountain pepper</t>
  </si>
  <si>
    <t>The dried fruits of an Australian shrub</t>
  </si>
  <si>
    <t>words</t>
  </si>
  <si>
    <t>allspice; pimento; fulful ifranji; duoxiangguo</t>
  </si>
  <si>
    <t>anise; anisun; huiqin</t>
  </si>
  <si>
    <t>asafoetida; hing; hiltit; anjudan; awei; xingqu</t>
  </si>
  <si>
    <t>caraway; karawiya; geluzi</t>
  </si>
  <si>
    <t>cardamom; amomum; hal; qaqulla; doukou</t>
  </si>
  <si>
    <t>cinnamon; darsini; qirfa</t>
  </si>
  <si>
    <t>cassia; salikha; rougui</t>
  </si>
  <si>
    <t>chile; fulful harr; lajiao; paprika</t>
  </si>
  <si>
    <t>clove; qaranful; dingxiang</t>
  </si>
  <si>
    <t>coriander; kuzbura; yansui; husui</t>
  </si>
  <si>
    <t>cumin; kammun; ziran</t>
  </si>
  <si>
    <t>dill; shibitt; shiluo</t>
  </si>
  <si>
    <t>fennel; shamar; huixiang</t>
  </si>
  <si>
    <t>fenugreek; hulba; huluba</t>
  </si>
  <si>
    <t>ginger; zanjabil; jiang</t>
  </si>
  <si>
    <t>long pepper; darfilfil; biba</t>
  </si>
  <si>
    <t>mace; basbas; roudoukoupi</t>
  </si>
  <si>
    <t>nutmeg; jawz al-tib; roudoukou</t>
  </si>
  <si>
    <t>pepper; fulful; hujiao</t>
  </si>
  <si>
    <t>saffron; zafaran; fanhonghua</t>
  </si>
  <si>
    <t>Sichuan pepper; fagara; fulful sitshuwan; huajiao</t>
  </si>
  <si>
    <t>star anise; yansun najmi; bajiaohuixiang; badian</t>
  </si>
  <si>
    <t>turmeric; kurkum</t>
  </si>
  <si>
    <t>vanilla; faniliya; xiangcao</t>
  </si>
  <si>
    <t>II 117*</t>
  </si>
  <si>
    <t>image source</t>
  </si>
  <si>
    <t>image link</t>
  </si>
  <si>
    <t>http://www.botanicus.org/page/471605</t>
  </si>
  <si>
    <t>https://doi.org/10.5962/bhl.title.33542</t>
  </si>
  <si>
    <t>Köhler's Medizinal-Pflanzen (1887)</t>
  </si>
  <si>
    <t>url</t>
  </si>
  <si>
    <t>https://en.wikipedia.org/wiki/Tasmannia_lanceolata</t>
  </si>
  <si>
    <t>Tasmanian pepperberry; mountain pepper</t>
  </si>
  <si>
    <t>Acuyo</t>
  </si>
  <si>
    <t/>
  </si>
  <si>
    <t>Ajowan, ammi, *black cumin, 'Ethiopian cumin', omum</t>
  </si>
  <si>
    <t>Near East</t>
  </si>
  <si>
    <t>Alkanet</t>
  </si>
  <si>
    <t>Allspice, Jamaica pepper, *pimento</t>
  </si>
  <si>
    <t>Caribbean</t>
  </si>
  <si>
    <t>Arabia</t>
  </si>
  <si>
    <t>Aloes</t>
  </si>
  <si>
    <t>Aloeswood, agaru, eaglewood, gharroowood</t>
  </si>
  <si>
    <t>south-east Asia</t>
  </si>
  <si>
    <t>Amber</t>
  </si>
  <si>
    <t>northern Europe and elsewhere</t>
  </si>
  <si>
    <t>See also Ambergris; Ladanum</t>
  </si>
  <si>
    <t>Ambergris, 'amber'</t>
  </si>
  <si>
    <t>Indian Ocean</t>
  </si>
  <si>
    <t>Ambrette, musk mallow</t>
  </si>
  <si>
    <t>southern Asia</t>
  </si>
  <si>
    <t>American ginseng</t>
  </si>
  <si>
    <t>North America</t>
  </si>
  <si>
    <t>Anise</t>
  </si>
  <si>
    <t>Annatto</t>
  </si>
  <si>
    <t>Areca nut, betel nut</t>
  </si>
  <si>
    <t>Asafoetida, hing</t>
  </si>
  <si>
    <t>central Asia</t>
  </si>
  <si>
    <t>Balm of Gilead</t>
  </si>
  <si>
    <t>See also Balsam of Mecca</t>
  </si>
  <si>
    <t>Balsam of Copaiba</t>
  </si>
  <si>
    <t>South America</t>
  </si>
  <si>
    <t>Balsam of Mecca, 'balm of Gilead'</t>
  </si>
  <si>
    <t>Balsam of Peru</t>
  </si>
  <si>
    <t>El Salvador</t>
  </si>
  <si>
    <t>Balsam of Tolu</t>
  </si>
  <si>
    <t>Bastard cardamom</t>
  </si>
  <si>
    <t>southeast Asia</t>
  </si>
  <si>
    <t>Bay rum tree, West Indian bay, oil of bay</t>
  </si>
  <si>
    <t>Bengal cardamom</t>
  </si>
  <si>
    <t>eastern Himalayas</t>
  </si>
  <si>
    <t>Benin pepper, *Guinea pepper, West African pepper</t>
  </si>
  <si>
    <t>Nigeria</t>
  </si>
  <si>
    <t>Betel leaf</t>
  </si>
  <si>
    <t>Bombay mastic, Turk terebinth</t>
  </si>
  <si>
    <t>Middle East</t>
  </si>
  <si>
    <t>Brazilwood</t>
  </si>
  <si>
    <t>See also Sappanwood</t>
  </si>
  <si>
    <t>'Calamus', 'sweet reed', 'scented cane' in Biblical and Classical translations</t>
  </si>
  <si>
    <t>Indochina</t>
  </si>
  <si>
    <t>Camphor of Baros, Borneo camphor</t>
  </si>
  <si>
    <t>Camphor, Chinese camphor</t>
  </si>
  <si>
    <t>Candy carrot</t>
  </si>
  <si>
    <t>Crete</t>
  </si>
  <si>
    <t>Canela</t>
  </si>
  <si>
    <t>Brazil; east Africa</t>
  </si>
  <si>
    <t>Canella, white cinnamon</t>
  </si>
  <si>
    <t>Cannabis, hemp, ganja</t>
  </si>
  <si>
    <t>eastern Europe</t>
  </si>
  <si>
    <t>Carap, white crabwood</t>
  </si>
  <si>
    <t>Caraway</t>
  </si>
  <si>
    <t>Castoreum</t>
  </si>
  <si>
    <t>Europe and Asia</t>
  </si>
  <si>
    <t>Cekur, kencur</t>
  </si>
  <si>
    <t>'Celtic nard'</t>
  </si>
  <si>
    <t>southern Europe</t>
  </si>
  <si>
    <t>Chilli, ancho, Cayenne pepper, chile pepper, jalapeño, paprika, *pepper, *pimento, red pepper</t>
  </si>
  <si>
    <t>See also Rocoto, Scotch bonnet, Tabasco pepper, Uchu, Ulupica</t>
  </si>
  <si>
    <t>China root, Chinese sarsaparilla</t>
  </si>
  <si>
    <t>eastern Asia</t>
  </si>
  <si>
    <t>Chinese cardamom</t>
  </si>
  <si>
    <t>Chinese cinnamon, cassia</t>
  </si>
  <si>
    <t>Chinese parsley</t>
  </si>
  <si>
    <t>Chinese pepper, *fagara</t>
  </si>
  <si>
    <t>Zanthoxylum planispinum and other species, China</t>
  </si>
  <si>
    <t>Chocolate</t>
  </si>
  <si>
    <t>See also Nicaragua chocolate</t>
  </si>
  <si>
    <t>Cinnamon, Ceylon cinnamon</t>
  </si>
  <si>
    <t>See also Canela; Canella; Chinese cinnamon; Padang cinnamon: Saigon cinnamon</t>
  </si>
  <si>
    <t>Citronella oil, nard grass</t>
  </si>
  <si>
    <t>Civet</t>
  </si>
  <si>
    <t>Africa and Asia</t>
  </si>
  <si>
    <t>Coca</t>
  </si>
  <si>
    <t>Cochineal</t>
  </si>
  <si>
    <t>Coffee, Arabica coffee</t>
  </si>
  <si>
    <t>north-east Africa</t>
  </si>
  <si>
    <t>See also Robusta coffee</t>
  </si>
  <si>
    <t>Coriander, cilantro</t>
  </si>
  <si>
    <t>Costmary</t>
  </si>
  <si>
    <t>perhaps Near East</t>
  </si>
  <si>
    <t>Cubebs</t>
  </si>
  <si>
    <t>Cumin</t>
  </si>
  <si>
    <t>Cyprus balm, *Chios balm, tsikoudia</t>
  </si>
  <si>
    <t>Mediterranean lands</t>
  </si>
  <si>
    <t>Dragon's blood</t>
  </si>
  <si>
    <t>north-east Africa, Socotra and Canary Islands</t>
  </si>
  <si>
    <t>Elecampane</t>
  </si>
  <si>
    <t>Europe</t>
  </si>
  <si>
    <t>Elemi, brea, Manila resin</t>
  </si>
  <si>
    <t>Malay archipelago</t>
  </si>
  <si>
    <t>Ethiopian cardamom, Korarima cardamom</t>
  </si>
  <si>
    <t>Ethiopia</t>
  </si>
  <si>
    <t>Frankincense, olibanum</t>
  </si>
  <si>
    <t>Arabia and north-east Africa</t>
  </si>
  <si>
    <t>Galbanum</t>
  </si>
  <si>
    <t>Giant fennel</t>
  </si>
  <si>
    <t>north Africa</t>
  </si>
  <si>
    <t>Ginger</t>
  </si>
  <si>
    <t>Ginger-grass</t>
  </si>
  <si>
    <t>south-west Asia</t>
  </si>
  <si>
    <t>northern Asia</t>
  </si>
  <si>
    <t>See also American ginseng; Sanchi ginseng</t>
  </si>
  <si>
    <t>Gorka</t>
  </si>
  <si>
    <t>Grains of Paradise, Guinea grains, *Guinea pepper, *Melegueta pepper</t>
  </si>
  <si>
    <t>west Africa</t>
  </si>
  <si>
    <t>Grains of Selim, Ethiopian pepper, habzeli, kimba pepper, xylopia</t>
  </si>
  <si>
    <t>Guaiacum</t>
  </si>
  <si>
    <t>Gum ammoniac</t>
  </si>
  <si>
    <t>Gum arabic, Egyptian thorn</t>
  </si>
  <si>
    <t>Red Sea shores</t>
  </si>
  <si>
    <t>Gum tragacanth</t>
  </si>
  <si>
    <t>and other species, southwest Asia</t>
  </si>
  <si>
    <t>Gumbo-limbo resin</t>
  </si>
  <si>
    <t>Horseradish</t>
  </si>
  <si>
    <t>northern Eurasia</t>
  </si>
  <si>
    <t>Hypocistis</t>
  </si>
  <si>
    <t>Japanese pepper, *fagara</t>
  </si>
  <si>
    <t>Japan</t>
  </si>
  <si>
    <t>Japanese star anise; shikimi</t>
  </si>
  <si>
    <t>Jasmine</t>
  </si>
  <si>
    <t>See also Sambac</t>
  </si>
  <si>
    <t>Java long pepper</t>
  </si>
  <si>
    <t>Juniper berry</t>
  </si>
  <si>
    <t>and other species, Eurasia</t>
  </si>
  <si>
    <t>Kao-liang ginger</t>
  </si>
  <si>
    <t>Karanda</t>
  </si>
  <si>
    <t>Kava</t>
  </si>
  <si>
    <t>Pacific islands</t>
  </si>
  <si>
    <t>Kepulaga, round cardamom, Siam cardamom</t>
  </si>
  <si>
    <t>Ladanum, *amber</t>
  </si>
  <si>
    <t>Lakawood</t>
  </si>
  <si>
    <t>Lemon grass</t>
  </si>
  <si>
    <t>Lentisk, shina oil</t>
  </si>
  <si>
    <t>Licorice</t>
  </si>
  <si>
    <t>Russia</t>
  </si>
  <si>
    <t>See also Wild licorice</t>
  </si>
  <si>
    <t>Liquid storax, Levant storax</t>
  </si>
  <si>
    <t>Long pepper</t>
  </si>
  <si>
    <t>Mastic</t>
  </si>
  <si>
    <t>See also Bombay mastic; Peruvian mastic</t>
  </si>
  <si>
    <t>Mechoacan</t>
  </si>
  <si>
    <t>Mioga ginger</t>
  </si>
  <si>
    <t>Musk</t>
  </si>
  <si>
    <t>Mustard</t>
  </si>
  <si>
    <t>See also Opopanax</t>
  </si>
  <si>
    <t>Myrtle</t>
  </si>
  <si>
    <t>Nicaragua chocolate, pataxte, Peru cacao</t>
  </si>
  <si>
    <t>Nigella, gith, *black cumin, *onion seed</t>
  </si>
  <si>
    <t>Nutmeg, mace</t>
  </si>
  <si>
    <t>Banda islands</t>
  </si>
  <si>
    <t>Opopanax, African bdellium, bissabol, false myrrh</t>
  </si>
  <si>
    <t>north-east Africa and Arabia</t>
  </si>
  <si>
    <t>Orris, iris root</t>
  </si>
  <si>
    <t>Padang cinnamon, Batavia cinnamon, Java cinnamon</t>
  </si>
  <si>
    <t>Palmarosa oil, rosha grass</t>
  </si>
  <si>
    <t>Panama wood</t>
  </si>
  <si>
    <t>Pandanus, screwpine</t>
  </si>
  <si>
    <t>Patchouli</t>
  </si>
  <si>
    <t>Pepper, black pepper, white pepper</t>
  </si>
  <si>
    <t>lndia</t>
  </si>
  <si>
    <t>See also Allspice; Ashanti pepper; Benin pepper Chilli; Chinese pepper; Grains of Selim; Japanese pepper; Java long pepper; Long pepper; Melegueta pepper; Pink peppercorns; Scotch bonnet; Sichuan pepper; Tabasco pepper; Uchu</t>
  </si>
  <si>
    <t>Peruvian pepper, California pepper</t>
  </si>
  <si>
    <t>See also Uchu</t>
  </si>
  <si>
    <t>Pine kernel</t>
  </si>
  <si>
    <t>Pink peppercorns, red peppercorns, baies roses, Brazilian pepper</t>
  </si>
  <si>
    <t>Brazil</t>
  </si>
  <si>
    <t>Poppy seed, opium</t>
  </si>
  <si>
    <t>Putchuk, costus, kushth</t>
  </si>
  <si>
    <t>Kashmir</t>
  </si>
  <si>
    <t>Red sanders</t>
  </si>
  <si>
    <t>Rhinoceros horn, 'horns of abath'</t>
  </si>
  <si>
    <t>Rhubarb root, Canton rhubarb</t>
  </si>
  <si>
    <t>Tibet</t>
  </si>
  <si>
    <t>Robusta coffee</t>
  </si>
  <si>
    <t>Rocoto, locoto, apple chilli</t>
  </si>
  <si>
    <t>high Andes</t>
  </si>
  <si>
    <t>Rose-mallows</t>
  </si>
  <si>
    <t>Asia or Europe</t>
  </si>
  <si>
    <t>Sagapenum</t>
  </si>
  <si>
    <t>Saigon cinnamon, cassia, nikkel oil</t>
  </si>
  <si>
    <t>Salep</t>
  </si>
  <si>
    <t>Sambac, zambac</t>
  </si>
  <si>
    <t>Sanchi ginseng</t>
  </si>
  <si>
    <t>Sandalwood, sanders</t>
  </si>
  <si>
    <t>Sandarac, pounce, citronwood</t>
  </si>
  <si>
    <t>western Mediterranean</t>
  </si>
  <si>
    <t>Sappan, 'brazilwood'</t>
  </si>
  <si>
    <t>possibly India</t>
  </si>
  <si>
    <t>Sarsaparilla</t>
  </si>
  <si>
    <t>America</t>
  </si>
  <si>
    <t>See also China root</t>
  </si>
  <si>
    <t>Sassafras</t>
  </si>
  <si>
    <t>See also Canela sassafras</t>
  </si>
  <si>
    <t>Scotch bonnet, country pepper, habanero, piri-piri</t>
  </si>
  <si>
    <t>Sesame, gingelly</t>
  </si>
  <si>
    <t>east Africa or India</t>
  </si>
  <si>
    <t>Siam benzoin, gum benzoin, Siam balsam</t>
  </si>
  <si>
    <t>Sichuan pepper, fagara, Szechwan pepper</t>
  </si>
  <si>
    <t>Silphium</t>
  </si>
  <si>
    <t>Spikenard</t>
  </si>
  <si>
    <t>Star anise</t>
  </si>
  <si>
    <t>Storax, styrax</t>
  </si>
  <si>
    <t>See also Liquid storax</t>
  </si>
  <si>
    <t>Sugar, cane sugar</t>
  </si>
  <si>
    <t>Sumach</t>
  </si>
  <si>
    <t>Sumatra benzoin, gum benzoin</t>
  </si>
  <si>
    <t>Sweet flag</t>
  </si>
  <si>
    <t>Sweet gum, liquidambar, American storax, bilsted, Honduras balsam, white Peru balsam</t>
  </si>
  <si>
    <t>See also Storax</t>
  </si>
  <si>
    <t>Sweet hoof, onycha</t>
  </si>
  <si>
    <t>Indian and Pacific Oceans</t>
  </si>
  <si>
    <t>'Syrian nard'</t>
  </si>
  <si>
    <t>Tabasco pepper</t>
  </si>
  <si>
    <t>Tahitian vanilla</t>
  </si>
  <si>
    <t>eastern Pacific</t>
  </si>
  <si>
    <t>Tea</t>
  </si>
  <si>
    <t>southern China</t>
  </si>
  <si>
    <t>Tejpat, malobathrum</t>
  </si>
  <si>
    <t>Tellicherry bark</t>
  </si>
  <si>
    <t>Terebinth, 'turpentine'</t>
  </si>
  <si>
    <t>See also Bombay mastic</t>
  </si>
  <si>
    <t>Tobacco</t>
  </si>
  <si>
    <t>See also Wild tobacco</t>
  </si>
  <si>
    <t>See also Yellow zedoary</t>
  </si>
  <si>
    <t>Turnsole</t>
  </si>
  <si>
    <t>western Mediterranean lands</t>
  </si>
  <si>
    <t>Uchu, Peruvian pepper</t>
  </si>
  <si>
    <t>Ulupica</t>
  </si>
  <si>
    <t>Vanilla</t>
  </si>
  <si>
    <t>West Indian vanilla</t>
  </si>
  <si>
    <t>Wild allspice, spicewood</t>
  </si>
  <si>
    <t>Wild ginger</t>
  </si>
  <si>
    <t>Wild licorice</t>
  </si>
  <si>
    <t>Wild tobacco</t>
  </si>
  <si>
    <t>Yellow zedoary, wild turmeric</t>
  </si>
  <si>
    <t>eastern India</t>
  </si>
  <si>
    <t>Zachum oil, Egyptian balsam</t>
  </si>
  <si>
    <t>Zedoary, 'setwall'</t>
  </si>
  <si>
    <t>Zerumbet, kuchoora</t>
  </si>
  <si>
    <t>dalby_dangerous_2000</t>
  </si>
  <si>
    <t>juice of Anchusa officinalis</t>
  </si>
  <si>
    <t>juice of Aloe barbadensis</t>
  </si>
  <si>
    <t>juice of Aloe perryi</t>
  </si>
  <si>
    <t>diseased wood of Aquilaria malaccensis and A. sinensis</t>
  </si>
  <si>
    <t>fossilized resin</t>
  </si>
  <si>
    <t>secretion of Physeter macrocephalus</t>
  </si>
  <si>
    <t>fruit of Abelmoschus moschatus</t>
  </si>
  <si>
    <t>root of Panax quinquefolius</t>
  </si>
  <si>
    <t>oil of Rosa centifolia (cabbage rose); Rosa damascena (damask rose)</t>
  </si>
  <si>
    <t>resin of Populus candicans</t>
  </si>
  <si>
    <t>resin of Copaifera langsdorffii</t>
  </si>
  <si>
    <t>resin of Commiphora opobalsamum</t>
  </si>
  <si>
    <t>resin of Myroxylon balsamum var. pereirae</t>
  </si>
  <si>
    <t>resin of Myroxylon balsamum</t>
  </si>
  <si>
    <t>fruit of Amomum xanthioides and other species</t>
  </si>
  <si>
    <t>Pimenta acris</t>
  </si>
  <si>
    <t>fruit of Amomum aromaticum</t>
  </si>
  <si>
    <t>fruit of Piper guineense</t>
  </si>
  <si>
    <t>Piper betle</t>
  </si>
  <si>
    <t>Pistacia mutica</t>
  </si>
  <si>
    <t>Haematoxylon brasiletto and other species</t>
  </si>
  <si>
    <t>possibly lemon grass or ginger-grass</t>
  </si>
  <si>
    <t>fruit of Aframomum hanburyi</t>
  </si>
  <si>
    <t>crystallized resin of Dryobalanops aromatica</t>
  </si>
  <si>
    <t>crystallized resin of Cinnamomum camphora</t>
  </si>
  <si>
    <t>seed of Athamanta cretensis</t>
  </si>
  <si>
    <t>Ocotea sassafras; Ocotea usambarensis</t>
  </si>
  <si>
    <t>Cannabis sativa</t>
  </si>
  <si>
    <t>Carapa guianensis</t>
  </si>
  <si>
    <t>secretion of Castor fiber</t>
  </si>
  <si>
    <t>root of Kaempferia galanga</t>
  </si>
  <si>
    <t>probably Valeriana celtica</t>
  </si>
  <si>
    <t>Smilax pseudo-china</t>
  </si>
  <si>
    <t>bark of Cinnamomum cassia; C. chekiangense and other species</t>
  </si>
  <si>
    <t>fruit of Zanthoxylum armatum</t>
  </si>
  <si>
    <t>seed of Theobroma Cacao</t>
  </si>
  <si>
    <t>Cymbopogon nardus and C. winterianus</t>
  </si>
  <si>
    <t>secretion of Viverra civetta and other species</t>
  </si>
  <si>
    <t>leaf of Erythroxylum coca and E. novogranatense</t>
  </si>
  <si>
    <t>seed of Coffea arabica</t>
  </si>
  <si>
    <t>leaf of Tanacetum balsamina</t>
  </si>
  <si>
    <t>see Putchuk</t>
  </si>
  <si>
    <t>resin of Pistacia atlantica</t>
  </si>
  <si>
    <t>juice of Dracaena cinnabari; D. schizantha and D. draco</t>
  </si>
  <si>
    <t>leaf of Inula helenium</t>
  </si>
  <si>
    <t>Canarium luzonicum; C. commune and other species</t>
  </si>
  <si>
    <t>fruit of Aframomum korarima</t>
  </si>
  <si>
    <t>resin of Boswellia carterii; B. frereana and B. sacra</t>
  </si>
  <si>
    <t>resin of Ferula galbaniflua</t>
  </si>
  <si>
    <t>Ferula communis</t>
  </si>
  <si>
    <t>root of Cymbopogon schoenanthus</t>
  </si>
  <si>
    <t>root of Panax ginseng and P. pseudoginseng</t>
  </si>
  <si>
    <t>fruit of Garcinia pictoria</t>
  </si>
  <si>
    <t>fruit of Aframomum melegueta</t>
  </si>
  <si>
    <t>fruit of Xylopia aethiopica</t>
  </si>
  <si>
    <t>root of Alpinia galanga</t>
  </si>
  <si>
    <t>resin of Guaiacum offlcinale</t>
  </si>
  <si>
    <t>see Grains of Paradise</t>
  </si>
  <si>
    <t>juice of Dorema ammoniacum</t>
  </si>
  <si>
    <t>Acacia nilotica</t>
  </si>
  <si>
    <t>resin of Commiphora mukul</t>
  </si>
  <si>
    <t>resin of Astragalus gummifer</t>
  </si>
  <si>
    <t>Bursera simaruba</t>
  </si>
  <si>
    <t>root of Armoracia rusticana</t>
  </si>
  <si>
    <t>juice of Cytinus hypocistis</t>
  </si>
  <si>
    <t>fruit of Zanthoxylum piperitum</t>
  </si>
  <si>
    <t>fruit of Illicium anisatum</t>
  </si>
  <si>
    <t>flower of ]asminum officinale</t>
  </si>
  <si>
    <t>fruit of Piper retrofractum</t>
  </si>
  <si>
    <t>Alpinia kumatake</t>
  </si>
  <si>
    <t>fruit of Carissa carandas</t>
  </si>
  <si>
    <t>Piper methysticum</t>
  </si>
  <si>
    <t>fruit of Amomum compactum</t>
  </si>
  <si>
    <t>resin of Cistus ladaniferus</t>
  </si>
  <si>
    <t>Dalbergia parviflora</t>
  </si>
  <si>
    <t>root of Cymbopogon citratus</t>
  </si>
  <si>
    <t>root of Alpinia officinarum</t>
  </si>
  <si>
    <t>root of Glycyrrhiza glabra</t>
  </si>
  <si>
    <t>resin of Liquidambar orientalis</t>
  </si>
  <si>
    <t>fruit of Aframomum angustifolium</t>
  </si>
  <si>
    <t>resin of Pistacia lentiscμs var. chia</t>
  </si>
  <si>
    <t>root of Ipomoea jalapa</t>
  </si>
  <si>
    <t>shoots of Zingiber mioga</t>
  </si>
  <si>
    <t>seed of Brassica hirta; B. juncea and B. nigra</t>
  </si>
  <si>
    <t>resin of Commiphora myrrha and other species</t>
  </si>
  <si>
    <t>fruit of Myrtus communis</t>
  </si>
  <si>
    <t>fruit of Amomum subulatum</t>
  </si>
  <si>
    <t>seed of Theobroma bicolor</t>
  </si>
  <si>
    <t>seed of Nigella sativa</t>
  </si>
  <si>
    <t>fruit of Myristica fragrans</t>
  </si>
  <si>
    <t>resin of Commiphora erythraea and C. kataf</t>
  </si>
  <si>
    <t>Iris germanica var. florentina and other species</t>
  </si>
  <si>
    <t>bark of Cinnamomum burmannii</t>
  </si>
  <si>
    <t>root of Cymbopogon martini</t>
  </si>
  <si>
    <t>Quillaja saponaria</t>
  </si>
  <si>
    <t>leaf of Pandanus tectorius</t>
  </si>
  <si>
    <t>essential oil of Pogostemon cablin</t>
  </si>
  <si>
    <t>fruit of Piper clusii</t>
  </si>
  <si>
    <t>fruit of Piper nigrum</t>
  </si>
  <si>
    <t>fruit of Schinus molle</t>
  </si>
  <si>
    <t>seed of Pinus pinea</t>
  </si>
  <si>
    <t>fruit of Schinus terebinthif olius</t>
  </si>
  <si>
    <t>root of Saussurea lappa</t>
  </si>
  <si>
    <t>wood of Pterocarpus santalina</t>
  </si>
  <si>
    <t>Rhinoceros spp.</t>
  </si>
  <si>
    <t>Rheum officinale</t>
  </si>
  <si>
    <t>seed of Coffea canephora</t>
  </si>
  <si>
    <t>fruit of Capsicum pubescens</t>
  </si>
  <si>
    <t>wood of Altingia excelsa</t>
  </si>
  <si>
    <t>see Kepulaga</t>
  </si>
  <si>
    <t>resin of Ferula persica</t>
  </si>
  <si>
    <t>Cinnamomum loureirii</t>
  </si>
  <si>
    <t>root of Orchis morio; O. latifolia and other species</t>
  </si>
  <si>
    <t>flower of Jasminum sambac</t>
  </si>
  <si>
    <t>root of Panax notoginseng</t>
  </si>
  <si>
    <t>Callitris quadrivalvis</t>
  </si>
  <si>
    <t>root of Smilax spp.</t>
  </si>
  <si>
    <t>bark of Sassafras albidum</t>
  </si>
  <si>
    <t>fruit of Capsicum chinense</t>
  </si>
  <si>
    <t>seed of Sesamum indicum</t>
  </si>
  <si>
    <t>resin of Styrax tonkinense</t>
  </si>
  <si>
    <t>fruit of Zanthoxylum simulans</t>
  </si>
  <si>
    <t>resin of an extinct plant cf. genus Ferula</t>
  </si>
  <si>
    <t>root of Nardostachys jatamansi</t>
  </si>
  <si>
    <t>resin of Styrax officinalis</t>
  </si>
  <si>
    <t>sap of Saccharum officinarum</t>
  </si>
  <si>
    <t>ground fruit of Rhus coriaria</t>
  </si>
  <si>
    <t>resin of Styrax benzoin</t>
  </si>
  <si>
    <t>root of Acorus calamus</t>
  </si>
  <si>
    <t>resin of Liquidambar styraciflua</t>
  </si>
  <si>
    <t>operculum of Strombus lentiginosus; Eburna japonica, and other species</t>
  </si>
  <si>
    <t>probably Valeriana sisymbrifolia</t>
  </si>
  <si>
    <t>fruit of Capsicum frutescens</t>
  </si>
  <si>
    <t>pod of Vanilla tahitensis</t>
  </si>
  <si>
    <t>leaf of Camellia sinensis</t>
  </si>
  <si>
    <t>leaf of Cinnamomum tamala</t>
  </si>
  <si>
    <t>Holarrhena antidysenterica</t>
  </si>
  <si>
    <t>resin of Pistaciaterebinthus</t>
  </si>
  <si>
    <t>leaf of Nicotiana tabacum</t>
  </si>
  <si>
    <t>Chrozophora tinctoria</t>
  </si>
  <si>
    <t>fruit of Capsicum pendulum</t>
  </si>
  <si>
    <t>fruit of Capsicum cardenasii</t>
  </si>
  <si>
    <t>fruit of Vanilla pompona</t>
  </si>
  <si>
    <t>Lindera benzoin</t>
  </si>
  <si>
    <t>Alpinia chinensis and other species</t>
  </si>
  <si>
    <t>Abrus precatorius</t>
  </si>
  <si>
    <t>leaf of Nicotiana rustica</t>
  </si>
  <si>
    <t>Balanites aegyptiaca</t>
  </si>
  <si>
    <t>root of Curcuma zedoaria</t>
  </si>
  <si>
    <t>root of Zingiber zerumbet</t>
  </si>
  <si>
    <t>dalby name</t>
  </si>
  <si>
    <t>West Indies; Greater Antilles;  fruit of Pimenta dioica</t>
  </si>
  <si>
    <t>E. Mediterranean; W. Asia; Asia Minor</t>
  </si>
  <si>
    <t>The seed-like fruits of an Eurasian herb</t>
  </si>
  <si>
    <t>origin dalby</t>
  </si>
  <si>
    <t>The bright-green seed pods of an Indian plant; fruit of Elettaria cardamomum</t>
  </si>
  <si>
    <t>opopanax</t>
  </si>
  <si>
    <t>https://en.wikipedia.org/wiki/Opopanax_(perfumery)</t>
  </si>
  <si>
    <t>https://powo.science.kew.org/taxon/127676-1</t>
  </si>
  <si>
    <t>Commiphora guidottii</t>
  </si>
  <si>
    <t>Chiov. ex Guid.</t>
  </si>
  <si>
    <t>Ashanti pepper, African cubebs, *Guinea pepper</t>
  </si>
  <si>
    <t>Ashanti pepper</t>
  </si>
  <si>
    <t>wild allspice</t>
  </si>
  <si>
    <t>https://en.wikipedia.org/wiki/Piper_guineense</t>
  </si>
  <si>
    <t>https://powo.science.kew.org/taxon/681598-1</t>
  </si>
  <si>
    <t>Angola, Benin, Burundi, Cabinda, Cameroon, Central African Repu, Congo, Ethiopia, Gabon, Gambia, Ghana, Guinea, Guinea-Bissau, Gulf of Guinea Is., Ivory Coast, Kenya, Liberia, Madagascar, Mali, Nigeria, Sierra Leone, Sudan, Tanzania, Togo, Uganda, Zambia, Zaïre</t>
  </si>
  <si>
    <t>Tropical Africa, Madagascar</t>
  </si>
  <si>
    <t>tropical Africa</t>
  </si>
  <si>
    <t>Schumach. \&amp; Thonn.</t>
  </si>
  <si>
    <t>fruits of Piper guineense, growing in tropical Africa</t>
  </si>
  <si>
    <t>location</t>
  </si>
  <si>
    <t>lon_gen</t>
  </si>
  <si>
    <t>lat_gen</t>
  </si>
  <si>
    <t>Ternate</t>
  </si>
  <si>
    <t>https://en.wikipedia.org/wiki/Pomegranate</t>
  </si>
  <si>
    <t>https://powo.science.kew.org/taxon/554129-1</t>
  </si>
  <si>
    <t>Afghanistan, Iran, Iraq, North Caucasus, Pakistan, Tadzhikistan, Transcaucasus, Turkey, Turkmenistan</t>
  </si>
  <si>
    <t>Alabama, Albania, Algeria, Andaman Is., Bahamas, Baleares, Bangladesh, Bermuda, Bulgaria, California, Cameroon, Canary Is., Caroline Is., Cayman Is., Chad, China South-Central, Comoros, Corse, Cuba, Dominican Republic, East Aegean Is., Ecuador, Eritrea, Ethiopia, France, Free State, Greece, Gulf of Guinea Is., Haiti, India, Italy, Jamaica, Korea, Kriti, Laos, Leeward Is., Libya, Marianas, Marshall Is., Mexico Central, Morocco, New Caledonia, Nicobar Is., Niger, Norfolk Is., Oman, Panamá, Portugal, Puerto Rico, Romania, Réunion, Somalia, Spain, Sri Lanka, St.Helena, Sweden, Switzerland, Texas, Trinidad-Tobago, Tunisia, Turkey-in-Europe, Turks-Caicos Is., Uzbekistan, Vanuatu, Venezuelan Antilles, Vietnam, West Himalaya, Windward Is., Yemen, Yugoslavia</t>
  </si>
  <si>
    <t>NE. Türkiye to W. &amp; N. Pakistan</t>
  </si>
  <si>
    <t>W. Asia</t>
  </si>
  <si>
    <t>石榴</t>
  </si>
  <si>
    <t>shílíu</t>
  </si>
  <si>
    <t>Arsacid lump</t>
  </si>
  <si>
    <t>gránátalma</t>
  </si>
  <si>
    <t>https://en.wiktionary.org/wiki/%E5%AE%89%E7%9F%B3%E6%A6%B4</t>
  </si>
  <si>
    <t xml:space="preserve">Angelica archangelica </t>
  </si>
  <si>
    <t xml:space="preserve">angelica; garden angelica; archangel </t>
  </si>
  <si>
    <t xml:space="preserve">Eur; As </t>
  </si>
  <si>
    <t>carom (ajwain)</t>
  </si>
  <si>
    <t>galangal</t>
  </si>
  <si>
    <t>mint</t>
  </si>
  <si>
    <t>monshood/wolf's bane</t>
  </si>
  <si>
    <t>onion powder?</t>
  </si>
  <si>
    <t>wormwood</t>
  </si>
  <si>
    <t>capers</t>
  </si>
  <si>
    <t>curry leaves</t>
  </si>
  <si>
    <t>cubeb berries</t>
  </si>
  <si>
    <t xml:space="preserve">Santalum album </t>
  </si>
  <si>
    <t xml:space="preserve">Santalaceae </t>
  </si>
  <si>
    <t xml:space="preserve">sandalwood; white sandalwood; East Indian sandalwood </t>
  </si>
  <si>
    <t xml:space="preserve">Ind </t>
  </si>
  <si>
    <t xml:space="preserve">adulterant </t>
  </si>
  <si>
    <t>in Kohler II 153</t>
  </si>
  <si>
    <t>寶鼎香, bǎodǐngxiāng ??</t>
  </si>
  <si>
    <t>https://uses.plantnet-project.org/en/Amomum_krervanh_(PROSEA)</t>
  </si>
  <si>
    <t>The dried unripe berries of a Caribbean tree</t>
  </si>
  <si>
    <t>van_wyk</t>
  </si>
  <si>
    <t>dalby</t>
  </si>
  <si>
    <t>petruzzello</t>
  </si>
  <si>
    <t>katzer</t>
  </si>
  <si>
    <t>culinary; perfumery</t>
  </si>
  <si>
    <t>see also</t>
  </si>
  <si>
    <t>related to</t>
  </si>
  <si>
    <t>hill</t>
  </si>
  <si>
    <t>ajwain</t>
  </si>
  <si>
    <t>amchoor</t>
  </si>
  <si>
    <t>aid</t>
  </si>
  <si>
    <t>frequency</t>
  </si>
  <si>
    <t>hill_contemporary_2004</t>
  </si>
  <si>
    <t>arrowroot</t>
  </si>
  <si>
    <t>avocado leaf</t>
  </si>
  <si>
    <t>Barberry</t>
  </si>
  <si>
    <t>Bay Leaf, Turkish</t>
  </si>
  <si>
    <t>Bay Leaf, Californian</t>
  </si>
  <si>
    <t>Bay Leaf, Indian</t>
  </si>
  <si>
    <t>Bay Leaf, Indonesian</t>
  </si>
  <si>
    <t>Black Lemon</t>
  </si>
  <si>
    <t>Black Salt</t>
  </si>
  <si>
    <t>Boldina Leaf</t>
  </si>
  <si>
    <t>Bread Clover</t>
  </si>
  <si>
    <t>Bush Tomato</t>
  </si>
  <si>
    <t>Candlenut</t>
  </si>
  <si>
    <t>Aji and Rocoto Chiles</t>
  </si>
  <si>
    <t>Aleppo Pepper (Near East Pepper)</t>
  </si>
  <si>
    <t>Ancho Chile</t>
  </si>
  <si>
    <t>Guajillo Chile</t>
  </si>
  <si>
    <t>Habanero Chile</t>
  </si>
  <si>
    <t>Piments d'Espelette</t>
  </si>
  <si>
    <t>Smoked Chiles</t>
  </si>
  <si>
    <t>Thai and other Asian Chiles</t>
  </si>
  <si>
    <t>Chives</t>
  </si>
  <si>
    <t>True Cinnamon</t>
  </si>
  <si>
    <t>Cassia-Cinnamon, Indonesian and Chinese</t>
  </si>
  <si>
    <t>Cinnamon, White</t>
  </si>
  <si>
    <t>Coriander, Indian</t>
  </si>
  <si>
    <t>Coriander, Vietnamese</t>
  </si>
  <si>
    <t>Cream of Tartar</t>
  </si>
  <si>
    <t>Culantro</t>
  </si>
  <si>
    <t>Cumin, Black</t>
  </si>
  <si>
    <t>Finger Root</t>
  </si>
  <si>
    <t>Galangal, Greater</t>
  </si>
  <si>
    <t>Galangal, Lesser</t>
  </si>
  <si>
    <t>Golpar</t>
  </si>
  <si>
    <t>Hyssop, Anise</t>
  </si>
  <si>
    <t>Kokum</t>
  </si>
  <si>
    <t>Mints</t>
  </si>
  <si>
    <t>Mitsuba</t>
  </si>
  <si>
    <t>Mountain Pepper</t>
  </si>
  <si>
    <t>Mustard Seeds</t>
  </si>
  <si>
    <t>Oregano, Mediterranean</t>
  </si>
  <si>
    <t>Oregano, Mexican</t>
  </si>
  <si>
    <t>Peppercorns, Black, Green, White, and True Red</t>
  </si>
  <si>
    <t>Pepper, Long</t>
  </si>
  <si>
    <t>Pepper, Negro</t>
  </si>
  <si>
    <t>Pepper, Pink</t>
  </si>
  <si>
    <t>Pepperleaf</t>
  </si>
  <si>
    <t>Pomegranate Seeds</t>
  </si>
  <si>
    <t>Poppy Seeds</t>
  </si>
  <si>
    <t>Rose Petals</t>
  </si>
  <si>
    <t>Savory, Summer and Winter</t>
  </si>
  <si>
    <t>Screw Pine</t>
  </si>
  <si>
    <t>Sea Salts</t>
  </si>
  <si>
    <t>Seaweeds</t>
  </si>
  <si>
    <t>Sesame Seeds</t>
  </si>
  <si>
    <t>Shiso</t>
  </si>
  <si>
    <t>Sylphium</t>
  </si>
  <si>
    <t>Vanilla Bean</t>
  </si>
  <si>
    <t>Wattle Seeds</t>
  </si>
  <si>
    <t>brown anise; white anise{hill}</t>
  </si>
  <si>
    <t>The dried flower-buds of a tropical tree from the Moluccas, Indonesia; bud of Syzygium aromaticum</t>
  </si>
  <si>
    <t>The dried seeds of a West Asian flowering plant; seed of Cuminum cyminum</t>
  </si>
  <si>
    <t>cumin, brown</t>
  </si>
  <si>
    <t>blackseed; cumin, black</t>
  </si>
  <si>
    <t>The rhizomes of the ginger plant, fresh or dried; root of Zingiber officinale</t>
  </si>
  <si>
    <t>The spike-like cluster of fruits of Piper longum from India; fruit of Piper longum</t>
  </si>
  <si>
    <t>The stigmas or styles of the saffron crocus flower; stamen of Crocus sativus</t>
  </si>
  <si>
    <t>The star shaped pericarps of a tree from Vietnam and South China; fruit of Illicium verum</t>
  </si>
  <si>
    <t>The bright yellow powder yielded from the rhizomes of Curcuma longa; root of Curcuma domestica</t>
  </si>
  <si>
    <t>The aromatic seed pods of orchid species from America; fruit of Vanilla fragrans</t>
  </si>
  <si>
    <t>Eur; Med; Euras</t>
  </si>
  <si>
    <t>ssp. Nero</t>
  </si>
  <si>
    <t>Calabria</t>
  </si>
  <si>
    <t>Calabria, Italy</t>
  </si>
  <si>
    <t>black anise</t>
  </si>
  <si>
    <t>anice nero</t>
  </si>
  <si>
    <t>https://www.calabrianfood.com/black-anise-seed</t>
  </si>
  <si>
    <t>liquorice-like, sweet, pungent</t>
  </si>
  <si>
    <t>liqueurs, baking</t>
  </si>
  <si>
    <t>paella, bouillabaise, rice, tagine, fevers</t>
  </si>
  <si>
    <t>Ferula assa-foetida L.; Ferula narthex; et al.</t>
  </si>
  <si>
    <t>The seeds of a Calabrian variety of anise, a micro-crop with jet-black seeds</t>
  </si>
  <si>
    <t>jet black</t>
  </si>
  <si>
    <t>pickles, wines, desserts, liquors; spice for jerking meat; leaf oil for flavouring rum; wood to smoke and grill meat</t>
  </si>
  <si>
    <t>flavors; colds; pepper steak; poivrade sauce; Pfefferkuchen</t>
  </si>
  <si>
    <t>incense; toxic</t>
  </si>
  <si>
    <t>S. Mexico to Central America; Caribbean</t>
  </si>
  <si>
    <t>Turkey</t>
  </si>
  <si>
    <t>بادیان رومی، انیسون</t>
  </si>
  <si>
    <t>fruit; oil; leaf</t>
  </si>
  <si>
    <t>powo range</t>
  </si>
  <si>
    <t>Jamaica pepper, Myrtle pepper, Pimento, Newspice</t>
  </si>
  <si>
    <t>en alt</t>
  </si>
  <si>
    <t>zh literal</t>
  </si>
  <si>
    <t>zh alt</t>
  </si>
  <si>
    <t>ar literal</t>
  </si>
  <si>
    <t>ar alt</t>
  </si>
  <si>
    <t>wn</t>
  </si>
  <si>
    <t>links</t>
  </si>
  <si>
    <t>allspice.n.03</t>
  </si>
  <si>
    <t>anise.n.02</t>
  </si>
  <si>
    <t>hu alt</t>
  </si>
  <si>
    <t>hu notes</t>
  </si>
  <si>
    <t>operative</t>
  </si>
  <si>
    <t>look for similar spices on wikipedia article</t>
  </si>
  <si>
    <t>a</t>
  </si>
  <si>
    <t>tcm link</t>
  </si>
  <si>
    <t>tcm en</t>
  </si>
  <si>
    <t>affinity</t>
  </si>
  <si>
    <t>To tonify fire and assist yang, and lead the fire back to the kidney, dispel cold and relieve pain, and activate blood circulation and stimulate menstrual dischange</t>
  </si>
  <si>
    <t>https://herbaltcm.sn.polyu.edu.hk/herbal/cassia-bark</t>
  </si>
  <si>
    <t>nutmeg; mace</t>
  </si>
  <si>
    <t>N. Moluccas, Indonesia</t>
  </si>
  <si>
    <t>*jamaicaibors* [Jamaican-pepper]; *amomummag* [amomum-seed]</t>
  </si>
  <si>
    <t>tcm</t>
  </si>
  <si>
    <t>tcm db</t>
  </si>
  <si>
    <t>tcm name</t>
  </si>
  <si>
    <t>tcm pinyin</t>
  </si>
  <si>
    <t>tcm desc</t>
  </si>
  <si>
    <t>britannica</t>
  </si>
  <si>
    <t>ayurveda</t>
  </si>
  <si>
    <t>https://herbaltcm.sn.polyu.edu.hk/herbal/clove</t>
  </si>
  <si>
    <t>Caryophylli Flos</t>
  </si>
  <si>
    <t>Z</t>
  </si>
  <si>
    <t>E</t>
  </si>
  <si>
    <t>C</t>
  </si>
  <si>
    <t>1</t>
  </si>
  <si>
    <t>2</t>
  </si>
  <si>
    <t>3</t>
  </si>
  <si>
    <t>4</t>
  </si>
  <si>
    <t>5</t>
  </si>
  <si>
    <t>6</t>
  </si>
  <si>
    <t>M</t>
  </si>
  <si>
    <t>P</t>
  </si>
  <si>
    <t>D</t>
  </si>
  <si>
    <t>A</t>
  </si>
  <si>
    <t>S</t>
  </si>
  <si>
    <t>spice; cardamoms</t>
  </si>
  <si>
    <t>Kattappana</t>
  </si>
  <si>
    <t>Kerala, S. India; southern Asia</t>
  </si>
  <si>
    <t>يانسون *yānsūn*</t>
  </si>
  <si>
    <t>هيل *hayl*</t>
  </si>
  <si>
    <t>zh notes</t>
  </si>
  <si>
    <t>Interior-warming medicina</t>
  </si>
  <si>
    <t>To warm the middle-energizer, check adverse rise of the stomach-qi, and restore the kidney yang</t>
  </si>
  <si>
    <t>Dried flower bud of Eugenia cayophyllata Thunb. (Fam. Myrtaceae)</t>
  </si>
  <si>
    <t>https://ipni.org/n/796556-1</t>
  </si>
  <si>
    <t>https://www.gbif.org/species/2759871</t>
  </si>
  <si>
    <t>https://www.worldfloraonline.org/taxon/wfo-0000406508</t>
  </si>
  <si>
    <t>wikidata</t>
  </si>
  <si>
    <t>https://www.wikidata.org/wiki/Q33466</t>
  </si>
  <si>
    <t>https://tropicos.org/name/34500572</t>
  </si>
  <si>
    <t>https://www.ncbi.nlm.nih.gov/Taxonomy/Browser/wwwtax.cgi?id=105181</t>
  </si>
  <si>
    <t>https://eol.org/pages/1120064</t>
  </si>
  <si>
    <t>related</t>
  </si>
  <si>
    <t>true cardamom; green cardamom</t>
  </si>
  <si>
    <t>Hi translit</t>
  </si>
  <si>
    <t>white cardamom</t>
  </si>
  <si>
    <t>The bleached white seed pods of an Indian plant; fruit of Elettaria cardamomum</t>
  </si>
  <si>
    <t>culinary; beverages</t>
  </si>
  <si>
    <t>true cardamom</t>
  </si>
  <si>
    <t>fekete ánizs</t>
  </si>
  <si>
    <t>https://powo.science.kew.org/taxon/872166-1</t>
  </si>
  <si>
    <t>https://en.wikipedia.org/wiki/Black_cardamom</t>
  </si>
  <si>
    <t>बड़ी इलाइची</t>
  </si>
  <si>
    <t>baḍī ilāicī</t>
  </si>
  <si>
    <t>fruit (seed pod)</t>
  </si>
  <si>
    <t>Trop. C. Africa</t>
  </si>
  <si>
    <t>Kathmandu</t>
  </si>
  <si>
    <t>https://tropical.theferns.info/viewtropical.php?id=Amomum+subulatum</t>
  </si>
  <si>
    <t>http://plantillustrations.org/illustration.php?id_illustration=61488</t>
  </si>
  <si>
    <t>Roxburgh, W., Plants of the coast of Coromandel, Vol. 3: t. 277 (1819)</t>
  </si>
  <si>
    <t>ill link</t>
  </si>
  <si>
    <t>ill source</t>
  </si>
  <si>
    <t>cardamom.n.02</t>
  </si>
  <si>
    <t>clove.n.04</t>
  </si>
  <si>
    <t>綠荳蔻</t>
  </si>
  <si>
    <t>green-cardamom</t>
  </si>
  <si>
    <t>luk6 dau6 kau3</t>
  </si>
  <si>
    <t>嘎哥拉 *gāgēlā*</t>
  </si>
  <si>
    <t>smoky</t>
  </si>
  <si>
    <t>荳蔻（黑色）</t>
  </si>
  <si>
    <t>fuit of Wurfbainia vera</t>
  </si>
  <si>
    <t>W</t>
  </si>
  <si>
    <t>V</t>
  </si>
  <si>
    <t>Siam cardamom; Cambodian cardamom</t>
  </si>
  <si>
    <t>Trop. Asia; SEA; Indochina</t>
  </si>
  <si>
    <t>Phnom Penh</t>
  </si>
  <si>
    <t>herb-cardamom</t>
  </si>
  <si>
    <t>H</t>
  </si>
  <si>
    <t>http://www.efloras.org/florataxon.aspx?flora_id=2&amp;taxon_id=200028274</t>
  </si>
  <si>
    <t>Wurfbainia aromatica</t>
  </si>
  <si>
    <t>(Roxb.) Škorničk. &amp; A.D.Poulsen</t>
  </si>
  <si>
    <t>https://powo.science.kew.org/taxon/77178270-1</t>
  </si>
  <si>
    <t>Nepal to Bangladesh</t>
  </si>
  <si>
    <t>Assam, Bangladesh, East Himalaya, Nepal</t>
  </si>
  <si>
    <t>Yunnan cardamom; tsaoko</t>
  </si>
  <si>
    <t>kingdom</t>
  </si>
  <si>
    <t>Wurfbainia villosa</t>
  </si>
  <si>
    <t>(Lour.) Škorničk. &amp; A.D.Poulsen</t>
  </si>
  <si>
    <t>https://powo.science.kew.org/taxon/77178295-1</t>
  </si>
  <si>
    <t>vanwyk</t>
  </si>
  <si>
    <t>Java round cardamom {polyu}</t>
  </si>
  <si>
    <t>Indonesian cardamom; round cardamom</t>
  </si>
  <si>
    <t>Alpinia globosa</t>
  </si>
  <si>
    <t>(Lour.) Horan.</t>
  </si>
  <si>
    <t>https://powo.science.kew.org/taxon/795588-1</t>
  </si>
  <si>
    <t>Hornstedtia costata</t>
  </si>
  <si>
    <t>(Roxb.) K.Schum.</t>
  </si>
  <si>
    <t>Wurfbainia gracilis</t>
  </si>
  <si>
    <t>(Blume) Škorničk. &amp; A.D.Poulsen</t>
  </si>
  <si>
    <t>https://powo.science.kew.org/taxon/77178277-1</t>
  </si>
  <si>
    <t>https://powo.science.kew.org/taxon/795283-1</t>
  </si>
  <si>
    <t>var. xanthioides</t>
  </si>
  <si>
    <t>(Wall. ex Baker) Škorničk. &amp; A.D.Poulsen</t>
  </si>
  <si>
    <t>hill name</t>
  </si>
  <si>
    <t>Thai cardamom; round cardamom</t>
  </si>
  <si>
    <t>Brown cardamom, Nepalese cardamom; False cardamom; Winged cardamom</t>
  </si>
  <si>
    <t>group</t>
  </si>
  <si>
    <t>cardamoms</t>
  </si>
  <si>
    <t>Amomum hongtsaoko Liang et Fang; Amomum tsao-ko/Amomum tsok-ko Crevost et Lemaire</t>
  </si>
  <si>
    <t>caoguo {polyu}</t>
  </si>
  <si>
    <t>رازیانه، بادیانه، بادیان</t>
  </si>
  <si>
    <t>From Malay adas (“fennel”), from Arabic عَدَس‎ (ʿadas, “lentil”), possibly via Persian عدس‎.</t>
  </si>
  <si>
    <t>chiles</t>
  </si>
  <si>
    <t>freq</t>
  </si>
  <si>
    <t>Pimenta officinalis Lindl.</t>
  </si>
  <si>
    <t>Amomum cardamomum L.</t>
  </si>
  <si>
    <t>Cinnamomum aromaticum Nees</t>
  </si>
  <si>
    <t>Cinnamomum zeylanicum Blume</t>
  </si>
  <si>
    <t>Curcuma domestica Valeton</t>
  </si>
  <si>
    <t>Vanilla fragrans Ames</t>
  </si>
  <si>
    <t>Aquilaria agallocha Roxb.</t>
  </si>
  <si>
    <t>Carum copticum (L.) Benth. &amp; Hook.f. ex Hiern;  Trachyspermum copticum (L.) Link</t>
  </si>
  <si>
    <t>Aloe barbadensis Mill.</t>
  </si>
  <si>
    <t>Piper clusii C.DC.</t>
  </si>
  <si>
    <t>Amomum xanthioides Wall. ex Baker</t>
  </si>
  <si>
    <t>Aframomum hanburyi K.Schum.</t>
  </si>
  <si>
    <t>Amomum aromaticum Roxb.</t>
  </si>
  <si>
    <t>Bunium persicum Boiss.</t>
  </si>
  <si>
    <t>Acacia catechu (L.) Willd., Oliv.</t>
  </si>
  <si>
    <t>Amomum costatum (Roxb.) Benth. ex Baker</t>
  </si>
  <si>
    <t>Cubeba officinalis Miq.</t>
  </si>
  <si>
    <t>Daemonorops draco Bl.</t>
  </si>
  <si>
    <t>Boswellia carteri Birdw.</t>
  </si>
  <si>
    <t>Amomum villosum Lour.</t>
  </si>
  <si>
    <t>Cinchona succirubra Pav.</t>
  </si>
  <si>
    <t>Alpinia katsumadai Hayata</t>
  </si>
  <si>
    <t>Amomum compactum Sol. ex Maton; Amomum kepulaga Sprague &amp; Burkill</t>
  </si>
  <si>
    <t>Amomum globosum Lour.</t>
  </si>
  <si>
    <t>Rosmarinus officinalis L.</t>
  </si>
  <si>
    <t>Caesalpinia sappan L.</t>
  </si>
  <si>
    <t>Cassia angustifolia Vahl</t>
  </si>
  <si>
    <t>Sesamum orientale L.</t>
  </si>
  <si>
    <t>Amomum krervanh Pierre &amp; Gagnep.</t>
  </si>
  <si>
    <t>Amomum gracile Blume</t>
  </si>
  <si>
    <t>Chrysanthemum vulgare (L.) Bernh.</t>
  </si>
  <si>
    <t>Drimys lanceolata (Poir.) Baill.</t>
  </si>
  <si>
    <t>Brassica hirta Moench</t>
  </si>
  <si>
    <t>Fagara avicennae Lamarck</t>
  </si>
  <si>
    <t>Vaccaria segetailis (Neck.) Garcke</t>
  </si>
  <si>
    <t>Capsicum frutescens L.; Capsicum chinense Jacq.; et al.</t>
  </si>
  <si>
    <t>P. retrofactum Vahl</t>
  </si>
  <si>
    <t>Z. armatum DC.; et al.</t>
  </si>
  <si>
    <t>V. tahitensis J.W. Moore; V. pompona Schiede</t>
  </si>
  <si>
    <t>bean-cardamom</t>
  </si>
  <si>
    <t>小豆蔻 [small-bean-cardamom]; 綠豆蔻 [green-bean-cardamom]</t>
  </si>
  <si>
    <t>小茴香 *xiǎohúixiāng* [little-hui-spice]</t>
  </si>
  <si>
    <t>黑胡椒 *hēihújiāo* [black-barbarian-pepper]</t>
  </si>
  <si>
    <t>西紅花 *xīhónghuā* [western-red-flower]; 番紅花 *fān​hóng​huā* [foreign-red-flower]</t>
  </si>
  <si>
    <t>黃薑 *huángjiāng* [yellow-ginger]</t>
  </si>
  <si>
    <t>Cantonese 雲呢拿 *wan4 nei1 laa4-2*</t>
  </si>
  <si>
    <t>ill page</t>
  </si>
  <si>
    <t>https://en.wiktionary.org/wiki/%E8%98%86%E8%96%88</t>
  </si>
  <si>
    <t>https://en.wiktionary.org/wiki/%E5%B1%B1%E8%91%B5#Japanese</t>
  </si>
  <si>
    <t>https://powo.science.kew.org/taxon/127856-1</t>
  </si>
  <si>
    <t>Eugenia aromatica (L.) Baill.; Eugenia cayophyllata Thunb.</t>
  </si>
  <si>
    <t>ar transliteration</t>
  </si>
  <si>
    <t>hu literal</t>
  </si>
  <si>
    <t>shichimi togarashi</t>
  </si>
  <si>
    <t>B0001</t>
  </si>
  <si>
    <t>https://en.wikipedia.org/wiki/Shichimi</t>
  </si>
  <si>
    <t>a Japanese spice mixture made of seven ingredients</t>
  </si>
  <si>
    <t>F</t>
  </si>
  <si>
    <t>G</t>
  </si>
  <si>
    <t>L</t>
  </si>
  <si>
    <t>T</t>
  </si>
  <si>
    <t>asafetida.n.01</t>
  </si>
  <si>
    <t>caraway.n.01</t>
  </si>
  <si>
    <t>wn plant</t>
  </si>
  <si>
    <t>cassia.n.03</t>
  </si>
  <si>
    <t>cinnamon.n.03</t>
  </si>
  <si>
    <t>coriander.n.02</t>
  </si>
  <si>
    <t>inn</t>
  </si>
  <si>
    <t>The dried fruits of an annual herb, also known as cilantro</t>
  </si>
  <si>
    <t>The fresh leaves of coriander, also known as cilantro</t>
  </si>
  <si>
    <t>anise; aniseed; brown anise; white anise</t>
  </si>
  <si>
    <t>asafoetida; hing, devil’s dung, asant; fetida</t>
  </si>
  <si>
    <t>allspice; Jamaica(n) pepper; pimento; myrtle pepper; newspice</t>
  </si>
  <si>
    <t>chili (pepper); chilli (pepper); paprika; cayenne pepper; red pepper; green pepper; etc.</t>
  </si>
  <si>
    <t>coriander (seeds)</t>
  </si>
  <si>
    <t>cumin; brown cumin</t>
  </si>
  <si>
    <t>clove; cloves</t>
  </si>
  <si>
    <t>fennel (seeds)</t>
  </si>
  <si>
    <t>fenugreek (seeds)</t>
  </si>
  <si>
    <t>caraway (seeds)</t>
  </si>
  <si>
    <t>long pepper; Indian long pepper; pippali; pipalli</t>
  </si>
  <si>
    <t>Chinese pepper; Szechwan pepper</t>
  </si>
  <si>
    <t>pepper; black pepper; peppercorns</t>
  </si>
  <si>
    <t>flat-leaved vanilla; Bourbon vanilla; Mexican vanilla</t>
  </si>
  <si>
    <t>*cigánypetrezselyem* [gipsy-parsley]</t>
  </si>
  <si>
    <t>Mediterranean; W. Asia; SW. Asia</t>
  </si>
  <si>
    <t>allspice.n.01</t>
  </si>
  <si>
    <t>anise.n.01</t>
  </si>
  <si>
    <t>cardamom.n.01</t>
  </si>
  <si>
    <t>coriander.n.01</t>
  </si>
  <si>
    <t>cumin.n.01</t>
  </si>
  <si>
    <t>dill.n.01</t>
  </si>
  <si>
    <t>fennel.n.01</t>
  </si>
  <si>
    <t>fenugreek.n.01</t>
  </si>
  <si>
    <t>cinnamon.n.02</t>
  </si>
  <si>
    <t>clove.n.02</t>
  </si>
  <si>
    <t>cumin.n.02</t>
  </si>
  <si>
    <t>dill.n.02</t>
  </si>
  <si>
    <t>fennel.n.02</t>
  </si>
  <si>
    <t>fenugreek.n.02</t>
  </si>
  <si>
    <t>coriander.n.03</t>
  </si>
  <si>
    <t>fennel.n.03</t>
  </si>
  <si>
    <t>chili_pepper.n.01</t>
  </si>
  <si>
    <t>chili_pepper.n.02</t>
  </si>
  <si>
    <t>The seeds of a Mediterranean herb</t>
  </si>
  <si>
    <t>cilantro; coriander leaves; Chinese parsley; dhania</t>
  </si>
  <si>
    <t>dill; dill weed</t>
  </si>
  <si>
    <t>India; Pakistan; worldwide</t>
  </si>
  <si>
    <t>S. Europe; N. Africa; SW. Asia</t>
  </si>
  <si>
    <t>Mediterranean; C. Europe; Eurasia</t>
  </si>
  <si>
    <t>S. Europe; W. &amp; C. Asia; India</t>
  </si>
  <si>
    <t>Afghanistan</t>
  </si>
  <si>
    <t>Egypt</t>
  </si>
  <si>
    <t>job</t>
  </si>
  <si>
    <t>fennel.n.04</t>
  </si>
  <si>
    <t>fennel leaves</t>
  </si>
  <si>
    <t>The dried fruits of a perennial herb</t>
  </si>
  <si>
    <t>fennel (leaves)</t>
  </si>
  <si>
    <t>The dried resin of Ferula foetida and F. assa-foetida</t>
  </si>
  <si>
    <t>E. Mediterranean; W. Asia</t>
  </si>
  <si>
    <t>Japan; E. Asia</t>
  </si>
  <si>
    <t>leaf?</t>
  </si>
  <si>
    <t>agarwood; agalloch; agaru; aloeswood; eaglewood; gharroowood</t>
  </si>
  <si>
    <t>https://www.britannica.com/plant/angelica-plant</t>
  </si>
  <si>
    <t>The fruits of Capsicum annuum and other species</t>
  </si>
  <si>
    <t>Nepaul cardamom; Bengal cardamom; greater cardamom; amomum in Classical texts</t>
  </si>
  <si>
    <t>Mexico to S. Tropical America</t>
  </si>
  <si>
    <t>https://powo.science.kew.org/taxon/33335-2</t>
  </si>
  <si>
    <t>Angola, Bangladesh, Benin, Burkina, Cambodia, Caroline Is., Central African Repu, Chad, China South-Central, China Southeast, Christmas I., Comoros, Congo, Cuba, Dominican Republic, Eritrea, Ethiopia, Gabon, Galápagos, Ghana, Guinea, Guinea-Bissau, Gulf of Guinea Is., Haiti, Hawaii, India, Jamaica, Kenya, Leeward Is., Liberia, Marianas, Mauritius, Mozambique, New Caledonia, Nicobar Is., Nigeria, Puerto Rico, Réunion, Samoa, Sierra Leone, Society Is., Southwest Caribbean, Sri Lanka, Sudan, Taiwan, Tanzania, Trinidad-Tobago, Uganda, Vanuatu, Venezuelan Antilles, Wallis-Futuna Is., Windward Is., Zaïre, Zimbabwe</t>
  </si>
  <si>
    <t>Argentina Northeast, Argentina Northwest, Belize, Bolivia, Brazil North, Brazil Northeast, Brazil Southeast, Brazil West-Central, Colombia, Costa Rica, Ecuador, El Salvador, French Guiana, Guatemala, Guyana, Honduras, Mexico Central, Mexico Gulf, Mexico Northeast, Mexico Northwest, Mexico Southeast, Mexico Southwest, Nicaragua, Panamá, Paraguay, Peru, Suriname, Venezuela</t>
  </si>
  <si>
    <t>Panama</t>
  </si>
  <si>
    <t>Trop. Am.; C. Am.</t>
  </si>
  <si>
    <t>https://en.wikipedia.org/wiki/Annatto</t>
  </si>
  <si>
    <t>Pterocarpus santalinus</t>
  </si>
  <si>
    <t>The inner bark of the cinnamon tree (Cinnamomum zeylanicum) from Sri Lanka</t>
  </si>
  <si>
    <t>The inner bark of Southeast Asian trees</t>
  </si>
  <si>
    <t>https://en.wikipedia.org/wiki/Nigella_sativa</t>
  </si>
  <si>
    <t>black caraway, also known as black cumin, nigella, kalonji, charnushka</t>
  </si>
  <si>
    <t>black caraway, black cumin, nigella, kalonji, charnushka</t>
  </si>
  <si>
    <t>Romania to W. &amp; SW. Iran</t>
  </si>
  <si>
    <t>Romania</t>
  </si>
  <si>
    <t>Armenia</t>
  </si>
  <si>
    <t>dill weeds</t>
  </si>
  <si>
    <t>https://www.biodiversitylibrary.org/page/4320887</t>
  </si>
  <si>
    <t>long_pepper.n.01</t>
  </si>
  <si>
    <t>ginger.n.01</t>
  </si>
  <si>
    <t>nutmeg.n.01</t>
  </si>
  <si>
    <t>pepper.n.01</t>
  </si>
  <si>
    <t>saffron.n.01</t>
  </si>
  <si>
    <t>turmeric.n.01</t>
  </si>
  <si>
    <t>vanilla.n.01</t>
  </si>
  <si>
    <t>mace.n.03</t>
  </si>
  <si>
    <t>nutmeg.n.02</t>
  </si>
  <si>
    <t>pepper.n.03</t>
  </si>
  <si>
    <t>saffron.n.02</t>
  </si>
  <si>
    <t>turmeric.n.02</t>
  </si>
  <si>
    <t>vanilla.n.02</t>
  </si>
  <si>
    <t>star_anise.n.01</t>
  </si>
  <si>
    <t>star_anise.n.03</t>
  </si>
  <si>
    <t>胭脂樹紅</t>
  </si>
  <si>
    <t>rouge-tree-red</t>
  </si>
  <si>
    <t>yān​zhīshùhóng</t>
  </si>
  <si>
    <t>婀娜多 *ēnàduō*</t>
  </si>
  <si>
    <t>أناتو</t>
  </si>
  <si>
    <t>anātū</t>
  </si>
  <si>
    <t>椒 *jiāo*</t>
  </si>
  <si>
    <t>The red juice of the seeds of Bixa orellana</t>
  </si>
  <si>
    <t>I</t>
  </si>
  <si>
    <t>Cloves</t>
  </si>
  <si>
    <t>Mace</t>
  </si>
  <si>
    <t>etymologies</t>
  </si>
  <si>
    <t>[black pepper] *fulful aswad* فلفل أسود</t>
  </si>
  <si>
    <t>*dārsīnī* دارصيني</t>
  </si>
  <si>
    <t>*qishrat jawz al-ṭīb* [the peel of the fragrant nut] قشرة جوز الطيب</t>
  </si>
  <si>
    <t>bright red</t>
  </si>
  <si>
    <t>annatto; anatto; achiote; roucou</t>
  </si>
  <si>
    <t>'Amomum' in Classical texts</t>
  </si>
  <si>
    <t>Cambodian cardamom</t>
  </si>
  <si>
    <t>central Africa</t>
  </si>
  <si>
    <t>eastern Mediterranean</t>
  </si>
  <si>
    <t>Nepaul cardamom, greater cardamom</t>
  </si>
  <si>
    <t>acuyo</t>
  </si>
  <si>
    <t>https://powo.science.kew.org/taxon/680520-1</t>
  </si>
  <si>
    <t>Mexico to Guianas and Ecuador</t>
  </si>
  <si>
    <t>Belize, Colombia, Costa Rica, Ecuador, El Salvador, French Guiana, Guatemala, Honduras, Mexico Central, Mexico Gulf, Mexico Northeast, Mexico Northwest, Mexico Southeast, Mexico Southwest, Nicaragua, Panamá, Suriname, Venezuela</t>
  </si>
  <si>
    <t>Caroline Is., Cuba, Florida, Haiti, Hawaii, Jamaica, Leeward Is., Samoa</t>
  </si>
  <si>
    <t>animal food, a poison and a medicine, has social uses and for food</t>
  </si>
  <si>
    <t>Kunth</t>
  </si>
  <si>
    <t>Piper sanctum (Miq.) Schltdl. ex C.DC.</t>
  </si>
  <si>
    <t>https://en.wikipedia.org/wiki/Piper_auritum</t>
  </si>
  <si>
    <r>
      <t xml:space="preserve">Common names include </t>
    </r>
    <r>
      <rPr>
        <b/>
        <i/>
        <sz val="11"/>
        <color theme="1"/>
        <rFont val="Calibri"/>
        <family val="2"/>
        <scheme val="minor"/>
      </rPr>
      <t>hoja santa</t>
    </r>
    <r>
      <rPr>
        <sz val="11"/>
        <color theme="1"/>
        <rFont val="Calibri"/>
        <family val="2"/>
        <scheme val="minor"/>
      </rPr>
      <t xml:space="preserve"> (Spanish for 'sacred leaf'),</t>
    </r>
    <r>
      <rPr>
        <vertAlign val="superscript"/>
        <sz val="11"/>
        <color theme="1"/>
        <rFont val="Calibri"/>
        <family val="2"/>
        <scheme val="minor"/>
      </rPr>
      <t>[2]</t>
    </r>
    <r>
      <rPr>
        <sz val="11"/>
        <color theme="1"/>
        <rFont val="Calibri"/>
        <family val="2"/>
        <scheme val="minor"/>
      </rPr>
      <t xml:space="preserve"> </t>
    </r>
    <r>
      <rPr>
        <b/>
        <i/>
        <sz val="11"/>
        <color theme="1"/>
        <rFont val="Calibri"/>
        <family val="2"/>
        <scheme val="minor"/>
      </rPr>
      <t>yerba santa</t>
    </r>
    <r>
      <rPr>
        <sz val="11"/>
        <color theme="1"/>
        <rFont val="Calibri"/>
        <family val="2"/>
        <scheme val="minor"/>
      </rPr>
      <t>,</t>
    </r>
    <r>
      <rPr>
        <vertAlign val="superscript"/>
        <sz val="11"/>
        <color theme="1"/>
        <rFont val="Calibri"/>
        <family val="2"/>
        <scheme val="minor"/>
      </rPr>
      <t>[3][4]</t>
    </r>
    <r>
      <rPr>
        <sz val="11"/>
        <color theme="1"/>
        <rFont val="Calibri"/>
        <family val="2"/>
        <scheme val="minor"/>
      </rPr>
      <t xml:space="preserve"> </t>
    </r>
    <r>
      <rPr>
        <b/>
        <i/>
        <sz val="11"/>
        <color theme="1"/>
        <rFont val="Calibri"/>
        <family val="2"/>
        <scheme val="minor"/>
      </rPr>
      <t>hierba santa</t>
    </r>
    <r>
      <rPr>
        <sz val="11"/>
        <color theme="1"/>
        <rFont val="Calibri"/>
        <family val="2"/>
        <scheme val="minor"/>
      </rPr>
      <t>,</t>
    </r>
    <r>
      <rPr>
        <vertAlign val="superscript"/>
        <sz val="11"/>
        <color theme="1"/>
        <rFont val="Calibri"/>
        <family val="2"/>
        <scheme val="minor"/>
      </rPr>
      <t>[3]</t>
    </r>
    <r>
      <rPr>
        <sz val="11"/>
        <color theme="1"/>
        <rFont val="Calibri"/>
        <family val="2"/>
        <scheme val="minor"/>
      </rPr>
      <t xml:space="preserve"> </t>
    </r>
    <r>
      <rPr>
        <b/>
        <sz val="11"/>
        <color theme="1"/>
        <rFont val="Calibri"/>
        <family val="2"/>
        <scheme val="minor"/>
      </rPr>
      <t>Mexican pepperleaf</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acuyo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tlanepa</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anisillo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root beer plant</t>
    </r>
    <r>
      <rPr>
        <sz val="11"/>
        <color theme="1"/>
        <rFont val="Calibri"/>
        <family val="2"/>
        <scheme val="minor"/>
      </rPr>
      <t>,</t>
    </r>
    <r>
      <rPr>
        <vertAlign val="superscript"/>
        <sz val="11"/>
        <color theme="1"/>
        <rFont val="Calibri"/>
        <family val="2"/>
        <scheme val="minor"/>
      </rPr>
      <t>[2]</t>
    </r>
    <r>
      <rPr>
        <sz val="11"/>
        <color theme="1"/>
        <rFont val="Calibri"/>
        <family val="2"/>
        <scheme val="minor"/>
      </rPr>
      <t xml:space="preserve"> </t>
    </r>
    <r>
      <rPr>
        <b/>
        <sz val="11"/>
        <color theme="1"/>
        <rFont val="Calibri"/>
        <family val="2"/>
        <scheme val="minor"/>
      </rPr>
      <t>Vera Cruz pepper</t>
    </r>
    <r>
      <rPr>
        <vertAlign val="superscript"/>
        <sz val="11"/>
        <color theme="1"/>
        <rFont val="Calibri"/>
        <family val="2"/>
        <scheme val="minor"/>
      </rPr>
      <t>[5]</t>
    </r>
    <r>
      <rPr>
        <sz val="11"/>
        <color theme="1"/>
        <rFont val="Calibri"/>
        <family val="2"/>
        <scheme val="minor"/>
      </rPr>
      <t xml:space="preserve"> and </t>
    </r>
    <r>
      <rPr>
        <b/>
        <sz val="11"/>
        <color theme="1"/>
        <rFont val="Calibri"/>
        <family val="2"/>
        <scheme val="minor"/>
      </rPr>
      <t>sacred pepper</t>
    </r>
    <r>
      <rPr>
        <sz val="11"/>
        <color theme="1"/>
        <rFont val="Calibri"/>
        <family val="2"/>
        <scheme val="minor"/>
      </rPr>
      <t>.</t>
    </r>
    <r>
      <rPr>
        <vertAlign val="superscript"/>
        <sz val="11"/>
        <color theme="1"/>
        <rFont val="Calibri"/>
        <family val="2"/>
        <scheme val="minor"/>
      </rPr>
      <t>[1]</t>
    </r>
  </si>
  <si>
    <t>values</t>
  </si>
  <si>
    <t>Sweet gum, liquidambar, American storax, bilsted, Honduras balsam, white Peru balsam, American sweet gum</t>
  </si>
  <si>
    <t>Gum guggul, bdellium, guggul</t>
  </si>
  <si>
    <t>Scotch bonnet, country pepper, habañero, piri-piri</t>
  </si>
  <si>
    <t>Liquid storax, Levant storax, *liquidambar</t>
  </si>
  <si>
    <t>Dactylopius coccus</t>
  </si>
  <si>
    <t>fruit of Coriandrum sativum</t>
  </si>
  <si>
    <t>possibly Nepaul cardamom and Bengal cardamom</t>
  </si>
  <si>
    <t>see also Siam benzoin; Sweet gum</t>
  </si>
  <si>
    <t>fruit of Amomum krervanh</t>
  </si>
  <si>
    <t>fruit of Capsicum annuum</t>
  </si>
  <si>
    <t>fruit of Amomum globosum</t>
  </si>
  <si>
    <t>bark of Cinnamomum zeylanicum</t>
  </si>
  <si>
    <t>secretion of Moschus moschiferus, and other species</t>
  </si>
  <si>
    <t>Spikenard, +nard</t>
  </si>
  <si>
    <t>Calamus', 'sweet reed', 'scented cane' in Biblical and Classical translations, +kalamos</t>
  </si>
  <si>
    <t>Red sanders, +sanders</t>
  </si>
  <si>
    <t>Ladanum, *amber, rock rose</t>
  </si>
  <si>
    <t>Attar of roses, +rose</t>
  </si>
  <si>
    <t>Storax, styrax, +oriental sweet gum</t>
  </si>
  <si>
    <t>Greater galanga, galanga, laos, lengkuas, +galingale</t>
  </si>
  <si>
    <t>Lesser galanga, galanga, +galingale</t>
  </si>
  <si>
    <t>Bombay mastic, Turk terebinth, +turpentine</t>
  </si>
  <si>
    <t>Greece; Near East</t>
  </si>
  <si>
    <t>S. Europe; W. Asia</t>
  </si>
  <si>
    <t>E. Himalaya to S. China; Indo-China; India</t>
  </si>
  <si>
    <t>warm yellowish-brown, cinnamon</t>
  </si>
  <si>
    <t>slightly nutty, sweet and peppery; no taste or aroma</t>
  </si>
  <si>
    <t>dye, stews; insect repellant; colouring margarin and cheese</t>
  </si>
  <si>
    <t>achiote tree; lipstick tree</t>
  </si>
  <si>
    <t>Brazil, Peru, Kenya, Philippines</t>
  </si>
  <si>
    <t>Annatto, achiote, lipstick tree, urucum (Brazil)</t>
  </si>
  <si>
    <t>fruit of Piper auritum, syn. P. sanctum</t>
  </si>
  <si>
    <t>B</t>
  </si>
  <si>
    <t>fennel (vegetable)</t>
  </si>
  <si>
    <t>Santorini</t>
  </si>
  <si>
    <t>false peppers</t>
  </si>
  <si>
    <t>L.f.</t>
  </si>
  <si>
    <t>https://en.wikipedia.org/wiki/Piper_cubeba</t>
  </si>
  <si>
    <t>cubeb, tailed pepper</t>
  </si>
  <si>
    <t>https://powo.science.kew.org/taxon/681071-1</t>
  </si>
  <si>
    <t>Indo-China to Malesia</t>
  </si>
  <si>
    <t>Borneo, Cambodia, Lesser Sunda Is., Malaya, Maluku, Myanmar, Sulawesi, Sumatera, Vietnam</t>
  </si>
  <si>
    <t>dark brown to black</t>
  </si>
  <si>
    <t>The fruit of Piper cubeba</t>
  </si>
  <si>
    <t>pungent, camphor-like, peppery</t>
  </si>
  <si>
    <t>gins; cooking; anti-asthma, diuretic</t>
  </si>
  <si>
    <t>culinary; medicinal; perfume</t>
  </si>
  <si>
    <t>cubeb.n.02</t>
  </si>
  <si>
    <t>cubeb.n.01</t>
  </si>
  <si>
    <t>尾胡椒</t>
  </si>
  <si>
    <t>https://en.wiktionary.org/wiki/%E8%93%BD%E6%BE%84%E8%8C%84#Chinese</t>
  </si>
  <si>
    <t>كبابة</t>
  </si>
  <si>
    <t>kabāba, kubāba</t>
  </si>
  <si>
    <t>Vol. 3., p. 142.</t>
  </si>
  <si>
    <t>The seed of Trachyspermum ammi</t>
  </si>
  <si>
    <t>Tropical Asia</t>
  </si>
  <si>
    <t>The flower of Carthamus tinctorius</t>
  </si>
  <si>
    <t>ill key</t>
  </si>
  <si>
    <t>koehler_koehler_1887</t>
  </si>
  <si>
    <t>Köhler's Medizinal-Pflanzen</t>
  </si>
  <si>
    <t>https://www.biodiversitylibrary.org/item/10837#page/697/mode/1up</t>
  </si>
  <si>
    <t>Bay rum tree</t>
  </si>
  <si>
    <t>wn comment</t>
  </si>
  <si>
    <t>caraway.n.02</t>
  </si>
  <si>
    <t>ginger.n.03</t>
  </si>
  <si>
    <t>ginger.n.02</t>
  </si>
  <si>
    <t>Bastard cardamom; Bengal cardamom; Cambodian cardamom; Cameroon cardamom; Ethiopian cardamom; Kepulaga; Madagascar cardamom; Nepaul cardamom</t>
  </si>
  <si>
    <t>Chinese cinnamon; Padang cinnamon; Saigon cinnamon; cinnamon</t>
  </si>
  <si>
    <t>Rocoto, Scotch bonnet, Tabasco pepper, Uchu, Ulupica</t>
  </si>
  <si>
    <t>Canela; Canella; Chinese cinnamon; Padang cinnamon: Saigon cinnamon</t>
  </si>
  <si>
    <t>Yellow zedoary</t>
  </si>
  <si>
    <t>Tahitian vanilla; West Indian vanilla</t>
  </si>
  <si>
    <t>alfalfa</t>
  </si>
  <si>
    <t>https://en.wikipedia.org/wiki/Alfalfa</t>
  </si>
  <si>
    <t>item</t>
  </si>
  <si>
    <t>kubébabors</t>
  </si>
  <si>
    <t>French</t>
  </si>
  <si>
    <t>Cantonese</t>
  </si>
  <si>
    <t>yu literal</t>
  </si>
  <si>
    <t>The seed of Nigella sativa</t>
  </si>
  <si>
    <t>Weste African pepper, African black pepper, Guinea pepper, False cubeb</t>
  </si>
  <si>
    <t>psychoactive</t>
  </si>
  <si>
    <t>kava kava</t>
  </si>
  <si>
    <t>kava</t>
  </si>
  <si>
    <t>rough-leaved pepper</t>
  </si>
  <si>
    <t>anderson_history_2023</t>
  </si>
  <si>
    <t>Piper amalago</t>
  </si>
  <si>
    <t>African long pepper</t>
  </si>
  <si>
    <t>anderson</t>
  </si>
  <si>
    <t>anderson name</t>
  </si>
  <si>
    <t>Java long pepper; chui jhal pepper; dee plee</t>
  </si>
  <si>
    <t>Piper chaba W.Hunter</t>
  </si>
  <si>
    <t>s</t>
  </si>
  <si>
    <t>i</t>
  </si>
  <si>
    <t>v</t>
  </si>
  <si>
    <t>h</t>
  </si>
  <si>
    <t>Java</t>
  </si>
  <si>
    <t>Bangladesh to China (Yunnan) and W. &amp; Central Malesia</t>
  </si>
  <si>
    <t>Bangladesh, Cambodia, China South-Central, Laos, Lesser Sunda Is., Malaya, Philippines, Thailand, Vietnam</t>
  </si>
  <si>
    <t>East Himalaya, Leeward Is., Windward Is.</t>
  </si>
  <si>
    <t>cabai/cabe, cabe jawa</t>
  </si>
  <si>
    <t>spiked pepper</t>
  </si>
  <si>
    <t>matico</t>
  </si>
  <si>
    <t>https://en.wikipedia.org/wiki/Piper_aduncum</t>
  </si>
  <si>
    <t>https://powo.science.kew.org/taxon/680296-1</t>
  </si>
  <si>
    <t>Mexico to Tropical America</t>
  </si>
  <si>
    <t>Argentina Northeast, Argentina Northwest, Belize, Bolivia, Brazil North, Brazil Northeast, Brazil South, Brazil Southeast, Brazil West-Central, Colombia, Costa Rica, Dominican Republic, El Salvador, French Guiana, Guatemala, Guyana, Haiti, Honduras, Jamaica, Leeward Is., Mexico Central, Mexico Gulf, Mexico Northeast, Mexico Northwest, Mexico Southeast, Mexico Southwest, Nicaragua, Panamá, Paraguay, Peru, Puerto Rico, Suriname, Trinidad-Tobago, Venezuela, Windward Is.</t>
  </si>
  <si>
    <t>Ascension, Christmas I., Fiji, Florida, Galápagos, Jawa, Lesser Sunda Is., Malaya, Solomon Is., Vanuatu</t>
  </si>
  <si>
    <t>hoja santa</t>
  </si>
  <si>
    <t>level</t>
  </si>
  <si>
    <t>Lam.</t>
  </si>
  <si>
    <t>Aquilaria malaccensis</t>
  </si>
  <si>
    <t>(DC.) Stapf</t>
  </si>
  <si>
    <t>https://powo.science.kew.org/taxon/396896-1</t>
  </si>
  <si>
    <t>S. India, Sri Lanka</t>
  </si>
  <si>
    <t>India, Sri Lanka</t>
  </si>
  <si>
    <t>Aldabra, Algeria, Angola, Argentina Northeast, Bahamas, Bangladesh, Belize, Benin, Bolivia, Borneo, Brazil North, Brazil Northeast, Brazil South, Brazil Southeast, Brazil West-Central, Cambodia, Cameroon, Caroline Is., Central African Repu, Chile North, China South-Central, China Southeast, Colombia, Comoros, Cook Is., Costa Rica, Cuba, Dominican Republic, Ecuador, Egypt, El Salvador, Equatorial Guinea, Fiji, Florida, French Guiana, Galápagos, Gambia, Ghana, Guatemala, Guinea, Guinea-Bissau, Gulf of Guinea Is., Guyana, Hainan, Haiti, Hawaii, Honduras, Ivory Coast, Jamaica, Jawa, Kazan-retto, Laos, Leeward Is., Lesser Sunda Is., Liberia, Madagascar, Malaya, Marianas, Marshall Is., Mauritius, Mexico Central, Mexico Gulf, Mexico Northeast, Mexico Southeast, Mexico Southwest, Morocco, Myanmar, Netherlands Antilles, New Caledonia, New Guinea, Nicaragua, Panamá, Peru, Philippines, Puerto Rico, Rodrigues, Rwanda, Réunion, Samoa, Senegal, Seychelles, Sierra Leone, Society Is., Sulawesi, Sumatera, Suriname, Taiwan, Tanzania, Thailand, Tonga, Trinidad-Tobago, Vanuatu, Vietnam, Windward Is., Zaïre</t>
  </si>
  <si>
    <t>Maritime Southeast Asia; cultigen</t>
  </si>
  <si>
    <t>West Indian lemon grass</t>
  </si>
  <si>
    <t>https://en.wikipedia.org/wiki/Cymbopogon</t>
  </si>
  <si>
    <t>Cosmopolitan</t>
  </si>
  <si>
    <t>Langkawi</t>
  </si>
  <si>
    <t>Iraq to Central Asia and Myanmar</t>
  </si>
  <si>
    <t>Afghanistan, Bangladesh, East Himalaya, Iran, Iraq, Myanmar, Nepal, Pakistan, Turkmenistan, Uzbekistan, West Himalaya</t>
  </si>
  <si>
    <t>Andaman Is., Czechoslovakia, Ethiopia, Kazakhstan, Kenya, Michigan, Morocco, Nicobar Is., Palestine, Saudi Arabia, Somalia, Sweden, Turkey, Xinjiang</t>
  </si>
  <si>
    <t>Turkmenistan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</si>
</sst>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9C5700"/>
      <name val="Calibri"/>
      <family val="2"/>
      <scheme val="minor"/>
    </font>
    <font>
      <i/>
      <sz val="11"/>
      <color theme="1"/>
      <name val="Calibri"/>
      <family val="2"/>
      <scheme val="minor"/>
    </font>
    <font>
      <b/>
      <i/>
      <sz val="11"/>
      <color theme="1"/>
      <name val="Calibri"/>
      <family val="2"/>
      <scheme val="minor"/>
    </font>
    <font>
      <vertAlign val="superscript"/>
      <sz val="11"/>
      <color theme="1"/>
      <name val="Calibri"/>
      <family val="2"/>
      <scheme val="minor"/>
    </font>
    <font>
      <sz val="11"/>
      <color rgb="FF006100"/>
      <name val="Calibri"/>
      <family val="2"/>
      <scheme val="minor"/>
    </font>
  </fonts>
  <fills count="10">
    <fill>
      <patternFill patternType="none"/>
    </fill>
    <fill>
      <patternFill patternType="gray125"/>
    </fill>
    <fill>
      <patternFill patternType="solid">
        <fgColor rgb="FFA9D18E"/>
      </patternFill>
    </fill>
    <fill>
      <patternFill patternType="solid">
        <fgColor rgb="FF000000"/>
      </patternFill>
    </fill>
    <fill>
      <patternFill patternType="solid">
        <fgColor rgb="FFFFEB9C"/>
      </patternFill>
    </fill>
    <fill>
      <patternFill patternType="solid">
        <fgColor rgb="FFC6EFCE"/>
      </patternFill>
    </fill>
    <fill>
      <patternFill patternType="solid">
        <fgColor theme="4" tint="-0.499984740745262"/>
        <bgColor indexed="64"/>
      </patternFill>
    </fill>
    <fill>
      <patternFill patternType="solid">
        <fgColor theme="3"/>
        <bgColor indexed="64"/>
      </patternFill>
    </fill>
    <fill>
      <patternFill patternType="solid">
        <fgColor theme="9"/>
        <bgColor indexed="64"/>
      </patternFill>
    </fill>
    <fill>
      <patternFill patternType="solid">
        <fgColor rgb="FF7030A0"/>
        <bgColor indexed="64"/>
      </patternFill>
    </fill>
  </fills>
  <borders count="5">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s>
  <cellStyleXfs count="4">
    <xf numFmtId="0" fontId="0" fillId="0" borderId="0"/>
    <xf numFmtId="0" fontId="11" fillId="0" borderId="0" applyNumberFormat="0" applyFill="0" applyBorder="0" applyAlignment="0" applyProtection="0"/>
    <xf numFmtId="0" fontId="14" fillId="4" borderId="0" applyNumberFormat="0" applyBorder="0" applyAlignment="0" applyProtection="0"/>
    <xf numFmtId="0" fontId="18" fillId="5" borderId="0" applyNumberFormat="0" applyBorder="0" applyAlignment="0" applyProtection="0"/>
  </cellStyleXfs>
  <cellXfs count="43">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0" fontId="0" fillId="0" borderId="0" xfId="0" applyAlignment="1">
      <alignment vertical="top"/>
    </xf>
    <xf numFmtId="0" fontId="0" fillId="0" borderId="0" xfId="0" applyAlignment="1">
      <alignment horizontal="right" vertical="top"/>
    </xf>
    <xf numFmtId="0" fontId="0" fillId="0" borderId="1" xfId="0" applyBorder="1" applyAlignment="1">
      <alignment vertical="top"/>
    </xf>
    <xf numFmtId="0" fontId="11" fillId="0" borderId="0" xfId="1" applyAlignment="1">
      <alignment vertical="top"/>
    </xf>
    <xf numFmtId="0" fontId="15" fillId="0" borderId="0" xfId="0" applyFont="1" applyAlignment="1">
      <alignment vertical="top"/>
    </xf>
    <xf numFmtId="49" fontId="0" fillId="0" borderId="0" xfId="0" applyNumberFormat="1" applyAlignment="1">
      <alignment horizontal="left" vertical="top"/>
    </xf>
    <xf numFmtId="49" fontId="0" fillId="0" borderId="0" xfId="0" applyNumberFormat="1" applyAlignment="1">
      <alignment horizontal="right" vertical="top"/>
    </xf>
    <xf numFmtId="0" fontId="0" fillId="0" borderId="0" xfId="0" applyAlignment="1">
      <alignment horizontal="left" vertical="top"/>
    </xf>
    <xf numFmtId="2" fontId="0" fillId="0" borderId="0" xfId="0" applyNumberFormat="1" applyAlignment="1">
      <alignment vertical="top"/>
    </xf>
    <xf numFmtId="0" fontId="0" fillId="0" borderId="1" xfId="0" applyBorder="1"/>
    <xf numFmtId="0" fontId="13" fillId="0" borderId="0" xfId="0" applyFont="1"/>
    <xf numFmtId="0" fontId="16" fillId="0" borderId="0" xfId="0" applyFont="1"/>
    <xf numFmtId="0" fontId="11" fillId="0" borderId="0" xfId="1"/>
    <xf numFmtId="0" fontId="14" fillId="4" borderId="1" xfId="2" applyBorder="1"/>
    <xf numFmtId="0" fontId="18" fillId="5" borderId="1" xfId="3" applyBorder="1"/>
    <xf numFmtId="0" fontId="0" fillId="6" borderId="1" xfId="0" applyFill="1" applyBorder="1"/>
    <xf numFmtId="0" fontId="0" fillId="7" borderId="1" xfId="0" applyFill="1" applyBorder="1"/>
    <xf numFmtId="0" fontId="14" fillId="7" borderId="1" xfId="2" applyFill="1" applyBorder="1"/>
    <xf numFmtId="0" fontId="0" fillId="0" borderId="1" xfId="0" applyFill="1" applyBorder="1"/>
    <xf numFmtId="0" fontId="11" fillId="0" borderId="1" xfId="1" applyBorder="1"/>
    <xf numFmtId="0" fontId="0" fillId="7" borderId="1" xfId="0" quotePrefix="1" applyFill="1" applyBorder="1"/>
    <xf numFmtId="0" fontId="0" fillId="7" borderId="0" xfId="0" applyFill="1"/>
    <xf numFmtId="0" fontId="0" fillId="8" borderId="1" xfId="0" applyFill="1" applyBorder="1"/>
    <xf numFmtId="0" fontId="0" fillId="9" borderId="1" xfId="0" applyFill="1" applyBorder="1"/>
    <xf numFmtId="0" fontId="0" fillId="0" borderId="0" xfId="0" applyBorder="1"/>
    <xf numFmtId="0" fontId="0" fillId="8" borderId="0" xfId="0" applyFill="1" applyBorder="1"/>
    <xf numFmtId="0" fontId="0" fillId="9" borderId="0" xfId="0" applyFill="1" applyBorder="1"/>
  </cellXfs>
  <cellStyles count="4">
    <cellStyle name="Good" xfId="3" builtinId="26"/>
    <cellStyle name="Hyperlink" xfId="1" builtinId="8"/>
    <cellStyle name="Neutral" xfId="2" builtinId="28"/>
    <cellStyle name="Normal" xfId="0" builtinId="0"/>
  </cellStyles>
  <dxfs count="133">
    <dxf>
      <font>
        <color rgb="FF9C0006"/>
      </font>
      <fill>
        <patternFill>
          <bgColor rgb="FFFFC7CE"/>
        </patternFill>
      </fill>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ill>
        <patternFill patternType="solid">
          <fgColor indexed="64"/>
          <bgColor rgb="FF7030A0"/>
        </patternFill>
      </fill>
    </dxf>
    <dxf>
      <fill>
        <patternFill patternType="solid">
          <fgColor indexed="64"/>
          <bgColor theme="9"/>
        </patternFill>
      </fill>
    </dxf>
    <dxf>
      <fill>
        <patternFill patternType="solid">
          <fgColor indexed="64"/>
          <bgColor theme="3"/>
        </patternFill>
      </fill>
    </dxf>
    <dxf>
      <fill>
        <patternFill>
          <fgColor indexed="64"/>
          <bgColor theme="3"/>
        </patternFill>
      </fill>
    </dxf>
    <dxf>
      <fill>
        <patternFill patternType="solid">
          <fgColor indexed="64"/>
          <bgColor theme="3"/>
        </patternFill>
      </fill>
    </dxf>
    <dxf>
      <fill>
        <patternFill patternType="none">
          <fgColor indexed="64"/>
          <bgColor auto="1"/>
        </patternFill>
      </fill>
    </dxf>
    <dxf>
      <fill>
        <patternFill patternType="solid">
          <fgColor indexed="64"/>
          <bgColor theme="3"/>
        </patternFill>
      </fill>
    </dxf>
    <dxf>
      <fill>
        <patternFill patternType="none">
          <fgColor indexed="64"/>
          <bgColor auto="1"/>
        </patternFill>
      </fill>
    </dxf>
    <dxf>
      <fill>
        <patternFill patternType="solid">
          <fgColor indexed="64"/>
          <bgColor theme="3"/>
        </patternFill>
      </fill>
    </dxf>
    <dxf>
      <fill>
        <patternFill patternType="solid">
          <fgColor indexed="64"/>
          <bgColor theme="3"/>
        </patternFill>
      </fill>
    </dxf>
    <dxf>
      <numFmt numFmtId="0" formatCode="Genera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18" Type="http://schemas.microsoft.com/office/2017/06/relationships/rdRichValueStructure" Target="richData/rdrichvaluestructure.xml"/><Relationship Id="rId26" Type="http://schemas.microsoft.com/office/2020/07/relationships/rdRichValueWebImage" Target="richData/rdRichValueWebImage.xml"/><Relationship Id="rId3" Type="http://schemas.openxmlformats.org/officeDocument/2006/relationships/worksheet" Target="worksheets/sheet3.xml"/><Relationship Id="rId21" Type="http://schemas.microsoft.com/office/2017/06/relationships/rdSupportingPropertyBagStructure" Target="richData/rdsupportingpropertybagstructure.xml"/><Relationship Id="rId7" Type="http://schemas.openxmlformats.org/officeDocument/2006/relationships/worksheet" Target="worksheets/sheet7.xml"/><Relationship Id="rId12" Type="http://schemas.openxmlformats.org/officeDocument/2006/relationships/theme" Target="theme/theme1.xml"/><Relationship Id="rId17" Type="http://schemas.microsoft.com/office/2017/06/relationships/rdRichValue" Target="richData/rdrichvalue.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eetMetadata" Target="metadata.xml"/><Relationship Id="rId20" Type="http://schemas.microsoft.com/office/2017/06/relationships/richStyles" Target="richData/rich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sharedStrings" Target="sharedStrings.xml"/><Relationship Id="rId23" Type="http://schemas.microsoft.com/office/2017/06/relationships/rdRichValueTypes" Target="richData/rdRichValueTypes.xml"/><Relationship Id="rId10" Type="http://schemas.openxmlformats.org/officeDocument/2006/relationships/worksheet" Target="worksheets/sheet10.xml"/><Relationship Id="rId19" Type="http://schemas.microsoft.com/office/2017/06/relationships/rdArray" Target="richData/rdarray.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 Id="rId22" Type="http://schemas.microsoft.com/office/2017/06/relationships/rdSupportingPropertyBag" Target="richData/rdsupportingpropertybag.xml"/></Relationships>
</file>

<file path=xl/richData/_rels/rdRichValueWebImage.xml.rels><?xml version="1.0" encoding="UTF-8" standalone="yes"?>
<Relationships xmlns="http://schemas.openxmlformats.org/package/2006/relationships"><Relationship Id="rId2" Type="http://schemas.openxmlformats.org/officeDocument/2006/relationships/hyperlink" Target="https://mswolfram-prod-tm.office.net/webKernel/active/PodImage.api?input=wjson%7B%22t%22%3A%22rl%22%2C%22d%22%3A%22Food%22%2C%22e%22%3A%7B%22FoodType%22%3A%7B%22e%22%3A%5B%7B%22t%22%3A%22e%22%2C%22d%22%3A%22FoodType%22%2C%22e%22%3A%22Pomegranate%22%7D%5D%2C%22ce%22%3Atrue%7D%2C%22AddedFoodTypes%22%3A%7B%22ce%22%3Atrue%7D%7D%7D&amp;ca=1%3AeJxTTMoPCuZjYGAwNLbQM7S01DMyBFKmADcJBHE%3D&amp;includepodid&amp;scantimeout=10&amp;podtimeout=10&amp;formattimeout=10&amp;parsetimeout=10&amp;CustomAction=NutritionLabel" TargetMode="External"/><Relationship Id="rId1" Type="http://schemas.openxmlformats.org/officeDocument/2006/relationships/hyperlink" Target="https://mswolfram-prod-tm.office.net/webKernel/active/PodImage.api?input=wjson%7B%22t%22%3A%22rl%22%2C%22d%22%3A%22Food%22%2C%22e%22%3A%7B%22FoodType%22%3A%7B%22e%22%3A%5B%7B%22t%22%3A%22e%22%2C%22d%22%3A%22FoodType%22%2C%22e%22%3A%22Salt%22%7D%5D%2C%22ce%22%3Atrue%7D%2C%22AddedFoodTypes%22%3A%7B%22ce%22%3Atrue%7D%7D%7D&amp;ca=1%3AeJxTTMoPCuZjYGAwNLbQM7S01DMyBFKmADcJBHE%3D&amp;includepodid&amp;scantimeout=10&amp;podtimeout=10&amp;formattimeout=10&amp;parsetimeout=10&amp;CustomAction=NutritionLabel"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webImageSrd>
  <webImageSrd>
    <address r:id="rId2"/>
  </webImageSrd>
</webImagesSrd>
</file>

<file path=xl/richData/rdarray.xml><?xml version="1.0" encoding="utf-8"?>
<arrayData xmlns="http://schemas.microsoft.com/office/spreadsheetml/2017/richdata2" count="4">
  <a r="1">
    <v t="s">salt</v>
  </a>
  <a r="230">
    <v t="r">7</v>
    <v t="r">8</v>
    <v t="r">9</v>
    <v t="r">10</v>
    <v t="r">11</v>
    <v t="r">12</v>
    <v t="r">13</v>
    <v t="r">14</v>
    <v t="r">15</v>
    <v t="r">16</v>
    <v t="r">17</v>
    <v t="r">18</v>
    <v t="r">19</v>
    <v t="r">20</v>
    <v t="r">21</v>
    <v t="r">22</v>
    <v t="r">23</v>
    <v t="r">24</v>
    <v t="r">25</v>
    <v t="r">26</v>
    <v t="r">27</v>
    <v t="r">28</v>
    <v t="r">29</v>
    <v t="r">30</v>
    <v t="r">31</v>
    <v t="r">32</v>
    <v t="r">33</v>
    <v t="r">34</v>
    <v t="r">35</v>
    <v t="r">36</v>
    <v t="r">37</v>
    <v t="r">38</v>
    <v t="r">39</v>
    <v t="r">40</v>
    <v t="r">41</v>
    <v t="r">42</v>
    <v t="r">43</v>
    <v t="r">44</v>
    <v t="r">45</v>
    <v t="r">46</v>
    <v t="r">47</v>
    <v t="r">48</v>
    <v t="r">49</v>
    <v t="r">50</v>
    <v t="r">51</v>
    <v t="r">52</v>
    <v t="r">53</v>
    <v t="r">54</v>
    <v t="r">55</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v t="r">98</v>
    <v t="r">99</v>
    <v t="r">100</v>
    <v t="r">101</v>
    <v t="r">102</v>
    <v t="r">103</v>
    <v t="r">104</v>
    <v t="r">105</v>
    <v t="r">106</v>
    <v t="r">107</v>
    <v t="r">108</v>
    <v t="r">109</v>
    <v t="r">110</v>
    <v t="r">111</v>
    <v t="r">112</v>
    <v t="r">113</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v t="r">157</v>
    <v t="r">158</v>
    <v t="r">159</v>
    <v t="r">160</v>
    <v t="r">161</v>
    <v t="r">162</v>
    <v t="r">163</v>
    <v t="r">164</v>
    <v t="r">165</v>
    <v t="r">166</v>
    <v t="r">167</v>
    <v t="r">168</v>
    <v t="r">169</v>
    <v t="r">170</v>
    <v t="r">171</v>
    <v t="r">172</v>
    <v t="r">173</v>
    <v t="r">174</v>
    <v t="r">175</v>
    <v t="r">176</v>
    <v t="r">177</v>
    <v t="r">178</v>
    <v t="r">179</v>
    <v t="r">180</v>
    <v t="r">181</v>
    <v t="r">182</v>
    <v t="r">183</v>
    <v t="r">184</v>
    <v t="r">185</v>
    <v t="r">186</v>
    <v t="r">187</v>
    <v t="r">188</v>
    <v t="r">189</v>
    <v t="r">190</v>
    <v t="r">191</v>
    <v t="r">192</v>
    <v t="r">193</v>
    <v t="r">194</v>
    <v t="r">195</v>
    <v t="r">196</v>
    <v t="r">197</v>
    <v t="r">198</v>
    <v t="r">199</v>
    <v t="r">200</v>
    <v t="r">201</v>
    <v t="r">202</v>
    <v t="r">203</v>
    <v t="r">204</v>
    <v t="r">205</v>
    <v t="r">206</v>
    <v t="r">207</v>
    <v t="r">208</v>
    <v t="r">209</v>
    <v t="r">210</v>
    <v t="r">211</v>
    <v t="r">212</v>
    <v t="r">213</v>
    <v t="r">214</v>
    <v t="r">215</v>
    <v t="r">216</v>
    <v t="r">217</v>
    <v t="r">218</v>
    <v t="r">219</v>
    <v t="r">220</v>
    <v t="r">221</v>
    <v t="r">222</v>
    <v t="r">223</v>
    <v t="r">224</v>
    <v t="r">225</v>
    <v t="r">226</v>
    <v t="r">227</v>
    <v t="r">228</v>
    <v t="r">229</v>
    <v t="r">230</v>
    <v t="r">231</v>
    <v t="r">232</v>
    <v t="r">233</v>
    <v t="r">234</v>
    <v t="r">235</v>
    <v t="r">236</v>
  </a>
  <a r="1">
    <v t="s">pomegranate</v>
  </a>
  <a r="29">
    <v t="r">262</v>
    <v t="r">263</v>
    <v t="r">264</v>
    <v t="r">265</v>
    <v t="r">266</v>
    <v t="r">267</v>
    <v t="r">268</v>
    <v t="r">269</v>
    <v t="r">270</v>
    <v t="r">271</v>
    <v t="r">272</v>
    <v t="r">273</v>
    <v t="r">274</v>
    <v t="r">275</v>
    <v t="r">276</v>
    <v t="r">277</v>
    <v t="r">278</v>
    <v t="r">279</v>
    <v t="r">280</v>
    <v t="r">281</v>
    <v t="r">282</v>
    <v t="r">283</v>
    <v t="r">284</v>
    <v t="r">285</v>
    <v t="r">286</v>
    <v t="r">287</v>
    <v t="r">288</v>
    <v t="r">289</v>
    <v t="r">290</v>
  </a>
</arrayData>
</file>

<file path=xl/richData/rdrichvalue.xml><?xml version="1.0" encoding="utf-8"?>
<rvData xmlns="http://schemas.microsoft.com/office/spreadsheetml/2017/richdata" count="296">
  <rv s="0">
    <v>1342177536</v>
    <v>salt</v>
    <v>wjson{"t":"rl","d":"Food","e":{"FoodType":{"e":[{"t":"e","d":"FoodType","e":"Salt"}],"ce":true},"AddedFoodTypes":{"ce":true}}}</v>
    <v>en-HK</v>
    <v>Apple</v>
  </rv>
  <rv s="0">
    <v>1342177536</v>
    <v>pomegranate</v>
    <v>wjson{"t":"rl","d":"Food","e":{"FoodType":{"e":[{"t":"e","d":"FoodType","e":"Pomegranate"}],"ce":true},"AddedFoodTypes":{"ce":true}}}</v>
    <v>en-HK</v>
    <v>Apple</v>
  </rv>
  <rv s="1">
    <fb>0</fb>
    <v>18</v>
  </rv>
  <rv s="1">
    <fb>0</fb>
    <v>19</v>
  </rv>
  <rv s="1">
    <fb>1</fb>
    <v>20</v>
  </rv>
  <rv s="2">
    <v>0</v>
  </rv>
  <rv s="3">
    <v>0</v>
    <v>6</v>
    <v>21</v>
    <v>1</v>
    <v>nutrition label of salt</v>
  </rv>
  <rv s="0">
    <v>1342177536</v>
    <v>100% NATURAL HIMALAYAN PINK SALT</v>
    <v>wjson{"t":"e","d":"Food","e":"100NATURALHIMALAYANPINKSALT::w8598"}</v>
    <v>en-HK</v>
    <v>Apple</v>
  </rv>
  <rv s="0">
    <v>1342177536</v>
    <v>365 EVERYDAY VALUE, KOSHER SEA SALT COARSE, SEA SALT</v>
    <v>wjson{"t":"e","d":"Food","e":"365EVERYDAYVALUEKOSHERSEASALTCOARSESEASALT::235h9"}</v>
    <v>en-HK</v>
    <v>Apple</v>
  </rv>
  <rv s="0">
    <v>1342177536</v>
    <v>AHOLD, HIMALAYAN PINK SALT</v>
    <v>wjson{"t":"e","d":"Food","e":"AHOLDHIMALAYANPINKSALT::2q64h"}</v>
    <v>en-HK</v>
    <v>Apple</v>
  </rv>
  <rv s="0">
    <v>1342177536</v>
    <v>Ahold Salt</v>
    <v>wjson{"t":"e","d":"Food","e":"AholdSalt::9fk43"}</v>
    <v>en-HK</v>
    <v>Apple</v>
  </rv>
  <rv s="0">
    <v>1342177536</v>
    <v>Ahold Salt Iodized</v>
    <v>wjson{"t":"e","d":"Food","e":"AholdSaltIodized::dy4gx"}</v>
    <v>en-HK</v>
    <v>Apple</v>
  </rv>
  <rv s="0">
    <v>1342177536</v>
    <v>ALESSI, COARSE SEA SALT</v>
    <v>wjson{"t":"e","d":"Food","e":"ALESSICOARSESEASALT::yfw32"}</v>
    <v>en-HK</v>
    <v>Apple</v>
  </rv>
  <rv s="0">
    <v>1342177536</v>
    <v>ALESSI, KOSHER SEA SALT</v>
    <v>wjson{"t":"e","d":"Food","e":"ALESSIKOSHERSEASALT::7ym94"}</v>
    <v>en-HK</v>
    <v>Apple</v>
  </rv>
  <rv s="0">
    <v>1342177536</v>
    <v>ALL NATURAL HIMALAYAN FINE PINK SALT</v>
    <v>wjson{"t":"e","d":"Food","e":"ALLNATURALHIMALAYANFINEPINKSALT::f327z"}</v>
    <v>en-HK</v>
    <v>Apple</v>
  </rv>
  <rv s="0">
    <v>1342177536</v>
    <v>ALL PURPOSE SALT</v>
    <v>wjson{"t":"e","d":"Food","e":"ALLPURPOSESALT::6ns9g"}</v>
    <v>en-HK</v>
    <v>Apple</v>
  </rv>
  <rv s="0">
    <v>1342177536</v>
    <v>ALL PURPOSE SEASONING HIMALAYAN PINK SALT, PINK</v>
    <v>wjson{"t":"e","d":"Food","e":"ALLPURPOSESEASONINGHIMALAYANPINKSALTPINK::2676n"}</v>
    <v>en-HK</v>
    <v>Apple</v>
  </rv>
  <rv s="0">
    <v>1342177536</v>
    <v>ALOHA BAY, HIMALAYAN CRYSTAL SALT COARSE</v>
    <v>wjson{"t":"e","d":"Food","e":"ALOHABAYHIMALAYANCRYSTALSALTCOARSE::w79x4"}</v>
    <v>en-HK</v>
    <v>Apple</v>
  </rv>
  <rv s="0">
    <v>1342177536</v>
    <v>ANCIENT COARSE SEA SALT</v>
    <v>wjson{"t":"e","d":"Food","e":"ANCIENTCOARSESEASALT::7nd38"}</v>
    <v>en-HK</v>
    <v>Apple</v>
  </rv>
  <rv s="0">
    <v>1342177536</v>
    <v>ANDEAN COARSE PINK SALT</v>
    <v>wjson{"t":"e","d":"Food","e":"ANDEANCOARSEPINKSALT::xdh5m"}</v>
    <v>en-HK</v>
    <v>Apple</v>
  </rv>
  <rv s="0">
    <v>1342177536</v>
    <v>ANDEAN FINE PINK SALT</v>
    <v>wjson{"t":"e","d":"Food","e":"ANDEANFINEPINKSALT::369c5"}</v>
    <v>en-HK</v>
    <v>Apple</v>
  </rv>
  <rv s="0">
    <v>1342177536</v>
    <v>ANDEAN GRINDER COARSE PINK SALT</v>
    <v>wjson{"t":"e","d":"Food","e":"ANDEANGRINDERCOARSEPINKSALT::d2d97"}</v>
    <v>en-HK</v>
    <v>Apple</v>
  </rv>
  <rv s="0">
    <v>1342177536</v>
    <v>BADIA, SEA SALT COARSE</v>
    <v>wjson{"t":"e","d":"Food","e":"BADIASEASALTCOARSE::pqs6k"}</v>
    <v>en-HK</v>
    <v>Apple</v>
  </rv>
  <rv s="0">
    <v>1342177536</v>
    <v>CLOVER VALLEY, COARSE KOSHER SALT</v>
    <v>wjson{"t":"e","d":"Food","e":"CLOVERVALLEYCOARSEKOSHERSALT::5y527"}</v>
    <v>en-HK</v>
    <v>Apple</v>
  </rv>
  <rv s="0">
    <v>1342177536</v>
    <v>COARSE ALL NATURAL ATLANTIC SEA SALT</v>
    <v>wjson{"t":"e","d":"Food","e":"COARSEALLNATURALATLANTICSEASALT::6pw26"}</v>
    <v>en-HK</v>
    <v>Apple</v>
  </rv>
  <rv s="0">
    <v>1342177536</v>
    <v>COARSE CRYSTALS SEA SALT</v>
    <v>wjson{"t":"e","d":"Food","e":"COARSECRYSTALSSEASALT::3238t"}</v>
    <v>en-HK</v>
    <v>Apple</v>
  </rv>
  <rv s="0">
    <v>1342177536</v>
    <v>COARSE CRYSTALS SEA SALT</v>
    <v>wjson{"t":"e","d":"Food","e":"COARSECRYSTALSSEASALT::6s628"}</v>
    <v>en-HK</v>
    <v>Apple</v>
  </rv>
  <rv s="0">
    <v>1342177536</v>
    <v>COARSE FAIR TRADE PINK SALT</v>
    <v>wjson{"t":"e","d":"Food","e":"COARSEFAIRTRADEPINKSALT::p9d2y"}</v>
    <v>en-HK</v>
    <v>Apple</v>
  </rv>
  <rv s="0">
    <v>1342177536</v>
    <v>COARSE GRAIN A BETTER SALT</v>
    <v>wjson{"t":"e","d":"Food","e":"COARSEGRAINABETTERSALT::xh8tq"}</v>
    <v>en-HK</v>
    <v>Apple</v>
  </rv>
  <rv s="0">
    <v>1342177536</v>
    <v>COARSE HIMALAYAN PINK SALT</v>
    <v>wjson{"t":"e","d":"Food","e":"COARSEHIMALAYANPINKSALT::9chd2"}</v>
    <v>en-HK</v>
    <v>Apple</v>
  </rv>
  <rv s="0">
    <v>1342177536</v>
    <v>COARSE ICE SALT</v>
    <v>wjson{"t":"e","d":"Food","e":"COARSEICESALT::qpc37"}</v>
    <v>en-HK</v>
    <v>Apple</v>
  </rv>
  <rv s="0">
    <v>1342177536</v>
    <v>COARSE KOSHER SALT</v>
    <v>wjson{"t":"e","d":"Food","e":"COARSEKOSHERSALT::4298c"}</v>
    <v>en-HK</v>
    <v>Apple</v>
  </rv>
  <rv s="0">
    <v>1342177536</v>
    <v>COARSE KOSHER SALT</v>
    <v>wjson{"t":"e","d":"Food","e":"COARSEKOSHERSALT::58m8f"}</v>
    <v>en-HK</v>
    <v>Apple</v>
  </rv>
  <rv s="0">
    <v>1342177536</v>
    <v>COARSE KOSHER SALT</v>
    <v>wjson{"t":"e","d":"Food","e":"COARSEKOSHERSALT::cd4gw"}</v>
    <v>en-HK</v>
    <v>Apple</v>
  </rv>
  <rv s="0">
    <v>1342177536</v>
    <v>COARSE KOSHER SALT</v>
    <v>wjson{"t":"e","d":"Food","e":"COARSEKOSHERSALT::d658j"}</v>
    <v>en-HK</v>
    <v>Apple</v>
  </rv>
  <rv s="0">
    <v>1342177536</v>
    <v>COARSE KOSHER SALT</v>
    <v>wjson{"t":"e","d":"Food","e":"COARSEKOSHERSALT::m384k"}</v>
    <v>en-HK</v>
    <v>Apple</v>
  </rv>
  <rv s="0">
    <v>1342177536</v>
    <v>COARSE KOSHER SALT</v>
    <v>wjson{"t":"e","d":"Food","e":"COARSEKOSHERSALT::m5522"}</v>
    <v>en-HK</v>
    <v>Apple</v>
  </rv>
  <rv s="0">
    <v>1342177536</v>
    <v>COARSE KOSHER SALT</v>
    <v>wjson{"t":"e","d":"Food","e":"COARSEKOSHERSALT::w9drt"}</v>
    <v>en-HK</v>
    <v>Apple</v>
  </rv>
  <rv s="0">
    <v>1342177536</v>
    <v>COARSE KOSHER SEA SALT</v>
    <v>wjson{"t":"e","d":"Food","e":"COARSEKOSHERSEASALT::8h9g8"}</v>
    <v>en-HK</v>
    <v>Apple</v>
  </rv>
  <rv s="0">
    <v>1342177536</v>
    <v>COARSE PEARL SALT</v>
    <v>wjson{"t":"e","d":"Food","e":"COARSEPEARLSALT::fycb9"}</v>
    <v>en-HK</v>
    <v>Apple</v>
  </rv>
  <rv s="0">
    <v>1342177536</v>
    <v>COARSE PINK SALT</v>
    <v>wjson{"t":"e","d":"Food","e":"COARSEPINKSALT::7xrdz"}</v>
    <v>en-HK</v>
    <v>Apple</v>
  </rv>
  <rv s="0">
    <v>1342177536</v>
    <v>COARSE PINK SALT GRINDER</v>
    <v>wjson{"t":"e","d":"Food","e":"COARSEPINKSALTGRINDER::j8n39"}</v>
    <v>en-HK</v>
    <v>Apple</v>
  </rv>
  <rv s="0">
    <v>1342177536</v>
    <v>COARSE PURE SEA SALT</v>
    <v>wjson{"t":"e","d":"Food","e":"COARSEPURESEASALT::zsq82"}</v>
    <v>en-HK</v>
    <v>Apple</v>
  </rv>
  <rv s="0">
    <v>1342177536</v>
    <v>COARSE REFILL HIMALAYAN PINK SALT</v>
    <v>wjson{"t":"e","d":"Food","e":"COARSEREFILLHIMALAYANPINKSALT::6823m"}</v>
    <v>en-HK</v>
    <v>Apple</v>
  </rv>
  <rv s="0">
    <v>1342177536</v>
    <v>COARSE REFILL HIMALAYAN PINK SALT</v>
    <v>wjson{"t":"e","d":"Food","e":"COARSEREFILLHIMALAYANPINKSALT::c38g5"}</v>
    <v>en-HK</v>
    <v>Apple</v>
  </rv>
  <rv s="0">
    <v>1342177536</v>
    <v>COARSE SEA SALT</v>
    <v>wjson{"t":"e","d":"Food","e":"COARSESEASALT::5867y"}</v>
    <v>en-HK</v>
    <v>Apple</v>
  </rv>
  <rv s="0">
    <v>1342177536</v>
    <v>COARSE SEA SALT</v>
    <v>wjson{"t":"e","d":"Food","e":"COARSESEASALT::64tp7"}</v>
    <v>en-HK</v>
    <v>Apple</v>
  </rv>
  <rv s="0">
    <v>1342177536</v>
    <v>COARSE SEA SALT</v>
    <v>wjson{"t":"e","d":"Food","e":"COARSESEASALT::9jdvs"}</v>
    <v>en-HK</v>
    <v>Apple</v>
  </rv>
  <rv s="0">
    <v>1342177536</v>
    <v>COARSE SEA SALT</v>
    <v>wjson{"t":"e","d":"Food","e":"COARSESEASALT::9y55f"}</v>
    <v>en-HK</v>
    <v>Apple</v>
  </rv>
  <rv s="0">
    <v>1342177536</v>
    <v>COARSE SEA SALT</v>
    <v>wjson{"t":"e","d":"Food","e":"COARSESEASALT::cs775"}</v>
    <v>en-HK</v>
    <v>Apple</v>
  </rv>
  <rv s="0">
    <v>1342177536</v>
    <v>COARSE SEA SALT</v>
    <v>wjson{"t":"e","d":"Food","e":"COARSESEASALT::g2739"}</v>
    <v>en-HK</v>
    <v>Apple</v>
  </rv>
  <rv s="0">
    <v>1342177536</v>
    <v>COARSE SEA SALT</v>
    <v>wjson{"t":"e","d":"Food","e":"COARSESEASALT::h3ych"}</v>
    <v>en-HK</v>
    <v>Apple</v>
  </rv>
  <rv s="0">
    <v>1342177536</v>
    <v>COARSE SEA SALT</v>
    <v>wjson{"t":"e","d":"Food","e":"COARSESEASALT::hyhg7"}</v>
    <v>en-HK</v>
    <v>Apple</v>
  </rv>
  <rv s="0">
    <v>1342177536</v>
    <v>COARSE SEA SALT</v>
    <v>wjson{"t":"e","d":"Food","e":"COARSESEASALT::p9473"}</v>
    <v>en-HK</v>
    <v>Apple</v>
  </rv>
  <rv s="0">
    <v>1342177536</v>
    <v>COARSE SEA SALT</v>
    <v>wjson{"t":"e","d":"Food","e":"COARSESEASALT::s4449"}</v>
    <v>en-HK</v>
    <v>Apple</v>
  </rv>
  <rv s="0">
    <v>1342177536</v>
    <v>COARSE SEA SALT</v>
    <v>wjson{"t":"e","d":"Food","e":"COARSESEASALT::t7537"}</v>
    <v>en-HK</v>
    <v>Apple</v>
  </rv>
  <rv s="0">
    <v>1342177536</v>
    <v>COARSE SEA SALT</v>
    <v>wjson{"t":"e","d":"Food","e":"COARSESEASALT::w8f88"}</v>
    <v>en-HK</v>
    <v>Apple</v>
  </rv>
  <rv s="0">
    <v>1342177536</v>
    <v>COARSE SEA SALT</v>
    <v>wjson{"t":"e","d":"Food","e":"COARSESEASALT::y5h6r"}</v>
    <v>en-HK</v>
    <v>Apple</v>
  </rv>
  <rv s="0">
    <v>1342177536</v>
    <v>COARSE SEA SALT</v>
    <v>wjson{"t":"e","d":"Food","e":"COARSESEASALT::zg8d2"}</v>
    <v>en-HK</v>
    <v>Apple</v>
  </rv>
  <rv s="0">
    <v>1342177536</v>
    <v>David's Kosher Salt</v>
    <v>wjson{"t":"e","d":"Food","e":"DavidsKosherSalt::52jd9"}</v>
    <v>en-HK</v>
    <v>Apple</v>
  </rv>
  <rv s="0">
    <v>1342177536</v>
    <v>DAVID'S, KOSHER SALT</v>
    <v>wjson{"t":"e","d":"Food","e":"DAVIDSKOSHERSALT::96qgk"}</v>
    <v>en-HK</v>
    <v>Apple</v>
  </rv>
  <rv s="0">
    <v>1342177536</v>
    <v>Diamond Crystal All Natural Coarse Sea Salt</v>
    <v>wjson{"t":"e","d":"Food","e":"DiamondCrystalAllNaturalCoarseSeaSalt::4f9k5"}</v>
    <v>en-HK</v>
    <v>Apple</v>
  </rv>
  <rv s="0">
    <v>1342177536</v>
    <v>Diamond Crystal Iodized Salt</v>
    <v>wjson{"t":"e","d":"Food","e":"DiamondCrystalIodizedSalt::4t273"}</v>
    <v>en-HK</v>
    <v>Apple</v>
  </rv>
  <rv s="0">
    <v>1342177536</v>
    <v>Diamond Crystal Kosher Salt</v>
    <v>wjson{"t":"e","d":"Food","e":"DiamondCrystalKosherSalt::m547t"}</v>
    <v>en-HK</v>
    <v>Apple</v>
  </rv>
  <rv s="0">
    <v>1342177536</v>
    <v>Diamond Crystal Pure &amp; Natural Kosher Salt</v>
    <v>wjson{"t":"e","d":"Food","e":"DiamondCrystalPure&amp;NaturalKosherSalt::5j794"}</v>
    <v>en-HK</v>
    <v>Apple</v>
  </rv>
  <rv s="0">
    <v>1342177536</v>
    <v>EVERYTHING SALT</v>
    <v>wjson{"t":"e","d":"Food","e":"EVERYTHINGSALT::9mk69"}</v>
    <v>en-HK</v>
    <v>Apple</v>
  </rv>
  <rv s="0">
    <v>1342177536</v>
    <v>FINE FAIR TRADE PINK SALT</v>
    <v>wjson{"t":"e","d":"Food","e":"FINEFAIRTRADEPINKSALT::64ngk"}</v>
    <v>en-HK</v>
    <v>Apple</v>
  </rv>
  <rv s="0">
    <v>1342177536</v>
    <v>FINE FAIR TRADE PINK SALT</v>
    <v>wjson{"t":"e","d":"Food","e":"FINEFAIRTRADEPINKSALT::w4nv2"}</v>
    <v>en-HK</v>
    <v>Apple</v>
  </rv>
  <rv s="0">
    <v>1342177536</v>
    <v>FINE GRAIN HIMALAYAN PINK SALT</v>
    <v>wjson{"t":"e","d":"Food","e":"FINEGRAINHIMALAYANPINKSALT::rx9f3"}</v>
    <v>en-HK</v>
    <v>Apple</v>
  </rv>
  <rv s="0">
    <v>1342177536</v>
    <v>FINE GROUND HIMALAYAN PINK SALT</v>
    <v>wjson{"t":"e","d":"Food","e":"FINEGROUNDHIMALAYANPINKSALT::tcr8x"}</v>
    <v>en-HK</v>
    <v>Apple</v>
  </rv>
  <rv s="0">
    <v>1342177536</v>
    <v>FINE HIMALAYAN PINK SALT</v>
    <v>wjson{"t":"e","d":"Food","e":"FINEHIMALAYANPINKSALT::9s93z"}</v>
    <v>en-HK</v>
    <v>Apple</v>
  </rv>
  <rv s="0">
    <v>1342177536</v>
    <v>FINE HIMALAYAN PINK SALT</v>
    <v>wjson{"t":"e","d":"Food","e":"FINEHIMALAYANPINKSALT::w5447"}</v>
    <v>en-HK</v>
    <v>Apple</v>
  </rv>
  <rv s="0">
    <v>1342177536</v>
    <v>FINE PINK SALT</v>
    <v>wjson{"t":"e","d":"Food","e":"FINEPINKSALT::8s85n"}</v>
    <v>en-HK</v>
    <v>Apple</v>
  </rv>
  <rv s="0">
    <v>1342177536</v>
    <v>FINE PINK SALT INKAN MOUNTAIN</v>
    <v>wjson{"t":"e","d":"Food","e":"FINEPINKSALTINKANMOUNTAIN::g5czf"}</v>
    <v>en-HK</v>
    <v>Apple</v>
  </rv>
  <rv s="0">
    <v>1342177536</v>
    <v>FINE PINK SALT</v>
    <v>wjson{"t":"e","d":"Food","e":"FINEPINKSALT::m5m58"}</v>
    <v>en-HK</v>
    <v>Apple</v>
  </rv>
  <rv s="0">
    <v>1342177536</v>
    <v>FINE PINK SALT</v>
    <v>wjson{"t":"e","d":"Food","e":"FINEPINKSALT::wd5q6"}</v>
    <v>en-HK</v>
    <v>Apple</v>
  </rv>
  <rv s="0">
    <v>1342177536</v>
    <v>FOOD LION, SALT</v>
    <v>wjson{"t":"e","d":"Food","e":"FOODLIONSALT::673dp"}</v>
    <v>en-HK</v>
    <v>Apple</v>
  </rv>
  <rv s="0">
    <v>1342177536</v>
    <v>Fresh &amp; Easy, Himalayan Pink Salt</v>
    <v>wjson{"t":"e","d":"Food","e":"Fresh&amp;EasyHimalayanPinkSalt::x5kxc"}</v>
    <v>en-HK</v>
    <v>Apple</v>
  </rv>
  <rv s="0">
    <v>1342177536</v>
    <v>GONZALEZ, SALT</v>
    <v>wjson{"t":"e","d":"Food","e":"GONZALEZSALT::jqgd3"}</v>
    <v>en-HK</v>
    <v>Apple</v>
  </rv>
  <rv s="0">
    <v>1342177536</v>
    <v>GOURMET SALT</v>
    <v>wjson{"t":"e","d":"Food","e":"GOURMETSALT::ygg33"}</v>
    <v>en-HK</v>
    <v>Apple</v>
  </rv>
  <rv s="0">
    <v>1342177536</v>
    <v>GOURMET SEA SALT COARSE CRYSTALS</v>
    <v>wjson{"t":"e","d":"Food","e":"GOURMETSEASALTCOARSECRYSTALS::sgc6g"}</v>
    <v>en-HK</v>
    <v>Apple</v>
  </rv>
  <rv s="0">
    <v>1342177536</v>
    <v>GRINDER COARSE ICE SALT</v>
    <v>wjson{"t":"e","d":"Food","e":"GRINDERCOARSEICESALT::z59hz"}</v>
    <v>en-HK</v>
    <v>Apple</v>
  </rv>
  <rv s="0">
    <v>1342177536</v>
    <v>GRINDER COARSE PINK SALT</v>
    <v>wjson{"t":"e","d":"Food","e":"GRINDERCOARSEPINKSALT::82j94"}</v>
    <v>en-HK</v>
    <v>Apple</v>
  </rv>
  <rv s="0">
    <v>1342177536</v>
    <v>GROUND HIMALAYAN PINK SALT</v>
    <v>wjson{"t":"e","d":"Food","e":"GROUNDHIMALAYANPINKSALT::s467v"}</v>
    <v>en-HK</v>
    <v>Apple</v>
  </rv>
  <rv s="0">
    <v>1342177536</v>
    <v>HIMALAYAN BLACK SALT COARSE</v>
    <v>wjson{"t":"e","d":"Food","e":"HIMALAYANBLACKSALTCOARSE::mz885"}</v>
    <v>en-HK</v>
    <v>Apple</v>
  </rv>
  <rv s="0">
    <v>1342177536</v>
    <v>HIMALAYAN COARSE ICE SALT</v>
    <v>wjson{"t":"e","d":"Food","e":"HIMALAYANCOARSEICESALT::nc324"}</v>
    <v>en-HK</v>
    <v>Apple</v>
  </rv>
  <rv s="0">
    <v>1342177536</v>
    <v>HIMALAYAN COARSE PINK SALT</v>
    <v>wjson{"t":"e","d":"Food","e":"HIMALAYANCOARSEPINKSALT::7bqc7"}</v>
    <v>en-HK</v>
    <v>Apple</v>
  </rv>
  <rv s="0">
    <v>1342177536</v>
    <v>HIMALAYAN FINE PINK SALT</v>
    <v>wjson{"t":"e","d":"Food","e":"HIMALAYANFINEPINKSALT::36txq"}</v>
    <v>en-HK</v>
    <v>Apple</v>
  </rv>
  <rv s="0">
    <v>1342177536</v>
    <v>HIMALAYAN FINE PINK SALT</v>
    <v>wjson{"t":"e","d":"Food","e":"HIMALAYANFINEPINKSALT::54mz9"}</v>
    <v>en-HK</v>
    <v>Apple</v>
  </rv>
  <rv s="0">
    <v>1342177536</v>
    <v>HIMALAYAN FINE PINK SALT MIX</v>
    <v>wjson{"t":"e","d":"Food","e":"HIMALAYANFINEPINKSALTMIX::h6gd2"}</v>
    <v>en-HK</v>
    <v>Apple</v>
  </rv>
  <rv s="0">
    <v>1342177536</v>
    <v>HIMALAYAN FINE PINK SALT</v>
    <v>wjson{"t":"e","d":"Food","e":"HIMALAYANFINEPINKSALT::n3884"}</v>
    <v>en-HK</v>
    <v>Apple</v>
  </rv>
  <rv s="0">
    <v>1342177536</v>
    <v>HIMALAYAN FINE PINK SALT</v>
    <v>wjson{"t":"e","d":"Food","e":"HIMALAYANFINEPINKSALT::s9k4n"}</v>
    <v>en-HK</v>
    <v>Apple</v>
  </rv>
  <rv s="0">
    <v>1342177536</v>
    <v>HIMALAYAN FINE PINK SALT</v>
    <v>wjson{"t":"e","d":"Food","e":"HIMALAYANFINEPINKSALT::t2453"}</v>
    <v>en-HK</v>
    <v>Apple</v>
  </rv>
  <rv s="0">
    <v>1342177536</v>
    <v>HIMALAYAN FINE PINK SALT</v>
    <v>wjson{"t":"e","d":"Food","e":"HIMALAYANFINEPINKSALT::y4f56"}</v>
    <v>en-HK</v>
    <v>Apple</v>
  </rv>
  <rv s="0">
    <v>1342177536</v>
    <v>HIMALAYAN GOURMET PINK SALT</v>
    <v>wjson{"t":"e","d":"Food","e":"HIMALAYANGOURMETPINKSALT::6c73z"}</v>
    <v>en-HK</v>
    <v>Apple</v>
  </rv>
  <rv s="0">
    <v>1342177536</v>
    <v>HIMALAYAN GOURMET PINK SALT CRYSTALS</v>
    <v>wjson{"t":"e","d":"Food","e":"HIMALAYANGOURMETPINKSALTCRYSTALS::7n4xx"}</v>
    <v>en-HK</v>
    <v>Apple</v>
  </rv>
  <rv s="0">
    <v>1342177536</v>
    <v>HIMALAYAN GOURMET PINK SALT</v>
    <v>wjson{"t":"e","d":"Food","e":"HIMALAYANGOURMETPINKSALT::k7rtw"}</v>
    <v>en-HK</v>
    <v>Apple</v>
  </rv>
  <rv s="0">
    <v>1342177536</v>
    <v>HIMALAYAN GRINDER COARSE ICE SALT</v>
    <v>wjson{"t":"e","d":"Food","e":"HIMALAYANGRINDERCOARSEICESALT::v2q5r"}</v>
    <v>en-HK</v>
    <v>Apple</v>
  </rv>
  <rv s="0">
    <v>1342177536</v>
    <v>HIMALAYAN PINK SALT</v>
    <v>wjson{"t":"e","d":"Food","e":"HIMALAYANPINKSALT::2269b"}</v>
    <v>en-HK</v>
    <v>Apple</v>
  </rv>
  <rv s="0">
    <v>1342177536</v>
    <v>HIMALAYAN PINK SALT</v>
    <v>wjson{"t":"e","d":"Food","e":"HIMALAYANPINKSALT::2k4k8"}</v>
    <v>en-HK</v>
    <v>Apple</v>
  </rv>
  <rv s="0">
    <v>1342177536</v>
    <v>HIMALAYAN PINK SALT</v>
    <v>wjson{"t":"e","d":"Food","e":"HIMALAYANPINKSALT::2pbvm"}</v>
    <v>en-HK</v>
    <v>Apple</v>
  </rv>
  <rv s="0">
    <v>1342177536</v>
    <v>HIMALAYAN PINK SALT</v>
    <v>wjson{"t":"e","d":"Food","e":"HIMALAYANPINKSALT::3356g"}</v>
    <v>en-HK</v>
    <v>Apple</v>
  </rv>
  <rv s="0">
    <v>1342177536</v>
    <v>HIMALAYAN PINK SALT</v>
    <v>wjson{"t":"e","d":"Food","e":"HIMALAYANPINKSALT::384t6"}</v>
    <v>en-HK</v>
    <v>Apple</v>
  </rv>
  <rv s="0">
    <v>1342177536</v>
    <v>HIMALAYAN PINK SALT</v>
    <v>wjson{"t":"e","d":"Food","e":"HIMALAYANPINKSALT::4434k"}</v>
    <v>en-HK</v>
    <v>Apple</v>
  </rv>
  <rv s="0">
    <v>1342177536</v>
    <v>HIMALAYAN PINK SALT</v>
    <v>wjson{"t":"e","d":"Food","e":"HIMALAYANPINKSALT::4t638"}</v>
    <v>en-HK</v>
    <v>Apple</v>
  </rv>
  <rv s="0">
    <v>1342177536</v>
    <v>HIMALAYAN PINK SALT</v>
    <v>wjson{"t":"e","d":"Food","e":"HIMALAYANPINKSALT::5598m"}</v>
    <v>en-HK</v>
    <v>Apple</v>
  </rv>
  <rv s="0">
    <v>1342177536</v>
    <v>HIMALAYAN PINK SALT</v>
    <v>wjson{"t":"e","d":"Food","e":"HIMALAYANPINKSALT::5sd9q"}</v>
    <v>en-HK</v>
    <v>Apple</v>
  </rv>
  <rv s="0">
    <v>1342177536</v>
    <v>HIMALAYAN PINK SALT</v>
    <v>wjson{"t":"e","d":"Food","e":"HIMALAYANPINKSALT::5x9x8"}</v>
    <v>en-HK</v>
    <v>Apple</v>
  </rv>
  <rv s="0">
    <v>1342177536</v>
    <v>Himalayan, Pink Salt</v>
    <v>wjson{"t":"e","d":"Food","e":"HimalayanPinkSalt::642zd"}</v>
    <v>en-HK</v>
    <v>Apple</v>
  </rv>
  <rv s="0">
    <v>1342177536</v>
    <v>HIMALAYAN PINK SALT</v>
    <v>wjson{"t":"e","d":"Food","e":"HIMALAYANPINKSALT::663c9"}</v>
    <v>en-HK</v>
    <v>Apple</v>
  </rv>
  <rv s="0">
    <v>1342177536</v>
    <v>HIMALAYAN, PINK SALT</v>
    <v>wjson{"t":"e","d":"Food","e":"HIMALAYANPINKSALT::69c28"}</v>
    <v>en-HK</v>
    <v>Apple</v>
  </rv>
  <rv s="0">
    <v>1342177536</v>
    <v>HIMALAYAN PINK SALT</v>
    <v>wjson{"t":"e","d":"Food","e":"HIMALAYANPINKSALT::6hcqm"}</v>
    <v>en-HK</v>
    <v>Apple</v>
  </rv>
  <rv s="0">
    <v>1342177536</v>
    <v>HIMALAYAN PINK SALT</v>
    <v>wjson{"t":"e","d":"Food","e":"HIMALAYANPINKSALT::7dddm"}</v>
    <v>en-HK</v>
    <v>Apple</v>
  </rv>
  <rv s="0">
    <v>1342177536</v>
    <v>HIMALAYAN PINK SALT</v>
    <v>wjson{"t":"e","d":"Food","e":"HIMALAYANPINKSALT::8s65s"}</v>
    <v>en-HK</v>
    <v>Apple</v>
  </rv>
  <rv s="0">
    <v>1342177536</v>
    <v>HIMALAYAN PINK SALT</v>
    <v>wjson{"t":"e","d":"Food","e":"HIMALAYANPINKSALT::bs963"}</v>
    <v>en-HK</v>
    <v>Apple</v>
  </rv>
  <rv s="0">
    <v>1342177536</v>
    <v>HIMALAYAN PINK SALT COARSE</v>
    <v>wjson{"t":"e","d":"Food","e":"HIMALAYANPINKSALTCOARSE::6z832"}</v>
    <v>en-HK</v>
    <v>Apple</v>
  </rv>
  <rv s="0">
    <v>1342177536</v>
    <v>HIMALAYAN PINK SALT COARSE</v>
    <v>wjson{"t":"e","d":"Food","e":"HIMALAYANPINKSALTCOARSE::9qq4r"}</v>
    <v>en-HK</v>
    <v>Apple</v>
  </rv>
  <rv s="0">
    <v>1342177536</v>
    <v>HIMALAYAN PINK SALT COARSE NATURAL SALTS</v>
    <v>wjson{"t":"e","d":"Food","e":"HIMALAYANPINKSALTCOARSENATURALSALTS::438d2"}</v>
    <v>en-HK</v>
    <v>Apple</v>
  </rv>
  <rv s="0">
    <v>1342177536</v>
    <v>HIMALAYAN PINK SALT CRYSTALS WITH GRINDER</v>
    <v>wjson{"t":"e","d":"Food","e":"HIMALAYANPINKSALTCRYSTALSWITHGRINDER::qs4zq"}</v>
    <v>en-HK</v>
    <v>Apple</v>
  </rv>
  <rv s="0">
    <v>1342177536</v>
    <v>HIMALAYAN PINK SALT FLAKES</v>
    <v>wjson{"t":"e","d":"Food","e":"HIMALAYANPINKSALTFLAKES::ftf3h"}</v>
    <v>en-HK</v>
    <v>Apple</v>
  </rv>
  <rv s="0">
    <v>1342177536</v>
    <v>HIMALAYAN PINK SALT</v>
    <v>wjson{"t":"e","d":"Food","e":"HIMALAYANPINKSALT::gk8y3"}</v>
    <v>en-HK</v>
    <v>Apple</v>
  </rv>
  <rv s="0">
    <v>1342177536</v>
    <v>HIMALAYAN PINK SALT GRINDER</v>
    <v>wjson{"t":"e","d":"Food","e":"HIMALAYANPINKSALTGRINDER::69n94"}</v>
    <v>en-HK</v>
    <v>Apple</v>
  </rv>
  <rv s="0">
    <v>1342177536</v>
    <v>HIMALAYAN PINK SALT</v>
    <v>wjson{"t":"e","d":"Food","e":"HIMALAYANPINKSALT::h4696"}</v>
    <v>en-HK</v>
    <v>Apple</v>
  </rv>
  <rv s="0">
    <v>1342177536</v>
    <v>HIMALAYAN PINK SALT</v>
    <v>wjson{"t":"e","d":"Food","e":"HIMALAYANPINKSALT::hdg7h"}</v>
    <v>en-HK</v>
    <v>Apple</v>
  </rv>
  <rv s="0">
    <v>1342177536</v>
    <v>HIMALAYAN PINK SALT</v>
    <v>wjson{"t":"e","d":"Food","e":"HIMALAYANPINKSALT::hzz6d"}</v>
    <v>en-HK</v>
    <v>Apple</v>
  </rv>
  <rv s="0">
    <v>1342177536</v>
    <v>HIMALAYAN PINK SALT</v>
    <v>wjson{"t":"e","d":"Food","e":"HIMALAYANPINKSALT::j72k5"}</v>
    <v>en-HK</v>
    <v>Apple</v>
  </rv>
  <rv s="0">
    <v>1342177536</v>
    <v>HIMALAYAN PINK SALT</v>
    <v>wjson{"t":"e","d":"Food","e":"HIMALAYANPINKSALT::kdm9j"}</v>
    <v>en-HK</v>
    <v>Apple</v>
  </rv>
  <rv s="0">
    <v>1342177536</v>
    <v>HIMALAYAN PINK SALT</v>
    <v>wjson{"t":"e","d":"Food","e":"HIMALAYANPINKSALT::ktfw4"}</v>
    <v>en-HK</v>
    <v>Apple</v>
  </rv>
  <rv s="0">
    <v>1342177536</v>
    <v>HIMALAYAN PINK SALT MEDIUM NATURAL SALTS</v>
    <v>wjson{"t":"e","d":"Food","e":"HIMALAYANPINKSALTMEDIUMNATURALSALTS::7prjg"}</v>
    <v>en-HK</v>
    <v>Apple</v>
  </rv>
  <rv s="0">
    <v>1342177536</v>
    <v>HIMALAYAN PINK SALT</v>
    <v>wjson{"t":"e","d":"Food","e":"HIMALAYANPINKSALT::nshs8"}</v>
    <v>en-HK</v>
    <v>Apple</v>
  </rv>
  <rv s="0">
    <v>1342177536</v>
    <v>HIMALAYAN PINK SALT</v>
    <v>wjson{"t":"e","d":"Food","e":"HIMALAYANPINKSALT::q4t44"}</v>
    <v>en-HK</v>
    <v>Apple</v>
  </rv>
  <rv s="0">
    <v>1342177536</v>
    <v>HIMALAYAN PINK SALT</v>
    <v>wjson{"t":"e","d":"Food","e":"HIMALAYANPINKSALT::ryh4q"}</v>
    <v>en-HK</v>
    <v>Apple</v>
  </rv>
  <rv s="0">
    <v>1342177536</v>
    <v>HIMALAYAN PINK SALT SEASONING</v>
    <v>wjson{"t":"e","d":"Food","e":"HIMALAYANPINKSALTSEASONING::trg7z"}</v>
    <v>en-HK</v>
    <v>Apple</v>
  </rv>
  <rv s="0">
    <v>1342177536</v>
    <v>HIMALAYAN PINK SALT</v>
    <v>wjson{"t":"e","d":"Food","e":"HIMALAYANPINKSALT::st9tr"}</v>
    <v>en-HK</v>
    <v>Apple</v>
  </rv>
  <rv s="0">
    <v>1342177536</v>
    <v>HIMALAYAN PINK SALT</v>
    <v>wjson{"t":"e","d":"Food","e":"HIMALAYANPINKSALT::tqt3b"}</v>
    <v>en-HK</v>
    <v>Apple</v>
  </rv>
  <rv s="0">
    <v>1342177536</v>
    <v>HIMALAYAN PINK SALT</v>
    <v>wjson{"t":"e","d":"Food","e":"HIMALAYANPINKSALT::vgps4"}</v>
    <v>en-HK</v>
    <v>Apple</v>
  </rv>
  <rv s="0">
    <v>1342177536</v>
    <v>HIMALAYAN PINK SALT</v>
    <v>wjson{"t":"e","d":"Food","e":"HIMALAYANPINKSALT::w255r"}</v>
    <v>en-HK</v>
    <v>Apple</v>
  </rv>
  <rv s="0">
    <v>1342177536</v>
    <v>HIMALAYAN PINK SALT</v>
    <v>wjson{"t":"e","d":"Food","e":"HIMALAYANPINKSALT::zmwd5"}</v>
    <v>en-HK</v>
    <v>Apple</v>
  </rv>
  <rv s="0">
    <v>1342177536</v>
    <v>HIMALAYAN ROCK PINK SALT</v>
    <v>wjson{"t":"e","d":"Food","e":"HIMALAYANROCKPINKSALT::h5j75"}</v>
    <v>en-HK</v>
    <v>Apple</v>
  </rv>
  <rv s="0">
    <v>1342177536</v>
    <v>HIMALAYAN SALT</v>
    <v>wjson{"t":"e","d":"Food","e":"HIMALAYANSALT::p7tnz"}</v>
    <v>en-HK</v>
    <v>Apple</v>
  </rv>
  <rv s="0">
    <v>1342177536</v>
    <v>HIMALAYA PINK SALT</v>
    <v>wjson{"t":"e","d":"Food","e":"HIMALAYAPINKSALT::m5659"}</v>
    <v>en-HK</v>
    <v>Apple</v>
  </rv>
  <rv s="0">
    <v>1342177536</v>
    <v>HT TRADERS, HIMALAYAN SALT</v>
    <v>wjson{"t":"e","d":"Food","e":"HTTRADERSHIMALAYANSALT::6s546"}</v>
    <v>en-HK</v>
    <v>Apple</v>
  </rv>
  <rv s="0">
    <v>1342177536</v>
    <v>IODIZED COARSE SEA SALT</v>
    <v>wjson{"t":"e","d":"Food","e":"IODIZEDCOARSESEASALT::d9zf5"}</v>
    <v>en-HK</v>
    <v>Apple</v>
  </rv>
  <rv s="0">
    <v>1342177536</v>
    <v>IODIZED SALT</v>
    <v>wjson{"t":"e","d":"Food","e":"IODIZEDSALT::96n49"}</v>
    <v>en-HK</v>
    <v>Apple</v>
  </rv>
  <rv s="0">
    <v>1342177536</v>
    <v>ITALIAN COARSE SEA SALT IODIZED</v>
    <v>wjson{"t":"e","d":"Food","e":"ITALIANCOARSESEASALTIODIZED::n585z"}</v>
    <v>en-HK</v>
    <v>Apple</v>
  </rv>
  <rv s="0">
    <v>1342177536</v>
    <v>KOSHER GRAIN SEA SALT</v>
    <v>wjson{"t":"e","d":"Food","e":"KOSHERGRAINSEASALT::36t48"}</v>
    <v>en-HK</v>
    <v>Apple</v>
  </rv>
  <rv s="0">
    <v>1342177536</v>
    <v>KOSHER SALT</v>
    <v>wjson{"t":"e","d":"Food","e":"KOSHERSALT::47d82"}</v>
    <v>en-HK</v>
    <v>Apple</v>
  </rv>
  <rv s="0">
    <v>1342177536</v>
    <v>KOSHER SALT</v>
    <v>wjson{"t":"e","d":"Food","e":"KOSHERSALT::4k329"}</v>
    <v>en-HK</v>
    <v>Apple</v>
  </rv>
  <rv s="0">
    <v>1342177536</v>
    <v>KOSHER SALT</v>
    <v>wjson{"t":"e","d":"Food","e":"KOSHERSALT::572t6"}</v>
    <v>en-HK</v>
    <v>Apple</v>
  </rv>
  <rv s="0">
    <v>1342177536</v>
    <v>KOSHER SALT</v>
    <v>wjson{"t":"e","d":"Food","e":"KOSHERSALT::7x997"}</v>
    <v>en-HK</v>
    <v>Apple</v>
  </rv>
  <rv s="0">
    <v>1342177536</v>
    <v>KOSHER SALT</v>
    <v>wjson{"t":"e","d":"Food","e":"KOSHERSALT::979dc"}</v>
    <v>en-HK</v>
    <v>Apple</v>
  </rv>
  <rv s="0">
    <v>1342177536</v>
    <v>KOSHER SALT</v>
    <v>wjson{"t":"e","d":"Food","e":"KOSHERSALT::9c272"}</v>
    <v>en-HK</v>
    <v>Apple</v>
  </rv>
  <rv s="0">
    <v>1342177536</v>
    <v>KOSHER SALT</v>
    <v>wjson{"t":"e","d":"Food","e":"KOSHERSALT::mf6ks"}</v>
    <v>en-HK</v>
    <v>Apple</v>
  </rv>
  <rv s="0">
    <v>1342177536</v>
    <v>KOSHER SALT</v>
    <v>wjson{"t":"e","d":"Food","e":"KOSHERSALT::r2b74"}</v>
    <v>en-HK</v>
    <v>Apple</v>
  </rv>
  <rv s="0">
    <v>1342177536</v>
    <v>KOSHER SALT</v>
    <v>wjson{"t":"e","d":"Food","e":"KOSHERSALT::r2jn4"}</v>
    <v>en-HK</v>
    <v>Apple</v>
  </rv>
  <rv s="0">
    <v>1342177536</v>
    <v>KOSHER SALT</v>
    <v>wjson{"t":"e","d":"Food","e":"KOSHERSALT::ss8wj"}</v>
    <v>en-HK</v>
    <v>Apple</v>
  </rv>
  <rv s="0">
    <v>1342177536</v>
    <v>KOSHER SEA SALT</v>
    <v>wjson{"t":"e","d":"Food","e":"KOSHERSEASALT::8p262"}</v>
    <v>en-HK</v>
    <v>Apple</v>
  </rv>
  <rv s="0">
    <v>1342177536</v>
    <v>KROGER, COARSE KOSHER SALT</v>
    <v>wjson{"t":"e","d":"Food","e":"KROGERCOARSEKOSHERSALT::3fjsm"}</v>
    <v>en-HK</v>
    <v>Apple</v>
  </rv>
  <rv s="0">
    <v>1342177536</v>
    <v>LITE SALT</v>
    <v>wjson{"t":"e","d":"Food","e":"LITESALT::6b24g"}</v>
    <v>en-HK</v>
    <v>Apple</v>
  </rv>
  <rv s="0">
    <v>1342177536</v>
    <v>LO SALT, REDUCED SODIUM SALT ALTERNATIVE</v>
    <v>wjson{"t":"e","d":"Food","e":"LOSALTREDUCEDSODIUMSALTALTERNATIVE::398d3"}</v>
    <v>en-HK</v>
    <v>Apple</v>
  </rv>
  <rv s="0">
    <v>1342177536</v>
    <v>LO SALT, THE ORIGINAL REDUCED SODIUM SALT ALTERNATIVE</v>
    <v>wjson{"t":"e","d":"Food","e":"LOSALTTHEORIGINALREDUCEDSODIUMSALTALTERNATIVE::jytb7"}</v>
    <v>en-HK</v>
    <v>Apple</v>
  </rv>
  <rv s="0">
    <v>1342177536</v>
    <v>LOWES FOODS, SALT</v>
    <v>wjson{"t":"e","d":"Food","e":"LOWESFOODSSALT::k76hb"}</v>
    <v>en-HK</v>
    <v>Apple</v>
  </rv>
  <rv s="0">
    <v>1342177536</v>
    <v>MCCORMICK, MEDITERRANEAN SEA SALT, COARSE GROUND</v>
    <v>wjson{"t":"e","d":"Food","e":"MCCORMICKMEDITERRANEANSEASALTCOARSEGROUND::fnz57"}</v>
    <v>en-HK</v>
    <v>Apple</v>
  </rv>
  <rv s="0">
    <v>1342177536</v>
    <v>MEDITERRANEAN COARSE SEA SALT</v>
    <v>wjson{"t":"e","d":"Food","e":"MEDITERRANEANCOARSESEASALT::38q86"}</v>
    <v>en-HK</v>
    <v>Apple</v>
  </rv>
  <rv s="0">
    <v>1342177536</v>
    <v>Mediterranean Coarse Sea Salt</v>
    <v>wjson{"t":"e","d":"Food","e":"MediterraneanCoarseSeaSalt::kj9pp"}</v>
    <v>en-HK</v>
    <v>Apple</v>
  </rv>
  <rv s="0">
    <v>1342177536</v>
    <v>MEDITERRANEAN SEA SALT COARSE</v>
    <v>wjson{"t":"e","d":"Food","e":"MEDITERRANEANSEASALTCOARSE::d445z"}</v>
    <v>en-HK</v>
    <v>Apple</v>
  </rv>
  <rv s="0">
    <v>1342177536</v>
    <v>Morton Coarse Kosher Salt</v>
    <v>wjson{"t":"e","d":"Food","e":"MortonCoarseKosherSalt::826c5"}</v>
    <v>en-HK</v>
    <v>Apple</v>
  </rv>
  <rv s="0">
    <v>1342177536</v>
    <v>Morton Kosher Salt Coarse</v>
    <v>wjson{"t":"e","d":"Food","e":"MortonKosherSaltCoarse::4xzk4"}</v>
    <v>en-HK</v>
    <v>Apple</v>
  </rv>
  <rv s="0">
    <v>1342177536</v>
    <v>Morton Season-All Seasoned Salt 25% Less Sodium</v>
    <v>wjson{"t":"e","d":"Food","e":"MortonSeasonAllSeasonedSalt25LessSodium::sm6wd"}</v>
    <v>en-HK</v>
    <v>Apple</v>
  </rv>
  <rv s="0">
    <v>1342177536</v>
    <v>MY ESSENTIALS, SALT</v>
    <v>wjson{"t":"e","d":"Food","e":"MYESSENTIALSSALT::xpb3j"}</v>
    <v>en-HK</v>
    <v>Apple</v>
  </rv>
  <rv s="0">
    <v>1342177536</v>
    <v>NATURAL COARSE SEA SALT</v>
    <v>wjson{"t":"e","d":"Food","e":"NATURALCOARSESEASALT::7j358"}</v>
    <v>en-HK</v>
    <v>Apple</v>
  </rv>
  <rv s="0">
    <v>1342177536</v>
    <v>NATURAL SEA SALT</v>
    <v>wjson{"t":"e","d":"Food","e":"NATURALSEASALT::3wbdt"}</v>
    <v>en-HK</v>
    <v>Apple</v>
  </rv>
  <rv s="0">
    <v>1342177536</v>
    <v>NATURAL SEA SALT</v>
    <v>wjson{"t":"e","d":"Food","e":"NATURALSEASALT::574bt"}</v>
    <v>en-HK</v>
    <v>Apple</v>
  </rv>
  <rv s="0">
    <v>1342177536</v>
    <v>NATURAL SEA SALT</v>
    <v>wjson{"t":"e","d":"Food","e":"NATURALSEASALT::65k8n"}</v>
    <v>en-HK</v>
    <v>Apple</v>
  </rv>
  <rv s="0">
    <v>1342177536</v>
    <v>No Salt Sodium-Free Salt Alternative Original</v>
    <v>wjson{"t":"e","d":"Food","e":"NoSaltSodiumFreeSaltAlternativeOriginal::2rwss"}</v>
    <v>en-HK</v>
    <v>Apple</v>
  </rv>
  <rv s="0">
    <v>1342177536</v>
    <v>Olde Thompson, Himalayan Pink Salt</v>
    <v>wjson{"t":"e","d":"Food","e":"OldeThompsonHimalayanPinkSalt::j8289"}</v>
    <v>en-HK</v>
    <v>Apple</v>
  </rv>
  <rv s="0">
    <v>1342177536</v>
    <v>OLDE THOMPSON, HIMALAYAN PINK SALT</v>
    <v>wjson{"t":"e","d":"Food","e":"OLDETHOMPSONHIMALAYANPINKSALT::skrj8"}</v>
    <v>en-HK</v>
    <v>Apple</v>
  </rv>
  <rv s="0">
    <v>1342177536</v>
    <v>OLD WORLD FLAVOR, COARSE KOSHER SALT</v>
    <v>wjson{"t":"e","d":"Food","e":"OLDWORLDFLAVORCOARSEKOSHERSALT::689b2"}</v>
    <v>en-HK</v>
    <v>Apple</v>
  </rv>
  <rv s="0">
    <v>1342177536</v>
    <v>PACIFIC RESOURCES, NEW ZEALAND PACIFIC SALT</v>
    <v>wjson{"t":"e","d":"Food","e":"PACIFICRESOURCESNEWZEALANDPACIFICSALT::db9dn"}</v>
    <v>en-HK</v>
    <v>Apple</v>
  </rv>
  <rv s="0">
    <v>1342177536</v>
    <v>PACIFIC SALT</v>
    <v>wjson{"t":"e","d":"Food","e":"PACIFICSALT::r577n"}</v>
    <v>en-HK</v>
    <v>Apple</v>
  </rv>
  <rv s="0">
    <v>1342177536</v>
    <v>PEGS, PINK SALT</v>
    <v>wjson{"t":"e","d":"Food","e":"PEGSPINKSALT::4z7s7"}</v>
    <v>en-HK</v>
    <v>Apple</v>
  </rv>
  <rv s="0">
    <v>1342177536</v>
    <v>PINK SALT</v>
    <v>wjson{"t":"e","d":"Food","e":"PINKSALT::32gs7"}</v>
    <v>en-HK</v>
    <v>Apple</v>
  </rv>
  <rv s="0">
    <v>1342177536</v>
    <v>PINK SALT</v>
    <v>wjson{"t":"e","d":"Food","e":"PINKSALT::49w95"}</v>
    <v>en-HK</v>
    <v>Apple</v>
  </rv>
  <rv s="0">
    <v>1342177536</v>
    <v>PINK SALT FLAKES</v>
    <v>wjson{"t":"e","d":"Food","e":"PINKSALTFLAKES::3925w"}</v>
    <v>en-HK</v>
    <v>Apple</v>
  </rv>
  <rv s="0">
    <v>1342177536</v>
    <v>PINK SALT FLAKES</v>
    <v>wjson{"t":"e","d":"Food","e":"PINKSALTFLAKES::mn9b8"}</v>
    <v>en-HK</v>
    <v>Apple</v>
  </rv>
  <rv s="0">
    <v>1342177536</v>
    <v>PINK SALT FLAKES</v>
    <v>wjson{"t":"e","d":"Food","e":"PINKSALTFLAKES::v4vsm"}</v>
    <v>en-HK</v>
    <v>Apple</v>
  </rv>
  <rv s="0">
    <v>1342177536</v>
    <v>Premier Research Labs, Premier Pink Salt</v>
    <v>wjson{"t":"e","d":"Food","e":"PremierResearchLabsPremierPinkSalt::sxyt2"}</v>
    <v>en-HK</v>
    <v>Apple</v>
  </rv>
  <rv s="0">
    <v>1342177536</v>
    <v>PURE HIMALAYAN CRYSTAL SALT, DARK PINK COARSE</v>
    <v>wjson{"t":"e","d":"Food","e":"PUREHIMALAYANCRYSTALSALTDARKPINKCOARSE::432q4"}</v>
    <v>en-HK</v>
    <v>Apple</v>
  </rv>
  <rv s="0">
    <v>1342177536</v>
    <v>PURE HIMALAYAN SALT</v>
    <v>wjson{"t":"e","d":"Food","e":"PUREHIMALAYANSALT::5g26z"}</v>
    <v>en-HK</v>
    <v>Apple</v>
  </rv>
  <rv s="0">
    <v>1342177536</v>
    <v>PURE HIMALAYAN SALT</v>
    <v>wjson{"t":"e","d":"Food","e":"PUREHIMALAYANSALT::h45tc"}</v>
    <v>en-HK</v>
    <v>Apple</v>
  </rv>
  <rv s="0">
    <v>1342177536</v>
    <v>PURE KOSHER SEA SALT</v>
    <v>wjson{"t":"e","d":"Food","e":"PUREKOSHERSEASALT::vnkr2"}</v>
    <v>en-HK</v>
    <v>Apple</v>
  </rv>
  <rv s="0">
    <v>1342177536</v>
    <v>RACCONTO, COARSE SEA SALT</v>
    <v>wjson{"t":"e","d":"Food","e":"RACCONTOCOARSESEASALT::4c926"}</v>
    <v>en-HK</v>
    <v>Apple</v>
  </rv>
  <rv s="0">
    <v>1342177536</v>
    <v>Redmond Real Salt Kosher Salt</v>
    <v>wjson{"t":"e","d":"Food","e":"RedmondRealSaltKosherSalt::z7s24"}</v>
    <v>en-HK</v>
    <v>Apple</v>
  </rv>
  <rv s="0">
    <v>1342177536</v>
    <v>REESE, COARSE CRYSTALS SEA SALT</v>
    <v>wjson{"t":"e","d":"Food","e":"REESECOARSECRYSTALSSEASALT::m3cbn"}</v>
    <v>en-HK</v>
    <v>Apple</v>
  </rv>
  <rv s="0">
    <v>1342177536</v>
    <v>ROCK PINK SALT</v>
    <v>wjson{"t":"e","d":"Food","e":"ROCKPINKSALT::pmf6w"}</v>
    <v>en-HK</v>
    <v>Apple</v>
  </rv>
  <rv s="0">
    <v>1342177536</v>
    <v>SALT</v>
    <v>wjson{"t":"e","d":"Food","e":"SALT::2529c"}</v>
    <v>en-HK</v>
    <v>Apple</v>
  </rv>
  <rv s="0">
    <v>1342177536</v>
    <v>SALT</v>
    <v>wjson{"t":"e","d":"Food","e":"SALT::25p9r"}</v>
    <v>en-HK</v>
    <v>Apple</v>
  </rv>
  <rv s="0">
    <v>1342177536</v>
    <v>SALT</v>
    <v>wjson{"t":"e","d":"Food","e":"SALT::29f72"}</v>
    <v>en-HK</v>
    <v>Apple</v>
  </rv>
  <rv s="0">
    <v>1342177536</v>
    <v>SALT</v>
    <v>wjson{"t":"e","d":"Food","e":"SALT::2k437"}</v>
    <v>en-HK</v>
    <v>Apple</v>
  </rv>
  <rv s="0">
    <v>1342177536</v>
    <v>SALT</v>
    <v>wjson{"t":"e","d":"Food","e":"SALT::2m963"}</v>
    <v>en-HK</v>
    <v>Apple</v>
  </rv>
  <rv s="0">
    <v>1342177536</v>
    <v>SALT</v>
    <v>wjson{"t":"e","d":"Food","e":"SALT::34vy2"}</v>
    <v>en-HK</v>
    <v>Apple</v>
  </rv>
  <rv s="0">
    <v>1342177536</v>
    <v>SALT</v>
    <v>wjson{"t":"e","d":"Food","e":"SALT::4zmv4"}</v>
    <v>en-HK</v>
    <v>Apple</v>
  </rv>
  <rv s="0">
    <v>1342177536</v>
    <v>SALT</v>
    <v>wjson{"t":"e","d":"Food","e":"SALT::5d454"}</v>
    <v>en-HK</v>
    <v>Apple</v>
  </rv>
  <rv s="0">
    <v>1342177536</v>
    <v>SALT</v>
    <v>wjson{"t":"e","d":"Food","e":"SALT::756y3"}</v>
    <v>en-HK</v>
    <v>Apple</v>
  </rv>
  <rv s="0">
    <v>1342177536</v>
    <v>SALT</v>
    <v>wjson{"t":"e","d":"Food","e":"SALT::83t94"}</v>
    <v>en-HK</v>
    <v>Apple</v>
  </rv>
  <rv s="0">
    <v>1342177536</v>
    <v>SALT</v>
    <v>wjson{"t":"e","d":"Food","e":"SALT::8m555"}</v>
    <v>en-HK</v>
    <v>Apple</v>
  </rv>
  <rv s="0">
    <v>1342177536</v>
    <v>SALT</v>
    <v>wjson{"t":"e","d":"Food","e":"SALT::8x2d5"}</v>
    <v>en-HK</v>
    <v>Apple</v>
  </rv>
  <rv s="0">
    <v>1342177536</v>
    <v>SALT</v>
    <v>wjson{"t":"e","d":"Food","e":"SALT::bp9wf"}</v>
    <v>en-HK</v>
    <v>Apple</v>
  </rv>
  <rv s="0">
    <v>1342177536</v>
    <v>SALT</v>
    <v>wjson{"t":"e","d":"Food","e":"SALT::f748j"}</v>
    <v>en-HK</v>
    <v>Apple</v>
  </rv>
  <rv s="0">
    <v>1342177536</v>
    <v>SALT</v>
    <v>wjson{"t":"e","d":"Food","e":"SALT::f776y"}</v>
    <v>en-HK</v>
    <v>Apple</v>
  </rv>
  <rv s="0">
    <v>1342177536</v>
    <v>SALT</v>
    <v>wjson{"t":"e","d":"Food","e":"SALT::fm63y"}</v>
    <v>en-HK</v>
    <v>Apple</v>
  </rv>
  <rv s="0">
    <v>1342177536</v>
    <v>SALT</v>
    <v>wjson{"t":"e","d":"Food","e":"SALT::g3698"}</v>
    <v>en-HK</v>
    <v>Apple</v>
  </rv>
  <rv s="0">
    <v>1342177536</v>
    <v>SALT</v>
    <v>wjson{"t":"e","d":"Food","e":"SALT::jx3sz"}</v>
    <v>en-HK</v>
    <v>Apple</v>
  </rv>
  <rv s="0">
    <v>1342177536</v>
    <v>SALT PACKETS</v>
    <v>wjson{"t":"e","d":"Food","e":"SALTPACKETS::8kk45"}</v>
    <v>en-HK</v>
    <v>Apple</v>
  </rv>
  <rv s="0">
    <v>1342177536</v>
    <v>SALT</v>
    <v>wjson{"t":"e","d":"Food","e":"SALT::q32b8"}</v>
    <v>en-HK</v>
    <v>Apple</v>
  </rv>
  <rv s="0">
    <v>1342177536</v>
    <v>SALT</v>
    <v>wjson{"t":"e","d":"Food","e":"SALT::qc55h"}</v>
    <v>en-HK</v>
    <v>Apple</v>
  </rv>
  <rv s="0">
    <v>1342177536</v>
    <v>Salt, table, iodized</v>
    <v>wjson{"t":"e","d":"Food","e":"SaltTable::93b4p"}</v>
    <v>en-HK</v>
    <v>Apple</v>
  </rv>
  <rv s="0">
    <v>1342177536</v>
    <v>SALT</v>
    <v>wjson{"t":"e","d":"Food","e":"SALT::w3j9d"}</v>
    <v>en-HK</v>
    <v>Apple</v>
  </rv>
  <rv s="0">
    <v>1342177536</v>
    <v>SAN FRANCISCO SALT COMPANY, PREMIUM FRENCH GOURMET SALT</v>
    <v>wjson{"t":"e","d":"Food","e":"SANFRANCISCOSALTCOMPANYPREMIUMFRENCHGOURMETSALT::yv7fq"}</v>
    <v>en-HK</v>
    <v>Apple</v>
  </rv>
  <rv s="0">
    <v>1342177536</v>
    <v>SEA SALT COARSE CRYSTALS, SEA SALT</v>
    <v>wjson{"t":"e","d":"Food","e":"SEASALTCOARSECRYSTALSSEASALT::2fh3h"}</v>
    <v>en-HK</v>
    <v>Apple</v>
  </rv>
  <rv s="0">
    <v>1342177536</v>
    <v>SEA SALT COARSE CRYSTALS, SEA SALT</v>
    <v>wjson{"t":"e","d":"Food","e":"SEASALTCOARSECRYSTALSSEASALT::3qgzf"}</v>
    <v>en-HK</v>
    <v>Apple</v>
  </rv>
  <rv s="0">
    <v>1342177536</v>
    <v>SEA SALT, KOSHER SALT</v>
    <v>wjson{"t":"e","d":"Food","e":"SEASALTKOSHERSALT::q2336"}</v>
    <v>en-HK</v>
    <v>Apple</v>
  </rv>
  <rv s="0">
    <v>1342177536</v>
    <v>SEASONED SALT SPECIALTY BLENDS</v>
    <v>wjson{"t":"e","d":"Food","e":"SEASONEDSALTSPECIALTYBLENDS::4nfj8"}</v>
    <v>en-HK</v>
    <v>Apple</v>
  </rv>
  <rv s="0">
    <v>1342177536</v>
    <v>SEASONED SALT SPECIALTY BLENDS, SEASONED SALT</v>
    <v>wjson{"t":"e","d":"Food","e":"SEASONEDSALTSPECIALTYBLENDSSEASONEDSALT::7n8wg"}</v>
    <v>en-HK</v>
    <v>Apple</v>
  </rv>
  <rv s="0">
    <v>1342177536</v>
    <v>SEASONED SALT SPECIALTY BLENDS, SEASONED SALT</v>
    <v>wjson{"t":"e","d":"Food","e":"SEASONEDSALTSPECIALTYBLENDSSEASONEDSALT::q676s"}</v>
    <v>en-HK</v>
    <v>Apple</v>
  </rv>
  <rv s="0">
    <v>1342177536</v>
    <v>SODIUM-FREE SALT</v>
    <v>wjson{"t":"e","d":"Food","e":"SODIUMFREESALT::bxc8x"}</v>
    <v>en-HK</v>
    <v>Apple</v>
  </rv>
  <rv s="0">
    <v>1342177536</v>
    <v>Spice Islands, All Natural Coarse Mediterranean Sea Salt</v>
    <v>wjson{"t":"e","d":"Food","e":"SpiceIslandsAllNaturalCoarseMediterraneanSeaSalt::y4627"}</v>
    <v>en-HK</v>
    <v>Apple</v>
  </rv>
  <rv s="0">
    <v>1342177536</v>
    <v>SPICY SALT</v>
    <v>wjson{"t":"e","d":"Food","e":"SPICYSALT::xp6nv"}</v>
    <v>en-HK</v>
    <v>Apple</v>
  </rv>
  <rv s="0">
    <v>1342177536</v>
    <v>SPRINGFIELD, SALT</v>
    <v>wjson{"t":"e","d":"Food","e":"SPRINGFIELDSALT::bd769"}</v>
    <v>en-HK</v>
    <v>Apple</v>
  </rv>
  <rv s="0">
    <v>1342177536</v>
    <v>SRIRACHA GOURMET SALT</v>
    <v>wjson{"t":"e","d":"Food","e":"SRIRACHAGOURMETSALT::fx38d"}</v>
    <v>en-HK</v>
    <v>Apple</v>
  </rv>
  <rv s="0">
    <v>1342177536</v>
    <v>SRIRACHA SALT</v>
    <v>wjson{"t":"e","d":"Food","e":"SRIRACHASALT::556d8"}</v>
    <v>en-HK</v>
    <v>Apple</v>
  </rv>
  <rv s="0">
    <v>1342177536</v>
    <v>SRIRACHA SALT</v>
    <v>wjson{"t":"e","d":"Food","e":"SRIRACHASALT::8m8tp"}</v>
    <v>en-HK</v>
    <v>Apple</v>
  </rv>
  <rv s="0">
    <v>1342177536</v>
    <v>The Spice Lab, Himalayan Pink Salt</v>
    <v>wjson{"t":"e","d":"Food","e":"TheSpiceLabHimalayanPinkSalt::4f529"}</v>
    <v>en-HK</v>
    <v>Apple</v>
  </rv>
  <rv s="0">
    <v>1342177536</v>
    <v>V8 BEVERAGE SALT CLAM</v>
    <v>wjson{"t":"e","d":"Food","e":"V8BEVERAGESALTCLAM::75y9m"}</v>
    <v>en-HK</v>
    <v>Apple</v>
  </rv>
  <rv s="0">
    <v>1342177536</v>
    <v>V8 BEVERAGE SALT CLAM</v>
    <v>wjson{"t":"e","d":"Food","e":"V8BEVERAGESALTCLAM::7pvn6"}</v>
    <v>en-HK</v>
    <v>Apple</v>
  </rv>
  <rv s="0">
    <v>1342177536</v>
    <v>V8 BEVERAGE SALT CLAM</v>
    <v>wjson{"t":"e","d":"Food","e":"V8BEVERAGESALTCLAM::sj48v"}</v>
    <v>en-HK</v>
    <v>Apple</v>
  </rv>
  <rv s="0">
    <v>1342177536</v>
    <v>World Market Himalayan Pink Salt</v>
    <v>wjson{"t":"e","d":"Food","e":"WorldMarketHimalayanPinkSalt::h84bp"}</v>
    <v>en-HK</v>
    <v>Apple</v>
  </rv>
  <rv s="2">
    <v>1</v>
  </rv>
  <rv s="1">
    <fb>1</fb>
    <v>18</v>
  </rv>
  <rv s="1">
    <fb>376.9199999999999</fb>
    <v>18</v>
  </rv>
  <rv s="4">
    <v>#VALUE!</v>
    <v>en-HK</v>
    <v>wjson{"t":"rl","d":"Food","e":{"FoodType":{"e":[{"t":"e","d":"FoodType","e":"Salt"}],"ce":true},"AddedFoodTypes":{"ce":true}}}</v>
    <v>1342177536</v>
    <v>1</v>
    <v>1</v>
    <v>2</v>
    <v>salt</v>
    <v>4</v>
    <v>5</v>
    <v>Apple</v>
    <v>6</v>
    <v>7</v>
    <v>17</v>
    <v>2</v>
    <v>3</v>
    <v>2</v>
    <v>2</v>
    <v>2</v>
    <v>2</v>
    <v>2</v>
    <v>3</v>
    <v>2</v>
    <v>3</v>
    <v>1 item (1 g)</v>
    <v>4</v>
    <v>1 item (1 g)</v>
    <v>2</v>
    <v>3</v>
    <v>2</v>
    <v>3</v>
    <v>5</v>
    <v>2</v>
    <v>3</v>
    <v>2</v>
    <v>3</v>
    <v>4</v>
    <v>salt</v>
    <v>6</v>
    <v>2</v>
    <v>3</v>
    <v>237</v>
    <v>2</v>
    <v>3</v>
    <v>238</v>
    <v>239</v>
    <v>2</v>
    <v>2</v>
    <v>salt</v>
    <v>2</v>
    <v>3</v>
    <v>2</v>
    <v>3</v>
    <v>2</v>
    <v>3</v>
    <v>2</v>
    <v>3</v>
    <v>food</v>
  </rv>
  <rv s="1">
    <fb>12.733000000000002</fb>
    <v>18</v>
  </rv>
  <rv s="1">
    <fb>0.01</fb>
    <v>25</v>
  </rv>
  <rv s="1">
    <fb>92.02000000000001</fb>
    <v>18</v>
  </rv>
  <rv s="1">
    <fb>4.8150000000000004</fb>
    <v>26</v>
  </rv>
  <rv s="1">
    <fb>5.3500000000000005</fb>
    <v>26</v>
  </rv>
  <rv s="1">
    <fb>111.01250000000002</fb>
    <v>18</v>
  </rv>
  <rv s="1">
    <fb>29.420452500000003</fb>
    <v>18</v>
  </rv>
  <rv s="1">
    <fb>0.11</fb>
    <v>19</v>
  </rv>
  <rv s="1">
    <fb>133.75</fb>
    <v>18</v>
  </rv>
  <rv s="1">
    <fb>177.441177375</fb>
    <v>18</v>
  </rv>
  <rv s="1">
    <fb>1.3375000000000001</fb>
    <v>26</v>
  </rv>
  <rv s="1">
    <fb>0.02</fb>
    <v>27</v>
  </rv>
  <rv s="1">
    <fb>6.6687750000000019</fb>
    <v>26</v>
  </rv>
  <rv s="1">
    <fb>0.24</fb>
    <v>19</v>
  </rv>
  <rv s="2">
    <v>2</v>
  </rv>
  <rv s="1">
    <fb>0.48685000000000012</fb>
    <v>20</v>
  </rv>
  <rv s="1">
    <fb>0.03</fb>
    <v>27</v>
  </rv>
  <rv s="1">
    <fb>9.3625000000000007</fb>
    <v>26</v>
  </rv>
  <rv s="3">
    <v>1</v>
    <v>6</v>
    <v>21</v>
    <v>1</v>
    <v>nutrition label of pomegranate</v>
  </rv>
  <rv s="1">
    <fb>2.2737500000000002</fb>
    <v>26</v>
  </rv>
  <rv s="1">
    <fb>0.05</fb>
    <v>27</v>
  </rv>
  <rv s="0">
    <v>1342177536</v>
    <v>FRESH POMEGRANATE ARILS</v>
    <v>wjson{"t":"e","d":"Food","e":"FRESHPOMEGRANATEARILS::4q572"}</v>
    <v>en-HK</v>
    <v>Apple</v>
  </rv>
  <rv s="0">
    <v>1342177536</v>
    <v>FRESH POMEGRANATE ARILS</v>
    <v>wjson{"t":"e","d":"Food","e":"FRESHPOMEGRANATEARILS::rmy6k"}</v>
    <v>en-HK</v>
    <v>Apple</v>
  </rv>
  <rv s="0">
    <v>1342177536</v>
    <v>ORGANIC POMEGRANATE</v>
    <v>wjson{"t":"e","d":"Food","e":"ORGANICPOMEGRANATE::bqrh9"}</v>
    <v>en-HK</v>
    <v>Apple</v>
  </rv>
  <rv s="0">
    <v>1342177536</v>
    <v>Pomegranate</v>
    <v>wjson{"t":"e","d":"Food","e":"Pomegranate::2729j"}</v>
    <v>en-HK</v>
    <v>Apple</v>
  </rv>
  <rv s="0">
    <v>1342177536</v>
    <v>Pomegranate</v>
    <v>wjson{"t":"e","d":"Food","e":"Pomegranate::5j9p8"}</v>
    <v>en-HK</v>
    <v>Apple</v>
  </rv>
  <rv s="0">
    <v>1342177536</v>
    <v>Pomegranate</v>
    <v>wjson{"t":"e","d":"Food","e":"Pomegranate::7g7f5"}</v>
    <v>en-HK</v>
    <v>Apple</v>
  </rv>
  <rv s="0">
    <v>1342177536</v>
    <v>Pomegranate</v>
    <v>wjson{"t":"e","d":"Food","e":"Pomegranate::7r46j"}</v>
    <v>en-HK</v>
    <v>Apple</v>
  </rv>
  <rv s="0">
    <v>1342177536</v>
    <v>POMEGRANATE ARILS</v>
    <v>wjson{"t":"e","d":"Food","e":"POMEGRANATEARILS::243r4"}</v>
    <v>en-HK</v>
    <v>Apple</v>
  </rv>
  <rv s="0">
    <v>1342177536</v>
    <v>POMEGRANATE ARILS</v>
    <v>wjson{"t":"e","d":"Food","e":"POMEGRANATEARILS::3d3vw"}</v>
    <v>en-HK</v>
    <v>Apple</v>
  </rv>
  <rv s="0">
    <v>1342177536</v>
    <v>POMEGRANATE ARILS</v>
    <v>wjson{"t":"e","d":"Food","e":"POMEGRANATEARILS::cmy6d"}</v>
    <v>en-HK</v>
    <v>Apple</v>
  </rv>
  <rv s="0">
    <v>1342177536</v>
    <v>POMEGRANATE ARILS</v>
    <v>wjson{"t":"e","d":"Food","e":"POMEGRANATEARILS::j52mn"}</v>
    <v>en-HK</v>
    <v>Apple</v>
  </rv>
  <rv s="0">
    <v>1342177536</v>
    <v>POMEGRANATE ARILS</v>
    <v>wjson{"t":"e","d":"Food","e":"POMEGRANATEARILS::n24x4"}</v>
    <v>en-HK</v>
    <v>Apple</v>
  </rv>
  <rv s="0">
    <v>1342177536</v>
    <v>POMEGRANATE ARILS</v>
    <v>wjson{"t":"e","d":"Food","e":"POMEGRANATEARILS::rqwh3"}</v>
    <v>en-HK</v>
    <v>Apple</v>
  </rv>
  <rv s="0">
    <v>1342177536</v>
    <v>POMEGRANATE ARILS</v>
    <v>wjson{"t":"e","d":"Food","e":"POMEGRANATEARILS::xhhv2"}</v>
    <v>en-HK</v>
    <v>Apple</v>
  </rv>
  <rv s="0">
    <v>1342177536</v>
    <v>POMEGRANATE FRESH ARILS</v>
    <v>wjson{"t":"e","d":"Food","e":"POMEGRANATEFRESHARILS::3p633"}</v>
    <v>en-HK</v>
    <v>Apple</v>
  </rv>
  <rv s="0">
    <v>1342177536</v>
    <v>POMEGRANATE FRESH ARILS</v>
    <v>wjson{"t":"e","d":"Food","e":"POMEGRANATEFRESHARILS::c525y"}</v>
    <v>en-HK</v>
    <v>Apple</v>
  </rv>
  <rv s="0">
    <v>1342177536</v>
    <v>POMEGRANATE FRESH ARILS</v>
    <v>wjson{"t":"e","d":"Food","e":"POMEGRANATEFRESHARILS::gyq8x"}</v>
    <v>en-HK</v>
    <v>Apple</v>
  </rv>
  <rv s="0">
    <v>1342177536</v>
    <v>POMEGRANATE</v>
    <v>wjson{"t":"e","d":"Food","e":"POMEGRANATE::j9n8v"}</v>
    <v>en-HK</v>
    <v>Apple</v>
  </rv>
  <rv s="0">
    <v>1342177536</v>
    <v>Pomegranate, pulp and pips, raw</v>
    <v>wjson{"t":"e","d":"Food","e":"PomegranatePulpAndPipsRaw::6w823"}</v>
    <v>en-HK</v>
    <v>Apple</v>
  </rv>
  <rv s="0">
    <v>1342177536</v>
    <v>Pomegranate</v>
    <v>wjson{"t":"e","d":"Food","e":"Pomegranate::q9b7w"}</v>
    <v>en-HK</v>
    <v>Apple</v>
  </rv>
  <rv s="0">
    <v>1342177536</v>
    <v>Pomegranate, raw</v>
    <v>wjson{"t":"e","d":"Food","e":"PomegranateRaw::5r8dj"}</v>
    <v>en-HK</v>
    <v>Apple</v>
  </rv>
  <rv s="0">
    <v>1342177536</v>
    <v>Pomegranate, raw</v>
    <v>wjson{"t":"e","d":"Food","e":"PomegranateRaw::rzwf4"}</v>
    <v>en-HK</v>
    <v>Apple</v>
  </rv>
  <rv s="0">
    <v>1342177536</v>
    <v>Pomegranate, raw</v>
    <v>wjson{"t":"e","d":"Food","e":"PomegranateRaw::tw732"}</v>
    <v>en-HK</v>
    <v>Apple</v>
  </rv>
  <rv s="0">
    <v>1342177536</v>
    <v>Pomegranates, raw</v>
    <v>wjson{"t":"e","d":"Food","e":"PomegranatesRaw::7rp6r"}</v>
    <v>en-HK</v>
    <v>Apple</v>
  </rv>
  <rv s="0">
    <v>1342177536</v>
    <v>Pomegranates, raw</v>
    <v>wjson{"t":"e","d":"Food","e":"PomegranatesRaw::t5cfv"}</v>
    <v>en-HK</v>
    <v>Apple</v>
  </rv>
  <rv s="0">
    <v>1342177536</v>
    <v>Pomegranates</v>
    <v>wjson{"t":"e","d":"Food","e":"Pomegranates::w2jmv"}</v>
    <v>en-HK</v>
    <v>Apple</v>
  </rv>
  <rv s="0">
    <v>1342177536</v>
    <v>Pomegranate</v>
    <v>wjson{"t":"e","d":"Food","e":"Pomegranate::wby5x"}</v>
    <v>en-HK</v>
    <v>Apple</v>
  </rv>
  <rv s="0">
    <v>1342177536</v>
    <v>Pomegranate, weighed with skin</v>
    <v>wjson{"t":"e","d":"Food","e":"PomegranateWeighedWithSkin::52v32"}</v>
    <v>en-HK</v>
    <v>Apple</v>
  </rv>
  <rv s="0">
    <v>1342177536</v>
    <v>Woodstock Organic Pomegranate Kernels</v>
    <v>wjson{"t":"e","d":"Food","e":"WoodstockOrganicPomegranateKernels::fp65h"}</v>
    <v>en-HK</v>
    <v>Apple</v>
  </rv>
  <rv s="2">
    <v>3</v>
  </rv>
  <rv s="1">
    <fb>21.266250000000003</fb>
    <v>18</v>
  </rv>
  <rv s="1">
    <fb>13.642500000000004</fb>
    <v>18</v>
  </rv>
  <rv s="1">
    <fb>0.15</fb>
    <v>19</v>
  </rv>
  <rv s="5">
    <v>#VALUE!</v>
    <v>en-HK</v>
    <v>wjson{"t":"rl","d":"Food","e":{"FoodType":{"e":[{"t":"e","d":"FoodType","e":"Pomegranate"}],"ce":true},"AddedFoodTypes":{"ce":true}}}</v>
    <v>1342177536</v>
    <v>1</v>
    <v>22</v>
    <v>23</v>
    <v>pomegranate</v>
    <v>4</v>
    <v>5</v>
    <v>Apple</v>
    <v>6</v>
    <v>24</v>
    <v>17</v>
    <v>241</v>
    <v>242</v>
    <v>243</v>
    <v>244</v>
    <v>245</v>
    <v>246</v>
    <v>247</v>
    <v>248</v>
    <v>2</v>
    <v>3</v>
    <v>3/4 cups (130 g)</v>
    <v>249</v>
    <v>250</v>
    <v>3/4 cups (130 g)</v>
    <v>251</v>
    <v>252</v>
    <v>253</v>
    <v>254</v>
    <v>255</v>
    <v>256</v>
    <v>257</v>
    <v>258</v>
    <v>252</v>
    <v>249</v>
    <v>pomegranate</v>
    <v>259</v>
    <v>260</v>
    <v>261</v>
    <v>291</v>
    <v>2</v>
    <v>3</v>
    <v>238</v>
    <v>251</v>
    <v>292</v>
    <v>2</v>
    <v>pomegranate</v>
    <v>245</v>
    <v>242</v>
    <v>2</v>
    <v>3</v>
    <v>293</v>
    <v>294</v>
    <v>2</v>
    <v>3</v>
    <v>250</v>
    <v>food</v>
  </rv>
</rvData>
</file>

<file path=xl/richData/rdrichvaluestructure.xml><?xml version="1.0" encoding="utf-8"?>
<rvStructures xmlns="http://schemas.microsoft.com/office/spreadsheetml/2017/richdata" count="6">
  <s t="_linkedentity2">
    <k n="%EntityServiceId" t="i"/>
    <k n="_DisplayString" t="s"/>
    <k n="%EntityId" t="s"/>
    <k n="%EntityCulture" t="s"/>
    <k n="_Icon" t="s"/>
  </s>
  <s t="_formattednumber">
    <k n="_Format" t="spb"/>
  </s>
  <s t="_array">
    <k n="array" t="a"/>
  </s>
  <s t="_webimage">
    <k n="WebImageIdentifier" t="i"/>
    <k n="_Provider" t="spb"/>
    <k n="Attribution" t="spb"/>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Wolfram data type"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mmon serving volume"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volume consumed" t="r"/>
    <k n="Wolfram data type" t="s"/>
  </s>
</rvStructures>
</file>

<file path=xl/richData/rdsupportingpropertybag.xml><?xml version="1.0" encoding="utf-8"?>
<supportingPropertyBags xmlns="http://schemas.microsoft.com/office/spreadsheetml/2017/richdata2">
  <spbArrays count="12">
    <a count="58">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description</v>
      <v t="s">related foods</v>
      <v t="s">food type</v>
      <v t="s">mass consumed</v>
      <v t="s">consumed description</v>
      <v t="s">serving count</v>
      <v t="s">nutrition label</v>
      <v t="s">_Format</v>
      <v t="s">_Display</v>
      <v t="s">name</v>
      <v t="s">_Flags</v>
      <v t="s">UniqueName</v>
      <v t="s">_DisplayString</v>
      <v t="s">%DisambiguationText</v>
      <v t="s">Wolfram data type</v>
    </a>
    <a count="4">
      <v t="s">consumed description</v>
      <v t="s">mass consumed</v>
      <v t="s">volume consumed</v>
      <v t="s">serving count</v>
    </a>
    <a count="3">
      <v t="s">common serving description</v>
      <v t="s">common serving mass</v>
      <v t="s">common serving volume</v>
    </a>
    <a count="4">
      <v t="s">calories, total</v>
      <v t="s">calories from fat</v>
      <v t="s">calories from carbohydrates</v>
      <v t="s">calories from protein</v>
    </a>
    <a count="6">
      <v t="s">carbohydrates, total</v>
      <v t="s">carbohydrates, total, % daily value</v>
      <v t="s">fat, total</v>
      <v t="s">fat, total, % daily value</v>
      <v t="s">protein, total</v>
      <v t="s">protein, total, % daily value</v>
    </a>
    <a count="3">
      <v t="s">fiber, total</v>
      <v t="s">fiber, total, % daily value</v>
      <v t="s">sugar, total</v>
    </a>
    <a count="3">
      <v t="s">saturated fat, total</v>
      <v t="s">saturated fat, total, % daily value</v>
      <v t="s">trans fat, total</v>
    </a>
    <a count="8">
      <v t="s">vitamin A</v>
      <v t="s">vitamin A, % daily value</v>
      <v t="s">vitamin C</v>
      <v t="s">vitamin C, % daily value</v>
      <v t="s">vitamin D</v>
      <v t="s">vitamin D, % daily value</v>
      <v t="s">vitamin B12</v>
      <v t="s">vitamin B12, % daily value</v>
    </a>
    <a count="9">
      <v t="s">cholesterol</v>
      <v t="s">cholesterol, % daily value</v>
      <v t="s">sodium</v>
      <v t="s">calcium</v>
      <v t="s">calcium, % daily value</v>
      <v t="s">iron</v>
      <v t="s">iron, % daily value</v>
      <v t="s">magnesium</v>
      <v t="s">magnesium, % daily value</v>
    </a>
    <a count="3">
      <v t="s">food type</v>
      <v t="s">added food types</v>
      <v t="s">related foods</v>
    </a>
    <a count="9">
      <v t="spb">8</v>
      <v t="spb">9</v>
      <v t="spb">10</v>
      <v t="spb">11</v>
      <v t="spb">12</v>
      <v t="spb">13</v>
      <v t="spb">14</v>
      <v t="spb">15</v>
      <v t="spb">16</v>
    </a>
    <a count="60">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volume</v>
      <v t="s">common serving description</v>
      <v t="s">related foods</v>
      <v t="s">food type</v>
      <v t="s">mass consumed</v>
      <v t="s">volume consumed</v>
      <v t="s">consumed description</v>
      <v t="s">serving count</v>
      <v t="s">nutrition label</v>
      <v t="s">_Format</v>
      <v t="s">_Display</v>
      <v t="s">name</v>
      <v t="s">_Flags</v>
      <v t="s">UniqueName</v>
      <v t="s">_DisplayString</v>
      <v t="s">%DisambiguationText</v>
      <v t="s">Wolfram data type</v>
    </a>
  </spbArrays>
  <spbData count="28">
    <spb s="0">
      <v xml:space="preserve">Wolfram Knowledgebase	</v>
      <v xml:space="preserve">	</v>
      <v xml:space="preserve">https://www.wolfram.com/knowledgebase/source-information/?page=FoodData	</v>
      <v xml:space="preserve">	</v>
    </spb>
    <spb s="1">
      <v>0</v>
      <v>0</v>
      <v>0</v>
      <v>0</v>
      <v>0</v>
      <v>0</v>
      <v>0</v>
      <v>0</v>
      <v>0</v>
      <v>0</v>
      <v>0</v>
      <v>0</v>
      <v>0</v>
      <v>0</v>
      <v>0</v>
      <v>0</v>
      <v>0</v>
      <v>0</v>
      <v>0</v>
      <v>0</v>
      <v>0</v>
      <v>0</v>
      <v>0</v>
      <v>0</v>
      <v>0</v>
      <v>0</v>
      <v>0</v>
      <v>0</v>
      <v>0</v>
      <v>0</v>
      <v>0</v>
      <v>0</v>
      <v>0</v>
      <v>0</v>
      <v>0</v>
      <v>0</v>
      <v>0</v>
      <v>0</v>
      <v>0</v>
      <v>0</v>
      <v>0</v>
      <v>0</v>
    </spb>
    <spb s="2">
      <v>0</v>
      <v>name</v>
    </spb>
    <spb s="3">
      <v>0</v>
      <v>0</v>
      <v>0</v>
    </spb>
    <spb s="4">
      <v>3</v>
    </spb>
    <spb s="5">
      <v>1</v>
      <v>2</v>
    </spb>
    <spb s="6">
      <v>https://www.wolfram.com/microsoft-integration/excel/</v>
      <v>https://mswolfram-prod-tm.office.net/webKernel/Resources/Images/wa-ms-logo.png</v>
      <v>Powered by Wolfram</v>
    </spb>
    <spb s="7">
      <v>milligrams</v>
      <v>milligrams</v>
      <v>milligrams</v>
      <v>milligrams</v>
      <v>micrograms</v>
      <v>milligrams</v>
      <v>micrograms</v>
      <v>grams</v>
      <v>milligrams</v>
      <v>micrograms</v>
      <v>grams</v>
      <v>grams</v>
      <v>grams</v>
      <v>serving</v>
      <v>grams</v>
      <v>dietary Calories</v>
      <v>grams</v>
      <v>dietary Calories</v>
      <v>grams</v>
      <v>grams</v>
      <v>grams</v>
      <v>dietary Calories</v>
      <v>dietary Calories</v>
    </spb>
    <spb s="8">
      <v>Amount Consumed</v>
      <v>1</v>
    </spb>
    <spb s="8">
      <v>Common Serving</v>
      <v>2</v>
    </spb>
    <spb s="8">
      <v>Calories</v>
      <v>3</v>
    </spb>
    <spb s="8">
      <v>Macronutrients</v>
      <v>4</v>
    </spb>
    <spb s="8">
      <v>Carbohydrates</v>
      <v>5</v>
    </spb>
    <spb s="8">
      <v>Fats</v>
      <v>6</v>
    </spb>
    <spb s="8">
      <v>Vitamins</v>
      <v>7</v>
    </spb>
    <spb s="8">
      <v>Other nutrients</v>
      <v>8</v>
    </spb>
    <spb s="8">
      <v>Categorization</v>
      <v>9</v>
    </spb>
    <spb s="9">
      <v>10</v>
    </spb>
    <spb s="10">
      <v>3</v>
    </spb>
    <spb s="10">
      <v>4</v>
    </spb>
    <spb s="10">
      <v>5</v>
    </spb>
    <spb s="0">
      <v xml:space="preserve">Wolfram	</v>
      <v xml:space="preserve">© Wolfram	</v>
      <v xml:space="preserve">https://www.wolframalpha.com	</v>
      <v xml:space="preserve">https://www.wolframalpha.com	</v>
    </spb>
    <spb s="11">
      <v>0</v>
      <v>0</v>
      <v>0</v>
      <v>0</v>
      <v>0</v>
      <v>0</v>
      <v>0</v>
      <v>0</v>
      <v>0</v>
      <v>0</v>
      <v>0</v>
      <v>0</v>
      <v>0</v>
      <v>0</v>
      <v>0</v>
      <v>0</v>
      <v>0</v>
      <v>0</v>
      <v>0</v>
      <v>0</v>
      <v>0</v>
      <v>0</v>
      <v>0</v>
      <v>0</v>
      <v>0</v>
      <v>0</v>
      <v>0</v>
      <v>0</v>
      <v>0</v>
      <v>0</v>
      <v>0</v>
      <v>0</v>
      <v>0</v>
      <v>0</v>
      <v>0</v>
      <v>0</v>
      <v>0</v>
      <v>0</v>
      <v>0</v>
      <v>0</v>
      <v>0</v>
      <v>0</v>
      <v>0</v>
      <v>0</v>
    </spb>
    <spb s="2">
      <v>11</v>
      <v>name</v>
    </spb>
    <spb s="12">
      <v>milligrams</v>
      <v>milligrams</v>
      <v>milligrams</v>
      <v>milligrams</v>
      <v>micrograms</v>
      <v>milligrams</v>
      <v>micrograms</v>
      <v>grams</v>
      <v>milligrams</v>
      <v>micrograms</v>
      <v>grams</v>
      <v>grams</v>
      <v>grams</v>
      <v>serving</v>
      <v>grams</v>
      <v>dietary Calories</v>
      <v>milliliters</v>
      <v>grams</v>
      <v>dietary Calories</v>
      <v>grams</v>
      <v>grams</v>
      <v>grams</v>
      <v>dietary Calories</v>
      <v>milliliters</v>
      <v>dietary Calories</v>
    </spb>
    <spb s="10">
      <v>6</v>
    </spb>
    <spb s="10">
      <v>7</v>
    </spb>
    <spb s="10">
      <v>8</v>
    </spb>
  </spbData>
</supportingPropertyBags>
</file>

<file path=xl/richData/rdsupportingpropertybagstructure.xml><?xml version="1.0" encoding="utf-8"?>
<spbStructures xmlns="http://schemas.microsoft.com/office/spreadsheetml/2017/richdata2" count="13">
  <s>
    <k n="SourceText" t="s"/>
    <k n="LicenseText" t="s"/>
    <k n="SourceAddress" t="s"/>
    <k n="LicenseAddress" t="s"/>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Order" t="spba"/>
    <k n="TitleProperty" t="s"/>
  </s>
  <s>
    <k n="ShowInCardView" t="b"/>
    <k n="ShowInDotNotation" t="b"/>
    <k n="ShowInAutoComplete" t="b"/>
  </s>
  <s>
    <k n="UniqueName" t="spb"/>
  </s>
  <s>
    <k n="name" t="i"/>
    <k n="nutrition label" t="i"/>
  </s>
  <s>
    <k n="link" t="s"/>
    <k n="logo" t="s"/>
    <k n="name" t="s"/>
  </s>
  <s>
    <k n="iron" t="s"/>
    <k n="sodium" t="s"/>
    <k n="calcium" t="s"/>
    <k n="magnesium" t="s"/>
    <k n="vitamin A" t="s"/>
    <k n="vitamin C" t="s"/>
    <k n="vitamin D" t="s"/>
    <k n="fat, total" t="s"/>
    <k n="cholesterol" t="s"/>
    <k n="vitamin B12" t="s"/>
    <k n="fiber, total" t="s"/>
    <k n="sugar, total" t="s"/>
    <k n="mass consumed" t="s"/>
    <k n="serving count" t="s"/>
    <k n="protein, total" t="s"/>
    <k n="calories, total" t="s"/>
    <k n="trans fat, total" t="s"/>
    <k n="calories from fat" t="s"/>
    <k n="common serving mass" t="s"/>
    <k n="carbohydrates, total" t="s"/>
    <k n="saturated fat, total" t="s"/>
    <k n="calories from protein" t="s"/>
    <k n="calories from carbohydrates" t="s"/>
  </s>
  <s>
    <k n="title" t="s"/>
    <k n="fields" t="spba"/>
  </s>
  <s>
    <k n="pods" t="spba"/>
  </s>
  <s>
    <k n="_Self" t="i"/>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volume consumed"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ommon serving volume"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iron" t="s"/>
    <k n="sodium" t="s"/>
    <k n="calcium" t="s"/>
    <k n="magnesium" t="s"/>
    <k n="vitamin A" t="s"/>
    <k n="vitamin C" t="s"/>
    <k n="vitamin D" t="s"/>
    <k n="fat, total" t="s"/>
    <k n="cholesterol" t="s"/>
    <k n="vitamin B12" t="s"/>
    <k n="fiber, total" t="s"/>
    <k n="sugar, total" t="s"/>
    <k n="mass consumed" t="s"/>
    <k n="serving count" t="s"/>
    <k n="protein, total" t="s"/>
    <k n="calories, total" t="s"/>
    <k n="volume consumed" t="s"/>
    <k n="trans fat, total" t="s"/>
    <k n="calories from fat" t="s"/>
    <k n="common serving mass" t="s"/>
    <k n="carbohydrates, total" t="s"/>
    <k n="saturated fat, total" t="s"/>
    <k n="calories from protein" t="s"/>
    <k n="common serving volume" t="s"/>
    <k n="calories from carbohydrates"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3" formatCode="#,##0"/>
    </x:dxf>
    <x:dxf>
      <x:numFmt numFmtId="13" formatCode="0%"/>
    </x:dxf>
    <x:dxf>
      <x:numFmt numFmtId="4" formatCode="#,##0.00"/>
    </x:dxf>
    <x:dxf>
      <x:numFmt numFmtId="14" formatCode="0.00%"/>
    </x:dxf>
    <x:dxf>
      <x:numFmt numFmtId="0" formatCode="General"/>
    </x:dxf>
  </dxfs>
  <richProperties>
    <rPr n="IsTitleField" t="b"/>
    <rPr n="IsHeroField" t="b"/>
    <rPr n="NumberFormat" t="s"/>
  </richProperties>
  <richStyles>
    <rSty>
      <rpv i="0">1</rpv>
    </rSty>
    <rSty>
      <rpv i="1">1</rpv>
    </rSty>
    <rSty dxfid="0">
      <rpv i="2">#,##0</rpv>
    </rSty>
    <rSty dxfid="1"/>
    <rSty dxfid="2">
      <rpv i="2">#,##0.00</rpv>
    </rSty>
    <rSty dxfid="3"/>
    <rSty dxfid="4">
      <rpv i="2">#,##0.0</rpv>
    </rSty>
    <rSty dxfid="3">
      <rpv i="2">0.0%</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U1339" totalsRowShown="0" headerRowCellStyle="Normal" dataCellStyle="Normal">
  <autoFilter ref="A1:DU1339" xr:uid="{00000000-000C-0000-FFFF-FFFF00000000}"/>
  <sortState xmlns:xlrd2="http://schemas.microsoft.com/office/spreadsheetml/2017/richdata2" ref="A2:DU1339">
    <sortCondition ref="A2:A1339"/>
    <sortCondition descending="1" ref="Z2:Z1339"/>
    <sortCondition ref="L2:L1339"/>
  </sortState>
  <tableColumns count="125">
    <tableColumn id="1" xr3:uid="{00000000-0010-0000-0000-000001000000}" name="include" dataCellStyle="Normal"/>
    <tableColumn id="55" xr3:uid="{2CA58BA9-4D83-4B84-8142-21873367959F}" name="values" dataCellStyle="Normal">
      <calculatedColumnFormula>+COUNTA(D2:DU2)</calculatedColumnFormula>
    </tableColumn>
    <tableColumn id="88" xr3:uid="{117D2832-9C6E-4BB6-9403-AC380695CEC6}" name="level" dataDxfId="127">
      <calculatedColumnFormula>IF(AND(NOT(ISBLANK(L2)), NOT(ISBLANK(AA2)), NOT(ISBLANK(AF2)), NOT(ISBLANK(AU2)), NOT(ISBLANK(AV2)), NOT(ISBLANK(AW2))), "Basic", "No")</calculatedColumnFormula>
    </tableColumn>
    <tableColumn id="115" xr3:uid="{7C553D51-88CE-4A31-9153-6FE2ECF737DE}" name="id" dataCellStyle="Normal"/>
    <tableColumn id="49" xr3:uid="{DA9B1C79-1662-4B0E-A18F-D06F7A0F37B5}" name="1" dataCellStyle="Normal"/>
    <tableColumn id="66" xr3:uid="{D8841148-DF3B-4591-9D03-7025D76E6C0D}" name="2" dataCellStyle="Normal"/>
    <tableColumn id="113" xr3:uid="{D002D96C-1CE5-4514-9F4C-80779127BBAC}" name="3" dataCellStyle="Normal"/>
    <tableColumn id="65" xr3:uid="{2623E26E-A710-41E6-9088-70D5EEA7A4ED}" name="4" dataCellStyle="Normal"/>
    <tableColumn id="110" xr3:uid="{0BF45CFB-BD9A-4AA5-AB37-F73B505C0F34}" name="5" dataCellStyle="Normal"/>
    <tableColumn id="63" xr3:uid="{A266A766-D394-43ED-99C9-CD5CE1D281DE}" name="6" dataCellStyle="Normal"/>
    <tableColumn id="128" xr3:uid="{0BA393B1-A5CD-4C77-A035-11167CAD5FC7}" name="group" dataCellStyle="Normal"/>
    <tableColumn id="3" xr3:uid="{00000000-0010-0000-0000-000003000000}" name="item" dataDxfId="126" dataCellStyle="Normal"/>
    <tableColumn id="106" xr3:uid="{CFEBC38A-C5DF-41EE-B898-4F3FF541D29E}" name="description" dataCellStyle="Normal"/>
    <tableColumn id="108" xr3:uid="{FF9B0210-87FE-4566-886F-E1CA3401386F}" name="related" dataCellStyle="Normal"/>
    <tableColumn id="99" xr3:uid="{4CC821EB-11A2-4C25-A2E5-1424D36E81A5}" name="see also" dataCellStyle="Normal"/>
    <tableColumn id="32" xr3:uid="{00000000-0010-0000-0000-000020000000}" name="source" dataCellStyle="Normal"/>
    <tableColumn id="100" xr3:uid="{F228CEF6-2147-4CBC-A5CF-AA2C6D0967CC}" name="petruzzello" dataCellStyle="Normal"/>
    <tableColumn id="112" xr3:uid="{BF4A1097-542E-4A68-A110-5E9972BB744E}" name="hill" dataCellStyle="Normal"/>
    <tableColumn id="87" xr3:uid="{5804B598-BE3C-4004-9626-007DD3E7BBD4}" name="dalby" dataCellStyle="Normal"/>
    <tableColumn id="47" xr3:uid="{83B59ABC-78DB-4F49-BE31-E402F3AED40C}" name="vanwyk" dataCellStyle="Normal"/>
    <tableColumn id="46" xr3:uid="{0A0F1331-CC14-4620-92D9-C5AE01E121E9}" name="anderson"/>
    <tableColumn id="62" xr3:uid="{BC81284B-AED7-4AC3-AD05-B62D46B369BE}" name="katzer" dataCellStyle="Normal"/>
    <tableColumn id="103" xr3:uid="{E63EBBC7-719B-4E13-B282-D0B25C43A58F}" name="ucla" dataCellStyle="Normal"/>
    <tableColumn id="117" xr3:uid="{C0482EA3-47DA-440D-A0F8-B78BADE12783}" name="polyu" dataCellStyle="Normal"/>
    <tableColumn id="96" xr3:uid="{A451795D-27DA-430F-B23E-FBE38FE84472}" name="hu_history_1990" dataCellStyle="Normal"/>
    <tableColumn id="111" xr3:uid="{0207876F-9C20-42C5-AD41-C2806CFA08A1}" name="freq" dataCellStyle="Normal">
      <calculatedColumnFormula>SUM(COUNTIF(Q2:X2,"yes"))</calculatedColumnFormula>
    </tableColumn>
    <tableColumn id="5" xr3:uid="{00000000-0010-0000-0000-000005000000}" name="species" dataDxfId="125" dataCellStyle="Normal"/>
    <tableColumn id="6" xr3:uid="{00000000-0010-0000-0000-000006000000}" name="species by" dataDxfId="124" dataCellStyle="Normal"/>
    <tableColumn id="83" xr3:uid="{B130E9F8-6769-4D3E-98AA-B799597301D1}" name="subspecies" dataCellStyle="Normal"/>
    <tableColumn id="7" xr3:uid="{00000000-0010-0000-0000-000007000000}" name="species syn" dataCellStyle="Normal"/>
    <tableColumn id="9" xr3:uid="{00000000-0010-0000-0000-000009000000}" name="species alt" dataCellStyle="Normal"/>
    <tableColumn id="4" xr3:uid="{00000000-0010-0000-0000-000004000000}" name="category" dataDxfId="123" dataCellStyle="Normal"/>
    <tableColumn id="64" xr3:uid="{E43721ED-2B1A-4D25-B9D4-5117253C7A33}" name="tag" dataDxfId="122" dataCellStyle="Normal"/>
    <tableColumn id="12" xr3:uid="{DD85117E-6F97-43B0-964F-3709ADE44FA1}" name="wikipedia" dataCellStyle="Normal"/>
    <tableColumn id="98" xr3:uid="{53ACFC9B-7CAC-47EE-8B24-D5C35210886F}" name="plant name" dataCellStyle="Normal"/>
    <tableColumn id="93" xr3:uid="{CF876F36-2E4E-46D8-B512-7CA171D39AE0}" name="common name" dataCellStyle="Normal"/>
    <tableColumn id="23" xr3:uid="{00000000-0010-0000-0000-000017000000}" name="wyk name" dataCellStyle="Normal"/>
    <tableColumn id="104" xr3:uid="{3ABB3C61-5945-4066-9958-8EC9A27A9592}" name="dalby name" dataCellStyle="Normal"/>
    <tableColumn id="127" xr3:uid="{F1CC1C60-FF2A-4620-B23B-45D673666C93}" name="hill name" dataCellStyle="Normal"/>
    <tableColumn id="40" xr3:uid="{FED7CBE7-D687-4629-9CEA-22CD1B201CD7}" name="anderson name"/>
    <tableColumn id="101" xr3:uid="{2C585F0C-DAB9-4DFF-A548-6A61FC89DD8A}" name="katzer name" dataCellStyle="Normal"/>
    <tableColumn id="24" xr3:uid="{00000000-0010-0000-0000-000018000000}" name="amar name" dataCellStyle="Normal"/>
    <tableColumn id="25" xr3:uid="{00000000-0010-0000-0000-000019000000}" name="hu name" dataCellStyle="Normal"/>
    <tableColumn id="26" xr3:uid="{00000000-0010-0000-0000-00001A000000}" name="other name" dataCellStyle="Normal"/>
    <tableColumn id="53" xr3:uid="{7BABB022-5CFE-4401-A138-D3FA50DF5A0C}" name="etymologies" dataCellStyle="Normal"/>
    <tableColumn id="97" xr3:uid="{985EA64F-80B8-40AF-9DF9-06B4FC29C9DE}" name="kingdom" dataCellStyle="Normal"/>
    <tableColumn id="22" xr3:uid="{00000000-0010-0000-0000-000016000000}" name="family" dataDxfId="121" dataCellStyle="Normal"/>
    <tableColumn id="27" xr3:uid="{00000000-0010-0000-0000-00001B000000}" name="part used" dataDxfId="120" dataCellStyle="Normal"/>
    <tableColumn id="28" xr3:uid="{00000000-0010-0000-0000-00001C000000}" name="region of origin" dataDxfId="119" dataCellStyle="Normal"/>
    <tableColumn id="105" xr3:uid="{93CE60DE-8C35-41D0-B8EE-D3AD27543B61}" name="origin dalby" dataCellStyle="Normal"/>
    <tableColumn id="29" xr3:uid="{00000000-0010-0000-0000-00001D000000}" name="location" dataCellStyle="Normal"/>
    <tableColumn id="30" xr3:uid="{00000000-0010-0000-0000-00001E000000}" name="lat" dataCellStyle="Normal"/>
    <tableColumn id="31" xr3:uid="{00000000-0010-0000-0000-00001F000000}" name="lon" dataCellStyle="Normal"/>
    <tableColumn id="33" xr3:uid="{00000000-0010-0000-0000-000021000000}" name="macroarea" dataCellStyle="Normal"/>
    <tableColumn id="13" xr3:uid="{00000000-0010-0000-0000-00000D000000}" name="powo" dataCellStyle="Normal"/>
    <tableColumn id="34" xr3:uid="{00000000-0010-0000-0000-000022000000}" name="powo range" dataCellStyle="Normal"/>
    <tableColumn id="35" xr3:uid="{00000000-0010-0000-0000-000023000000}" name="native regions" dataDxfId="118" dataCellStyle="Normal"/>
    <tableColumn id="37" xr3:uid="{00000000-0010-0000-0000-000025000000}" name="introduced regions" dataDxfId="117" dataCellStyle="Normal"/>
    <tableColumn id="41" xr3:uid="{00000000-0010-0000-0000-000029000000}" name="cultivation" dataCellStyle="Normal"/>
    <tableColumn id="42" xr3:uid="{00000000-0010-0000-0000-00002A000000}" name="color" dataCellStyle="Normal"/>
    <tableColumn id="43" xr3:uid="{00000000-0010-0000-0000-00002B000000}" name="taste/smell" dataCellStyle="Normal"/>
    <tableColumn id="44" xr3:uid="{00000000-0010-0000-0000-00002C000000}" name="heat" dataCellStyle="Normal"/>
    <tableColumn id="45" xr3:uid="{00000000-0010-0000-0000-00002D000000}" name="major uses" dataCellStyle="Normal"/>
    <tableColumn id="54" xr3:uid="{00000000-0010-0000-0000-000036000000}" name="ill page" dataCellStyle="Normal"/>
    <tableColumn id="56" xr3:uid="{76CF1646-5C41-4435-A294-1FF5C48E1268}" name="ill source" dataCellStyle="Normal"/>
    <tableColumn id="36" xr3:uid="{35DEF611-CAF9-4352-BC15-AC1E6D0AE88E}" name="ill key" dataCellStyle="Normal"/>
    <tableColumn id="57" xr3:uid="{E86F35D7-928E-4E74-80B8-3D79BFC322F1}" name="ill link" dataCellStyle="Normal"/>
    <tableColumn id="114" xr3:uid="{138D2265-AC1D-4D50-B731-D13E20CF4DAB}" name="links" dataCellStyle="Normal"/>
    <tableColumn id="60" xr3:uid="{00000000-0010-0000-0000-00003C000000}" name="English" dataCellStyle="Normal"/>
    <tableColumn id="61" xr3:uid="{00000000-0010-0000-0000-00003D000000}" name="en alt" dataCellStyle="Normal"/>
    <tableColumn id="8" xr3:uid="{01674C9E-D325-41C7-9F11-2348702AD3C7}" name="wn plant" dataCellStyle="Normal"/>
    <tableColumn id="109" xr3:uid="{FE2CC24D-933C-4615-955F-59A110592916}" name="wn" dataCellStyle="Normal"/>
    <tableColumn id="38" xr3:uid="{5C16F3B8-582C-4BE6-8F0E-800C7FE1547A}" name="wn comment" dataCellStyle="Normal"/>
    <tableColumn id="71" xr3:uid="{00000000-0010-0000-0000-000047000000}" name="Arabic" dataCellStyle="Normal"/>
    <tableColumn id="72" xr3:uid="{00000000-0010-0000-0000-000048000000}" name="ar transliteration" dataCellStyle="Normal"/>
    <tableColumn id="73" xr3:uid="{00000000-0010-0000-0000-000049000000}" name="ar literal" dataCellStyle="Normal"/>
    <tableColumn id="74" xr3:uid="{00000000-0010-0000-0000-00004A000000}" name="ar alt" dataCellStyle="Normal"/>
    <tableColumn id="67" xr3:uid="{00000000-0010-0000-0000-000043000000}" name="Chinese" dataCellStyle="Normal"/>
    <tableColumn id="68" xr3:uid="{00000000-0010-0000-0000-000044000000}" name="pinyin" dataCellStyle="Normal"/>
    <tableColumn id="69" xr3:uid="{00000000-0010-0000-0000-000045000000}" name="zh literal" dataCellStyle="Normal"/>
    <tableColumn id="70" xr3:uid="{00000000-0010-0000-0000-000046000000}" name="zh alt" dataCellStyle="Normal"/>
    <tableColumn id="121" xr3:uid="{A2A388F8-707F-4C6E-92E0-D9F0BFC73788}" name="zh notes" dataCellStyle="Normal"/>
    <tableColumn id="52" xr3:uid="{00000000-0010-0000-0000-000034000000}" name="Hu zh" dataCellStyle="Normal"/>
    <tableColumn id="75" xr3:uid="{00000000-0010-0000-0000-00004B000000}" name="Hungarian" dataCellStyle="Normal"/>
    <tableColumn id="76" xr3:uid="{00000000-0010-0000-0000-00004C000000}" name="hu literal" dataCellStyle="Normal"/>
    <tableColumn id="77" xr3:uid="{00000000-0010-0000-0000-00004D000000}" name="hu alt" dataCellStyle="Normal"/>
    <tableColumn id="78" xr3:uid="{00000000-0010-0000-0000-00004E000000}" name="hu notes" dataCellStyle="Normal"/>
    <tableColumn id="39" xr3:uid="{2C5BE54D-5DBA-4E0C-B2BD-F72D6F99BCD7}" name="French" dataCellStyle="Normal"/>
    <tableColumn id="122" xr3:uid="{94CD95A6-4524-45CC-9C4A-A0844915D4F9}" name="Cantonese" dataCellStyle="Normal"/>
    <tableColumn id="123" xr3:uid="{4396CE90-24A4-4182-9104-809BB5263B12}" name="jyutping" dataCellStyle="Normal"/>
    <tableColumn id="2" xr3:uid="{2F729AC2-910F-41B1-AA2F-6A45030DC72F}" name="yu literal" dataCellStyle="Normal"/>
    <tableColumn id="58" xr3:uid="{00000000-0010-0000-0000-00003A000000}" name="notes" dataCellStyle="Normal"/>
    <tableColumn id="116" xr3:uid="{AE43C90A-57EF-425D-A214-D425B1247A45}" name="operative" dataCellStyle="Normal"/>
    <tableColumn id="59" xr3:uid="{00000000-0010-0000-0000-00003B000000}" name="britannica" dataCellStyle="Normal"/>
    <tableColumn id="48" xr3:uid="{00000000-0010-0000-0000-000030000000}" name="pharmaceutical" dataCellStyle="Normal"/>
    <tableColumn id="94" xr3:uid="{63F664FB-CB27-4B16-91BD-BF022518C6FD}" name="tcm" dataCellStyle="Normal"/>
    <tableColumn id="10" xr3:uid="{6F1FA5ED-4EC8-472D-BA4D-0122AD53320D}" name="tcm db" dataCellStyle="Normal"/>
    <tableColumn id="118" xr3:uid="{82F735D6-1D08-41D0-BD33-E707F161BEC2}" name="tcm link" dataCellStyle="Normal"/>
    <tableColumn id="50" xr3:uid="{00000000-0010-0000-0000-000032000000}" name="tcm name" dataCellStyle="Normal"/>
    <tableColumn id="51" xr3:uid="{00000000-0010-0000-0000-000033000000}" name="tcm pinyin" dataCellStyle="Normal"/>
    <tableColumn id="119" xr3:uid="{5F1C7D8D-D176-4D4B-AC03-9A0B92CA1132}" name="tcm en" dataCellStyle="Normal"/>
    <tableColumn id="89" xr3:uid="{0F46516F-6BCA-476A-9F97-D272806E0DF2}" name="tcm desc" dataCellStyle="Normal"/>
    <tableColumn id="92" xr3:uid="{3A46E075-A7CA-4C63-8483-5B6CF89EE437}" name="medicinal group" dataCellStyle="Normal"/>
    <tableColumn id="91" xr3:uid="{99B26B03-4270-496B-8B6D-019897213211}" name="meridian" dataCellStyle="Normal"/>
    <tableColumn id="90" xr3:uid="{D1AC3D63-6FE6-4A27-9121-42A7C62B28A1}" name="affinity" dataCellStyle="Normal"/>
    <tableColumn id="120" xr3:uid="{63A2735F-8CEC-48F8-9065-CCBB32CC0FE9}" name="action" dataCellStyle="Normal"/>
    <tableColumn id="11" xr3:uid="{1A981C5F-DB6C-4AB0-8BAE-79F898E77755}" name="year recorded in TCM" dataCellStyle="Normal"/>
    <tableColumn id="95" xr3:uid="{86FB6AD2-21E2-47A0-9217-D48765742032}" name="ayurveda" dataCellStyle="Normal"/>
    <tableColumn id="124" xr3:uid="{660DE0CA-FA0A-43C9-8B83-6B62A27E664D}" name="wikidata" dataCellStyle="Normal"/>
    <tableColumn id="14" xr3:uid="{00000000-0010-0000-0000-00000E000000}" name="IPNI" dataCellStyle="Normal"/>
    <tableColumn id="16" xr3:uid="{00000000-0010-0000-0000-000010000000}" name="GBIF" dataCellStyle="Normal"/>
    <tableColumn id="15" xr3:uid="{00000000-0010-0000-0000-00000F000000}" name="TPL" dataCellStyle="Normal"/>
    <tableColumn id="19" xr3:uid="{00000000-0010-0000-0000-000013000000}" name="WFO" dataCellStyle="Normal"/>
    <tableColumn id="17" xr3:uid="{00000000-0010-0000-0000-000011000000}" name="TROP" dataCellStyle="Normal"/>
    <tableColumn id="20" xr3:uid="{00000000-0010-0000-0000-000014000000}" name="NCBI" dataCellStyle="Normal"/>
    <tableColumn id="21" xr3:uid="{00000000-0010-0000-0000-000015000000}" name="NCBI id" dataCellStyle="Normal"/>
    <tableColumn id="18" xr3:uid="{00000000-0010-0000-0000-000012000000}" name="EOL" dataCellStyle="Normal"/>
    <tableColumn id="102" xr3:uid="{8E7B2F96-5E81-4A48-80F4-973AC30182A9}" name="FOC" dataCellStyle="Normal"/>
    <tableColumn id="79" xr3:uid="{00000000-0010-0000-0000-00004F000000}" name="Hindi" dataCellStyle="Normal"/>
    <tableColumn id="80" xr3:uid="{00000000-0010-0000-0000-000050000000}" name="Hi translit" dataCellStyle="Normal"/>
    <tableColumn id="81" xr3:uid="{00000000-0010-0000-0000-000051000000}" name="Hi literal" dataCellStyle="Normal"/>
    <tableColumn id="82" xr3:uid="{00000000-0010-0000-0000-000052000000}" name="Hi alt " dataCellStyle="Normal"/>
    <tableColumn id="84" xr3:uid="{00000000-0010-0000-0000-000054000000}" name="Indonesian" dataCellStyle="Normal"/>
    <tableColumn id="85" xr3:uid="{00000000-0010-0000-0000-000055000000}" name="Malay" dataCellStyle="Normal"/>
    <tableColumn id="86" xr3:uid="{00000000-0010-0000-0000-000056000000}" name="Persian" dataCellStyle="Normal"/>
  </tableColumns>
  <tableStyleInfo name="TableStyleDark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876DFE-7F03-49DF-A222-9DF0FED19B39}" name="Table13" displayName="Table13" ref="A1:DG413" totalsRowShown="0" headerRowDxfId="110" dataDxfId="109">
  <autoFilter ref="A1:DG413" xr:uid="{26876DFE-7F03-49DF-A222-9DF0FED19B39}"/>
  <sortState xmlns:xlrd2="http://schemas.microsoft.com/office/spreadsheetml/2017/richdata2" ref="A2:DG413">
    <sortCondition ref="F1:F413"/>
  </sortState>
  <tableColumns count="111">
    <tableColumn id="1" xr3:uid="{966A81D6-7119-4C2C-A70D-B3CC23E30545}" name="include" dataDxfId="108"/>
    <tableColumn id="113" xr3:uid="{40065609-2FF4-4E75-994B-5822716B0040}" name="aid" dataDxfId="107"/>
    <tableColumn id="3" xr3:uid="{23E6CDE2-47AC-4EB6-8073-820EE841CF90}" name="id"/>
    <tableColumn id="66" xr3:uid="{2A0D8569-7037-45DE-88DD-3D4FBF35A695}" name="url" dataCellStyle="Normal"/>
    <tableColumn id="46" xr3:uid="{DEA733CA-000A-4674-9C22-4335A2FFBE1A}" name="description"/>
    <tableColumn id="32" xr3:uid="{90461E00-7905-4397-B470-2B19D2709DFB}" name="source" dataDxfId="106"/>
    <tableColumn id="100" xr3:uid="{5A090BC5-A7E4-4FD0-9FA2-2F05541BF8D2}" name="petruzzello" dataDxfId="105"/>
    <tableColumn id="112" xr3:uid="{7DEA9180-CD1F-444C-A23A-BEF1B1373537}" name="hill" dataDxfId="104"/>
    <tableColumn id="87" xr3:uid="{554B00DB-A4F3-408F-89ED-2D5928AD786F}" name="dalby" dataDxfId="103"/>
    <tableColumn id="47" xr3:uid="{301765D7-F130-4B4E-BF94-348CC50C1812}" name="van_wyk" dataDxfId="102"/>
    <tableColumn id="62" xr3:uid="{ABFE295B-F2AB-482B-BA91-D7453A820632}" name="katzer" dataDxfId="101"/>
    <tableColumn id="103" xr3:uid="{5F6B9F2C-7268-44F2-92DF-C979BD4AE90B}" name="ucla" dataDxfId="100"/>
    <tableColumn id="111" xr3:uid="{6381A75B-7630-44F0-A441-604172662686}" name="frequency" dataDxfId="99"/>
    <tableColumn id="97" xr3:uid="{4970BB95-70A8-4611-AFA4-DF3EED966C4A}" name="nature" dataDxfId="98"/>
    <tableColumn id="4" xr3:uid="{82F44EF9-572F-45B7-B734-B683F80C5198}" name="category" dataDxfId="97"/>
    <tableColumn id="64" xr3:uid="{C191E07D-03BF-4822-A780-06D2FF8CD25E}" name="tag" dataDxfId="96"/>
    <tableColumn id="108" xr3:uid="{444795F3-678A-4DDB-B554-8DA6BC656247}" name="related to" dataDxfId="95"/>
    <tableColumn id="99" xr3:uid="{1E57A264-FA60-4938-B468-22CF62498EC5}" name="see also" dataDxfId="94"/>
    <tableColumn id="98" xr3:uid="{E81B2DBE-14E1-4627-9016-415188396D46}" name="plant name" dataDxfId="93"/>
    <tableColumn id="5" xr3:uid="{6C8C8959-9D01-4137-9054-57D5C3BF2784}" name="species" dataDxfId="92"/>
    <tableColumn id="6" xr3:uid="{B6D02265-63C6-40FA-803D-89B89C3DAB7F}" name="species by" dataDxfId="91"/>
    <tableColumn id="83" xr3:uid="{BAE7CE51-32FC-42F5-8B6A-E81DF49C1CF5}" name="subspecies" dataDxfId="90"/>
    <tableColumn id="7" xr3:uid="{B6B8733D-BA5E-4C42-9385-FEC18B12D352}" name="species syn" dataDxfId="89"/>
    <tableColumn id="8" xr3:uid="{903ADCC6-C0F4-4C1C-82B5-DCA332777ED5}" name="species syn by" dataDxfId="88"/>
    <tableColumn id="9" xr3:uid="{3E357678-0592-4C72-B532-F64B0E5816EB}" name="species alt" dataDxfId="87"/>
    <tableColumn id="12" xr3:uid="{23B9C8CA-0C60-49EF-90A1-CCC41DF5D9C7}" name="wikipedia" dataDxfId="86"/>
    <tableColumn id="13" xr3:uid="{0A597B91-02BD-4C26-8BC4-DACA7F5F2EAE}" name="POWO" dataDxfId="85"/>
    <tableColumn id="23" xr3:uid="{6FD5F258-F30D-4E2F-AFA6-5A7DADBCBBC2}" name="wyk name" dataDxfId="84"/>
    <tableColumn id="104" xr3:uid="{C52A2670-040C-43CD-A242-1C6A476992B9}" name="dalby name" dataDxfId="83"/>
    <tableColumn id="101" xr3:uid="{A5E6AE0F-92BE-46FA-9593-A743742A905C}" name="katzer name" dataDxfId="82"/>
    <tableColumn id="24" xr3:uid="{F51B0B27-F86B-40BF-9D04-5BB2BF958831}" name="amar name" dataDxfId="81"/>
    <tableColumn id="25" xr3:uid="{3E2EA646-26EF-450D-87D2-CC1E37FF2D17}" name="hu name" dataDxfId="80"/>
    <tableColumn id="26" xr3:uid="{6EE27BFB-2750-48FF-8C8F-4C5B5EFD4D64}" name="other name" dataDxfId="79"/>
    <tableColumn id="22" xr3:uid="{3604AF92-F522-4D43-AA1B-E7A647BAE695}" name="family" dataDxfId="78"/>
    <tableColumn id="27" xr3:uid="{1C5D3589-2203-4498-8B24-9650B8A9BF75}" name="part used" dataDxfId="77"/>
    <tableColumn id="28" xr3:uid="{1A38604A-1254-48C8-B27E-E0159572922A}" name="region of origin" dataDxfId="76"/>
    <tableColumn id="105" xr3:uid="{10CAABC9-812B-41D5-918A-B34B61EC9463}" name="origin dalby" dataDxfId="75"/>
    <tableColumn id="29" xr3:uid="{36425393-9BC8-4675-9357-2AF9C8F91660}" name="location" dataDxfId="74"/>
    <tableColumn id="107" xr3:uid="{DA4D67C4-65FD-4F4D-8DA0-1BCB76A28ECB}" name="lat_gen" dataDxfId="73"/>
    <tableColumn id="106" xr3:uid="{7565A92F-58F1-471E-90AF-B38D0EBF5ABF}" name="lon_gen" dataDxfId="72"/>
    <tableColumn id="30" xr3:uid="{D8538745-8ED5-401E-90F8-5C59F5C02A27}" name="lat" dataDxfId="71"/>
    <tableColumn id="31" xr3:uid="{E1A9F370-2C36-4CC9-B3D8-0E1F099B23F7}" name="lon" dataDxfId="70"/>
    <tableColumn id="33" xr3:uid="{74133BE0-E06D-45AE-B150-AC794FF8BFFF}" name="macroarea" dataDxfId="69"/>
    <tableColumn id="34" xr3:uid="{50D5C91F-1180-4B46-BF2C-7FEC529642C7}" name="range" dataDxfId="68"/>
    <tableColumn id="35" xr3:uid="{30B9E450-8A3C-4EE5-A2A9-7DF427A07EBF}" name="native regions" dataDxfId="67"/>
    <tableColumn id="36" xr3:uid="{1139CE24-8335-4499-85C2-8D301321FC19}" name="no. of native regions" dataDxfId="66"/>
    <tableColumn id="37" xr3:uid="{3900D0F1-F7F1-4EB7-B261-6F00AB708983}" name="introduced regions" dataDxfId="65"/>
    <tableColumn id="38" xr3:uid="{3337B437-B0BD-4EAC-992C-26505FBC9852}" name="no. of introduced regions" dataDxfId="64"/>
    <tableColumn id="39" xr3:uid="{50F33FCD-015C-4123-BD65-3D6DCED82176}" name="total regions" dataDxfId="63"/>
    <tableColumn id="40" xr3:uid="{2F54B383-FC17-4949-8791-FD7E74BDFE38}" name="spreadability" dataDxfId="62"/>
    <tableColumn id="41" xr3:uid="{61E1DCF0-58A3-4D23-A787-6EEBF01EB1F5}" name="cultivation" dataDxfId="61"/>
    <tableColumn id="42" xr3:uid="{7EDC2B02-2EC7-42FF-AF1C-C41910A953C8}" name="color" dataDxfId="60"/>
    <tableColumn id="43" xr3:uid="{6886025F-EA53-4D8C-8909-E25EC35306F1}" name="taste/smell" dataDxfId="59"/>
    <tableColumn id="44" xr3:uid="{443903D6-004C-4B00-9DC0-D4AE71C411B7}" name="heat" dataDxfId="58"/>
    <tableColumn id="45" xr3:uid="{C1D23B42-B542-428B-90AD-A519B0B31013}" name="major uses" dataDxfId="57"/>
    <tableColumn id="93" xr3:uid="{D7914B9A-5F4B-41D5-8155-6892487F2542}" name="usage" dataDxfId="56"/>
    <tableColumn id="54" xr3:uid="{C4133FFC-F810-4F98-A6F8-D85FE5EE3528}" name="Köhler" dataDxfId="55"/>
    <tableColumn id="56" xr3:uid="{1F18689E-5F09-4A15-8B27-F3DD532CE0CD}" name="image source" dataDxfId="54"/>
    <tableColumn id="57" xr3:uid="{95C1B9F7-78FE-4061-9F8C-FD5BE1E7DC77}" name="image link" dataDxfId="53"/>
    <tableColumn id="55" xr3:uid="{C6639BE5-D4B3-486B-82C8-A1AB6938090C}" name="Wyk" dataDxfId="52"/>
    <tableColumn id="53" xr3:uid="{6762470D-18DF-4DAB-BD38-C8CDA99DC7E1}" name="words" dataDxfId="51"/>
    <tableColumn id="60" xr3:uid="{C772F0EF-A558-4C6C-8E76-8360ED466E8F}" name="English" dataDxfId="50"/>
    <tableColumn id="61" xr3:uid="{95AD1DCC-3E50-4D07-87B8-29A561098D33}" name="En alt" dataDxfId="49"/>
    <tableColumn id="63" xr3:uid="{189240FF-DF03-495E-9ECA-DE8760CA9F29}" name="Chinese WN" dataDxfId="48"/>
    <tableColumn id="65" xr3:uid="{B04DBE54-88FF-44CD-A3A7-F381CF72EE8D}" name="Chinese simplified" dataDxfId="47"/>
    <tableColumn id="52" xr3:uid="{410425D2-6945-41D9-9CFD-FC706FE3D32F}" name="Hu zh" dataDxfId="46"/>
    <tableColumn id="67" xr3:uid="{098780E5-1BA4-4299-9F11-73FE3CC13B08}" name="Chinese" dataDxfId="45"/>
    <tableColumn id="68" xr3:uid="{CE57E500-4B2D-45FD-AF03-EE93037D583C}" name="pinyin" dataDxfId="44"/>
    <tableColumn id="2" xr3:uid="{10BB9174-14A4-4422-B89F-4D9D4710C370}" name="jyutping" dataDxfId="43"/>
    <tableColumn id="69" xr3:uid="{C9EF238E-9481-41DD-9A0F-BA88A54DE55D}" name="Ch literal" dataDxfId="42"/>
    <tableColumn id="70" xr3:uid="{5A0F276E-B4D1-40E0-83C7-C0DC47A93907}" name="Ch alt" dataDxfId="41"/>
    <tableColumn id="71" xr3:uid="{C1A913D5-66B2-4102-AE0E-124AE33C3714}" name="Arabic" dataDxfId="40"/>
    <tableColumn id="72" xr3:uid="{EAA9A05F-9FA6-4307-8154-C94E5E32FD94}" name="Ar transliteration" dataDxfId="39"/>
    <tableColumn id="73" xr3:uid="{B0B1E5F0-B55B-483A-84EF-5EEACE1BB41E}" name="Ar literal" dataDxfId="38"/>
    <tableColumn id="74" xr3:uid="{B1D6045C-584B-4E3C-B5F4-6D6D161F29F3}" name="Ar alt" dataDxfId="37"/>
    <tableColumn id="75" xr3:uid="{C6DE3DD0-D317-45E8-A791-8E005390B905}" name="Hungarian" dataDxfId="36"/>
    <tableColumn id="76" xr3:uid="{8A383CD6-3E9C-466F-AD0B-EC736A195490}" name="Hu literal" dataDxfId="35"/>
    <tableColumn id="77" xr3:uid="{F6EBAC9A-CA95-41FE-AB1E-3C5D00A3ED7A}" name="Hu alt" dataDxfId="34"/>
    <tableColumn id="78" xr3:uid="{E7EA89D0-D415-4941-9440-794DC6A46F8E}" name="Hu notes" dataDxfId="33"/>
    <tableColumn id="58" xr3:uid="{B024DF9D-2AC1-4E31-BD1D-57ABDAB8C77E}" name="notes" dataDxfId="32"/>
    <tableColumn id="59" xr3:uid="{50527434-417B-4A3C-BD9E-2C565F12ADA5}" name="Britannica" dataDxfId="31"/>
    <tableColumn id="102" xr3:uid="{EC9D3840-5884-4D0C-B165-4B3E8BCBAF55}" name="FOC" dataDxfId="30"/>
    <tableColumn id="94" xr3:uid="{83230265-73AE-4022-AA3B-0DBDA4D7AAB3}" name="TCM" dataDxfId="29"/>
    <tableColumn id="10" xr3:uid="{BB9E9DDB-20E0-4CC9-8B9B-B99824FD91F9}" name="TCM DB" dataDxfId="28"/>
    <tableColumn id="50" xr3:uid="{48F7F22E-4A62-4AB7-8EB4-0D48732DDCB9}" name="TCM name" dataDxfId="27"/>
    <tableColumn id="51" xr3:uid="{F4A0725B-7C83-4FA9-9BED-7B5DCF9CD0D0}" name="TCM pinyin" dataDxfId="26"/>
    <tableColumn id="89" xr3:uid="{0DD87D3C-E645-40F8-AADA-11945D042386}" name="TCM desc" dataDxfId="25"/>
    <tableColumn id="48" xr3:uid="{7F5D4C6A-B4E6-4B31-9585-FA22803A1712}" name="pharmaceutical" dataDxfId="24"/>
    <tableColumn id="49" xr3:uid="{21DAA2DF-D625-4C42-8A84-1B7DA5A4A8C2}" name="pharma en" dataDxfId="23"/>
    <tableColumn id="92" xr3:uid="{22E2F004-24D8-4BA2-A99A-A9CC3B3A9CA2}" name="medicinal group" dataDxfId="22"/>
    <tableColumn id="91" xr3:uid="{7428E7BA-CE59-45F5-9E60-491BEE4DD9F3}" name="meridian" dataDxfId="21"/>
    <tableColumn id="90" xr3:uid="{496E5246-76FB-40C8-B27B-E22179FC4931}" name="action" dataDxfId="20"/>
    <tableColumn id="95" xr3:uid="{2C039625-8AFE-4CA1-8F19-5F766C7C6332}" name="Ayurveda" dataDxfId="19"/>
    <tableColumn id="88" xr3:uid="{F3198077-79FA-47F5-B0B5-621CF84ABF3A}" name="symposium" dataDxfId="18"/>
    <tableColumn id="96" xr3:uid="{E8F18346-D761-4925-B97B-7E06818B122A}" name="hu_history_1990" dataDxfId="17"/>
    <tableColumn id="11" xr3:uid="{9FD13932-64C8-45F9-B8DE-CE66FC875FD6}" name="year recorded in TCM" dataDxfId="16"/>
    <tableColumn id="14" xr3:uid="{DC2FC933-87CF-4C37-9FDC-95DEA2A836CF}" name="IPNI" dataDxfId="15"/>
    <tableColumn id="16" xr3:uid="{1D5F7FF3-CC3C-40D6-8946-D67EBD4D6AE9}" name="GBIF" dataDxfId="14"/>
    <tableColumn id="15" xr3:uid="{0FB5F1C2-8876-4AF9-B2F9-0F603465AA45}" name="TPL" dataDxfId="13"/>
    <tableColumn id="17" xr3:uid="{C4ADCB19-9C00-4FF8-B0E1-75C491F66DA2}" name="TROP" dataDxfId="12"/>
    <tableColumn id="19" xr3:uid="{B4B3EA8F-3B66-444A-BF9C-84B80C1D29B1}" name="WFO" dataDxfId="11"/>
    <tableColumn id="20" xr3:uid="{66EBB366-4E73-467A-9867-5E56FDE6CFF8}" name="NCBI" dataDxfId="10"/>
    <tableColumn id="21" xr3:uid="{5E82126E-66D6-4902-ADD1-AB67CD9F6C61}" name="NCBI id" dataDxfId="9"/>
    <tableColumn id="18" xr3:uid="{9D4C5FBC-0D75-4481-B658-CDFE06CDC5FB}" name="EOL" dataDxfId="8"/>
    <tableColumn id="79" xr3:uid="{FF8836D8-FC1E-4A89-AD42-2616F2ADB016}" name="Hindi" dataDxfId="7"/>
    <tableColumn id="80" xr3:uid="{DB412D1D-F588-4B53-A386-C555649620BC}" name="Hi transliteration" dataDxfId="6"/>
    <tableColumn id="81" xr3:uid="{E8240B1A-D0B3-4BCE-B4FF-5A68A4A90CA7}" name="Hi literal" dataDxfId="5"/>
    <tableColumn id="82" xr3:uid="{11CA109E-6015-4A22-AF47-6225BD8B2137}" name="Hi alt " dataDxfId="4"/>
    <tableColumn id="84" xr3:uid="{4E812760-ACAB-4854-A30C-43E66AD6B2FF}" name="Indonesian" dataDxfId="3"/>
    <tableColumn id="85" xr3:uid="{345BE24E-AEE6-4D85-8A76-15FB24B7F814}" name="Malay" dataDxfId="2"/>
    <tableColumn id="86" xr3:uid="{C0712850-CBE6-4B85-B797-3222FB919690}" name="Persian" dataDxfId="1"/>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en.wikipedia.org/wiki/Coriander" TargetMode="External"/><Relationship Id="rId21" Type="http://schemas.openxmlformats.org/officeDocument/2006/relationships/hyperlink" Target="https://powo.science.kew.org/taxon/77208460-1" TargetMode="External"/><Relationship Id="rId42" Type="http://schemas.openxmlformats.org/officeDocument/2006/relationships/hyperlink" Target="https://en.wikipedia.org/wiki/Allspice" TargetMode="External"/><Relationship Id="rId63" Type="http://schemas.openxmlformats.org/officeDocument/2006/relationships/hyperlink" Target="https://powo.science.kew.org/taxon/682031-1" TargetMode="External"/><Relationship Id="rId84" Type="http://schemas.openxmlformats.org/officeDocument/2006/relationships/hyperlink" Target="https://en.wikipedia.org/wiki/Fenugreek" TargetMode="External"/><Relationship Id="rId16" Type="http://schemas.openxmlformats.org/officeDocument/2006/relationships/hyperlink" Target="https://powo.science.kew.org/taxon/830835-1" TargetMode="External"/><Relationship Id="rId107" Type="http://schemas.openxmlformats.org/officeDocument/2006/relationships/hyperlink" Target="http://www.botanicus.org/page/471605" TargetMode="External"/><Relationship Id="rId11" Type="http://schemas.openxmlformats.org/officeDocument/2006/relationships/hyperlink" Target="https://powo.science.kew.org/taxon/481889-1" TargetMode="External"/><Relationship Id="rId32" Type="http://schemas.openxmlformats.org/officeDocument/2006/relationships/hyperlink" Target="https://en.wikipedia.org/wiki/Abutilon_theophrasti" TargetMode="External"/><Relationship Id="rId37" Type="http://schemas.openxmlformats.org/officeDocument/2006/relationships/hyperlink" Target="https://powo.science.kew.org/taxon/826732-1" TargetMode="External"/><Relationship Id="rId53" Type="http://schemas.openxmlformats.org/officeDocument/2006/relationships/hyperlink" Target="https://powo.science.kew.org/taxon/796556-1" TargetMode="External"/><Relationship Id="rId58" Type="http://schemas.openxmlformats.org/officeDocument/2006/relationships/hyperlink" Target="https://powo.science.kew.org/taxon/840882-1" TargetMode="External"/><Relationship Id="rId74" Type="http://schemas.openxmlformats.org/officeDocument/2006/relationships/hyperlink" Target="https://en.wikipedia.org/wiki/Caraway" TargetMode="External"/><Relationship Id="rId79" Type="http://schemas.openxmlformats.org/officeDocument/2006/relationships/hyperlink" Target="https://en.wikipedia.org/wiki/Clove" TargetMode="External"/><Relationship Id="rId102" Type="http://schemas.openxmlformats.org/officeDocument/2006/relationships/hyperlink" Target="https://eol.org/pages/484056" TargetMode="External"/><Relationship Id="rId123" Type="http://schemas.openxmlformats.org/officeDocument/2006/relationships/hyperlink" Target="https://powo.science.kew.org/taxon/842680-1" TargetMode="External"/><Relationship Id="rId128" Type="http://schemas.openxmlformats.org/officeDocument/2006/relationships/hyperlink" Target="https://powo.science.kew.org/taxon/680520-1" TargetMode="External"/><Relationship Id="rId5" Type="http://schemas.openxmlformats.org/officeDocument/2006/relationships/hyperlink" Target="https://powo.science.kew.org/taxon/77178198-1" TargetMode="External"/><Relationship Id="rId90" Type="http://schemas.openxmlformats.org/officeDocument/2006/relationships/hyperlink" Target="https://en.wikipedia.org/wiki/Saffron" TargetMode="External"/><Relationship Id="rId95" Type="http://schemas.openxmlformats.org/officeDocument/2006/relationships/hyperlink" Target="http://www.efloras.org/florataxon.aspx?flora_id=2&amp;taxon_id=200012345" TargetMode="External"/><Relationship Id="rId22" Type="http://schemas.openxmlformats.org/officeDocument/2006/relationships/hyperlink" Target="https://powo.science.kew.org/taxon/553638-1" TargetMode="External"/><Relationship Id="rId27" Type="http://schemas.openxmlformats.org/officeDocument/2006/relationships/hyperlink" Target="https://powo.science.kew.org/taxon/490469-1" TargetMode="External"/><Relationship Id="rId43" Type="http://schemas.openxmlformats.org/officeDocument/2006/relationships/hyperlink" Target="https://powo.science.kew.org/taxon/196799-2" TargetMode="External"/><Relationship Id="rId48" Type="http://schemas.openxmlformats.org/officeDocument/2006/relationships/hyperlink" Target="https://www.britannica.com/plant/allspice" TargetMode="External"/><Relationship Id="rId64" Type="http://schemas.openxmlformats.org/officeDocument/2006/relationships/hyperlink" Target="https://powo.science.kew.org/taxon/586076-1" TargetMode="External"/><Relationship Id="rId69" Type="http://schemas.openxmlformats.org/officeDocument/2006/relationships/hyperlink" Target="https://powo.science.kew.org/taxon/554553-1" TargetMode="External"/><Relationship Id="rId113" Type="http://schemas.openxmlformats.org/officeDocument/2006/relationships/hyperlink" Target="https://www.britannica.com/plant/cardamom" TargetMode="External"/><Relationship Id="rId118" Type="http://schemas.openxmlformats.org/officeDocument/2006/relationships/hyperlink" Target="https://powo.science.kew.org/taxon/840760-1" TargetMode="External"/><Relationship Id="rId134" Type="http://schemas.openxmlformats.org/officeDocument/2006/relationships/table" Target="../tables/table1.xml"/><Relationship Id="rId80" Type="http://schemas.openxmlformats.org/officeDocument/2006/relationships/hyperlink" Target="https://en.wikipedia.org/wiki/Coriander" TargetMode="External"/><Relationship Id="rId85" Type="http://schemas.openxmlformats.org/officeDocument/2006/relationships/hyperlink" Target="https://en.wikipedia.org/wiki/Ginger" TargetMode="External"/><Relationship Id="rId12" Type="http://schemas.openxmlformats.org/officeDocument/2006/relationships/hyperlink" Target="https://powo.science.kew.org/taxon/530017-1" TargetMode="External"/><Relationship Id="rId17" Type="http://schemas.openxmlformats.org/officeDocument/2006/relationships/hyperlink" Target="https://powo.science.kew.org/taxon/127065-1" TargetMode="External"/><Relationship Id="rId33" Type="http://schemas.openxmlformats.org/officeDocument/2006/relationships/hyperlink" Target="https://en.wikipedia.org/wiki/Alhagi_maurorum" TargetMode="External"/><Relationship Id="rId38" Type="http://schemas.openxmlformats.org/officeDocument/2006/relationships/hyperlink" Target="https://powo.science.kew.org/taxon/675971-1" TargetMode="External"/><Relationship Id="rId59" Type="http://schemas.openxmlformats.org/officeDocument/2006/relationships/hyperlink" Target="https://powo.science.kew.org/taxon/837530-1" TargetMode="External"/><Relationship Id="rId103" Type="http://schemas.openxmlformats.org/officeDocument/2006/relationships/hyperlink" Target="https://www.ncbi.nlm.nih.gov/data-hub/taxonomy/124778/" TargetMode="External"/><Relationship Id="rId108" Type="http://schemas.openxmlformats.org/officeDocument/2006/relationships/hyperlink" Target="https://en.wikipedia.org/wiki/Tasmannia_lanceolata" TargetMode="External"/><Relationship Id="rId124" Type="http://schemas.openxmlformats.org/officeDocument/2006/relationships/hyperlink" Target="https://powo.science.kew.org/taxon/842680-1" TargetMode="External"/><Relationship Id="rId129" Type="http://schemas.openxmlformats.org/officeDocument/2006/relationships/hyperlink" Target="https://en.wiktionary.org/wiki/%E8%93%BD%E6%BE%84%E8%8C%84" TargetMode="External"/><Relationship Id="rId54" Type="http://schemas.openxmlformats.org/officeDocument/2006/relationships/hyperlink" Target="https://powo.science.kew.org/taxon/463288-1" TargetMode="External"/><Relationship Id="rId70" Type="http://schemas.openxmlformats.org/officeDocument/2006/relationships/hyperlink" Target="https://powo.science.kew.org/taxon/796451-1" TargetMode="External"/><Relationship Id="rId75" Type="http://schemas.openxmlformats.org/officeDocument/2006/relationships/hyperlink" Target="https://en.wikipedia.org/wiki/Cardamom" TargetMode="External"/><Relationship Id="rId91" Type="http://schemas.openxmlformats.org/officeDocument/2006/relationships/hyperlink" Target="https://en.wikipedia.org/wiki/Sichuan_pepper" TargetMode="External"/><Relationship Id="rId96" Type="http://schemas.openxmlformats.org/officeDocument/2006/relationships/hyperlink" Target="https://en.wikipedia.org/wiki/Aframomum_melegueta"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780592-1" TargetMode="External"/><Relationship Id="rId23" Type="http://schemas.openxmlformats.org/officeDocument/2006/relationships/hyperlink" Target="https://powo.science.kew.org/taxon/817077-1" TargetMode="External"/><Relationship Id="rId28" Type="http://schemas.openxmlformats.org/officeDocument/2006/relationships/hyperlink" Target="https://powo.science.kew.org/taxon/430714-1" TargetMode="External"/><Relationship Id="rId49" Type="http://schemas.openxmlformats.org/officeDocument/2006/relationships/hyperlink" Target="https://powo.science.kew.org/taxon/871877-1" TargetMode="External"/><Relationship Id="rId114" Type="http://schemas.openxmlformats.org/officeDocument/2006/relationships/hyperlink" Target="http://www.theplantlist.org/tpl1.1/record/kew-243056" TargetMode="External"/><Relationship Id="rId119" Type="http://schemas.openxmlformats.org/officeDocument/2006/relationships/hyperlink" Target="https://en.wikipedia.org/wiki/Dill" TargetMode="External"/><Relationship Id="rId44" Type="http://schemas.openxmlformats.org/officeDocument/2006/relationships/hyperlink" Target="https://www.gbif.org/species/3186061" TargetMode="External"/><Relationship Id="rId60" Type="http://schemas.openxmlformats.org/officeDocument/2006/relationships/hyperlink" Target="https://powo.science.kew.org/taxon/842680-1" TargetMode="External"/><Relationship Id="rId65" Type="http://schemas.openxmlformats.org/officeDocument/2006/relationships/hyperlink" Target="https://powo.science.kew.org/taxon/586076-1" TargetMode="External"/><Relationship Id="rId81" Type="http://schemas.openxmlformats.org/officeDocument/2006/relationships/hyperlink" Target="https://en.wikipedia.org/wiki/Cumin" TargetMode="External"/><Relationship Id="rId86" Type="http://schemas.openxmlformats.org/officeDocument/2006/relationships/hyperlink" Target="https://en.wikipedia.org/wiki/Long_pepper" TargetMode="External"/><Relationship Id="rId130" Type="http://schemas.openxmlformats.org/officeDocument/2006/relationships/hyperlink" Target="https://powo.science.kew.org/taxon/683079-1" TargetMode="External"/><Relationship Id="rId13" Type="http://schemas.openxmlformats.org/officeDocument/2006/relationships/hyperlink" Target="https://powo.science.kew.org/taxon/795279-1" TargetMode="External"/><Relationship Id="rId18" Type="http://schemas.openxmlformats.org/officeDocument/2006/relationships/hyperlink" Target="https://powo.science.kew.org/taxon/316959-2" TargetMode="External"/><Relationship Id="rId39" Type="http://schemas.openxmlformats.org/officeDocument/2006/relationships/hyperlink" Target="https://powo.science.kew.org/taxon/457138-1" TargetMode="External"/><Relationship Id="rId109" Type="http://schemas.openxmlformats.org/officeDocument/2006/relationships/hyperlink" Target="https://en.wikipedia.org/wiki/Piper_guineense" TargetMode="External"/><Relationship Id="rId34" Type="http://schemas.openxmlformats.org/officeDocument/2006/relationships/hyperlink" Target="https://powo.science.kew.org/taxon/872393-1" TargetMode="External"/><Relationship Id="rId50" Type="http://schemas.openxmlformats.org/officeDocument/2006/relationships/hyperlink" Target="https://powo.science.kew.org/taxon/846658-1" TargetMode="External"/><Relationship Id="rId55" Type="http://schemas.openxmlformats.org/officeDocument/2006/relationships/hyperlink" Target="https://powo.science.kew.org/taxon/316944-2" TargetMode="External"/><Relationship Id="rId76" Type="http://schemas.openxmlformats.org/officeDocument/2006/relationships/hyperlink" Target="https://en.wikipedia.org/wiki/Cinnamomum_cassia" TargetMode="External"/><Relationship Id="rId97" Type="http://schemas.openxmlformats.org/officeDocument/2006/relationships/hyperlink" Target="https://en.wikipedia.org/wiki/Mentha" TargetMode="External"/><Relationship Id="rId104" Type="http://schemas.openxmlformats.org/officeDocument/2006/relationships/hyperlink" Target="https://www.ncbi.nlm.nih.gov/labs/data-hub/taxonomy/375272/" TargetMode="External"/><Relationship Id="rId120" Type="http://schemas.openxmlformats.org/officeDocument/2006/relationships/hyperlink" Target="https://powo.science.kew.org/taxon/837530-1" TargetMode="External"/><Relationship Id="rId125" Type="http://schemas.openxmlformats.org/officeDocument/2006/relationships/hyperlink" Target="https://www.britannica.com/topic/list-of-herbs-and-spices-2024392" TargetMode="External"/><Relationship Id="rId7" Type="http://schemas.openxmlformats.org/officeDocument/2006/relationships/hyperlink" Target="https://powo.science.kew.org/taxon/1044174-2" TargetMode="External"/><Relationship Id="rId71" Type="http://schemas.openxmlformats.org/officeDocument/2006/relationships/hyperlink" Target="https://powo.science.kew.org/taxon/262578-2" TargetMode="External"/><Relationship Id="rId92" Type="http://schemas.openxmlformats.org/officeDocument/2006/relationships/hyperlink" Target="https://en.wikipedia.org/wiki/Illicium_verum" TargetMode="External"/><Relationship Id="rId2" Type="http://schemas.openxmlformats.org/officeDocument/2006/relationships/hyperlink" Target="https://powo.science.kew.org/taxon/300467-2" TargetMode="External"/><Relationship Id="rId29" Type="http://schemas.openxmlformats.org/officeDocument/2006/relationships/hyperlink" Target="https://en.wikipedia.org/wiki/Liquidambar_orientalis" TargetMode="External"/><Relationship Id="rId24" Type="http://schemas.openxmlformats.org/officeDocument/2006/relationships/hyperlink" Target="https://powo.science.kew.org/taxon/746872-1" TargetMode="External"/><Relationship Id="rId40" Type="http://schemas.openxmlformats.org/officeDocument/2006/relationships/hyperlink" Target="https://powo.science.kew.org/taxon/673724-1" TargetMode="External"/><Relationship Id="rId45" Type="http://schemas.openxmlformats.org/officeDocument/2006/relationships/hyperlink" Target="https://www.britannica.com/plant/paprika" TargetMode="External"/><Relationship Id="rId66" Type="http://schemas.openxmlformats.org/officeDocument/2006/relationships/hyperlink" Target="https://powo.science.kew.org/taxon/682369-1" TargetMode="External"/><Relationship Id="rId87" Type="http://schemas.openxmlformats.org/officeDocument/2006/relationships/hyperlink" Target="https://en.wikipedia.org/wiki/Nutmeg" TargetMode="External"/><Relationship Id="rId110" Type="http://schemas.openxmlformats.org/officeDocument/2006/relationships/hyperlink" Target="https://www.calabrianfood.com/black-anise-seed" TargetMode="External"/><Relationship Id="rId115" Type="http://schemas.openxmlformats.org/officeDocument/2006/relationships/hyperlink" Target="https://www.gbif.org/species/2759871" TargetMode="External"/><Relationship Id="rId131" Type="http://schemas.openxmlformats.org/officeDocument/2006/relationships/hyperlink" Target="https://powo.science.kew.org/taxon/396896-1" TargetMode="External"/><Relationship Id="rId61" Type="http://schemas.openxmlformats.org/officeDocument/2006/relationships/hyperlink" Target="https://powo.science.kew.org/taxon/523957-1" TargetMode="External"/><Relationship Id="rId82" Type="http://schemas.openxmlformats.org/officeDocument/2006/relationships/hyperlink" Target="https://en.wikipedia.org/wiki/Dill" TargetMode="External"/><Relationship Id="rId19" Type="http://schemas.openxmlformats.org/officeDocument/2006/relationships/hyperlink" Target="https://powo.science.kew.org/taxon/324467-2" TargetMode="External"/><Relationship Id="rId14" Type="http://schemas.openxmlformats.org/officeDocument/2006/relationships/hyperlink" Target="https://powo.science.kew.org/taxon/795288-1" TargetMode="External"/><Relationship Id="rId30" Type="http://schemas.openxmlformats.org/officeDocument/2006/relationships/hyperlink" Target="https://powo.science.kew.org/taxon/77089268-1" TargetMode="External"/><Relationship Id="rId35" Type="http://schemas.openxmlformats.org/officeDocument/2006/relationships/hyperlink" Target="https://powo.science.kew.org/taxon/520167-1" TargetMode="External"/><Relationship Id="rId56" Type="http://schemas.openxmlformats.org/officeDocument/2006/relationships/hyperlink" Target="https://powo.science.kew.org/taxon/463752-1" TargetMode="External"/><Relationship Id="rId77" Type="http://schemas.openxmlformats.org/officeDocument/2006/relationships/hyperlink" Target="https://en.wikipedia.org/wiki/Chili_pepper" TargetMode="External"/><Relationship Id="rId100" Type="http://schemas.openxmlformats.org/officeDocument/2006/relationships/hyperlink" Target="http://www.worldfloraonline.org/taxon/wfo-0000273391" TargetMode="External"/><Relationship Id="rId105" Type="http://schemas.openxmlformats.org/officeDocument/2006/relationships/hyperlink" Target="https://powo.science.kew.org/taxon/519185-1" TargetMode="External"/><Relationship Id="rId126" Type="http://schemas.openxmlformats.org/officeDocument/2006/relationships/hyperlink" Target="https://en.wikipedia.org/wiki/Nigella_sativa" TargetMode="External"/><Relationship Id="rId8" Type="http://schemas.openxmlformats.org/officeDocument/2006/relationships/hyperlink" Target="https://powo.science.kew.org/taxon/77221624-1" TargetMode="External"/><Relationship Id="rId51" Type="http://schemas.openxmlformats.org/officeDocument/2006/relationships/hyperlink" Target="https://powo.science.kew.org/taxon/842277-1" TargetMode="External"/><Relationship Id="rId72" Type="http://schemas.openxmlformats.org/officeDocument/2006/relationships/hyperlink" Target="https://en.wikipedia.org/wiki/Anise" TargetMode="External"/><Relationship Id="rId93" Type="http://schemas.openxmlformats.org/officeDocument/2006/relationships/hyperlink" Target="https://en.wikipedia.org/wiki/Turmeric" TargetMode="External"/><Relationship Id="rId98" Type="http://schemas.openxmlformats.org/officeDocument/2006/relationships/hyperlink" Target="https://ipni.org/n/196799-2" TargetMode="External"/><Relationship Id="rId121" Type="http://schemas.openxmlformats.org/officeDocument/2006/relationships/hyperlink" Target="https://en.wikipedia.org/wiki/Fennel" TargetMode="External"/><Relationship Id="rId3" Type="http://schemas.openxmlformats.org/officeDocument/2006/relationships/hyperlink" Target="https://powo.science.kew.org/taxon/664107-1" TargetMode="External"/><Relationship Id="rId25" Type="http://schemas.openxmlformats.org/officeDocument/2006/relationships/hyperlink" Target="https://powo.science.kew.org/taxon/30011248-2" TargetMode="External"/><Relationship Id="rId46" Type="http://schemas.openxmlformats.org/officeDocument/2006/relationships/hyperlink" Target="https://powo.science.kew.org/taxon/316944-2" TargetMode="External"/><Relationship Id="rId67" Type="http://schemas.openxmlformats.org/officeDocument/2006/relationships/hyperlink" Target="https://powo.science.kew.org/taxon/436688-1" TargetMode="External"/><Relationship Id="rId116" Type="http://schemas.openxmlformats.org/officeDocument/2006/relationships/hyperlink" Target="http://plantillustrations.org/illustration.php?id_illustration=61488" TargetMode="External"/><Relationship Id="rId20" Type="http://schemas.openxmlformats.org/officeDocument/2006/relationships/hyperlink" Target="https://powo.science.kew.org/taxon/291938-1" TargetMode="External"/><Relationship Id="rId41" Type="http://schemas.openxmlformats.org/officeDocument/2006/relationships/hyperlink" Target="https://powo.science.kew.org/taxon/852556-1" TargetMode="External"/><Relationship Id="rId62" Type="http://schemas.openxmlformats.org/officeDocument/2006/relationships/hyperlink" Target="https://powo.science.kew.org/taxon/798372-1" TargetMode="External"/><Relationship Id="rId83" Type="http://schemas.openxmlformats.org/officeDocument/2006/relationships/hyperlink" Target="https://en.wikipedia.org/wiki/Fennel" TargetMode="External"/><Relationship Id="rId88" Type="http://schemas.openxmlformats.org/officeDocument/2006/relationships/hyperlink" Target="https://en.wikipedia.org/wiki/Nutmeg" TargetMode="External"/><Relationship Id="rId111" Type="http://schemas.openxmlformats.org/officeDocument/2006/relationships/hyperlink" Target="https://herbaltcm.sn.polyu.edu.hk/herbal/cassia-bark" TargetMode="External"/><Relationship Id="rId132" Type="http://schemas.openxmlformats.org/officeDocument/2006/relationships/hyperlink" Target="https://powo.science.kew.org/taxon/849765-1" TargetMode="External"/><Relationship Id="rId15" Type="http://schemas.openxmlformats.org/officeDocument/2006/relationships/hyperlink" Target="https://powo.science.kew.org/taxon/45226-1" TargetMode="External"/><Relationship Id="rId36" Type="http://schemas.openxmlformats.org/officeDocument/2006/relationships/hyperlink" Target="https://powo.science.kew.org/taxon/601421-1" TargetMode="External"/><Relationship Id="rId57" Type="http://schemas.openxmlformats.org/officeDocument/2006/relationships/hyperlink" Target="https://powo.science.kew.org/taxon/840760-1" TargetMode="External"/><Relationship Id="rId106" Type="http://schemas.openxmlformats.org/officeDocument/2006/relationships/hyperlink" Target="https://powo.science.kew.org/taxon/555234-1" TargetMode="External"/><Relationship Id="rId127" Type="http://schemas.openxmlformats.org/officeDocument/2006/relationships/hyperlink" Target="https://powo.science.kew.org/taxon/711687-1" TargetMode="External"/><Relationship Id="rId10" Type="http://schemas.openxmlformats.org/officeDocument/2006/relationships/hyperlink" Target="https://powo.science.kew.org/taxon/279485-1" TargetMode="External"/><Relationship Id="rId31" Type="http://schemas.openxmlformats.org/officeDocument/2006/relationships/hyperlink" Target="https://powo.science.kew.org/taxon/288952-1" TargetMode="External"/><Relationship Id="rId52" Type="http://schemas.openxmlformats.org/officeDocument/2006/relationships/hyperlink" Target="https://powo.science.kew.org/taxon/839677-1" TargetMode="External"/><Relationship Id="rId73" Type="http://schemas.openxmlformats.org/officeDocument/2006/relationships/hyperlink" Target="https://en.wikipedia.org/wiki/Asafoetida" TargetMode="External"/><Relationship Id="rId78" Type="http://schemas.openxmlformats.org/officeDocument/2006/relationships/hyperlink" Target="https://en.wikipedia.org/wiki/Cinnamon" TargetMode="External"/><Relationship Id="rId94" Type="http://schemas.openxmlformats.org/officeDocument/2006/relationships/hyperlink" Target="https://en.wikipedia.org/wiki/Vanilla" TargetMode="External"/><Relationship Id="rId99" Type="http://schemas.openxmlformats.org/officeDocument/2006/relationships/hyperlink" Target="http://www.theplantlist.org/tpl1.1/record/kew-156136" TargetMode="External"/><Relationship Id="rId101" Type="http://schemas.openxmlformats.org/officeDocument/2006/relationships/hyperlink" Target="https://tropicos.org/name/22101787" TargetMode="External"/><Relationship Id="rId122" Type="http://schemas.openxmlformats.org/officeDocument/2006/relationships/hyperlink" Target="https://en.wikipedia.org/wiki/Fennel" TargetMode="External"/><Relationship Id="rId4" Type="http://schemas.openxmlformats.org/officeDocument/2006/relationships/hyperlink" Target="https://powo.science.kew.org/taxon/665061-1" TargetMode="External"/><Relationship Id="rId9" Type="http://schemas.openxmlformats.org/officeDocument/2006/relationships/hyperlink" Target="https://powo.science.kew.org/taxon/77178294-1" TargetMode="External"/><Relationship Id="rId26" Type="http://schemas.openxmlformats.org/officeDocument/2006/relationships/hyperlink" Target="https://en.wikipedia.org/wiki/Andrographis_paniculata" TargetMode="External"/><Relationship Id="rId47" Type="http://schemas.openxmlformats.org/officeDocument/2006/relationships/hyperlink" Target="https://en.wikipedia.org/wiki/Paprika" TargetMode="External"/><Relationship Id="rId68" Type="http://schemas.openxmlformats.org/officeDocument/2006/relationships/hyperlink" Target="https://powo.science.kew.org/taxon/775625-1" TargetMode="External"/><Relationship Id="rId89" Type="http://schemas.openxmlformats.org/officeDocument/2006/relationships/hyperlink" Target="https://en.wikipedia.org/wiki/Black_pepper" TargetMode="External"/><Relationship Id="rId112" Type="http://schemas.openxmlformats.org/officeDocument/2006/relationships/hyperlink" Target="https://www.calabrianfood.com/black-anise-seed" TargetMode="External"/><Relationship Id="rId133"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unitproj.library.ucla.edu/biomed/spice/index.cfm?spicefilename=taste.txt&amp;itemsuppress=yes&amp;displayswitch=0" TargetMode="External"/><Relationship Id="rId3" Type="http://schemas.openxmlformats.org/officeDocument/2006/relationships/hyperlink" Target="https://powo.science.kew.org/taxon/77178198-1" TargetMode="External"/><Relationship Id="rId7" Type="http://schemas.openxmlformats.org/officeDocument/2006/relationships/hyperlink" Target="https://herbaltcm.sn.polyu.edu.hk/" TargetMode="External"/><Relationship Id="rId2" Type="http://schemas.openxmlformats.org/officeDocument/2006/relationships/hyperlink" Target="https://powo.science.kew.org/taxon/664107-1"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316959-2" TargetMode="External"/><Relationship Id="rId5" Type="http://schemas.openxmlformats.org/officeDocument/2006/relationships/hyperlink" Target="https://powo.science.kew.org/taxon/795288-1" TargetMode="External"/><Relationship Id="rId10" Type="http://schemas.openxmlformats.org/officeDocument/2006/relationships/table" Target="../tables/table2.xml"/><Relationship Id="rId4" Type="http://schemas.openxmlformats.org/officeDocument/2006/relationships/hyperlink" Target="https://powo.science.kew.org/taxon/77178274-1" TargetMode="External"/><Relationship Id="rId9" Type="http://schemas.openxmlformats.org/officeDocument/2006/relationships/hyperlink" Target="https://powo.science.kew.org/taxon/519185-1"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en.wikipedia.org/wiki/Piper_retrofractu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DU1347"/>
  <sheetViews>
    <sheetView tabSelected="1" zoomScaleNormal="100" workbookViewId="0">
      <selection activeCell="O15" sqref="O15"/>
    </sheetView>
  </sheetViews>
  <sheetFormatPr defaultColWidth="10.6328125" defaultRowHeight="14.5" x14ac:dyDescent="0.35"/>
  <cols>
    <col min="1" max="1" width="4.08984375" style="25" customWidth="1"/>
    <col min="2" max="2" width="5" style="25" customWidth="1"/>
    <col min="3" max="3" width="7.08984375" style="25" customWidth="1"/>
    <col min="4" max="4" width="4.54296875" style="25" customWidth="1"/>
    <col min="5" max="10" width="0" style="25" hidden="1" customWidth="1"/>
    <col min="11" max="11" width="7.7265625" style="25" customWidth="1"/>
    <col min="12" max="12" width="14" style="32" customWidth="1"/>
    <col min="13" max="13" width="12.7265625" style="25" customWidth="1"/>
    <col min="14" max="14" width="9.1796875" style="25" customWidth="1"/>
    <col min="15" max="15" width="9.453125" customWidth="1"/>
    <col min="16" max="16" width="10.6328125" style="25"/>
    <col min="17" max="17" width="4.6328125" style="25" customWidth="1"/>
    <col min="18" max="18" width="5.7265625" style="25" customWidth="1"/>
    <col min="19" max="19" width="5" style="25" customWidth="1"/>
    <col min="20" max="20" width="6.54296875" style="25" customWidth="1"/>
    <col min="21" max="21" width="5" style="25" customWidth="1"/>
    <col min="22" max="22" width="5.54296875" style="25" customWidth="1"/>
    <col min="23" max="23" width="6.453125" style="25" customWidth="1"/>
    <col min="24" max="24" width="5.1796875" style="25" customWidth="1"/>
    <col min="25" max="25" width="5" style="25" customWidth="1"/>
    <col min="26" max="26" width="6.1796875" style="25" customWidth="1"/>
    <col min="27" max="27" width="23.36328125" style="32" customWidth="1"/>
    <col min="28" max="28" width="12.453125" style="34" customWidth="1"/>
    <col min="29" max="31" width="10.6328125" style="25"/>
    <col min="32" max="32" width="11.81640625" style="32" customWidth="1"/>
    <col min="33" max="33" width="18.6328125" style="34" customWidth="1"/>
    <col min="34" max="41" width="10.6328125" style="25"/>
    <col min="43" max="46" width="10.6328125" style="25"/>
    <col min="47" max="47" width="16.7265625" style="32" bestFit="1" customWidth="1"/>
    <col min="48" max="48" width="16.7265625" style="37" customWidth="1"/>
    <col min="49" max="49" width="39.6328125" style="32" bestFit="1" customWidth="1"/>
    <col min="50" max="50" width="14" style="25" customWidth="1"/>
    <col min="51" max="51" width="13.81640625" style="25" customWidth="1"/>
    <col min="52" max="56" width="10.6328125" style="25"/>
    <col min="57" max="57" width="10.6328125" style="38"/>
    <col min="58" max="58" width="10.6328125" style="39"/>
    <col min="59" max="74" width="10.6328125" style="25"/>
    <col min="78" max="83" width="10.6328125" style="25"/>
    <col min="85" max="110" width="10.6328125" style="25"/>
    <col min="112" max="16384" width="10.6328125" style="25"/>
  </cols>
  <sheetData>
    <row r="1" spans="1:125" x14ac:dyDescent="0.35">
      <c r="A1" s="25" t="s">
        <v>595</v>
      </c>
      <c r="B1" s="25" t="s">
        <v>7222</v>
      </c>
      <c r="C1" s="25" t="s">
        <v>7332</v>
      </c>
      <c r="D1" s="25" t="s">
        <v>596</v>
      </c>
      <c r="E1" s="25" t="s">
        <v>6931</v>
      </c>
      <c r="F1" s="25" t="s">
        <v>6932</v>
      </c>
      <c r="G1" s="25" t="s">
        <v>6933</v>
      </c>
      <c r="H1" s="25" t="s">
        <v>6934</v>
      </c>
      <c r="I1" s="25" t="s">
        <v>6935</v>
      </c>
      <c r="J1" s="25" t="s">
        <v>6936</v>
      </c>
      <c r="K1" s="25" t="s">
        <v>7023</v>
      </c>
      <c r="L1" s="32" t="s">
        <v>7297</v>
      </c>
      <c r="M1" s="25" t="s">
        <v>6287</v>
      </c>
      <c r="N1" s="25" t="s">
        <v>6959</v>
      </c>
      <c r="O1" s="25" t="s">
        <v>6797</v>
      </c>
      <c r="P1" s="25" t="s">
        <v>6</v>
      </c>
      <c r="Q1" s="25" t="s">
        <v>6794</v>
      </c>
      <c r="R1" s="25" t="s">
        <v>6799</v>
      </c>
      <c r="S1" s="25" t="s">
        <v>6793</v>
      </c>
      <c r="T1" s="25" t="s">
        <v>7006</v>
      </c>
      <c r="U1" s="25" t="s">
        <v>7311</v>
      </c>
      <c r="V1" s="25" t="s">
        <v>6795</v>
      </c>
      <c r="W1" s="25" t="s">
        <v>6212</v>
      </c>
      <c r="X1" s="25" t="s">
        <v>6100</v>
      </c>
      <c r="Y1" s="25" t="s">
        <v>5776</v>
      </c>
      <c r="Z1" s="25" t="s">
        <v>7030</v>
      </c>
      <c r="AA1" s="32" t="s">
        <v>597</v>
      </c>
      <c r="AB1" s="34" t="s">
        <v>6093</v>
      </c>
      <c r="AC1" s="25" t="s">
        <v>6081</v>
      </c>
      <c r="AD1" s="25" t="s">
        <v>6094</v>
      </c>
      <c r="AE1" s="25" t="s">
        <v>6096</v>
      </c>
      <c r="AF1" s="32" t="s">
        <v>6078</v>
      </c>
      <c r="AG1" s="34" t="s">
        <v>6269</v>
      </c>
      <c r="AH1" s="25" t="s">
        <v>6080</v>
      </c>
      <c r="AI1" s="25" t="s">
        <v>6098</v>
      </c>
      <c r="AJ1" s="25" t="s">
        <v>580</v>
      </c>
      <c r="AK1" s="25" t="s">
        <v>6089</v>
      </c>
      <c r="AL1" s="25" t="s">
        <v>6735</v>
      </c>
      <c r="AM1" s="25" t="s">
        <v>7020</v>
      </c>
      <c r="AN1" s="25" t="s">
        <v>7312</v>
      </c>
      <c r="AO1" s="25" t="s">
        <v>6156</v>
      </c>
      <c r="AP1" s="25" t="s">
        <v>6088</v>
      </c>
      <c r="AQ1" s="25" t="s">
        <v>6087</v>
      </c>
      <c r="AR1" s="25" t="s">
        <v>6086</v>
      </c>
      <c r="AS1" s="25" t="s">
        <v>7201</v>
      </c>
      <c r="AT1" s="25" t="s">
        <v>7002</v>
      </c>
      <c r="AU1" s="32" t="s">
        <v>608</v>
      </c>
      <c r="AV1" s="32" t="s">
        <v>6085</v>
      </c>
      <c r="AW1" s="32" t="s">
        <v>609</v>
      </c>
      <c r="AX1" s="25" t="s">
        <v>6739</v>
      </c>
      <c r="AY1" s="25" t="s">
        <v>6756</v>
      </c>
      <c r="AZ1" s="25" t="s">
        <v>610</v>
      </c>
      <c r="BA1" s="25" t="s">
        <v>611</v>
      </c>
      <c r="BB1" s="25" t="s">
        <v>612</v>
      </c>
      <c r="BC1" s="25" t="s">
        <v>6092</v>
      </c>
      <c r="BD1" s="25" t="s">
        <v>6895</v>
      </c>
      <c r="BE1" s="38" t="s">
        <v>613</v>
      </c>
      <c r="BF1" s="39" t="s">
        <v>615</v>
      </c>
      <c r="BG1" s="25" t="s">
        <v>619</v>
      </c>
      <c r="BH1" s="25" t="s">
        <v>620</v>
      </c>
      <c r="BI1" s="25" t="s">
        <v>5741</v>
      </c>
      <c r="BJ1" s="25" t="s">
        <v>5742</v>
      </c>
      <c r="BK1" s="25" t="s">
        <v>6211</v>
      </c>
      <c r="BL1" s="25" t="s">
        <v>7077</v>
      </c>
      <c r="BM1" s="25" t="s">
        <v>6978</v>
      </c>
      <c r="BN1" s="25" t="s">
        <v>7280</v>
      </c>
      <c r="BO1" s="25" t="s">
        <v>6977</v>
      </c>
      <c r="BP1" s="25" t="s">
        <v>6903</v>
      </c>
      <c r="BQ1" s="25" t="s">
        <v>7</v>
      </c>
      <c r="BR1" s="25" t="s">
        <v>6897</v>
      </c>
      <c r="BS1" s="25" t="s">
        <v>7094</v>
      </c>
      <c r="BT1" s="25" t="s">
        <v>6902</v>
      </c>
      <c r="BU1" s="25" t="s">
        <v>7285</v>
      </c>
      <c r="BV1" s="25" t="s">
        <v>449</v>
      </c>
      <c r="BW1" s="25" t="s">
        <v>7082</v>
      </c>
      <c r="BX1" s="25" t="s">
        <v>6900</v>
      </c>
      <c r="BY1" s="25" t="s">
        <v>6901</v>
      </c>
      <c r="BZ1" s="25" t="s">
        <v>447</v>
      </c>
      <c r="CA1" s="25" t="s">
        <v>6108</v>
      </c>
      <c r="CB1" s="25" t="s">
        <v>6898</v>
      </c>
      <c r="CC1" s="25" t="s">
        <v>6899</v>
      </c>
      <c r="CD1" s="25" t="s">
        <v>6947</v>
      </c>
      <c r="CE1" s="25" t="s">
        <v>622</v>
      </c>
      <c r="CF1" s="25" t="s">
        <v>633</v>
      </c>
      <c r="CG1" s="25" t="s">
        <v>7083</v>
      </c>
      <c r="CH1" s="25" t="s">
        <v>6906</v>
      </c>
      <c r="CI1" s="25" t="s">
        <v>6907</v>
      </c>
      <c r="CJ1" s="25" t="s">
        <v>7299</v>
      </c>
      <c r="CK1" s="25" t="s">
        <v>7300</v>
      </c>
      <c r="CL1" s="25" t="s">
        <v>6109</v>
      </c>
      <c r="CM1" s="25" t="s">
        <v>7301</v>
      </c>
      <c r="CN1" s="25" t="s">
        <v>66</v>
      </c>
      <c r="CO1" s="25" t="s">
        <v>6908</v>
      </c>
      <c r="CP1" s="25" t="s">
        <v>6924</v>
      </c>
      <c r="CQ1" s="25" t="s">
        <v>621</v>
      </c>
      <c r="CR1" s="25" t="s">
        <v>6919</v>
      </c>
      <c r="CS1" s="25" t="s">
        <v>6920</v>
      </c>
      <c r="CT1" s="25" t="s">
        <v>6911</v>
      </c>
      <c r="CU1" s="25" t="s">
        <v>6921</v>
      </c>
      <c r="CV1" s="25" t="s">
        <v>6922</v>
      </c>
      <c r="CW1" s="25" t="s">
        <v>6912</v>
      </c>
      <c r="CX1" s="25" t="s">
        <v>6923</v>
      </c>
      <c r="CY1" s="25" t="s">
        <v>5734</v>
      </c>
      <c r="CZ1" s="25" t="s">
        <v>5735</v>
      </c>
      <c r="DA1" s="25" t="s">
        <v>6913</v>
      </c>
      <c r="DB1" s="25" t="s">
        <v>5736</v>
      </c>
      <c r="DC1" s="25" t="s">
        <v>6091</v>
      </c>
      <c r="DD1" s="25" t="s">
        <v>6925</v>
      </c>
      <c r="DE1" s="25" t="s">
        <v>6954</v>
      </c>
      <c r="DF1" s="25" t="s">
        <v>600</v>
      </c>
      <c r="DG1" s="25" t="s">
        <v>602</v>
      </c>
      <c r="DH1" s="25" t="s">
        <v>601</v>
      </c>
      <c r="DI1" s="25" t="s">
        <v>605</v>
      </c>
      <c r="DJ1" s="25" t="s">
        <v>603</v>
      </c>
      <c r="DK1" s="25" t="s">
        <v>606</v>
      </c>
      <c r="DL1" s="25" t="s">
        <v>607</v>
      </c>
      <c r="DM1" s="25" t="s">
        <v>604</v>
      </c>
      <c r="DN1" s="25" t="s">
        <v>628</v>
      </c>
      <c r="DO1" s="25" t="s">
        <v>637</v>
      </c>
      <c r="DP1" s="25" t="s">
        <v>6961</v>
      </c>
      <c r="DQ1" s="25" t="s">
        <v>639</v>
      </c>
      <c r="DR1" s="25" t="s">
        <v>640</v>
      </c>
      <c r="DS1" s="25" t="s">
        <v>641</v>
      </c>
      <c r="DT1" s="25" t="s">
        <v>642</v>
      </c>
      <c r="DU1" s="25" t="s">
        <v>27</v>
      </c>
    </row>
    <row r="2" spans="1:125" s="30" customFormat="1" x14ac:dyDescent="0.35">
      <c r="A2" s="25" t="s">
        <v>643</v>
      </c>
      <c r="B2" s="25">
        <f t="shared" ref="B2:B65" si="0">+COUNTA(D2:DU2)</f>
        <v>65</v>
      </c>
      <c r="C2" s="25" t="str">
        <f t="shared" ref="C2:C65" si="1">IF(AND(NOT(ISBLANK(L2)), NOT(ISBLANK(AA2)), NOT(ISBLANK(AF2)), NOT(ISBLANK(AU2)), NOT(ISBLANK(AV2)), NOT(ISBLANK(AW2))), "Basic", "No")</f>
        <v>Basic</v>
      </c>
      <c r="D2" s="25" t="s">
        <v>7315</v>
      </c>
      <c r="E2" s="25"/>
      <c r="F2" s="25"/>
      <c r="G2" s="25"/>
      <c r="H2" s="25"/>
      <c r="I2" s="25"/>
      <c r="J2" s="25"/>
      <c r="K2" s="25"/>
      <c r="L2" s="32" t="s">
        <v>271</v>
      </c>
      <c r="M2" s="25" t="s">
        <v>6869</v>
      </c>
      <c r="N2" s="25"/>
      <c r="O2" s="25" t="s">
        <v>6576</v>
      </c>
      <c r="P2" s="25" t="s">
        <v>721</v>
      </c>
      <c r="Q2" s="25" t="s">
        <v>119</v>
      </c>
      <c r="R2" s="25" t="s">
        <v>119</v>
      </c>
      <c r="S2" s="25" t="s">
        <v>119</v>
      </c>
      <c r="T2" s="25" t="s">
        <v>119</v>
      </c>
      <c r="U2" s="25" t="s">
        <v>119</v>
      </c>
      <c r="V2" s="25" t="s">
        <v>119</v>
      </c>
      <c r="W2" s="25" t="s">
        <v>119</v>
      </c>
      <c r="X2" s="25" t="s">
        <v>119</v>
      </c>
      <c r="Y2" s="25"/>
      <c r="Z2" s="25">
        <f t="shared" ref="Z2:Z65" si="2">SUM(COUNTIF(Q2:X2,"yes"))</f>
        <v>8</v>
      </c>
      <c r="AA2" s="32" t="s">
        <v>272</v>
      </c>
      <c r="AB2" s="34" t="s">
        <v>905</v>
      </c>
      <c r="AC2" s="25"/>
      <c r="AD2" s="25"/>
      <c r="AE2" s="25"/>
      <c r="AF2" s="32" t="s">
        <v>644</v>
      </c>
      <c r="AG2" s="34" t="s">
        <v>6157</v>
      </c>
      <c r="AH2" s="25" t="s">
        <v>6172</v>
      </c>
      <c r="AI2" s="25" t="s">
        <v>6103</v>
      </c>
      <c r="AJ2" s="25" t="s">
        <v>271</v>
      </c>
      <c r="AK2" s="25" t="s">
        <v>908</v>
      </c>
      <c r="AL2" s="25" t="s">
        <v>6442</v>
      </c>
      <c r="AM2" s="25"/>
      <c r="AN2" s="25"/>
      <c r="AO2" s="25"/>
      <c r="AP2" s="25"/>
      <c r="AQ2" s="25"/>
      <c r="AR2" s="25"/>
      <c r="AS2" s="25" t="s">
        <v>6319</v>
      </c>
      <c r="AT2" s="25" t="s">
        <v>6183</v>
      </c>
      <c r="AU2" s="32" t="s">
        <v>737</v>
      </c>
      <c r="AV2" s="32" t="s">
        <v>909</v>
      </c>
      <c r="AW2" s="32" t="s">
        <v>910</v>
      </c>
      <c r="AX2" s="25" t="s">
        <v>1010</v>
      </c>
      <c r="AY2" s="25"/>
      <c r="AZ2" s="25">
        <v>24</v>
      </c>
      <c r="BA2" s="25">
        <v>95</v>
      </c>
      <c r="BB2" s="25" t="s">
        <v>699</v>
      </c>
      <c r="BC2" s="25" t="s">
        <v>906</v>
      </c>
      <c r="BD2" s="25" t="s">
        <v>588</v>
      </c>
      <c r="BE2" s="38" t="s">
        <v>911</v>
      </c>
      <c r="BF2" s="39" t="s">
        <v>912</v>
      </c>
      <c r="BG2" s="25" t="s">
        <v>6281</v>
      </c>
      <c r="BH2" s="25" t="s">
        <v>913</v>
      </c>
      <c r="BI2" s="25" t="s">
        <v>914</v>
      </c>
      <c r="BJ2" s="25">
        <v>7</v>
      </c>
      <c r="BK2" s="25" t="s">
        <v>915</v>
      </c>
      <c r="BL2" s="25" t="s">
        <v>919</v>
      </c>
      <c r="BM2" s="25" t="s">
        <v>7282</v>
      </c>
      <c r="BN2" s="25" t="s">
        <v>7281</v>
      </c>
      <c r="BO2" s="25"/>
      <c r="BP2" s="25"/>
      <c r="BQ2" s="25" t="s">
        <v>271</v>
      </c>
      <c r="BR2" s="25"/>
      <c r="BS2" s="25" t="s">
        <v>7176</v>
      </c>
      <c r="BT2" s="25" t="s">
        <v>7288</v>
      </c>
      <c r="BU2" s="25" t="s">
        <v>7287</v>
      </c>
      <c r="BV2" s="25" t="s">
        <v>511</v>
      </c>
      <c r="BW2" s="25" t="s">
        <v>512</v>
      </c>
      <c r="BX2" s="25"/>
      <c r="BY2" s="25"/>
      <c r="BZ2" s="25" t="s">
        <v>509</v>
      </c>
      <c r="CA2" s="25" t="s">
        <v>510</v>
      </c>
      <c r="CB2" s="25"/>
      <c r="CC2" s="25"/>
      <c r="CD2" s="25"/>
      <c r="CE2" s="25"/>
      <c r="CF2" s="25" t="s">
        <v>921</v>
      </c>
      <c r="CG2" s="25"/>
      <c r="CH2" s="25"/>
      <c r="CI2" s="25"/>
      <c r="CJ2" s="25"/>
      <c r="CK2" s="25"/>
      <c r="CL2" s="25"/>
      <c r="CM2" s="25"/>
      <c r="CN2" s="25"/>
      <c r="CO2" s="25"/>
      <c r="CP2" s="25" t="s">
        <v>920</v>
      </c>
      <c r="CQ2" s="25" t="s">
        <v>916</v>
      </c>
      <c r="CR2" s="25" t="s">
        <v>119</v>
      </c>
      <c r="CS2" s="25" t="s">
        <v>3100</v>
      </c>
      <c r="CT2" s="25"/>
      <c r="CU2" s="25" t="s">
        <v>918</v>
      </c>
      <c r="CV2" s="25" t="s">
        <v>510</v>
      </c>
      <c r="CW2" s="25" t="s">
        <v>917</v>
      </c>
      <c r="CX2" s="25" t="s">
        <v>5764</v>
      </c>
      <c r="CY2" s="25"/>
      <c r="CZ2" s="25"/>
      <c r="DA2" s="25"/>
      <c r="DB2" s="25"/>
      <c r="DC2" s="25" t="s">
        <v>14</v>
      </c>
      <c r="DD2" s="25" t="s">
        <v>119</v>
      </c>
      <c r="DE2" s="25"/>
      <c r="DF2" s="25"/>
      <c r="DG2" s="25"/>
      <c r="DH2" s="25" t="s">
        <v>907</v>
      </c>
      <c r="DI2" s="25"/>
      <c r="DJ2" s="25"/>
      <c r="DK2" s="25"/>
      <c r="DL2" s="25">
        <v>94328</v>
      </c>
      <c r="DM2" s="25"/>
      <c r="DN2" s="25"/>
      <c r="DO2" s="25"/>
      <c r="DP2" s="25"/>
      <c r="DQ2" s="25"/>
      <c r="DR2" s="25"/>
      <c r="DS2" s="25"/>
      <c r="DT2" s="25"/>
      <c r="DU2" s="25"/>
    </row>
    <row r="3" spans="1:125" s="30" customFormat="1" x14ac:dyDescent="0.35">
      <c r="A3" s="25" t="s">
        <v>643</v>
      </c>
      <c r="B3" s="25">
        <f t="shared" si="0"/>
        <v>78</v>
      </c>
      <c r="C3" s="25" t="str">
        <f t="shared" si="1"/>
        <v>Basic</v>
      </c>
      <c r="D3" s="25" t="s">
        <v>7315</v>
      </c>
      <c r="E3" s="25"/>
      <c r="F3" s="25"/>
      <c r="G3" s="25"/>
      <c r="H3" s="25"/>
      <c r="I3" s="25"/>
      <c r="J3" s="25"/>
      <c r="K3" s="25"/>
      <c r="L3" s="32" t="s">
        <v>8</v>
      </c>
      <c r="M3" s="25" t="s">
        <v>6289</v>
      </c>
      <c r="N3" s="25" t="s">
        <v>33</v>
      </c>
      <c r="O3" s="25"/>
      <c r="P3" s="25" t="s">
        <v>721</v>
      </c>
      <c r="Q3" s="25" t="s">
        <v>119</v>
      </c>
      <c r="R3" s="25" t="s">
        <v>119</v>
      </c>
      <c r="S3" s="25" t="s">
        <v>119</v>
      </c>
      <c r="T3" s="25" t="s">
        <v>119</v>
      </c>
      <c r="U3" s="25" t="s">
        <v>119</v>
      </c>
      <c r="V3" s="25" t="s">
        <v>119</v>
      </c>
      <c r="W3" s="25" t="s">
        <v>119</v>
      </c>
      <c r="X3" s="25" t="s">
        <v>119</v>
      </c>
      <c r="Y3" s="25" t="s">
        <v>119</v>
      </c>
      <c r="Z3" s="25">
        <f t="shared" si="2"/>
        <v>8</v>
      </c>
      <c r="AA3" s="32" t="s">
        <v>197</v>
      </c>
      <c r="AB3" s="34" t="s">
        <v>669</v>
      </c>
      <c r="AC3" s="25"/>
      <c r="AD3" s="25"/>
      <c r="AE3" s="25"/>
      <c r="AF3" s="32" t="s">
        <v>644</v>
      </c>
      <c r="AG3" s="34" t="s">
        <v>6157</v>
      </c>
      <c r="AH3" s="25" t="s">
        <v>6176</v>
      </c>
      <c r="AI3" s="25" t="s">
        <v>6190</v>
      </c>
      <c r="AJ3" s="25" t="s">
        <v>7113</v>
      </c>
      <c r="AK3" s="25" t="s">
        <v>966</v>
      </c>
      <c r="AL3" s="25"/>
      <c r="AM3" s="25"/>
      <c r="AN3" s="25"/>
      <c r="AO3" s="25"/>
      <c r="AP3" s="25"/>
      <c r="AQ3" s="25"/>
      <c r="AR3" s="25" t="s">
        <v>6247</v>
      </c>
      <c r="AS3" s="25" t="s">
        <v>6323</v>
      </c>
      <c r="AT3" s="25" t="s">
        <v>6183</v>
      </c>
      <c r="AU3" s="32" t="s">
        <v>924</v>
      </c>
      <c r="AV3" s="32" t="s">
        <v>719</v>
      </c>
      <c r="AW3" s="32" t="s">
        <v>967</v>
      </c>
      <c r="AX3" s="25"/>
      <c r="AY3" s="25"/>
      <c r="AZ3" s="25">
        <v>14</v>
      </c>
      <c r="BA3" s="25">
        <v>76</v>
      </c>
      <c r="BB3" s="25" t="s">
        <v>699</v>
      </c>
      <c r="BC3" s="25" t="s">
        <v>964</v>
      </c>
      <c r="BD3" s="25" t="s">
        <v>594</v>
      </c>
      <c r="BE3" s="38" t="s">
        <v>594</v>
      </c>
      <c r="BF3" s="39" t="s">
        <v>968</v>
      </c>
      <c r="BG3" s="25" t="s">
        <v>969</v>
      </c>
      <c r="BH3" s="25" t="s">
        <v>970</v>
      </c>
      <c r="BI3" s="25" t="s">
        <v>971</v>
      </c>
      <c r="BJ3" s="25" t="s">
        <v>972</v>
      </c>
      <c r="BK3" s="25" t="s">
        <v>6889</v>
      </c>
      <c r="BL3" s="25" t="s">
        <v>973</v>
      </c>
      <c r="BM3" s="25" t="s">
        <v>7282</v>
      </c>
      <c r="BN3" s="25" t="s">
        <v>7281</v>
      </c>
      <c r="BO3" s="25"/>
      <c r="BP3" s="25"/>
      <c r="BQ3" s="25" t="s">
        <v>8</v>
      </c>
      <c r="BR3" s="25" t="s">
        <v>196</v>
      </c>
      <c r="BS3" s="25" t="s">
        <v>7178</v>
      </c>
      <c r="BT3" s="25" t="s">
        <v>7184</v>
      </c>
      <c r="BU3" s="25"/>
      <c r="BV3" s="25" t="s">
        <v>528</v>
      </c>
      <c r="BW3" s="25" t="s">
        <v>529</v>
      </c>
      <c r="BX3" s="25"/>
      <c r="BY3" s="25" t="s">
        <v>7202</v>
      </c>
      <c r="BZ3" s="25" t="s">
        <v>526</v>
      </c>
      <c r="CA3" s="25" t="s">
        <v>527</v>
      </c>
      <c r="CB3" s="25" t="s">
        <v>975</v>
      </c>
      <c r="CC3" s="25" t="s">
        <v>7073</v>
      </c>
      <c r="CD3" s="25"/>
      <c r="CE3" s="25"/>
      <c r="CF3" s="25" t="s">
        <v>122</v>
      </c>
      <c r="CG3" s="25" t="s">
        <v>8</v>
      </c>
      <c r="CH3" s="25" t="s">
        <v>976</v>
      </c>
      <c r="CI3" s="25"/>
      <c r="CJ3" s="25"/>
      <c r="CK3" s="25"/>
      <c r="CL3" s="25"/>
      <c r="CM3" s="25"/>
      <c r="CN3" s="25" t="s">
        <v>6207</v>
      </c>
      <c r="CO3" s="25"/>
      <c r="CP3" s="25" t="s">
        <v>974</v>
      </c>
      <c r="CQ3" s="25" t="s">
        <v>5757</v>
      </c>
      <c r="CR3" s="25" t="s">
        <v>119</v>
      </c>
      <c r="CS3" s="25" t="s">
        <v>3100</v>
      </c>
      <c r="CT3" s="25"/>
      <c r="CU3" s="25" t="s">
        <v>526</v>
      </c>
      <c r="CV3" s="25" t="s">
        <v>527</v>
      </c>
      <c r="CW3" s="25" t="s">
        <v>5016</v>
      </c>
      <c r="CX3" s="25" t="s">
        <v>5017</v>
      </c>
      <c r="CY3" s="25" t="s">
        <v>3417</v>
      </c>
      <c r="CZ3" s="25" t="s">
        <v>4626</v>
      </c>
      <c r="DA3" s="25" t="s">
        <v>3179</v>
      </c>
      <c r="DB3" s="25"/>
      <c r="DC3" s="25">
        <v>659</v>
      </c>
      <c r="DD3" s="25" t="s">
        <v>119</v>
      </c>
      <c r="DE3" s="25"/>
      <c r="DF3" s="25"/>
      <c r="DG3" s="25"/>
      <c r="DH3" s="25" t="s">
        <v>965</v>
      </c>
      <c r="DI3" s="25"/>
      <c r="DJ3" s="25"/>
      <c r="DK3" s="25"/>
      <c r="DL3" s="25">
        <v>13216</v>
      </c>
      <c r="DM3" s="25"/>
      <c r="DN3" s="25"/>
      <c r="DO3" s="25" t="s">
        <v>977</v>
      </c>
      <c r="DP3" s="25" t="s">
        <v>978</v>
      </c>
      <c r="DQ3" s="25"/>
      <c r="DR3" s="25" t="s">
        <v>979</v>
      </c>
      <c r="DS3" s="25" t="s">
        <v>980</v>
      </c>
      <c r="DT3" s="25"/>
      <c r="DU3" s="25"/>
    </row>
    <row r="4" spans="1:125" s="30" customFormat="1" x14ac:dyDescent="0.35">
      <c r="A4" s="25" t="s">
        <v>643</v>
      </c>
      <c r="B4" s="25">
        <f t="shared" si="0"/>
        <v>70</v>
      </c>
      <c r="C4" s="25" t="str">
        <f t="shared" si="1"/>
        <v>Basic</v>
      </c>
      <c r="D4" s="25" t="s">
        <v>7315</v>
      </c>
      <c r="E4" s="25"/>
      <c r="F4" s="25"/>
      <c r="G4" s="25"/>
      <c r="H4" s="25"/>
      <c r="I4" s="25"/>
      <c r="J4" s="25"/>
      <c r="K4" s="25"/>
      <c r="L4" s="32" t="s">
        <v>146</v>
      </c>
      <c r="M4" s="25" t="s">
        <v>6873</v>
      </c>
      <c r="N4" s="25"/>
      <c r="O4" s="25" t="s">
        <v>7293</v>
      </c>
      <c r="P4" s="25" t="s">
        <v>721</v>
      </c>
      <c r="Q4" s="25" t="s">
        <v>119</v>
      </c>
      <c r="R4" s="25" t="s">
        <v>119</v>
      </c>
      <c r="S4" s="25" t="s">
        <v>119</v>
      </c>
      <c r="T4" s="25" t="s">
        <v>119</v>
      </c>
      <c r="U4" s="25" t="s">
        <v>119</v>
      </c>
      <c r="V4" s="25" t="s">
        <v>119</v>
      </c>
      <c r="W4" s="25" t="s">
        <v>119</v>
      </c>
      <c r="X4" s="25" t="s">
        <v>119</v>
      </c>
      <c r="Y4" s="25"/>
      <c r="Z4" s="25">
        <f t="shared" si="2"/>
        <v>8</v>
      </c>
      <c r="AA4" s="32" t="s">
        <v>360</v>
      </c>
      <c r="AB4" s="34" t="s">
        <v>669</v>
      </c>
      <c r="AC4" s="25"/>
      <c r="AD4" s="25" t="s">
        <v>7035</v>
      </c>
      <c r="AE4" s="25"/>
      <c r="AF4" s="32" t="s">
        <v>6158</v>
      </c>
      <c r="AG4" s="34" t="s">
        <v>6189</v>
      </c>
      <c r="AH4" s="25" t="s">
        <v>6180</v>
      </c>
      <c r="AI4" s="25" t="s">
        <v>146</v>
      </c>
      <c r="AJ4" s="25" t="s">
        <v>146</v>
      </c>
      <c r="AK4" s="25" t="s">
        <v>146</v>
      </c>
      <c r="AL4" s="25" t="s">
        <v>1056</v>
      </c>
      <c r="AM4" s="25"/>
      <c r="AN4" s="25"/>
      <c r="AO4" s="25"/>
      <c r="AP4" s="25"/>
      <c r="AQ4" s="25"/>
      <c r="AR4" s="25"/>
      <c r="AS4" s="25" t="s">
        <v>6327</v>
      </c>
      <c r="AT4" s="25" t="s">
        <v>6183</v>
      </c>
      <c r="AU4" s="32" t="s">
        <v>737</v>
      </c>
      <c r="AV4" s="32" t="s">
        <v>909</v>
      </c>
      <c r="AW4" s="32" t="s">
        <v>594</v>
      </c>
      <c r="AX4" s="25" t="s">
        <v>6355</v>
      </c>
      <c r="AY4" s="25"/>
      <c r="AZ4" s="25">
        <v>12</v>
      </c>
      <c r="BA4" s="25">
        <v>79</v>
      </c>
      <c r="BB4" s="25" t="s">
        <v>699</v>
      </c>
      <c r="BC4" s="25" t="s">
        <v>1050</v>
      </c>
      <c r="BD4" s="25" t="s">
        <v>594</v>
      </c>
      <c r="BE4" s="38" t="s">
        <v>594</v>
      </c>
      <c r="BF4" s="39" t="s">
        <v>1052</v>
      </c>
      <c r="BG4" s="25" t="s">
        <v>6285</v>
      </c>
      <c r="BH4" s="25" t="s">
        <v>1053</v>
      </c>
      <c r="BI4" s="25" t="s">
        <v>1054</v>
      </c>
      <c r="BJ4" s="25">
        <v>3</v>
      </c>
      <c r="BK4" s="25" t="s">
        <v>1055</v>
      </c>
      <c r="BL4" s="25" t="s">
        <v>1057</v>
      </c>
      <c r="BM4" s="25" t="s">
        <v>7282</v>
      </c>
      <c r="BN4" s="25" t="s">
        <v>7281</v>
      </c>
      <c r="BO4" s="25"/>
      <c r="BP4" s="25"/>
      <c r="BQ4" s="25" t="s">
        <v>146</v>
      </c>
      <c r="BR4" s="25"/>
      <c r="BS4" s="25" t="s">
        <v>7180</v>
      </c>
      <c r="BT4" s="25" t="s">
        <v>7186</v>
      </c>
      <c r="BU4" s="25"/>
      <c r="BV4" s="25" t="s">
        <v>147</v>
      </c>
      <c r="BW4" s="25" t="s">
        <v>545</v>
      </c>
      <c r="BX4" s="25"/>
      <c r="BY4" s="25"/>
      <c r="BZ4" s="25" t="s">
        <v>543</v>
      </c>
      <c r="CA4" s="25" t="s">
        <v>544</v>
      </c>
      <c r="CB4" s="25" t="s">
        <v>1059</v>
      </c>
      <c r="CC4" s="25" t="s">
        <v>7075</v>
      </c>
      <c r="CD4" s="25"/>
      <c r="CE4" s="25"/>
      <c r="CF4" s="25" t="s">
        <v>1060</v>
      </c>
      <c r="CG4" s="25"/>
      <c r="CH4" s="25"/>
      <c r="CI4" s="25"/>
      <c r="CJ4" s="25"/>
      <c r="CK4" s="25"/>
      <c r="CL4" s="25"/>
      <c r="CM4" s="25"/>
      <c r="CN4" s="25"/>
      <c r="CO4" s="25"/>
      <c r="CP4" s="25" t="s">
        <v>1058</v>
      </c>
      <c r="CQ4" s="25" t="s">
        <v>5763</v>
      </c>
      <c r="CR4" s="25" t="s">
        <v>119</v>
      </c>
      <c r="CS4" s="25" t="s">
        <v>3100</v>
      </c>
      <c r="CT4" s="25"/>
      <c r="CU4" s="25" t="s">
        <v>543</v>
      </c>
      <c r="CV4" s="25" t="s">
        <v>544</v>
      </c>
      <c r="CW4" s="25" t="s">
        <v>1056</v>
      </c>
      <c r="CX4" s="25" t="s">
        <v>5639</v>
      </c>
      <c r="CY4" s="25" t="s">
        <v>3948</v>
      </c>
      <c r="CZ4" s="25" t="s">
        <v>3178</v>
      </c>
      <c r="DA4" s="25" t="s">
        <v>3155</v>
      </c>
      <c r="DB4" s="25"/>
      <c r="DC4" s="25" t="s">
        <v>14</v>
      </c>
      <c r="DD4" s="25" t="s">
        <v>119</v>
      </c>
      <c r="DE4" s="25"/>
      <c r="DF4" s="25"/>
      <c r="DG4" s="25"/>
      <c r="DH4" s="25" t="s">
        <v>1051</v>
      </c>
      <c r="DI4" s="25"/>
      <c r="DJ4" s="25"/>
      <c r="DK4" s="25"/>
      <c r="DL4" s="25">
        <v>136217</v>
      </c>
      <c r="DM4" s="25"/>
      <c r="DN4" s="25"/>
      <c r="DO4" s="25"/>
      <c r="DP4" s="25"/>
      <c r="DQ4" s="25"/>
      <c r="DR4" s="25"/>
      <c r="DS4" s="25"/>
      <c r="DT4" s="25"/>
      <c r="DU4" s="25"/>
    </row>
    <row r="5" spans="1:125" s="30" customFormat="1" x14ac:dyDescent="0.35">
      <c r="A5" s="25" t="s">
        <v>643</v>
      </c>
      <c r="B5" s="25">
        <f t="shared" si="0"/>
        <v>73</v>
      </c>
      <c r="C5" s="25" t="str">
        <f t="shared" si="1"/>
        <v>Basic</v>
      </c>
      <c r="D5" s="25" t="s">
        <v>7315</v>
      </c>
      <c r="E5" s="25" t="s">
        <v>6940</v>
      </c>
      <c r="F5" s="25" t="s">
        <v>6938</v>
      </c>
      <c r="G5" s="25" t="s">
        <v>6940</v>
      </c>
      <c r="H5" s="25"/>
      <c r="I5" s="25">
        <v>1</v>
      </c>
      <c r="J5" s="25">
        <v>1</v>
      </c>
      <c r="K5" s="25"/>
      <c r="L5" s="32" t="s">
        <v>455</v>
      </c>
      <c r="M5" s="25" t="s">
        <v>6288</v>
      </c>
      <c r="N5" s="25" t="s">
        <v>262</v>
      </c>
      <c r="O5" s="25" t="s">
        <v>348</v>
      </c>
      <c r="P5" s="25" t="s">
        <v>721</v>
      </c>
      <c r="Q5" s="25" t="s">
        <v>119</v>
      </c>
      <c r="R5" s="25" t="s">
        <v>119</v>
      </c>
      <c r="S5" s="25" t="s">
        <v>119</v>
      </c>
      <c r="T5" s="25" t="s">
        <v>119</v>
      </c>
      <c r="U5" s="25" t="s">
        <v>119</v>
      </c>
      <c r="V5" s="25" t="s">
        <v>119</v>
      </c>
      <c r="W5" s="25" t="s">
        <v>119</v>
      </c>
      <c r="X5" s="25"/>
      <c r="Y5" s="25"/>
      <c r="Z5" s="25">
        <f t="shared" si="2"/>
        <v>7</v>
      </c>
      <c r="AA5" s="32" t="s">
        <v>176</v>
      </c>
      <c r="AB5" s="34" t="s">
        <v>669</v>
      </c>
      <c r="AC5" s="25"/>
      <c r="AD5" s="25"/>
      <c r="AE5" s="25"/>
      <c r="AF5" s="32" t="s">
        <v>644</v>
      </c>
      <c r="AG5" s="34" t="s">
        <v>6964</v>
      </c>
      <c r="AH5" s="25" t="s">
        <v>6159</v>
      </c>
      <c r="AI5" s="25" t="s">
        <v>455</v>
      </c>
      <c r="AJ5" s="25" t="s">
        <v>7101</v>
      </c>
      <c r="AK5" s="25" t="s">
        <v>672</v>
      </c>
      <c r="AL5" s="25" t="s">
        <v>6358</v>
      </c>
      <c r="AM5" s="25"/>
      <c r="AN5" s="25"/>
      <c r="AO5" s="25"/>
      <c r="AP5" s="25"/>
      <c r="AQ5" s="25"/>
      <c r="AR5" s="25" t="s">
        <v>6864</v>
      </c>
      <c r="AS5" s="25" t="s">
        <v>6306</v>
      </c>
      <c r="AT5" s="25" t="s">
        <v>6183</v>
      </c>
      <c r="AU5" s="32" t="s">
        <v>1170</v>
      </c>
      <c r="AV5" s="32" t="s">
        <v>6894</v>
      </c>
      <c r="AW5" s="32" t="s">
        <v>6737</v>
      </c>
      <c r="AX5" s="25"/>
      <c r="AY5" s="25" t="s">
        <v>6892</v>
      </c>
      <c r="AZ5" s="25">
        <v>39</v>
      </c>
      <c r="BA5" s="25">
        <v>35</v>
      </c>
      <c r="BB5" s="25" t="s">
        <v>5966</v>
      </c>
      <c r="BC5" s="25" t="s">
        <v>670</v>
      </c>
      <c r="BD5" s="25" t="s">
        <v>674</v>
      </c>
      <c r="BE5" s="38" t="s">
        <v>675</v>
      </c>
      <c r="BF5" s="39" t="s">
        <v>676</v>
      </c>
      <c r="BG5" s="25" t="s">
        <v>6274</v>
      </c>
      <c r="BH5" s="25" t="s">
        <v>677</v>
      </c>
      <c r="BI5" s="25" t="s">
        <v>678</v>
      </c>
      <c r="BJ5" s="25">
        <v>1</v>
      </c>
      <c r="BK5" s="25" t="s">
        <v>679</v>
      </c>
      <c r="BL5" s="25" t="s">
        <v>681</v>
      </c>
      <c r="BM5" s="25" t="s">
        <v>7282</v>
      </c>
      <c r="BN5" s="25" t="s">
        <v>7281</v>
      </c>
      <c r="BO5" s="25"/>
      <c r="BP5" s="25" t="s">
        <v>6881</v>
      </c>
      <c r="BQ5" s="25" t="s">
        <v>455</v>
      </c>
      <c r="BR5" s="25" t="s">
        <v>684</v>
      </c>
      <c r="BS5" s="25" t="s">
        <v>7118</v>
      </c>
      <c r="BT5" s="25" t="s">
        <v>6905</v>
      </c>
      <c r="BU5" s="25"/>
      <c r="BV5" s="25" t="s">
        <v>686</v>
      </c>
      <c r="BW5" s="25" t="s">
        <v>687</v>
      </c>
      <c r="BX5" s="25"/>
      <c r="BY5" s="25" t="s">
        <v>6945</v>
      </c>
      <c r="BZ5" s="25" t="s">
        <v>456</v>
      </c>
      <c r="CA5" s="25" t="s">
        <v>457</v>
      </c>
      <c r="CB5" s="25" t="s">
        <v>685</v>
      </c>
      <c r="CC5" s="25"/>
      <c r="CD5" s="25"/>
      <c r="CE5" s="25"/>
      <c r="CF5" s="25" t="s">
        <v>688</v>
      </c>
      <c r="CG5" s="25"/>
      <c r="CH5" s="25"/>
      <c r="CI5" s="25" t="s">
        <v>689</v>
      </c>
      <c r="CJ5" s="25"/>
      <c r="CK5" s="25"/>
      <c r="CL5" s="25"/>
      <c r="CM5" s="25"/>
      <c r="CN5" s="25" t="s">
        <v>682</v>
      </c>
      <c r="CO5" s="25"/>
      <c r="CP5" s="25" t="s">
        <v>683</v>
      </c>
      <c r="CQ5" s="25" t="s">
        <v>680</v>
      </c>
      <c r="CR5" s="25"/>
      <c r="CS5" s="25"/>
      <c r="CT5" s="25"/>
      <c r="CU5" s="25"/>
      <c r="CV5" s="25"/>
      <c r="CW5" s="25"/>
      <c r="CX5" s="25"/>
      <c r="CY5" s="25"/>
      <c r="CZ5" s="25"/>
      <c r="DA5" s="25"/>
      <c r="DB5" s="25"/>
      <c r="DC5" s="25"/>
      <c r="DD5" s="25"/>
      <c r="DE5" s="25"/>
      <c r="DF5" s="25"/>
      <c r="DG5" s="25"/>
      <c r="DH5" s="25" t="s">
        <v>671</v>
      </c>
      <c r="DI5" s="25"/>
      <c r="DJ5" s="25"/>
      <c r="DK5" s="25"/>
      <c r="DL5" s="25">
        <v>271192</v>
      </c>
      <c r="DM5" s="25"/>
      <c r="DN5" s="25"/>
      <c r="DO5" s="25" t="s">
        <v>690</v>
      </c>
      <c r="DP5" s="25" t="s">
        <v>691</v>
      </c>
      <c r="DQ5" s="25" t="s">
        <v>692</v>
      </c>
      <c r="DR5" s="25"/>
      <c r="DS5" s="25" t="s">
        <v>693</v>
      </c>
      <c r="DT5" s="25"/>
      <c r="DU5" s="25" t="s">
        <v>6893</v>
      </c>
    </row>
    <row r="6" spans="1:125" s="30" customFormat="1" x14ac:dyDescent="0.35">
      <c r="A6" s="25" t="s">
        <v>643</v>
      </c>
      <c r="B6" s="25">
        <f t="shared" si="0"/>
        <v>73</v>
      </c>
      <c r="C6" s="25" t="str">
        <f t="shared" si="1"/>
        <v>Basic</v>
      </c>
      <c r="D6" s="25" t="s">
        <v>7315</v>
      </c>
      <c r="E6" s="25" t="s">
        <v>6940</v>
      </c>
      <c r="F6" s="25" t="s">
        <v>7088</v>
      </c>
      <c r="G6" s="25" t="s">
        <v>7088</v>
      </c>
      <c r="H6" s="25"/>
      <c r="I6" s="25">
        <v>1</v>
      </c>
      <c r="J6" s="25">
        <v>1</v>
      </c>
      <c r="K6" s="25"/>
      <c r="L6" s="32" t="s">
        <v>178</v>
      </c>
      <c r="M6" s="25" t="s">
        <v>7149</v>
      </c>
      <c r="N6" s="25"/>
      <c r="O6" s="25"/>
      <c r="P6" s="25" t="s">
        <v>721</v>
      </c>
      <c r="Q6" s="25" t="s">
        <v>119</v>
      </c>
      <c r="R6" s="25" t="s">
        <v>119</v>
      </c>
      <c r="S6" s="25" t="s">
        <v>119</v>
      </c>
      <c r="T6" s="25" t="s">
        <v>119</v>
      </c>
      <c r="U6" s="25" t="s">
        <v>119</v>
      </c>
      <c r="V6" s="25" t="s">
        <v>119</v>
      </c>
      <c r="W6" s="25" t="s">
        <v>119</v>
      </c>
      <c r="X6" s="25"/>
      <c r="Y6" s="25" t="s">
        <v>119</v>
      </c>
      <c r="Z6" s="25">
        <f t="shared" si="2"/>
        <v>7</v>
      </c>
      <c r="AA6" s="32" t="s">
        <v>694</v>
      </c>
      <c r="AB6" s="34" t="s">
        <v>695</v>
      </c>
      <c r="AC6" s="25"/>
      <c r="AD6" s="25"/>
      <c r="AE6" s="25" t="s">
        <v>6885</v>
      </c>
      <c r="AF6" s="32" t="s">
        <v>644</v>
      </c>
      <c r="AG6" s="34" t="s">
        <v>6157</v>
      </c>
      <c r="AH6" s="25" t="s">
        <v>6160</v>
      </c>
      <c r="AI6" s="25" t="s">
        <v>6195</v>
      </c>
      <c r="AJ6" s="25" t="s">
        <v>7102</v>
      </c>
      <c r="AK6" s="25" t="s">
        <v>6116</v>
      </c>
      <c r="AL6" s="25" t="s">
        <v>6361</v>
      </c>
      <c r="AM6" s="25"/>
      <c r="AN6" s="25"/>
      <c r="AO6" s="25"/>
      <c r="AP6" s="25"/>
      <c r="AQ6" s="25" t="s">
        <v>5870</v>
      </c>
      <c r="AR6" s="25"/>
      <c r="AS6" s="25" t="s">
        <v>6307</v>
      </c>
      <c r="AT6" s="25" t="s">
        <v>6183</v>
      </c>
      <c r="AU6" s="32" t="s">
        <v>1170</v>
      </c>
      <c r="AV6" s="32" t="s">
        <v>6077</v>
      </c>
      <c r="AW6" s="32" t="s">
        <v>698</v>
      </c>
      <c r="AX6" s="25"/>
      <c r="AY6" s="25" t="s">
        <v>7142</v>
      </c>
      <c r="AZ6" s="25">
        <v>35</v>
      </c>
      <c r="BA6" s="25">
        <v>55</v>
      </c>
      <c r="BB6" s="25" t="s">
        <v>699</v>
      </c>
      <c r="BC6" s="25" t="s">
        <v>696</v>
      </c>
      <c r="BD6" s="25" t="s">
        <v>700</v>
      </c>
      <c r="BE6" s="38" t="s">
        <v>701</v>
      </c>
      <c r="BF6" s="39" t="s">
        <v>658</v>
      </c>
      <c r="BG6" s="25" t="s">
        <v>702</v>
      </c>
      <c r="BH6" s="25" t="s">
        <v>703</v>
      </c>
      <c r="BI6" s="25" t="s">
        <v>704</v>
      </c>
      <c r="BJ6" s="25">
        <v>1</v>
      </c>
      <c r="BK6" s="25" t="s">
        <v>705</v>
      </c>
      <c r="BL6" s="25" t="s">
        <v>707</v>
      </c>
      <c r="BM6" s="25" t="s">
        <v>7282</v>
      </c>
      <c r="BN6" s="25" t="s">
        <v>7281</v>
      </c>
      <c r="BO6" s="25"/>
      <c r="BP6" s="25"/>
      <c r="BQ6" s="25" t="s">
        <v>178</v>
      </c>
      <c r="BR6" s="25" t="s">
        <v>709</v>
      </c>
      <c r="BS6" s="25" t="s">
        <v>658</v>
      </c>
      <c r="BT6" s="25" t="s">
        <v>7092</v>
      </c>
      <c r="BU6" s="25"/>
      <c r="BV6" s="25" t="s">
        <v>462</v>
      </c>
      <c r="BW6" s="25" t="s">
        <v>463</v>
      </c>
      <c r="BX6" s="25"/>
      <c r="BY6" s="25"/>
      <c r="BZ6" s="25" t="s">
        <v>460</v>
      </c>
      <c r="CA6" s="25" t="s">
        <v>461</v>
      </c>
      <c r="CB6" s="25"/>
      <c r="CC6" s="25"/>
      <c r="CD6" s="25"/>
      <c r="CE6" s="25"/>
      <c r="CF6" s="25" t="s">
        <v>710</v>
      </c>
      <c r="CG6" s="25" t="s">
        <v>711</v>
      </c>
      <c r="CH6" s="25" t="s">
        <v>712</v>
      </c>
      <c r="CI6" s="25" t="s">
        <v>713</v>
      </c>
      <c r="CJ6" s="25"/>
      <c r="CK6" s="25"/>
      <c r="CL6" s="25"/>
      <c r="CM6" s="25"/>
      <c r="CN6" s="25" t="s">
        <v>716</v>
      </c>
      <c r="CO6" s="25"/>
      <c r="CP6" s="25" t="s">
        <v>708</v>
      </c>
      <c r="CQ6" s="25" t="s">
        <v>6196</v>
      </c>
      <c r="CR6" s="25"/>
      <c r="CS6" s="25"/>
      <c r="CT6" s="25"/>
      <c r="CU6" s="25" t="s">
        <v>460</v>
      </c>
      <c r="CV6" s="25" t="s">
        <v>461</v>
      </c>
      <c r="CW6" s="25" t="s">
        <v>706</v>
      </c>
      <c r="CX6" s="25"/>
      <c r="CY6" s="25"/>
      <c r="CZ6" s="25"/>
      <c r="DA6" s="25"/>
      <c r="DB6" s="25"/>
      <c r="DC6" s="25">
        <v>659</v>
      </c>
      <c r="DD6" s="25"/>
      <c r="DE6" s="25"/>
      <c r="DF6" s="25"/>
      <c r="DG6" s="25"/>
      <c r="DH6" s="25" t="s">
        <v>697</v>
      </c>
      <c r="DI6" s="25"/>
      <c r="DJ6" s="25"/>
      <c r="DK6" s="25"/>
      <c r="DL6" s="25">
        <v>371345</v>
      </c>
      <c r="DM6" s="25"/>
      <c r="DN6" s="25"/>
      <c r="DO6" s="25" t="s">
        <v>714</v>
      </c>
      <c r="DP6" s="25" t="s">
        <v>715</v>
      </c>
      <c r="DQ6" s="25"/>
      <c r="DR6" s="25"/>
      <c r="DS6" s="25"/>
      <c r="DT6" s="25"/>
      <c r="DU6" s="25"/>
    </row>
    <row r="7" spans="1:125" s="30" customFormat="1" x14ac:dyDescent="0.35">
      <c r="A7" s="25" t="s">
        <v>643</v>
      </c>
      <c r="B7" s="25">
        <f t="shared" si="0"/>
        <v>83</v>
      </c>
      <c r="C7" s="25" t="str">
        <f t="shared" si="1"/>
        <v>Basic</v>
      </c>
      <c r="D7" s="25" t="s">
        <v>7315</v>
      </c>
      <c r="E7" s="25" t="s">
        <v>6928</v>
      </c>
      <c r="F7" s="25" t="s">
        <v>6929</v>
      </c>
      <c r="G7" s="25" t="s">
        <v>6930</v>
      </c>
      <c r="H7" s="25"/>
      <c r="I7" s="25">
        <v>1</v>
      </c>
      <c r="J7" s="25">
        <v>1</v>
      </c>
      <c r="K7" s="25" t="s">
        <v>7024</v>
      </c>
      <c r="L7" s="32" t="s">
        <v>211</v>
      </c>
      <c r="M7" s="25" t="s">
        <v>6740</v>
      </c>
      <c r="N7" s="25"/>
      <c r="O7" s="25" t="s">
        <v>7289</v>
      </c>
      <c r="P7" s="25" t="s">
        <v>721</v>
      </c>
      <c r="Q7" s="25" t="s">
        <v>119</v>
      </c>
      <c r="R7" s="25" t="s">
        <v>119</v>
      </c>
      <c r="S7" s="25" t="s">
        <v>119</v>
      </c>
      <c r="T7" s="25" t="s">
        <v>119</v>
      </c>
      <c r="U7" s="25" t="s">
        <v>119</v>
      </c>
      <c r="V7" s="25" t="s">
        <v>119</v>
      </c>
      <c r="W7" s="25" t="s">
        <v>119</v>
      </c>
      <c r="X7" s="25"/>
      <c r="Y7" s="25"/>
      <c r="Z7" s="25">
        <f t="shared" si="2"/>
        <v>7</v>
      </c>
      <c r="AA7" s="32" t="s">
        <v>212</v>
      </c>
      <c r="AB7" s="34" t="s">
        <v>734</v>
      </c>
      <c r="AC7" s="25"/>
      <c r="AD7" s="25" t="s">
        <v>7032</v>
      </c>
      <c r="AE7" s="25"/>
      <c r="AF7" s="32" t="s">
        <v>644</v>
      </c>
      <c r="AG7" s="34" t="s">
        <v>6157</v>
      </c>
      <c r="AH7" s="25" t="s">
        <v>6162</v>
      </c>
      <c r="AI7" s="25" t="s">
        <v>6965</v>
      </c>
      <c r="AJ7" s="25" t="s">
        <v>738</v>
      </c>
      <c r="AK7" s="25" t="s">
        <v>211</v>
      </c>
      <c r="AL7" s="25" t="s">
        <v>746</v>
      </c>
      <c r="AM7" s="25"/>
      <c r="AN7" s="25"/>
      <c r="AO7" s="25"/>
      <c r="AP7" s="25"/>
      <c r="AQ7" s="25"/>
      <c r="AR7" s="25"/>
      <c r="AS7" s="25" t="s">
        <v>6309</v>
      </c>
      <c r="AT7" s="25" t="s">
        <v>6183</v>
      </c>
      <c r="AU7" s="32" t="s">
        <v>737</v>
      </c>
      <c r="AV7" s="32" t="s">
        <v>6971</v>
      </c>
      <c r="AW7" s="32" t="s">
        <v>6944</v>
      </c>
      <c r="AX7" s="25"/>
      <c r="AY7" s="25" t="s">
        <v>6943</v>
      </c>
      <c r="AZ7" s="25">
        <v>16</v>
      </c>
      <c r="BA7" s="25">
        <v>75</v>
      </c>
      <c r="BB7" s="25" t="s">
        <v>699</v>
      </c>
      <c r="BC7" s="25" t="s">
        <v>735</v>
      </c>
      <c r="BD7" s="25" t="s">
        <v>594</v>
      </c>
      <c r="BE7" s="38" t="s">
        <v>739</v>
      </c>
      <c r="BF7" s="39" t="s">
        <v>740</v>
      </c>
      <c r="BG7" s="25" t="s">
        <v>741</v>
      </c>
      <c r="BH7" s="25" t="s">
        <v>742</v>
      </c>
      <c r="BI7" s="25" t="s">
        <v>743</v>
      </c>
      <c r="BJ7" s="25">
        <v>2</v>
      </c>
      <c r="BK7" s="25" t="s">
        <v>744</v>
      </c>
      <c r="BL7" s="25" t="s">
        <v>749</v>
      </c>
      <c r="BM7" s="25" t="s">
        <v>7282</v>
      </c>
      <c r="BN7" s="25" t="s">
        <v>7281</v>
      </c>
      <c r="BO7" s="25"/>
      <c r="BP7" s="25"/>
      <c r="BQ7" s="25" t="s">
        <v>211</v>
      </c>
      <c r="BR7" s="25" t="s">
        <v>6960</v>
      </c>
      <c r="BS7" s="25" t="s">
        <v>7119</v>
      </c>
      <c r="BT7" s="25" t="s">
        <v>6979</v>
      </c>
      <c r="BU7" s="25"/>
      <c r="BV7" s="25" t="s">
        <v>470</v>
      </c>
      <c r="BW7" s="25" t="s">
        <v>471</v>
      </c>
      <c r="BX7" s="25"/>
      <c r="BY7" s="25" t="s">
        <v>6946</v>
      </c>
      <c r="BZ7" s="25" t="s">
        <v>748</v>
      </c>
      <c r="CA7" s="25" t="s">
        <v>469</v>
      </c>
      <c r="CB7" s="25" t="s">
        <v>7070</v>
      </c>
      <c r="CC7" s="25" t="s">
        <v>7071</v>
      </c>
      <c r="CD7" s="25" t="s">
        <v>6213</v>
      </c>
      <c r="CE7" s="25"/>
      <c r="CF7" s="25" t="s">
        <v>751</v>
      </c>
      <c r="CG7" s="25"/>
      <c r="CH7" s="25"/>
      <c r="CI7" s="25"/>
      <c r="CJ7" s="25"/>
      <c r="CK7" s="25" t="s">
        <v>6981</v>
      </c>
      <c r="CL7" s="25" t="s">
        <v>6983</v>
      </c>
      <c r="CM7" s="25" t="s">
        <v>6982</v>
      </c>
      <c r="CN7" s="25"/>
      <c r="CO7" s="25"/>
      <c r="CP7" s="25" t="s">
        <v>750</v>
      </c>
      <c r="CQ7" s="25" t="s">
        <v>745</v>
      </c>
      <c r="CR7" s="25" t="s">
        <v>119</v>
      </c>
      <c r="CS7" s="25" t="s">
        <v>14</v>
      </c>
      <c r="CT7" s="25"/>
      <c r="CU7" s="25" t="s">
        <v>747</v>
      </c>
      <c r="CV7" s="25" t="s">
        <v>6205</v>
      </c>
      <c r="CW7" s="25" t="s">
        <v>746</v>
      </c>
      <c r="CX7" s="25"/>
      <c r="CY7" s="25"/>
      <c r="CZ7" s="25"/>
      <c r="DA7" s="25"/>
      <c r="DB7" s="25"/>
      <c r="DC7" s="25"/>
      <c r="DD7" s="25"/>
      <c r="DE7" s="25" t="s">
        <v>6955</v>
      </c>
      <c r="DF7" s="25" t="s">
        <v>6951</v>
      </c>
      <c r="DG7" s="25" t="s">
        <v>6952</v>
      </c>
      <c r="DH7" s="25" t="s">
        <v>736</v>
      </c>
      <c r="DI7" s="25" t="s">
        <v>6953</v>
      </c>
      <c r="DJ7" s="25" t="s">
        <v>6956</v>
      </c>
      <c r="DK7" s="25" t="s">
        <v>6957</v>
      </c>
      <c r="DL7" s="25">
        <v>105181</v>
      </c>
      <c r="DM7" s="25" t="s">
        <v>6958</v>
      </c>
      <c r="DN7" s="25" t="s">
        <v>658</v>
      </c>
      <c r="DO7" s="25"/>
      <c r="DP7" s="25"/>
      <c r="DQ7" s="25"/>
      <c r="DR7" s="25"/>
      <c r="DS7" s="25"/>
      <c r="DT7" s="25"/>
      <c r="DU7" s="25"/>
    </row>
    <row r="8" spans="1:125" s="30" customFormat="1" x14ac:dyDescent="0.35">
      <c r="A8" s="25" t="s">
        <v>643</v>
      </c>
      <c r="B8" s="25">
        <f t="shared" si="0"/>
        <v>80</v>
      </c>
      <c r="C8" s="25" t="str">
        <f t="shared" si="1"/>
        <v>Basic</v>
      </c>
      <c r="D8" s="25" t="s">
        <v>7315</v>
      </c>
      <c r="E8" s="25" t="s">
        <v>7090</v>
      </c>
      <c r="F8" s="25" t="s">
        <v>6930</v>
      </c>
      <c r="G8" s="25" t="s">
        <v>6940</v>
      </c>
      <c r="H8" s="25"/>
      <c r="I8" s="25">
        <v>1</v>
      </c>
      <c r="J8" s="25">
        <v>1</v>
      </c>
      <c r="K8" s="25" t="s">
        <v>244</v>
      </c>
      <c r="L8" s="32" t="s">
        <v>214</v>
      </c>
      <c r="M8" s="25" t="s">
        <v>7166</v>
      </c>
      <c r="N8" s="25" t="s">
        <v>244</v>
      </c>
      <c r="O8" s="25" t="s">
        <v>7290</v>
      </c>
      <c r="P8" s="25" t="s">
        <v>721</v>
      </c>
      <c r="Q8" s="25" t="s">
        <v>119</v>
      </c>
      <c r="R8" s="25" t="s">
        <v>119</v>
      </c>
      <c r="S8" s="25" t="s">
        <v>119</v>
      </c>
      <c r="T8" s="25" t="s">
        <v>119</v>
      </c>
      <c r="U8" s="25"/>
      <c r="V8" s="25" t="s">
        <v>119</v>
      </c>
      <c r="W8" s="25" t="s">
        <v>119</v>
      </c>
      <c r="X8" s="25" t="s">
        <v>119</v>
      </c>
      <c r="Y8" s="25"/>
      <c r="Z8" s="25">
        <f t="shared" si="2"/>
        <v>7</v>
      </c>
      <c r="AA8" s="32" t="s">
        <v>215</v>
      </c>
      <c r="AB8" s="34" t="s">
        <v>752</v>
      </c>
      <c r="AC8" s="25"/>
      <c r="AD8" s="25" t="s">
        <v>7033</v>
      </c>
      <c r="AE8" s="25" t="s">
        <v>753</v>
      </c>
      <c r="AF8" s="32" t="s">
        <v>644</v>
      </c>
      <c r="AG8" s="34" t="s">
        <v>6157</v>
      </c>
      <c r="AH8" s="25" t="s">
        <v>6163</v>
      </c>
      <c r="AI8" s="25" t="s">
        <v>6194</v>
      </c>
      <c r="AJ8" s="25" t="s">
        <v>757</v>
      </c>
      <c r="AK8" s="25" t="s">
        <v>757</v>
      </c>
      <c r="AL8" s="25" t="s">
        <v>214</v>
      </c>
      <c r="AM8" s="25" t="s">
        <v>6828</v>
      </c>
      <c r="AN8" s="25"/>
      <c r="AO8" s="25"/>
      <c r="AP8" s="25"/>
      <c r="AQ8" s="25"/>
      <c r="AR8" s="25"/>
      <c r="AS8" s="25" t="s">
        <v>6311</v>
      </c>
      <c r="AT8" s="25" t="s">
        <v>6183</v>
      </c>
      <c r="AU8" s="32" t="s">
        <v>756</v>
      </c>
      <c r="AV8" s="32" t="s">
        <v>758</v>
      </c>
      <c r="AW8" s="32" t="s">
        <v>759</v>
      </c>
      <c r="AX8" s="25"/>
      <c r="AY8" s="25" t="s">
        <v>759</v>
      </c>
      <c r="AZ8" s="25">
        <v>22</v>
      </c>
      <c r="BA8" s="25">
        <v>111</v>
      </c>
      <c r="BB8" s="25" t="s">
        <v>699</v>
      </c>
      <c r="BC8" s="25" t="s">
        <v>754</v>
      </c>
      <c r="BD8" s="25" t="s">
        <v>760</v>
      </c>
      <c r="BE8" s="38" t="s">
        <v>761</v>
      </c>
      <c r="BF8" s="39" t="s">
        <v>762</v>
      </c>
      <c r="BG8" s="25" t="s">
        <v>763</v>
      </c>
      <c r="BH8" s="25" t="s">
        <v>764</v>
      </c>
      <c r="BI8" s="25" t="s">
        <v>765</v>
      </c>
      <c r="BJ8" s="25">
        <v>3</v>
      </c>
      <c r="BK8" s="25" t="s">
        <v>766</v>
      </c>
      <c r="BL8" s="25" t="s">
        <v>769</v>
      </c>
      <c r="BM8" s="25" t="s">
        <v>7282</v>
      </c>
      <c r="BN8" s="25" t="s">
        <v>7281</v>
      </c>
      <c r="BO8" s="25"/>
      <c r="BP8" s="25"/>
      <c r="BQ8" s="25" t="s">
        <v>214</v>
      </c>
      <c r="BR8" s="25"/>
      <c r="BS8" s="25" t="s">
        <v>7095</v>
      </c>
      <c r="BT8" s="25" t="s">
        <v>658</v>
      </c>
      <c r="BU8" s="25"/>
      <c r="BV8" s="25" t="s">
        <v>474</v>
      </c>
      <c r="BW8" s="25" t="s">
        <v>475</v>
      </c>
      <c r="BX8" s="25" t="s">
        <v>772</v>
      </c>
      <c r="BY8" s="25"/>
      <c r="BZ8" s="25" t="s">
        <v>472</v>
      </c>
      <c r="CA8" s="25" t="s">
        <v>473</v>
      </c>
      <c r="CB8" s="25" t="s">
        <v>771</v>
      </c>
      <c r="CC8" s="25"/>
      <c r="CD8" s="25"/>
      <c r="CE8" s="25"/>
      <c r="CF8" s="25" t="s">
        <v>773</v>
      </c>
      <c r="CG8" s="25" t="s">
        <v>774</v>
      </c>
      <c r="CH8" s="25"/>
      <c r="CI8" s="25"/>
      <c r="CJ8" s="25"/>
      <c r="CK8" s="25"/>
      <c r="CL8" s="25"/>
      <c r="CM8" s="25"/>
      <c r="CN8" s="25"/>
      <c r="CO8" s="25"/>
      <c r="CP8" s="25" t="s">
        <v>770</v>
      </c>
      <c r="CQ8" s="25" t="s">
        <v>767</v>
      </c>
      <c r="CR8" s="25" t="s">
        <v>119</v>
      </c>
      <c r="CS8" s="25" t="s">
        <v>3100</v>
      </c>
      <c r="CT8" s="25" t="s">
        <v>6915</v>
      </c>
      <c r="CU8" s="25" t="s">
        <v>472</v>
      </c>
      <c r="CV8" s="25" t="s">
        <v>473</v>
      </c>
      <c r="CW8" s="25" t="s">
        <v>768</v>
      </c>
      <c r="CX8" s="25" t="s">
        <v>3415</v>
      </c>
      <c r="CY8" s="25" t="s">
        <v>3417</v>
      </c>
      <c r="CZ8" s="25" t="s">
        <v>3418</v>
      </c>
      <c r="DA8" s="25" t="s">
        <v>3419</v>
      </c>
      <c r="DB8" s="25" t="s">
        <v>6914</v>
      </c>
      <c r="DC8" s="25" t="s">
        <v>14</v>
      </c>
      <c r="DD8" s="25"/>
      <c r="DE8" s="25"/>
      <c r="DF8" s="25"/>
      <c r="DG8" s="25"/>
      <c r="DH8" s="25" t="s">
        <v>755</v>
      </c>
      <c r="DI8" s="25"/>
      <c r="DJ8" s="25"/>
      <c r="DK8" s="25"/>
      <c r="DL8" s="25">
        <v>119260</v>
      </c>
      <c r="DM8" s="25"/>
      <c r="DN8" s="25"/>
      <c r="DO8" s="25"/>
      <c r="DP8" s="25"/>
      <c r="DQ8" s="25"/>
      <c r="DR8" s="25"/>
      <c r="DS8" s="25"/>
      <c r="DT8" s="25"/>
      <c r="DU8" s="25"/>
    </row>
    <row r="9" spans="1:125" s="30" customFormat="1" x14ac:dyDescent="0.35">
      <c r="A9" s="25" t="s">
        <v>643</v>
      </c>
      <c r="B9" s="25">
        <f t="shared" si="0"/>
        <v>77</v>
      </c>
      <c r="C9" s="25" t="str">
        <f t="shared" si="1"/>
        <v>Basic</v>
      </c>
      <c r="D9" s="25" t="s">
        <v>7315</v>
      </c>
      <c r="E9" s="25" t="s">
        <v>6937</v>
      </c>
      <c r="F9" s="25" t="s">
        <v>6941</v>
      </c>
      <c r="G9" s="25" t="s">
        <v>6940</v>
      </c>
      <c r="H9" s="25"/>
      <c r="I9" s="25">
        <v>1</v>
      </c>
      <c r="J9" s="25">
        <v>1</v>
      </c>
      <c r="K9" s="25"/>
      <c r="L9" s="32" t="s">
        <v>247</v>
      </c>
      <c r="M9" s="25" t="s">
        <v>6865</v>
      </c>
      <c r="N9" s="25"/>
      <c r="O9" s="25" t="s">
        <v>6916</v>
      </c>
      <c r="P9" s="25" t="s">
        <v>721</v>
      </c>
      <c r="Q9" s="25" t="s">
        <v>119</v>
      </c>
      <c r="R9" s="25" t="s">
        <v>119</v>
      </c>
      <c r="S9" s="25" t="s">
        <v>119</v>
      </c>
      <c r="T9" s="25" t="s">
        <v>119</v>
      </c>
      <c r="U9" s="25"/>
      <c r="V9" s="25" t="s">
        <v>119</v>
      </c>
      <c r="W9" s="25" t="s">
        <v>119</v>
      </c>
      <c r="X9" s="25" t="s">
        <v>119</v>
      </c>
      <c r="Y9" s="25" t="s">
        <v>119</v>
      </c>
      <c r="Z9" s="25">
        <f t="shared" si="2"/>
        <v>7</v>
      </c>
      <c r="AA9" s="32" t="s">
        <v>248</v>
      </c>
      <c r="AB9" s="34" t="s">
        <v>813</v>
      </c>
      <c r="AC9" s="25"/>
      <c r="AD9" s="25" t="s">
        <v>7081</v>
      </c>
      <c r="AE9" s="25"/>
      <c r="AF9" s="32" t="s">
        <v>644</v>
      </c>
      <c r="AG9" s="34" t="s">
        <v>6157</v>
      </c>
      <c r="AH9" s="25" t="s">
        <v>6166</v>
      </c>
      <c r="AI9" s="25" t="s">
        <v>828</v>
      </c>
      <c r="AJ9" s="25" t="s">
        <v>7107</v>
      </c>
      <c r="AK9" s="25" t="s">
        <v>816</v>
      </c>
      <c r="AL9" s="25" t="s">
        <v>7199</v>
      </c>
      <c r="AM9" s="25"/>
      <c r="AN9" s="25"/>
      <c r="AO9" s="25"/>
      <c r="AP9" s="25"/>
      <c r="AQ9" s="25"/>
      <c r="AR9" s="25"/>
      <c r="AS9" s="25" t="s">
        <v>6313</v>
      </c>
      <c r="AT9" s="25" t="s">
        <v>6183</v>
      </c>
      <c r="AU9" s="32" t="s">
        <v>648</v>
      </c>
      <c r="AV9" s="32" t="s">
        <v>5752</v>
      </c>
      <c r="AW9" s="32" t="s">
        <v>6917</v>
      </c>
      <c r="AX9" s="25"/>
      <c r="AY9" s="25" t="s">
        <v>6759</v>
      </c>
      <c r="AZ9" s="25">
        <v>0</v>
      </c>
      <c r="BA9" s="25">
        <v>127</v>
      </c>
      <c r="BB9" s="25" t="s">
        <v>699</v>
      </c>
      <c r="BC9" s="25" t="s">
        <v>814</v>
      </c>
      <c r="BD9" s="25" t="s">
        <v>818</v>
      </c>
      <c r="BE9" s="38" t="s">
        <v>819</v>
      </c>
      <c r="BF9" s="39" t="s">
        <v>820</v>
      </c>
      <c r="BG9" s="25" t="s">
        <v>6277</v>
      </c>
      <c r="BH9" s="25" t="s">
        <v>821</v>
      </c>
      <c r="BI9" s="25" t="s">
        <v>822</v>
      </c>
      <c r="BJ9" s="25">
        <v>5</v>
      </c>
      <c r="BK9" s="25" t="s">
        <v>823</v>
      </c>
      <c r="BL9" s="25" t="s">
        <v>826</v>
      </c>
      <c r="BM9" s="25" t="s">
        <v>7282</v>
      </c>
      <c r="BN9" s="25" t="s">
        <v>7281</v>
      </c>
      <c r="BO9" s="25"/>
      <c r="BP9" s="25"/>
      <c r="BQ9" s="25" t="s">
        <v>247</v>
      </c>
      <c r="BR9" s="25"/>
      <c r="BS9" s="25" t="s">
        <v>7126</v>
      </c>
      <c r="BT9" s="25" t="s">
        <v>6980</v>
      </c>
      <c r="BU9" s="25"/>
      <c r="BV9" s="25" t="s">
        <v>487</v>
      </c>
      <c r="BW9" s="25" t="s">
        <v>488</v>
      </c>
      <c r="BX9" s="25"/>
      <c r="BY9" s="25"/>
      <c r="BZ9" s="25" t="s">
        <v>485</v>
      </c>
      <c r="CA9" s="25" t="s">
        <v>486</v>
      </c>
      <c r="CB9" s="25" t="s">
        <v>829</v>
      </c>
      <c r="CC9" s="25"/>
      <c r="CD9" s="25"/>
      <c r="CE9" s="25" t="s">
        <v>825</v>
      </c>
      <c r="CF9" s="25" t="s">
        <v>830</v>
      </c>
      <c r="CG9" s="25" t="s">
        <v>831</v>
      </c>
      <c r="CH9" s="25"/>
      <c r="CI9" s="25"/>
      <c r="CJ9" s="25"/>
      <c r="CK9" s="25"/>
      <c r="CL9" s="25"/>
      <c r="CM9" s="25"/>
      <c r="CN9" s="25"/>
      <c r="CO9" s="25"/>
      <c r="CP9" s="25" t="s">
        <v>827</v>
      </c>
      <c r="CQ9" s="25" t="s">
        <v>6927</v>
      </c>
      <c r="CR9" s="25" t="s">
        <v>119</v>
      </c>
      <c r="CS9" s="25" t="s">
        <v>3100</v>
      </c>
      <c r="CT9" s="25" t="s">
        <v>6926</v>
      </c>
      <c r="CU9" s="25" t="s">
        <v>485</v>
      </c>
      <c r="CV9" s="25" t="s">
        <v>486</v>
      </c>
      <c r="CW9" s="25" t="s">
        <v>824</v>
      </c>
      <c r="CX9" s="25" t="s">
        <v>6950</v>
      </c>
      <c r="CY9" s="25" t="s">
        <v>6948</v>
      </c>
      <c r="CZ9" s="25" t="s">
        <v>3306</v>
      </c>
      <c r="DA9" s="25" t="s">
        <v>3724</v>
      </c>
      <c r="DB9" s="25" t="s">
        <v>6949</v>
      </c>
      <c r="DC9" s="25">
        <v>973</v>
      </c>
      <c r="DD9" s="25"/>
      <c r="DE9" s="25"/>
      <c r="DF9" s="25"/>
      <c r="DG9" s="25"/>
      <c r="DH9" s="25" t="s">
        <v>815</v>
      </c>
      <c r="DI9" s="25"/>
      <c r="DJ9" s="25"/>
      <c r="DK9" s="25"/>
      <c r="DL9" s="25">
        <v>219868</v>
      </c>
      <c r="DM9" s="25"/>
      <c r="DN9" s="25"/>
      <c r="DO9" s="25"/>
      <c r="DP9" s="25"/>
      <c r="DQ9" s="25"/>
      <c r="DR9" s="25"/>
      <c r="DS9" s="25"/>
      <c r="DT9" s="25"/>
      <c r="DU9" s="25"/>
    </row>
    <row r="10" spans="1:125" s="30" customFormat="1" x14ac:dyDescent="0.35">
      <c r="A10" s="25" t="s">
        <v>643</v>
      </c>
      <c r="B10" s="25">
        <f t="shared" si="0"/>
        <v>66</v>
      </c>
      <c r="C10" s="25" t="str">
        <f t="shared" si="1"/>
        <v>Basic</v>
      </c>
      <c r="D10" s="25" t="s">
        <v>7315</v>
      </c>
      <c r="E10" s="25" t="s">
        <v>6940</v>
      </c>
      <c r="F10" s="25" t="s">
        <v>6930</v>
      </c>
      <c r="G10" s="25" t="s">
        <v>6941</v>
      </c>
      <c r="H10" s="25"/>
      <c r="I10" s="25">
        <v>1</v>
      </c>
      <c r="J10" s="25">
        <v>1</v>
      </c>
      <c r="K10" s="25"/>
      <c r="L10" s="32" t="s">
        <v>250</v>
      </c>
      <c r="M10" s="25" t="s">
        <v>7099</v>
      </c>
      <c r="N10" s="25"/>
      <c r="O10" s="25"/>
      <c r="P10" s="25" t="s">
        <v>721</v>
      </c>
      <c r="Q10" s="25" t="s">
        <v>119</v>
      </c>
      <c r="R10" s="25" t="s">
        <v>119</v>
      </c>
      <c r="S10" s="25" t="s">
        <v>119</v>
      </c>
      <c r="T10" s="25" t="s">
        <v>119</v>
      </c>
      <c r="U10" s="25" t="s">
        <v>119</v>
      </c>
      <c r="V10" s="25" t="s">
        <v>119</v>
      </c>
      <c r="W10" s="25" t="s">
        <v>119</v>
      </c>
      <c r="X10" s="25"/>
      <c r="Y10" s="25" t="s">
        <v>119</v>
      </c>
      <c r="Z10" s="25">
        <f t="shared" si="2"/>
        <v>7</v>
      </c>
      <c r="AA10" s="32" t="s">
        <v>242</v>
      </c>
      <c r="AB10" s="34" t="s">
        <v>669</v>
      </c>
      <c r="AC10" s="25"/>
      <c r="AD10" s="25"/>
      <c r="AE10" s="25"/>
      <c r="AF10" s="32" t="s">
        <v>644</v>
      </c>
      <c r="AG10" s="34" t="s">
        <v>6097</v>
      </c>
      <c r="AH10" s="25" t="s">
        <v>6167</v>
      </c>
      <c r="AI10" s="25" t="s">
        <v>250</v>
      </c>
      <c r="AJ10" s="25" t="s">
        <v>7105</v>
      </c>
      <c r="AK10" s="25" t="s">
        <v>835</v>
      </c>
      <c r="AL10" s="25" t="s">
        <v>6422</v>
      </c>
      <c r="AM10" s="25"/>
      <c r="AN10" s="25"/>
      <c r="AO10" s="25"/>
      <c r="AP10" s="25"/>
      <c r="AQ10" s="25"/>
      <c r="AR10" s="25"/>
      <c r="AS10" s="25" t="s">
        <v>6314</v>
      </c>
      <c r="AT10" s="25" t="s">
        <v>6183</v>
      </c>
      <c r="AU10" s="32" t="s">
        <v>1170</v>
      </c>
      <c r="AV10" s="32" t="s">
        <v>719</v>
      </c>
      <c r="AW10" s="32" t="s">
        <v>7150</v>
      </c>
      <c r="AX10" s="25"/>
      <c r="AY10" s="25" t="s">
        <v>7172</v>
      </c>
      <c r="AZ10" s="25">
        <v>40</v>
      </c>
      <c r="BA10" s="25">
        <v>45</v>
      </c>
      <c r="BB10" s="25" t="s">
        <v>699</v>
      </c>
      <c r="BC10" s="25" t="s">
        <v>833</v>
      </c>
      <c r="BD10" s="25" t="s">
        <v>837</v>
      </c>
      <c r="BE10" s="38" t="s">
        <v>838</v>
      </c>
      <c r="BF10" s="39" t="s">
        <v>839</v>
      </c>
      <c r="BG10" s="25" t="s">
        <v>6278</v>
      </c>
      <c r="BH10" s="25" t="s">
        <v>840</v>
      </c>
      <c r="BI10" s="25" t="s">
        <v>841</v>
      </c>
      <c r="BJ10" s="25">
        <v>1</v>
      </c>
      <c r="BK10" s="25" t="s">
        <v>842</v>
      </c>
      <c r="BL10" s="25" t="s">
        <v>845</v>
      </c>
      <c r="BM10" s="25" t="s">
        <v>7282</v>
      </c>
      <c r="BN10" s="25" t="s">
        <v>7281</v>
      </c>
      <c r="BO10" s="25"/>
      <c r="BP10" s="25"/>
      <c r="BQ10" s="25" t="s">
        <v>250</v>
      </c>
      <c r="BR10" s="25"/>
      <c r="BS10" s="25" t="s">
        <v>7120</v>
      </c>
      <c r="BT10" s="25" t="s">
        <v>7097</v>
      </c>
      <c r="BU10" s="25"/>
      <c r="BV10" s="25" t="s">
        <v>491</v>
      </c>
      <c r="BW10" s="25" t="s">
        <v>492</v>
      </c>
      <c r="BX10" s="25"/>
      <c r="BY10" s="25"/>
      <c r="BZ10" s="25" t="s">
        <v>489</v>
      </c>
      <c r="CA10" s="25" t="s">
        <v>490</v>
      </c>
      <c r="CB10" s="25" t="s">
        <v>847</v>
      </c>
      <c r="CC10" s="25"/>
      <c r="CD10" s="25"/>
      <c r="CE10" s="25" t="s">
        <v>844</v>
      </c>
      <c r="CF10" s="25" t="s">
        <v>848</v>
      </c>
      <c r="CG10" s="25"/>
      <c r="CH10" s="25" t="s">
        <v>7115</v>
      </c>
      <c r="CI10" s="25"/>
      <c r="CJ10" s="25"/>
      <c r="CK10" s="25"/>
      <c r="CL10" s="25"/>
      <c r="CM10" s="25"/>
      <c r="CN10" s="25"/>
      <c r="CO10" s="25"/>
      <c r="CP10" s="25" t="s">
        <v>846</v>
      </c>
      <c r="CQ10" s="25" t="s">
        <v>843</v>
      </c>
      <c r="CR10" s="25"/>
      <c r="CS10" s="25"/>
      <c r="CT10" s="25"/>
      <c r="CU10" s="25" t="s">
        <v>5869</v>
      </c>
      <c r="CV10" s="25" t="s">
        <v>6204</v>
      </c>
      <c r="CW10" s="25"/>
      <c r="CX10" s="25"/>
      <c r="CY10" s="25"/>
      <c r="CZ10" s="25"/>
      <c r="DA10" s="25"/>
      <c r="DB10" s="25"/>
      <c r="DC10" s="25">
        <v>1061</v>
      </c>
      <c r="DD10" s="25"/>
      <c r="DE10" s="25"/>
      <c r="DF10" s="25"/>
      <c r="DG10" s="25"/>
      <c r="DH10" s="25" t="s">
        <v>834</v>
      </c>
      <c r="DI10" s="25"/>
      <c r="DJ10" s="25"/>
      <c r="DK10" s="25"/>
      <c r="DL10" s="25">
        <v>4047</v>
      </c>
      <c r="DM10" s="25"/>
      <c r="DN10" s="25"/>
      <c r="DO10" s="25"/>
      <c r="DP10" s="25"/>
      <c r="DQ10" s="25"/>
      <c r="DR10" s="25"/>
      <c r="DS10" s="25"/>
      <c r="DT10" s="25"/>
      <c r="DU10" s="25"/>
    </row>
    <row r="11" spans="1:125" s="30" customFormat="1" x14ac:dyDescent="0.35">
      <c r="A11" s="25" t="s">
        <v>643</v>
      </c>
      <c r="B11" s="25">
        <f t="shared" si="0"/>
        <v>63</v>
      </c>
      <c r="C11" s="25" t="str">
        <f t="shared" si="1"/>
        <v>Basic</v>
      </c>
      <c r="D11" s="25" t="s">
        <v>7315</v>
      </c>
      <c r="E11" s="25" t="s">
        <v>6940</v>
      </c>
      <c r="F11" s="25" t="s">
        <v>6930</v>
      </c>
      <c r="G11" s="25" t="s">
        <v>6930</v>
      </c>
      <c r="H11" s="25"/>
      <c r="I11" s="25">
        <v>1</v>
      </c>
      <c r="J11" s="25">
        <v>1</v>
      </c>
      <c r="K11" s="25"/>
      <c r="L11" s="32" t="s">
        <v>255</v>
      </c>
      <c r="M11" s="25" t="s">
        <v>6866</v>
      </c>
      <c r="N11" s="25"/>
      <c r="O11" s="25"/>
      <c r="P11" s="25" t="s">
        <v>721</v>
      </c>
      <c r="Q11" s="25" t="s">
        <v>119</v>
      </c>
      <c r="R11" s="25" t="s">
        <v>119</v>
      </c>
      <c r="S11" s="25" t="s">
        <v>119</v>
      </c>
      <c r="T11" s="25" t="s">
        <v>119</v>
      </c>
      <c r="U11" s="25" t="s">
        <v>119</v>
      </c>
      <c r="V11" s="25" t="s">
        <v>119</v>
      </c>
      <c r="W11" s="25" t="s">
        <v>119</v>
      </c>
      <c r="X11" s="25"/>
      <c r="Y11" s="25"/>
      <c r="Z11" s="25">
        <f t="shared" si="2"/>
        <v>7</v>
      </c>
      <c r="AA11" s="32" t="s">
        <v>256</v>
      </c>
      <c r="AB11" s="34" t="s">
        <v>669</v>
      </c>
      <c r="AC11" s="25"/>
      <c r="AD11" s="25"/>
      <c r="AE11" s="25"/>
      <c r="AF11" s="32" t="s">
        <v>644</v>
      </c>
      <c r="AG11" s="34" t="s">
        <v>6097</v>
      </c>
      <c r="AH11" s="25" t="s">
        <v>6168</v>
      </c>
      <c r="AI11" s="25" t="s">
        <v>255</v>
      </c>
      <c r="AJ11" s="25" t="s">
        <v>7106</v>
      </c>
      <c r="AK11" s="25" t="s">
        <v>255</v>
      </c>
      <c r="AL11" s="25" t="s">
        <v>6426</v>
      </c>
      <c r="AM11" s="25"/>
      <c r="AN11" s="25"/>
      <c r="AO11" s="25"/>
      <c r="AP11" s="25"/>
      <c r="AQ11" s="25"/>
      <c r="AR11" s="25" t="s">
        <v>6867</v>
      </c>
      <c r="AS11" s="25" t="s">
        <v>6315</v>
      </c>
      <c r="AT11" s="25" t="s">
        <v>6183</v>
      </c>
      <c r="AU11" s="32" t="s">
        <v>1170</v>
      </c>
      <c r="AV11" s="32" t="s">
        <v>719</v>
      </c>
      <c r="AW11" s="32" t="s">
        <v>7141</v>
      </c>
      <c r="AX11" s="25"/>
      <c r="AY11" s="25" t="s">
        <v>2280</v>
      </c>
      <c r="AZ11" s="25">
        <v>32</v>
      </c>
      <c r="BA11" s="25">
        <v>53</v>
      </c>
      <c r="BB11" s="25" t="s">
        <v>699</v>
      </c>
      <c r="BC11" s="25" t="s">
        <v>849</v>
      </c>
      <c r="BD11" s="25" t="s">
        <v>837</v>
      </c>
      <c r="BE11" s="38" t="s">
        <v>851</v>
      </c>
      <c r="BF11" s="39" t="s">
        <v>852</v>
      </c>
      <c r="BG11" s="25" t="s">
        <v>6279</v>
      </c>
      <c r="BH11" s="25" t="s">
        <v>677</v>
      </c>
      <c r="BI11" s="25" t="s">
        <v>853</v>
      </c>
      <c r="BJ11" s="25">
        <v>4</v>
      </c>
      <c r="BK11" s="25" t="s">
        <v>854</v>
      </c>
      <c r="BL11" s="25" t="s">
        <v>856</v>
      </c>
      <c r="BM11" s="25" t="s">
        <v>7282</v>
      </c>
      <c r="BN11" s="25" t="s">
        <v>7281</v>
      </c>
      <c r="BO11" s="25"/>
      <c r="BP11" s="25"/>
      <c r="BQ11" s="25" t="s">
        <v>255</v>
      </c>
      <c r="BR11" s="25"/>
      <c r="BS11" s="25" t="s">
        <v>7121</v>
      </c>
      <c r="BT11" s="25" t="s">
        <v>7127</v>
      </c>
      <c r="BU11" s="25"/>
      <c r="BV11" s="25" t="s">
        <v>495</v>
      </c>
      <c r="BW11" s="25" t="s">
        <v>496</v>
      </c>
      <c r="BX11" s="25"/>
      <c r="BY11" s="25"/>
      <c r="BZ11" s="25" t="s">
        <v>493</v>
      </c>
      <c r="CA11" s="25" t="s">
        <v>494</v>
      </c>
      <c r="CB11" s="25"/>
      <c r="CC11" s="25"/>
      <c r="CD11" s="25"/>
      <c r="CE11" s="25"/>
      <c r="CF11" s="25" t="s">
        <v>858</v>
      </c>
      <c r="CG11" s="25" t="s">
        <v>859</v>
      </c>
      <c r="CH11" s="25"/>
      <c r="CI11" s="25" t="s">
        <v>860</v>
      </c>
      <c r="CJ11" s="25"/>
      <c r="CK11" s="25"/>
      <c r="CL11" s="25"/>
      <c r="CM11" s="25"/>
      <c r="CN11" s="25"/>
      <c r="CO11" s="25"/>
      <c r="CP11" s="25" t="s">
        <v>857</v>
      </c>
      <c r="CQ11" s="25" t="s">
        <v>855</v>
      </c>
      <c r="CR11" s="25"/>
      <c r="CS11" s="25"/>
      <c r="CT11" s="25"/>
      <c r="CU11" s="25"/>
      <c r="CV11" s="25"/>
      <c r="CW11" s="25"/>
      <c r="CX11" s="25"/>
      <c r="CY11" s="25"/>
      <c r="CZ11" s="25"/>
      <c r="DA11" s="25"/>
      <c r="DB11" s="25"/>
      <c r="DC11" s="25"/>
      <c r="DD11" s="25"/>
      <c r="DE11" s="25"/>
      <c r="DF11" s="25"/>
      <c r="DG11" s="25"/>
      <c r="DH11" s="25" t="s">
        <v>850</v>
      </c>
      <c r="DI11" s="25"/>
      <c r="DJ11" s="25"/>
      <c r="DK11" s="25"/>
      <c r="DL11" s="25">
        <v>52462</v>
      </c>
      <c r="DM11" s="25"/>
      <c r="DN11" s="25"/>
      <c r="DO11" s="25"/>
      <c r="DP11" s="25"/>
      <c r="DQ11" s="25"/>
      <c r="DR11" s="25"/>
      <c r="DS11" s="25"/>
      <c r="DT11" s="25" t="s">
        <v>861</v>
      </c>
      <c r="DU11" s="25"/>
    </row>
    <row r="12" spans="1:125" s="30" customFormat="1" x14ac:dyDescent="0.35">
      <c r="A12" s="25" t="s">
        <v>643</v>
      </c>
      <c r="B12" s="25">
        <f t="shared" si="0"/>
        <v>79</v>
      </c>
      <c r="C12" s="25" t="str">
        <f t="shared" si="1"/>
        <v>Basic</v>
      </c>
      <c r="D12" s="25" t="s">
        <v>7315</v>
      </c>
      <c r="E12" s="25" t="s">
        <v>6940</v>
      </c>
      <c r="F12" s="25" t="s">
        <v>7088</v>
      </c>
      <c r="G12" s="25" t="s">
        <v>6989</v>
      </c>
      <c r="H12" s="25"/>
      <c r="I12" s="25">
        <v>1</v>
      </c>
      <c r="J12" s="25">
        <v>1</v>
      </c>
      <c r="K12" s="25"/>
      <c r="L12" s="32" t="s">
        <v>262</v>
      </c>
      <c r="M12" s="25" t="s">
        <v>7147</v>
      </c>
      <c r="N12" s="25"/>
      <c r="O12" s="25"/>
      <c r="P12" s="25" t="s">
        <v>721</v>
      </c>
      <c r="Q12" s="25" t="s">
        <v>119</v>
      </c>
      <c r="R12" s="25" t="s">
        <v>119</v>
      </c>
      <c r="S12" s="25"/>
      <c r="T12" s="25" t="s">
        <v>119</v>
      </c>
      <c r="U12" s="25" t="s">
        <v>119</v>
      </c>
      <c r="V12" s="25" t="s">
        <v>119</v>
      </c>
      <c r="W12" s="25" t="s">
        <v>119</v>
      </c>
      <c r="X12" s="25" t="s">
        <v>119</v>
      </c>
      <c r="Y12" s="25" t="s">
        <v>119</v>
      </c>
      <c r="Z12" s="25">
        <f t="shared" si="2"/>
        <v>7</v>
      </c>
      <c r="AA12" s="32" t="s">
        <v>263</v>
      </c>
      <c r="AB12" s="34" t="s">
        <v>874</v>
      </c>
      <c r="AC12" s="25"/>
      <c r="AD12" s="25"/>
      <c r="AE12" s="25"/>
      <c r="AF12" s="32" t="s">
        <v>644</v>
      </c>
      <c r="AG12" s="34" t="s">
        <v>6097</v>
      </c>
      <c r="AH12" s="25" t="s">
        <v>6170</v>
      </c>
      <c r="AI12" s="25" t="s">
        <v>262</v>
      </c>
      <c r="AJ12" s="25" t="s">
        <v>7108</v>
      </c>
      <c r="AK12" s="25" t="s">
        <v>262</v>
      </c>
      <c r="AL12" s="25"/>
      <c r="AM12" s="25"/>
      <c r="AN12" s="25"/>
      <c r="AO12" s="25"/>
      <c r="AP12" s="25"/>
      <c r="AQ12" s="25"/>
      <c r="AR12" s="25"/>
      <c r="AS12" s="25" t="s">
        <v>6317</v>
      </c>
      <c r="AT12" s="25" t="s">
        <v>6183</v>
      </c>
      <c r="AU12" s="32" t="s">
        <v>1170</v>
      </c>
      <c r="AV12" s="32" t="s">
        <v>719</v>
      </c>
      <c r="AW12" s="32" t="s">
        <v>5966</v>
      </c>
      <c r="AX12" s="25"/>
      <c r="AY12" s="25"/>
      <c r="AZ12" s="25">
        <v>29</v>
      </c>
      <c r="BA12" s="25">
        <v>42</v>
      </c>
      <c r="BB12" s="25" t="s">
        <v>866</v>
      </c>
      <c r="BC12" s="25" t="s">
        <v>875</v>
      </c>
      <c r="BD12" s="25" t="s">
        <v>877</v>
      </c>
      <c r="BE12" s="38" t="s">
        <v>878</v>
      </c>
      <c r="BF12" s="39" t="s">
        <v>879</v>
      </c>
      <c r="BG12" s="25" t="s">
        <v>6280</v>
      </c>
      <c r="BH12" s="25" t="s">
        <v>880</v>
      </c>
      <c r="BI12" s="25" t="s">
        <v>881</v>
      </c>
      <c r="BJ12" s="25">
        <v>1</v>
      </c>
      <c r="BK12" s="25" t="s">
        <v>882</v>
      </c>
      <c r="BL12" s="25" t="s">
        <v>886</v>
      </c>
      <c r="BM12" s="25" t="s">
        <v>7282</v>
      </c>
      <c r="BN12" s="25" t="s">
        <v>7281</v>
      </c>
      <c r="BO12" s="25"/>
      <c r="BP12" s="25"/>
      <c r="BQ12" s="25" t="s">
        <v>262</v>
      </c>
      <c r="BR12" s="25"/>
      <c r="BS12" s="25" t="s">
        <v>7123</v>
      </c>
      <c r="BT12" s="25" t="s">
        <v>7145</v>
      </c>
      <c r="BU12" s="25"/>
      <c r="BV12" s="25" t="s">
        <v>503</v>
      </c>
      <c r="BW12" s="25" t="s">
        <v>504</v>
      </c>
      <c r="BX12" s="25"/>
      <c r="BY12" s="25"/>
      <c r="BZ12" s="25" t="s">
        <v>501</v>
      </c>
      <c r="CA12" s="25" t="s">
        <v>502</v>
      </c>
      <c r="CB12" s="25" t="s">
        <v>889</v>
      </c>
      <c r="CC12" s="25" t="s">
        <v>7072</v>
      </c>
      <c r="CD12" s="25"/>
      <c r="CE12" s="25" t="s">
        <v>885</v>
      </c>
      <c r="CF12" s="25" t="s">
        <v>890</v>
      </c>
      <c r="CG12" s="25" t="s">
        <v>891</v>
      </c>
      <c r="CH12" s="25" t="s">
        <v>892</v>
      </c>
      <c r="CI12" s="25"/>
      <c r="CJ12" s="25"/>
      <c r="CK12" s="25"/>
      <c r="CL12" s="25"/>
      <c r="CM12" s="25"/>
      <c r="CN12" s="25" t="s">
        <v>887</v>
      </c>
      <c r="CO12" s="25"/>
      <c r="CP12" s="25" t="s">
        <v>888</v>
      </c>
      <c r="CQ12" s="25" t="s">
        <v>5746</v>
      </c>
      <c r="CR12" s="25" t="s">
        <v>119</v>
      </c>
      <c r="CS12" s="25" t="s">
        <v>3100</v>
      </c>
      <c r="CT12" s="25"/>
      <c r="CU12" s="25" t="s">
        <v>884</v>
      </c>
      <c r="CV12" s="25" t="s">
        <v>6203</v>
      </c>
      <c r="CW12" s="25" t="s">
        <v>883</v>
      </c>
      <c r="CX12" s="25" t="s">
        <v>6016</v>
      </c>
      <c r="CY12" s="25" t="s">
        <v>3417</v>
      </c>
      <c r="CZ12" s="25" t="s">
        <v>3306</v>
      </c>
      <c r="DA12" s="25" t="s">
        <v>4102</v>
      </c>
      <c r="DB12" s="25"/>
      <c r="DC12" s="25">
        <v>659</v>
      </c>
      <c r="DD12" s="25"/>
      <c r="DE12" s="25"/>
      <c r="DF12" s="25"/>
      <c r="DG12" s="25"/>
      <c r="DH12" s="25" t="s">
        <v>876</v>
      </c>
      <c r="DI12" s="25"/>
      <c r="DJ12" s="25"/>
      <c r="DK12" s="25"/>
      <c r="DL12" s="25">
        <v>2849586</v>
      </c>
      <c r="DM12" s="25"/>
      <c r="DN12" s="25"/>
      <c r="DO12" s="25" t="s">
        <v>893</v>
      </c>
      <c r="DP12" s="25" t="s">
        <v>894</v>
      </c>
      <c r="DQ12" s="25" t="s">
        <v>262</v>
      </c>
      <c r="DR12" s="25"/>
      <c r="DS12" s="25" t="s">
        <v>895</v>
      </c>
      <c r="DT12" s="25"/>
      <c r="DU12" s="25" t="s">
        <v>7027</v>
      </c>
    </row>
    <row r="13" spans="1:125" s="30" customFormat="1" x14ac:dyDescent="0.35">
      <c r="A13" s="25" t="s">
        <v>643</v>
      </c>
      <c r="B13" s="25">
        <f t="shared" si="0"/>
        <v>69</v>
      </c>
      <c r="C13" s="25" t="str">
        <f t="shared" si="1"/>
        <v>Basic</v>
      </c>
      <c r="D13" s="25" t="s">
        <v>7315</v>
      </c>
      <c r="E13" s="25"/>
      <c r="F13" s="25"/>
      <c r="G13" s="25"/>
      <c r="H13" s="25"/>
      <c r="I13" s="25"/>
      <c r="J13" s="25"/>
      <c r="K13" s="25"/>
      <c r="L13" s="32" t="s">
        <v>313</v>
      </c>
      <c r="M13" s="25" t="s">
        <v>6291</v>
      </c>
      <c r="N13" s="25" t="s">
        <v>307</v>
      </c>
      <c r="O13" s="25"/>
      <c r="P13" s="25" t="s">
        <v>721</v>
      </c>
      <c r="Q13" s="25" t="s">
        <v>119</v>
      </c>
      <c r="R13" s="25" t="s">
        <v>119</v>
      </c>
      <c r="S13" s="25" t="s">
        <v>119</v>
      </c>
      <c r="T13" s="25" t="s">
        <v>119</v>
      </c>
      <c r="U13" s="25"/>
      <c r="V13" s="25" t="s">
        <v>119</v>
      </c>
      <c r="W13" s="25" t="s">
        <v>119</v>
      </c>
      <c r="X13" s="25" t="s">
        <v>119</v>
      </c>
      <c r="Y13" s="25" t="s">
        <v>119</v>
      </c>
      <c r="Z13" s="25">
        <f t="shared" si="2"/>
        <v>7</v>
      </c>
      <c r="AA13" s="32" t="s">
        <v>308</v>
      </c>
      <c r="AB13" s="34" t="s">
        <v>935</v>
      </c>
      <c r="AC13" s="25"/>
      <c r="AD13" s="25"/>
      <c r="AE13" s="25"/>
      <c r="AF13" s="32" t="s">
        <v>644</v>
      </c>
      <c r="AG13" s="34" t="s">
        <v>6097</v>
      </c>
      <c r="AH13" s="25" t="s">
        <v>6175</v>
      </c>
      <c r="AI13" s="25" t="s">
        <v>6186</v>
      </c>
      <c r="AJ13" s="25" t="s">
        <v>313</v>
      </c>
      <c r="AK13" s="25" t="s">
        <v>313</v>
      </c>
      <c r="AL13" s="25"/>
      <c r="AM13" s="25"/>
      <c r="AN13" s="25"/>
      <c r="AO13" s="25"/>
      <c r="AP13" s="25"/>
      <c r="AQ13" s="25"/>
      <c r="AR13" s="25"/>
      <c r="AS13" s="25" t="s">
        <v>6322</v>
      </c>
      <c r="AT13" s="25" t="s">
        <v>6183</v>
      </c>
      <c r="AU13" s="32" t="s">
        <v>938</v>
      </c>
      <c r="AV13" s="32" t="s">
        <v>956</v>
      </c>
      <c r="AW13" s="32" t="s">
        <v>817</v>
      </c>
      <c r="AX13" s="25"/>
      <c r="AY13" s="25" t="s">
        <v>940</v>
      </c>
      <c r="AZ13" s="25">
        <v>-4</v>
      </c>
      <c r="BA13" s="25">
        <v>129</v>
      </c>
      <c r="BB13" s="25" t="s">
        <v>699</v>
      </c>
      <c r="BC13" s="25" t="s">
        <v>936</v>
      </c>
      <c r="BD13" s="25" t="s">
        <v>818</v>
      </c>
      <c r="BE13" s="38" t="s">
        <v>819</v>
      </c>
      <c r="BF13" s="39" t="s">
        <v>941</v>
      </c>
      <c r="BG13" s="25" t="s">
        <v>6283</v>
      </c>
      <c r="BH13" s="25" t="s">
        <v>957</v>
      </c>
      <c r="BI13" s="25" t="s">
        <v>943</v>
      </c>
      <c r="BJ13" s="25">
        <v>1</v>
      </c>
      <c r="BK13" s="25" t="s">
        <v>944</v>
      </c>
      <c r="BL13" s="25" t="s">
        <v>948</v>
      </c>
      <c r="BM13" s="25" t="s">
        <v>7282</v>
      </c>
      <c r="BN13" s="25" t="s">
        <v>7281</v>
      </c>
      <c r="BO13" s="25"/>
      <c r="BP13" s="25"/>
      <c r="BQ13" s="25" t="s">
        <v>313</v>
      </c>
      <c r="BR13" s="25"/>
      <c r="BS13" s="25" t="s">
        <v>7177</v>
      </c>
      <c r="BT13" s="25" t="s">
        <v>7183</v>
      </c>
      <c r="BU13" s="25"/>
      <c r="BV13" s="25" t="s">
        <v>524</v>
      </c>
      <c r="BW13" s="25" t="s">
        <v>525</v>
      </c>
      <c r="BX13" s="25" t="s">
        <v>960</v>
      </c>
      <c r="BY13" s="25"/>
      <c r="BZ13" s="25" t="s">
        <v>947</v>
      </c>
      <c r="CA13" s="25" t="s">
        <v>523</v>
      </c>
      <c r="CB13" s="25" t="s">
        <v>959</v>
      </c>
      <c r="CC13" s="25"/>
      <c r="CD13" s="25"/>
      <c r="CE13" s="25"/>
      <c r="CF13" s="25" t="s">
        <v>961</v>
      </c>
      <c r="CG13" s="25" t="s">
        <v>962</v>
      </c>
      <c r="CH13" s="25" t="s">
        <v>963</v>
      </c>
      <c r="CI13" s="25"/>
      <c r="CJ13" s="25"/>
      <c r="CK13" s="25"/>
      <c r="CL13" s="25"/>
      <c r="CM13" s="25"/>
      <c r="CN13" s="25"/>
      <c r="CO13" s="25"/>
      <c r="CP13" s="25" t="s">
        <v>958</v>
      </c>
      <c r="CQ13" s="25" t="s">
        <v>5756</v>
      </c>
      <c r="CR13" s="25" t="s">
        <v>119</v>
      </c>
      <c r="CS13" s="25" t="s">
        <v>3100</v>
      </c>
      <c r="CT13" s="25"/>
      <c r="CU13" s="25" t="s">
        <v>947</v>
      </c>
      <c r="CV13" s="25" t="s">
        <v>523</v>
      </c>
      <c r="CW13" s="25" t="s">
        <v>946</v>
      </c>
      <c r="CX13" s="25" t="s">
        <v>4908</v>
      </c>
      <c r="CY13" s="25" t="s">
        <v>3220</v>
      </c>
      <c r="CZ13" s="25" t="s">
        <v>3306</v>
      </c>
      <c r="DA13" s="25" t="s">
        <v>4394</v>
      </c>
      <c r="DB13" s="25"/>
      <c r="DC13" s="25">
        <v>973</v>
      </c>
      <c r="DD13" s="25"/>
      <c r="DE13" s="25"/>
      <c r="DF13" s="25"/>
      <c r="DG13" s="25"/>
      <c r="DH13" s="25" t="s">
        <v>937</v>
      </c>
      <c r="DI13" s="25"/>
      <c r="DJ13" s="25"/>
      <c r="DK13" s="25"/>
      <c r="DL13" s="25">
        <v>51089</v>
      </c>
      <c r="DM13" s="25"/>
      <c r="DN13" s="25"/>
      <c r="DO13" s="25"/>
      <c r="DP13" s="25"/>
      <c r="DQ13" s="25"/>
      <c r="DR13" s="25"/>
      <c r="DS13" s="25"/>
      <c r="DT13" s="25"/>
      <c r="DU13" s="25"/>
    </row>
    <row r="14" spans="1:125" s="30" customFormat="1" x14ac:dyDescent="0.35">
      <c r="A14" s="25" t="s">
        <v>643</v>
      </c>
      <c r="B14" s="25">
        <f t="shared" si="0"/>
        <v>74</v>
      </c>
      <c r="C14" s="25" t="str">
        <f t="shared" si="1"/>
        <v>Basic</v>
      </c>
      <c r="D14" s="25" t="s">
        <v>7315</v>
      </c>
      <c r="E14" s="25"/>
      <c r="F14" s="25"/>
      <c r="G14" s="25"/>
      <c r="H14" s="25"/>
      <c r="I14" s="25"/>
      <c r="J14" s="25"/>
      <c r="K14" s="25"/>
      <c r="L14" s="32" t="s">
        <v>143</v>
      </c>
      <c r="M14" s="25" t="s">
        <v>6871</v>
      </c>
      <c r="N14" s="25"/>
      <c r="O14" s="25"/>
      <c r="P14" s="25" t="s">
        <v>721</v>
      </c>
      <c r="Q14" s="25" t="s">
        <v>119</v>
      </c>
      <c r="R14" s="25" t="s">
        <v>119</v>
      </c>
      <c r="S14" s="25" t="s">
        <v>119</v>
      </c>
      <c r="T14" s="25" t="s">
        <v>119</v>
      </c>
      <c r="U14" s="25"/>
      <c r="V14" s="25" t="s">
        <v>119</v>
      </c>
      <c r="W14" s="25" t="s">
        <v>119</v>
      </c>
      <c r="X14" s="25" t="s">
        <v>119</v>
      </c>
      <c r="Y14" s="25" t="s">
        <v>119</v>
      </c>
      <c r="Z14" s="25">
        <f t="shared" si="2"/>
        <v>7</v>
      </c>
      <c r="AA14" s="32" t="s">
        <v>334</v>
      </c>
      <c r="AB14" s="34" t="s">
        <v>669</v>
      </c>
      <c r="AC14" s="25"/>
      <c r="AD14" s="25"/>
      <c r="AE14" s="25"/>
      <c r="AF14" s="32" t="s">
        <v>6158</v>
      </c>
      <c r="AG14" s="34" t="s">
        <v>6097</v>
      </c>
      <c r="AH14" s="25" t="s">
        <v>6177</v>
      </c>
      <c r="AI14" s="25" t="s">
        <v>995</v>
      </c>
      <c r="AJ14" s="25" t="s">
        <v>143</v>
      </c>
      <c r="AK14" s="25" t="s">
        <v>143</v>
      </c>
      <c r="AL14" s="25" t="s">
        <v>990</v>
      </c>
      <c r="AM14" s="25"/>
      <c r="AN14" s="25"/>
      <c r="AO14" s="25"/>
      <c r="AP14" s="25"/>
      <c r="AQ14" s="25"/>
      <c r="AR14" s="25"/>
      <c r="AS14" s="25" t="s">
        <v>6324</v>
      </c>
      <c r="AT14" s="25" t="s">
        <v>6183</v>
      </c>
      <c r="AU14" s="32" t="s">
        <v>983</v>
      </c>
      <c r="AV14" s="32" t="s">
        <v>984</v>
      </c>
      <c r="AW14" s="32" t="s">
        <v>7245</v>
      </c>
      <c r="AX14" s="25"/>
      <c r="AY14" s="25" t="s">
        <v>7257</v>
      </c>
      <c r="AZ14" s="25">
        <v>36</v>
      </c>
      <c r="BA14" s="25">
        <v>25</v>
      </c>
      <c r="BB14" s="25" t="s">
        <v>5966</v>
      </c>
      <c r="BC14" s="25" t="s">
        <v>981</v>
      </c>
      <c r="BD14" s="25" t="s">
        <v>985</v>
      </c>
      <c r="BE14" s="38" t="s">
        <v>985</v>
      </c>
      <c r="BF14" s="39" t="s">
        <v>986</v>
      </c>
      <c r="BG14" s="25" t="s">
        <v>987</v>
      </c>
      <c r="BH14" s="25" t="s">
        <v>988</v>
      </c>
      <c r="BI14" s="25" t="s">
        <v>989</v>
      </c>
      <c r="BJ14" s="25">
        <v>0</v>
      </c>
      <c r="BK14" s="25" t="s">
        <v>6884</v>
      </c>
      <c r="BL14" s="25" t="s">
        <v>993</v>
      </c>
      <c r="BM14" s="25" t="s">
        <v>7282</v>
      </c>
      <c r="BN14" s="25" t="s">
        <v>7281</v>
      </c>
      <c r="BO14" s="25"/>
      <c r="BP14" s="25"/>
      <c r="BQ14" s="25" t="s">
        <v>143</v>
      </c>
      <c r="BR14" s="25"/>
      <c r="BS14" s="25" t="s">
        <v>7179</v>
      </c>
      <c r="BT14" s="25" t="s">
        <v>7185</v>
      </c>
      <c r="BU14" s="25"/>
      <c r="BV14" s="25" t="s">
        <v>144</v>
      </c>
      <c r="BW14" s="25" t="s">
        <v>532</v>
      </c>
      <c r="BX14" s="25"/>
      <c r="BY14" s="25"/>
      <c r="BZ14" s="25" t="s">
        <v>992</v>
      </c>
      <c r="CA14" s="25" t="s">
        <v>996</v>
      </c>
      <c r="CB14" s="25" t="s">
        <v>997</v>
      </c>
      <c r="CC14" s="25" t="s">
        <v>7074</v>
      </c>
      <c r="CD14" s="25"/>
      <c r="CE14" s="25" t="s">
        <v>992</v>
      </c>
      <c r="CF14" s="25" t="s">
        <v>998</v>
      </c>
      <c r="CG14" s="25"/>
      <c r="CH14" s="25"/>
      <c r="CI14" s="25"/>
      <c r="CJ14" s="25"/>
      <c r="CK14" s="25"/>
      <c r="CL14" s="25"/>
      <c r="CM14" s="25"/>
      <c r="CN14" s="25" t="s">
        <v>5762</v>
      </c>
      <c r="CO14" s="25"/>
      <c r="CP14" s="25" t="s">
        <v>994</v>
      </c>
      <c r="CQ14" s="25" t="s">
        <v>6198</v>
      </c>
      <c r="CR14" s="25" t="s">
        <v>119</v>
      </c>
      <c r="CS14" s="25" t="s">
        <v>3100</v>
      </c>
      <c r="CT14" s="25"/>
      <c r="CU14" s="25" t="s">
        <v>991</v>
      </c>
      <c r="CV14" s="25" t="s">
        <v>996</v>
      </c>
      <c r="CW14" s="25" t="s">
        <v>990</v>
      </c>
      <c r="CX14" s="25" t="s">
        <v>5276</v>
      </c>
      <c r="CY14" s="25" t="s">
        <v>3622</v>
      </c>
      <c r="CZ14" s="25" t="s">
        <v>3129</v>
      </c>
      <c r="DA14" s="25" t="s">
        <v>3146</v>
      </c>
      <c r="DB14" s="25"/>
      <c r="DC14" s="25">
        <v>1596</v>
      </c>
      <c r="DD14" s="25"/>
      <c r="DE14" s="25"/>
      <c r="DF14" s="25"/>
      <c r="DG14" s="25"/>
      <c r="DH14" s="25" t="s">
        <v>982</v>
      </c>
      <c r="DI14" s="25"/>
      <c r="DJ14" s="25"/>
      <c r="DK14" s="25"/>
      <c r="DL14" s="25">
        <v>82528</v>
      </c>
      <c r="DM14" s="25"/>
      <c r="DN14" s="25"/>
      <c r="DO14" s="25" t="s">
        <v>999</v>
      </c>
      <c r="DP14" s="25" t="s">
        <v>1000</v>
      </c>
      <c r="DQ14" s="25" t="s">
        <v>1001</v>
      </c>
      <c r="DR14" s="25" t="s">
        <v>1002</v>
      </c>
      <c r="DS14" s="25" t="s">
        <v>1003</v>
      </c>
      <c r="DT14" s="25"/>
      <c r="DU14" s="25"/>
    </row>
    <row r="15" spans="1:125" s="30" customFormat="1" x14ac:dyDescent="0.35">
      <c r="A15" s="25" t="s">
        <v>643</v>
      </c>
      <c r="B15" s="25">
        <f t="shared" si="0"/>
        <v>75</v>
      </c>
      <c r="C15" s="25" t="str">
        <f t="shared" si="1"/>
        <v>Basic</v>
      </c>
      <c r="D15" s="25" t="s">
        <v>7315</v>
      </c>
      <c r="E15" s="25"/>
      <c r="F15" s="25"/>
      <c r="G15" s="25"/>
      <c r="H15" s="25"/>
      <c r="I15" s="25"/>
      <c r="J15" s="25"/>
      <c r="K15" s="25"/>
      <c r="L15" s="32" t="s">
        <v>348</v>
      </c>
      <c r="M15" s="25" t="s">
        <v>6872</v>
      </c>
      <c r="N15" s="25"/>
      <c r="O15" s="25" t="s">
        <v>455</v>
      </c>
      <c r="P15" s="25" t="s">
        <v>721</v>
      </c>
      <c r="Q15" s="25" t="s">
        <v>119</v>
      </c>
      <c r="R15" s="25" t="s">
        <v>119</v>
      </c>
      <c r="S15" s="25" t="s">
        <v>119</v>
      </c>
      <c r="T15" s="25" t="s">
        <v>119</v>
      </c>
      <c r="U15" s="25"/>
      <c r="V15" s="25" t="s">
        <v>119</v>
      </c>
      <c r="W15" s="25" t="s">
        <v>119</v>
      </c>
      <c r="X15" s="25" t="s">
        <v>119</v>
      </c>
      <c r="Y15" s="25"/>
      <c r="Z15" s="25">
        <f t="shared" si="2"/>
        <v>7</v>
      </c>
      <c r="AA15" s="32" t="s">
        <v>349</v>
      </c>
      <c r="AB15" s="34" t="s">
        <v>1023</v>
      </c>
      <c r="AC15" s="25"/>
      <c r="AD15" s="25"/>
      <c r="AE15" s="25"/>
      <c r="AF15" s="32" t="s">
        <v>644</v>
      </c>
      <c r="AG15" s="34" t="s">
        <v>6097</v>
      </c>
      <c r="AH15" s="25" t="s">
        <v>6179</v>
      </c>
      <c r="AI15" s="25" t="s">
        <v>6188</v>
      </c>
      <c r="AJ15" s="25" t="s">
        <v>1033</v>
      </c>
      <c r="AK15" s="25" t="s">
        <v>1033</v>
      </c>
      <c r="AL15" s="25" t="s">
        <v>6545</v>
      </c>
      <c r="AM15" s="25"/>
      <c r="AN15" s="25"/>
      <c r="AO15" s="25"/>
      <c r="AP15" s="25"/>
      <c r="AQ15" s="25"/>
      <c r="AR15" s="25"/>
      <c r="AS15" s="25" t="s">
        <v>6326</v>
      </c>
      <c r="AT15" s="25" t="s">
        <v>6183</v>
      </c>
      <c r="AU15" s="32" t="s">
        <v>1032</v>
      </c>
      <c r="AV15" s="32" t="s">
        <v>1009</v>
      </c>
      <c r="AW15" s="32" t="s">
        <v>1034</v>
      </c>
      <c r="AX15" s="25"/>
      <c r="AY15" s="25"/>
      <c r="AZ15" s="25">
        <v>18</v>
      </c>
      <c r="BA15" s="25">
        <v>106</v>
      </c>
      <c r="BB15" s="25" t="s">
        <v>699</v>
      </c>
      <c r="BC15" s="25" t="s">
        <v>1024</v>
      </c>
      <c r="BD15" s="25" t="s">
        <v>760</v>
      </c>
      <c r="BE15" s="38" t="s">
        <v>1035</v>
      </c>
      <c r="BF15" s="39" t="s">
        <v>1036</v>
      </c>
      <c r="BG15" s="25" t="s">
        <v>6284</v>
      </c>
      <c r="BH15" s="25" t="s">
        <v>1037</v>
      </c>
      <c r="BI15" s="25" t="s">
        <v>1038</v>
      </c>
      <c r="BJ15" s="25">
        <v>3</v>
      </c>
      <c r="BK15" s="25" t="s">
        <v>1039</v>
      </c>
      <c r="BL15" s="25" t="s">
        <v>6329</v>
      </c>
      <c r="BM15" s="25" t="s">
        <v>7282</v>
      </c>
      <c r="BN15" s="25" t="s">
        <v>7281</v>
      </c>
      <c r="BO15" s="25"/>
      <c r="BP15" s="25"/>
      <c r="BQ15" s="25" t="s">
        <v>348</v>
      </c>
      <c r="BR15" s="25"/>
      <c r="BS15" s="25" t="s">
        <v>7188</v>
      </c>
      <c r="BT15" s="25" t="s">
        <v>7189</v>
      </c>
      <c r="BU15" s="25"/>
      <c r="BV15" s="25" t="s">
        <v>1044</v>
      </c>
      <c r="BW15" s="25" t="s">
        <v>1045</v>
      </c>
      <c r="BX15" s="25" t="s">
        <v>348</v>
      </c>
      <c r="BY15" s="25"/>
      <c r="BZ15" s="25" t="s">
        <v>539</v>
      </c>
      <c r="CA15" s="25" t="s">
        <v>540</v>
      </c>
      <c r="CB15" s="25" t="s">
        <v>1043</v>
      </c>
      <c r="CC15" s="25"/>
      <c r="CD15" s="25"/>
      <c r="CE15" s="25"/>
      <c r="CF15" s="25" t="s">
        <v>1046</v>
      </c>
      <c r="CG15" s="25" t="s">
        <v>1047</v>
      </c>
      <c r="CH15" s="25"/>
      <c r="CI15" s="25"/>
      <c r="CJ15" s="25"/>
      <c r="CK15" s="25"/>
      <c r="CL15" s="25"/>
      <c r="CM15" s="25"/>
      <c r="CN15" s="25"/>
      <c r="CO15" s="25"/>
      <c r="CP15" s="25" t="s">
        <v>1042</v>
      </c>
      <c r="CQ15" s="25" t="s">
        <v>5768</v>
      </c>
      <c r="CR15" s="25" t="s">
        <v>119</v>
      </c>
      <c r="CS15" s="25" t="s">
        <v>3100</v>
      </c>
      <c r="CT15" s="25"/>
      <c r="CU15" s="25" t="s">
        <v>1041</v>
      </c>
      <c r="CV15" s="25" t="s">
        <v>3623</v>
      </c>
      <c r="CW15" s="25" t="s">
        <v>1040</v>
      </c>
      <c r="CX15" s="25" t="s">
        <v>3624</v>
      </c>
      <c r="CY15" s="25" t="s">
        <v>3417</v>
      </c>
      <c r="CZ15" s="25" t="s">
        <v>3306</v>
      </c>
      <c r="DA15" s="25" t="s">
        <v>3625</v>
      </c>
      <c r="DB15" s="25"/>
      <c r="DC15" s="25" t="s">
        <v>14</v>
      </c>
      <c r="DD15" s="25"/>
      <c r="DE15" s="25"/>
      <c r="DF15" s="25" t="s">
        <v>1025</v>
      </c>
      <c r="DG15" s="25" t="s">
        <v>1027</v>
      </c>
      <c r="DH15" s="25" t="s">
        <v>1026</v>
      </c>
      <c r="DI15" s="25" t="s">
        <v>1030</v>
      </c>
      <c r="DJ15" s="25" t="s">
        <v>1028</v>
      </c>
      <c r="DK15" s="25" t="s">
        <v>1031</v>
      </c>
      <c r="DL15" s="25">
        <v>124778</v>
      </c>
      <c r="DM15" s="25" t="s">
        <v>1029</v>
      </c>
      <c r="DN15" s="25"/>
      <c r="DO15" s="25" t="s">
        <v>1048</v>
      </c>
      <c r="DP15" s="25"/>
      <c r="DQ15" s="25"/>
      <c r="DR15" s="25"/>
      <c r="DS15" s="25" t="s">
        <v>1049</v>
      </c>
      <c r="DT15" s="25"/>
      <c r="DU15" s="25"/>
    </row>
    <row r="16" spans="1:125" s="30" customFormat="1" x14ac:dyDescent="0.35">
      <c r="A16" s="25" t="s">
        <v>643</v>
      </c>
      <c r="B16" s="25">
        <f t="shared" si="0"/>
        <v>81</v>
      </c>
      <c r="C16" s="25" t="str">
        <f t="shared" si="1"/>
        <v>Basic</v>
      </c>
      <c r="D16" s="25" t="s">
        <v>7315</v>
      </c>
      <c r="E16" s="25" t="s">
        <v>6937</v>
      </c>
      <c r="F16" s="25" t="s">
        <v>6938</v>
      </c>
      <c r="G16" s="25" t="s">
        <v>6939</v>
      </c>
      <c r="H16" s="25"/>
      <c r="I16" s="25">
        <v>1</v>
      </c>
      <c r="J16" s="25">
        <v>1</v>
      </c>
      <c r="K16" s="25"/>
      <c r="L16" s="32" t="s">
        <v>149</v>
      </c>
      <c r="M16" s="25" t="s">
        <v>6791</v>
      </c>
      <c r="N16" s="25" t="s">
        <v>7284</v>
      </c>
      <c r="O16" s="25" t="s">
        <v>6748</v>
      </c>
      <c r="P16" s="25" t="s">
        <v>721</v>
      </c>
      <c r="Q16" s="25" t="s">
        <v>119</v>
      </c>
      <c r="R16" s="25" t="s">
        <v>119</v>
      </c>
      <c r="S16" s="25" t="s">
        <v>119</v>
      </c>
      <c r="T16" s="25" t="s">
        <v>119</v>
      </c>
      <c r="U16" s="25"/>
      <c r="V16" s="25" t="s">
        <v>119</v>
      </c>
      <c r="W16" s="25" t="s">
        <v>119</v>
      </c>
      <c r="X16" s="25"/>
      <c r="Y16" s="25"/>
      <c r="Z16" s="25">
        <f t="shared" si="2"/>
        <v>6</v>
      </c>
      <c r="AA16" s="32" t="s">
        <v>169</v>
      </c>
      <c r="AB16" s="34" t="s">
        <v>645</v>
      </c>
      <c r="AC16" s="25"/>
      <c r="AD16" s="25" t="s">
        <v>7031</v>
      </c>
      <c r="AE16" s="25"/>
      <c r="AF16" s="32" t="s">
        <v>644</v>
      </c>
      <c r="AG16" s="34" t="s">
        <v>6796</v>
      </c>
      <c r="AH16" s="25" t="s">
        <v>6082</v>
      </c>
      <c r="AI16" s="25" t="s">
        <v>662</v>
      </c>
      <c r="AJ16" s="25" t="s">
        <v>7103</v>
      </c>
      <c r="AK16" s="25" t="s">
        <v>649</v>
      </c>
      <c r="AL16" s="25" t="s">
        <v>6343</v>
      </c>
      <c r="AM16" s="25"/>
      <c r="AN16" s="25"/>
      <c r="AO16" s="25" t="s">
        <v>6896</v>
      </c>
      <c r="AP16" s="25"/>
      <c r="AQ16" s="25"/>
      <c r="AR16" s="25"/>
      <c r="AS16" s="25" t="s">
        <v>6305</v>
      </c>
      <c r="AT16" s="25" t="s">
        <v>6183</v>
      </c>
      <c r="AU16" s="32" t="s">
        <v>648</v>
      </c>
      <c r="AV16" s="32" t="s">
        <v>650</v>
      </c>
      <c r="AW16" s="32" t="s">
        <v>651</v>
      </c>
      <c r="AX16" s="25"/>
      <c r="AY16" s="25" t="s">
        <v>6090</v>
      </c>
      <c r="AZ16" s="25">
        <v>18</v>
      </c>
      <c r="BA16" s="25">
        <v>-77</v>
      </c>
      <c r="BB16" s="25" t="s">
        <v>652</v>
      </c>
      <c r="BC16" s="25" t="s">
        <v>646</v>
      </c>
      <c r="BD16" s="25" t="s">
        <v>6891</v>
      </c>
      <c r="BE16" s="38" t="s">
        <v>654</v>
      </c>
      <c r="BF16" s="39" t="s">
        <v>655</v>
      </c>
      <c r="BG16" s="25" t="s">
        <v>6273</v>
      </c>
      <c r="BH16" s="25" t="s">
        <v>656</v>
      </c>
      <c r="BI16" s="25" t="s">
        <v>657</v>
      </c>
      <c r="BJ16" s="25">
        <v>4</v>
      </c>
      <c r="BK16" s="25" t="s">
        <v>6888</v>
      </c>
      <c r="BL16" s="25" t="s">
        <v>659</v>
      </c>
      <c r="BM16" s="25" t="s">
        <v>7282</v>
      </c>
      <c r="BN16" s="25" t="s">
        <v>7281</v>
      </c>
      <c r="BO16" s="25" t="s">
        <v>7283</v>
      </c>
      <c r="BP16" s="25"/>
      <c r="BQ16" s="25" t="s">
        <v>149</v>
      </c>
      <c r="BR16" s="25" t="s">
        <v>661</v>
      </c>
      <c r="BS16" s="25" t="s">
        <v>7117</v>
      </c>
      <c r="BT16" s="25" t="s">
        <v>6904</v>
      </c>
      <c r="BU16" s="25"/>
      <c r="BV16" s="25" t="s">
        <v>453</v>
      </c>
      <c r="BW16" s="25" t="s">
        <v>664</v>
      </c>
      <c r="BX16" s="25" t="s">
        <v>6257</v>
      </c>
      <c r="BY16" s="25"/>
      <c r="BZ16" s="25" t="s">
        <v>451</v>
      </c>
      <c r="CA16" s="25" t="s">
        <v>452</v>
      </c>
      <c r="CB16" s="25" t="s">
        <v>663</v>
      </c>
      <c r="CC16" s="25"/>
      <c r="CD16" s="25"/>
      <c r="CE16" s="25"/>
      <c r="CF16" s="25" t="s">
        <v>665</v>
      </c>
      <c r="CG16" s="25" t="s">
        <v>666</v>
      </c>
      <c r="CH16" s="25" t="s">
        <v>6918</v>
      </c>
      <c r="CI16" s="25" t="s">
        <v>667</v>
      </c>
      <c r="CJ16" s="25"/>
      <c r="CK16" s="25"/>
      <c r="CL16" s="25"/>
      <c r="CM16" s="25"/>
      <c r="CN16" s="25" t="s">
        <v>6736</v>
      </c>
      <c r="CO16" s="25" t="s">
        <v>6909</v>
      </c>
      <c r="CP16" s="25" t="s">
        <v>660</v>
      </c>
      <c r="CQ16" s="25" t="s">
        <v>6197</v>
      </c>
      <c r="CR16" s="25"/>
      <c r="CS16" s="25"/>
      <c r="CT16" s="25"/>
      <c r="CU16" s="25"/>
      <c r="CV16" s="25"/>
      <c r="CW16" s="25"/>
      <c r="CX16" s="25"/>
      <c r="CY16" s="25" t="s">
        <v>658</v>
      </c>
      <c r="CZ16" s="25" t="s">
        <v>658</v>
      </c>
      <c r="DA16" s="25" t="s">
        <v>658</v>
      </c>
      <c r="DB16" s="25"/>
      <c r="DC16" s="25"/>
      <c r="DD16" s="25"/>
      <c r="DE16" s="25"/>
      <c r="DF16" s="25" t="s">
        <v>6259</v>
      </c>
      <c r="DG16" s="25" t="s">
        <v>6083</v>
      </c>
      <c r="DH16" s="25" t="s">
        <v>647</v>
      </c>
      <c r="DI16" s="25" t="s">
        <v>6260</v>
      </c>
      <c r="DJ16" s="25" t="s">
        <v>6261</v>
      </c>
      <c r="DK16" s="25" t="s">
        <v>6262</v>
      </c>
      <c r="DL16" s="25">
        <v>375272</v>
      </c>
      <c r="DM16" s="25"/>
      <c r="DN16" s="25"/>
      <c r="DO16" s="25" t="s">
        <v>668</v>
      </c>
      <c r="DP16" s="25" t="s">
        <v>6258</v>
      </c>
      <c r="DQ16" s="25"/>
      <c r="DR16" s="25"/>
      <c r="DS16" s="25"/>
      <c r="DT16" s="25"/>
      <c r="DU16" s="25"/>
    </row>
    <row r="17" spans="1:125" s="30" customFormat="1" x14ac:dyDescent="0.35">
      <c r="A17" s="25" t="s">
        <v>643</v>
      </c>
      <c r="B17" s="25">
        <f t="shared" si="0"/>
        <v>62</v>
      </c>
      <c r="C17" s="25" t="str">
        <f t="shared" si="1"/>
        <v>Basic</v>
      </c>
      <c r="D17" s="25" t="s">
        <v>7315</v>
      </c>
      <c r="E17" s="25" t="s">
        <v>6940</v>
      </c>
      <c r="F17" s="25" t="s">
        <v>6930</v>
      </c>
      <c r="G17" s="25" t="s">
        <v>6930</v>
      </c>
      <c r="H17" s="25"/>
      <c r="I17" s="25">
        <v>1</v>
      </c>
      <c r="J17" s="25">
        <v>1</v>
      </c>
      <c r="K17" s="25"/>
      <c r="L17" s="32" t="s">
        <v>208</v>
      </c>
      <c r="M17" s="25" t="s">
        <v>6738</v>
      </c>
      <c r="N17" s="25"/>
      <c r="O17" s="25"/>
      <c r="P17" s="25" t="s">
        <v>721</v>
      </c>
      <c r="Q17" s="25" t="s">
        <v>119</v>
      </c>
      <c r="R17" s="25" t="s">
        <v>119</v>
      </c>
      <c r="S17" s="25" t="s">
        <v>119</v>
      </c>
      <c r="T17" s="25" t="s">
        <v>119</v>
      </c>
      <c r="U17" s="25" t="s">
        <v>119</v>
      </c>
      <c r="V17" s="25" t="s">
        <v>119</v>
      </c>
      <c r="W17" s="25"/>
      <c r="X17" s="25"/>
      <c r="Y17" s="25"/>
      <c r="Z17" s="25">
        <f t="shared" si="2"/>
        <v>6</v>
      </c>
      <c r="AA17" s="32" t="s">
        <v>209</v>
      </c>
      <c r="AB17" s="34" t="s">
        <v>669</v>
      </c>
      <c r="AC17" s="25"/>
      <c r="AD17" s="25"/>
      <c r="AE17" s="25"/>
      <c r="AF17" s="32" t="s">
        <v>644</v>
      </c>
      <c r="AG17" s="34" t="s">
        <v>6097</v>
      </c>
      <c r="AH17" s="25" t="s">
        <v>6161</v>
      </c>
      <c r="AI17" s="25" t="s">
        <v>208</v>
      </c>
      <c r="AJ17" s="25" t="s">
        <v>7110</v>
      </c>
      <c r="AK17" s="25" t="s">
        <v>208</v>
      </c>
      <c r="AL17" s="25" t="s">
        <v>6395</v>
      </c>
      <c r="AM17" s="25"/>
      <c r="AN17" s="25"/>
      <c r="AO17" s="25"/>
      <c r="AP17" s="25"/>
      <c r="AQ17" s="25"/>
      <c r="AR17" s="25"/>
      <c r="AS17" s="25" t="s">
        <v>6308</v>
      </c>
      <c r="AT17" s="25" t="s">
        <v>6183</v>
      </c>
      <c r="AU17" s="32" t="s">
        <v>1170</v>
      </c>
      <c r="AV17" s="32" t="s">
        <v>719</v>
      </c>
      <c r="AW17" s="32" t="s">
        <v>7140</v>
      </c>
      <c r="AX17" s="25"/>
      <c r="AY17" s="25" t="s">
        <v>720</v>
      </c>
      <c r="AZ17" s="25">
        <v>45</v>
      </c>
      <c r="BA17" s="25">
        <v>69</v>
      </c>
      <c r="BB17" s="25" t="s">
        <v>722</v>
      </c>
      <c r="BC17" s="25" t="s">
        <v>717</v>
      </c>
      <c r="BD17" s="25" t="s">
        <v>722</v>
      </c>
      <c r="BE17" s="38" t="s">
        <v>723</v>
      </c>
      <c r="BF17" s="39" t="s">
        <v>724</v>
      </c>
      <c r="BG17" s="25" t="s">
        <v>6275</v>
      </c>
      <c r="BH17" s="25" t="s">
        <v>656</v>
      </c>
      <c r="BI17" s="25" t="s">
        <v>725</v>
      </c>
      <c r="BJ17" s="25">
        <v>1</v>
      </c>
      <c r="BK17" s="25" t="s">
        <v>726</v>
      </c>
      <c r="BL17" s="25" t="s">
        <v>729</v>
      </c>
      <c r="BM17" s="25" t="s">
        <v>7282</v>
      </c>
      <c r="BN17" s="25" t="s">
        <v>7281</v>
      </c>
      <c r="BO17" s="25"/>
      <c r="BP17" s="25"/>
      <c r="BQ17" s="25" t="s">
        <v>208</v>
      </c>
      <c r="BR17" s="25"/>
      <c r="BS17" s="25" t="s">
        <v>7093</v>
      </c>
      <c r="BT17" s="25"/>
      <c r="BU17" s="25" t="s">
        <v>7286</v>
      </c>
      <c r="BV17" s="25" t="s">
        <v>466</v>
      </c>
      <c r="BW17" s="25" t="s">
        <v>467</v>
      </c>
      <c r="BX17" s="25"/>
      <c r="BY17" s="25"/>
      <c r="BZ17" s="25" t="s">
        <v>464</v>
      </c>
      <c r="CA17" s="25" t="s">
        <v>465</v>
      </c>
      <c r="CB17" s="25"/>
      <c r="CC17" s="25"/>
      <c r="CD17" s="25"/>
      <c r="CE17" s="25" t="s">
        <v>728</v>
      </c>
      <c r="CF17" s="25" t="s">
        <v>731</v>
      </c>
      <c r="CG17" s="25" t="s">
        <v>732</v>
      </c>
      <c r="CH17" s="25"/>
      <c r="CI17" s="25"/>
      <c r="CJ17" s="25"/>
      <c r="CK17" s="25"/>
      <c r="CL17" s="25"/>
      <c r="CM17" s="25"/>
      <c r="CN17" s="25"/>
      <c r="CO17" s="25"/>
      <c r="CP17" s="25" t="s">
        <v>730</v>
      </c>
      <c r="CQ17" s="25" t="s">
        <v>727</v>
      </c>
      <c r="CR17" s="25"/>
      <c r="CS17" s="25"/>
      <c r="CT17" s="25"/>
      <c r="CU17" s="25"/>
      <c r="CV17" s="25">
        <v>1675</v>
      </c>
      <c r="CW17" s="25"/>
      <c r="CX17" s="25"/>
      <c r="CY17" s="25"/>
      <c r="CZ17" s="25"/>
      <c r="DA17" s="25"/>
      <c r="DB17" s="25"/>
      <c r="DC17" s="25"/>
      <c r="DD17" s="25"/>
      <c r="DE17" s="25"/>
      <c r="DF17" s="25"/>
      <c r="DG17" s="25"/>
      <c r="DH17" s="25" t="s">
        <v>718</v>
      </c>
      <c r="DI17" s="25"/>
      <c r="DJ17" s="25"/>
      <c r="DK17" s="25"/>
      <c r="DL17" s="25">
        <v>48032</v>
      </c>
      <c r="DM17" s="25"/>
      <c r="DN17" s="25"/>
      <c r="DO17" s="25"/>
      <c r="DP17" s="25"/>
      <c r="DQ17" s="25"/>
      <c r="DR17" s="25"/>
      <c r="DS17" s="25"/>
      <c r="DT17" s="25" t="s">
        <v>733</v>
      </c>
      <c r="DU17" s="25"/>
    </row>
    <row r="18" spans="1:125" s="30" customFormat="1" x14ac:dyDescent="0.35">
      <c r="A18" s="25" t="s">
        <v>643</v>
      </c>
      <c r="B18" s="25">
        <f t="shared" si="0"/>
        <v>71</v>
      </c>
      <c r="C18" s="25" t="str">
        <f t="shared" si="1"/>
        <v>Basic</v>
      </c>
      <c r="D18" s="25" t="s">
        <v>7315</v>
      </c>
      <c r="E18" s="25" t="s">
        <v>6941</v>
      </c>
      <c r="F18" s="25" t="s">
        <v>6930</v>
      </c>
      <c r="G18" s="25" t="s">
        <v>6940</v>
      </c>
      <c r="H18" s="25"/>
      <c r="I18" s="25">
        <v>1</v>
      </c>
      <c r="J18" s="25">
        <v>1</v>
      </c>
      <c r="K18" s="25" t="s">
        <v>7029</v>
      </c>
      <c r="L18" s="32" t="s">
        <v>476</v>
      </c>
      <c r="M18" s="25" t="s">
        <v>7155</v>
      </c>
      <c r="N18" s="25" t="s">
        <v>73</v>
      </c>
      <c r="O18" s="25" t="s">
        <v>7291</v>
      </c>
      <c r="P18" s="25" t="s">
        <v>721</v>
      </c>
      <c r="Q18" s="25" t="s">
        <v>119</v>
      </c>
      <c r="R18" s="25" t="s">
        <v>119</v>
      </c>
      <c r="S18" s="25" t="s">
        <v>119</v>
      </c>
      <c r="T18" s="25" t="s">
        <v>119</v>
      </c>
      <c r="U18" s="25"/>
      <c r="V18" s="25" t="s">
        <v>119</v>
      </c>
      <c r="W18" s="25" t="s">
        <v>119</v>
      </c>
      <c r="X18" s="25"/>
      <c r="Y18" s="25"/>
      <c r="Z18" s="25">
        <f t="shared" si="2"/>
        <v>6</v>
      </c>
      <c r="AA18" s="32" t="s">
        <v>221</v>
      </c>
      <c r="AB18" s="34" t="s">
        <v>669</v>
      </c>
      <c r="AC18" s="25"/>
      <c r="AD18" s="25"/>
      <c r="AE18" s="25" t="s">
        <v>7066</v>
      </c>
      <c r="AF18" s="32" t="s">
        <v>644</v>
      </c>
      <c r="AG18" s="34" t="s">
        <v>6097</v>
      </c>
      <c r="AH18" s="25" t="s">
        <v>6164</v>
      </c>
      <c r="AI18" s="25" t="s">
        <v>6193</v>
      </c>
      <c r="AJ18" s="25" t="s">
        <v>7104</v>
      </c>
      <c r="AK18" s="25" t="s">
        <v>778</v>
      </c>
      <c r="AL18" s="25" t="s">
        <v>6401</v>
      </c>
      <c r="AM18" s="25"/>
      <c r="AN18" s="25"/>
      <c r="AO18" s="25"/>
      <c r="AP18" s="25"/>
      <c r="AQ18" s="25"/>
      <c r="AR18" s="25" t="s">
        <v>232</v>
      </c>
      <c r="AS18" s="25" t="s">
        <v>6312</v>
      </c>
      <c r="AT18" s="25" t="s">
        <v>6183</v>
      </c>
      <c r="AU18" s="32" t="s">
        <v>777</v>
      </c>
      <c r="AV18" s="32" t="s">
        <v>719</v>
      </c>
      <c r="AW18" s="32" t="s">
        <v>653</v>
      </c>
      <c r="AX18" s="25"/>
      <c r="AY18" s="25" t="s">
        <v>653</v>
      </c>
      <c r="AZ18" s="25">
        <v>12</v>
      </c>
      <c r="BA18" s="25">
        <v>-85</v>
      </c>
      <c r="BB18" s="25" t="s">
        <v>652</v>
      </c>
      <c r="BC18" s="25" t="s">
        <v>775</v>
      </c>
      <c r="BD18" s="25" t="s">
        <v>653</v>
      </c>
      <c r="BE18" s="38" t="s">
        <v>779</v>
      </c>
      <c r="BF18" s="39" t="s">
        <v>780</v>
      </c>
      <c r="BG18" s="25" t="s">
        <v>6276</v>
      </c>
      <c r="BH18" s="25" t="s">
        <v>781</v>
      </c>
      <c r="BI18" s="25" t="s">
        <v>782</v>
      </c>
      <c r="BJ18" s="25" t="s">
        <v>783</v>
      </c>
      <c r="BK18" s="25" t="s">
        <v>784</v>
      </c>
      <c r="BL18" s="25" t="s">
        <v>786</v>
      </c>
      <c r="BM18" s="25" t="s">
        <v>7282</v>
      </c>
      <c r="BN18" s="25" t="s">
        <v>7281</v>
      </c>
      <c r="BO18" s="25"/>
      <c r="BP18" s="25"/>
      <c r="BQ18" s="25" t="s">
        <v>476</v>
      </c>
      <c r="BR18" s="25" t="s">
        <v>6301</v>
      </c>
      <c r="BS18" s="25" t="s">
        <v>7133</v>
      </c>
      <c r="BT18" s="25" t="s">
        <v>7134</v>
      </c>
      <c r="BU18" s="25"/>
      <c r="BV18" s="25" t="s">
        <v>790</v>
      </c>
      <c r="BW18" s="25" t="s">
        <v>480</v>
      </c>
      <c r="BX18" s="25" t="s">
        <v>791</v>
      </c>
      <c r="BY18" s="25"/>
      <c r="BZ18" s="25" t="s">
        <v>477</v>
      </c>
      <c r="CA18" s="25" t="s">
        <v>478</v>
      </c>
      <c r="CB18" s="25" t="s">
        <v>789</v>
      </c>
      <c r="CC18" s="25"/>
      <c r="CD18" s="25"/>
      <c r="CE18" s="25"/>
      <c r="CF18" s="25" t="s">
        <v>73</v>
      </c>
      <c r="CG18" s="25"/>
      <c r="CH18" s="25" t="s">
        <v>792</v>
      </c>
      <c r="CI18" s="25"/>
      <c r="CJ18" s="25"/>
      <c r="CK18" s="25"/>
      <c r="CL18" s="25"/>
      <c r="CM18" s="25"/>
      <c r="CN18" s="25" t="s">
        <v>787</v>
      </c>
      <c r="CO18" s="25"/>
      <c r="CP18" s="25" t="s">
        <v>788</v>
      </c>
      <c r="CQ18" s="25" t="s">
        <v>785</v>
      </c>
      <c r="CR18" s="25"/>
      <c r="CS18" s="25"/>
      <c r="CT18" s="25"/>
      <c r="CU18" s="25"/>
      <c r="CV18" s="25"/>
      <c r="CW18" s="25"/>
      <c r="CX18" s="25"/>
      <c r="CY18" s="25"/>
      <c r="CZ18" s="25"/>
      <c r="DA18" s="25"/>
      <c r="DB18" s="25"/>
      <c r="DC18" s="25"/>
      <c r="DD18" s="25"/>
      <c r="DE18" s="25"/>
      <c r="DF18" s="25"/>
      <c r="DG18" s="25"/>
      <c r="DH18" s="25" t="s">
        <v>776</v>
      </c>
      <c r="DI18" s="25"/>
      <c r="DJ18" s="25"/>
      <c r="DK18" s="25"/>
      <c r="DL18" s="25">
        <v>4072</v>
      </c>
      <c r="DM18" s="25"/>
      <c r="DN18" s="25"/>
      <c r="DO18" s="25" t="s">
        <v>793</v>
      </c>
      <c r="DP18" s="25" t="s">
        <v>794</v>
      </c>
      <c r="DQ18" s="25"/>
      <c r="DR18" s="25"/>
      <c r="DS18" s="25" t="s">
        <v>795</v>
      </c>
      <c r="DT18" s="25"/>
      <c r="DU18" s="25"/>
    </row>
    <row r="19" spans="1:125" s="30" customFormat="1" x14ac:dyDescent="0.35">
      <c r="A19" s="25" t="s">
        <v>643</v>
      </c>
      <c r="B19" s="25">
        <f t="shared" si="0"/>
        <v>67</v>
      </c>
      <c r="C19" s="25" t="str">
        <f t="shared" si="1"/>
        <v>Basic</v>
      </c>
      <c r="D19" s="25" t="s">
        <v>7315</v>
      </c>
      <c r="E19" s="25" t="s">
        <v>7090</v>
      </c>
      <c r="F19" s="25" t="s">
        <v>6930</v>
      </c>
      <c r="G19" s="25" t="s">
        <v>6989</v>
      </c>
      <c r="H19" s="25"/>
      <c r="I19" s="25">
        <v>1</v>
      </c>
      <c r="J19" s="25">
        <v>1</v>
      </c>
      <c r="K19" s="25" t="s">
        <v>244</v>
      </c>
      <c r="L19" s="32" t="s">
        <v>244</v>
      </c>
      <c r="M19" s="25" t="s">
        <v>7165</v>
      </c>
      <c r="N19" s="25" t="s">
        <v>214</v>
      </c>
      <c r="O19" s="25" t="s">
        <v>7292</v>
      </c>
      <c r="P19" s="25" t="s">
        <v>721</v>
      </c>
      <c r="Q19" s="25" t="s">
        <v>119</v>
      </c>
      <c r="R19" s="25" t="s">
        <v>119</v>
      </c>
      <c r="S19" s="25" t="s">
        <v>119</v>
      </c>
      <c r="T19" s="25" t="s">
        <v>119</v>
      </c>
      <c r="U19" s="25"/>
      <c r="V19" s="25" t="s">
        <v>119</v>
      </c>
      <c r="W19" s="25" t="s">
        <v>119</v>
      </c>
      <c r="X19" s="25"/>
      <c r="Y19" s="25"/>
      <c r="Z19" s="25">
        <f t="shared" si="2"/>
        <v>6</v>
      </c>
      <c r="AA19" s="32" t="s">
        <v>245</v>
      </c>
      <c r="AB19" s="34" t="s">
        <v>796</v>
      </c>
      <c r="AC19" s="25"/>
      <c r="AD19" s="25" t="s">
        <v>7034</v>
      </c>
      <c r="AE19" s="25"/>
      <c r="AF19" s="32" t="s">
        <v>644</v>
      </c>
      <c r="AG19" s="34" t="s">
        <v>6157</v>
      </c>
      <c r="AH19" s="25" t="s">
        <v>6165</v>
      </c>
      <c r="AI19" s="25" t="s">
        <v>6187</v>
      </c>
      <c r="AJ19" s="25" t="s">
        <v>799</v>
      </c>
      <c r="AK19" s="25" t="s">
        <v>799</v>
      </c>
      <c r="AL19" s="25" t="s">
        <v>6412</v>
      </c>
      <c r="AM19" s="25"/>
      <c r="AN19" s="25"/>
      <c r="AO19" s="25"/>
      <c r="AP19" s="25"/>
      <c r="AQ19" s="25"/>
      <c r="AR19" s="25" t="s">
        <v>6113</v>
      </c>
      <c r="AS19" s="25" t="s">
        <v>6310</v>
      </c>
      <c r="AT19" s="25" t="s">
        <v>6183</v>
      </c>
      <c r="AU19" s="32" t="s">
        <v>756</v>
      </c>
      <c r="AV19" s="32" t="s">
        <v>800</v>
      </c>
      <c r="AW19" s="32" t="s">
        <v>801</v>
      </c>
      <c r="AX19" s="25"/>
      <c r="AY19" s="25" t="s">
        <v>583</v>
      </c>
      <c r="AZ19" s="25">
        <v>7</v>
      </c>
      <c r="BA19" s="25">
        <v>81</v>
      </c>
      <c r="BB19" s="25" t="s">
        <v>699</v>
      </c>
      <c r="BC19" s="25" t="s">
        <v>797</v>
      </c>
      <c r="BD19" s="25" t="s">
        <v>583</v>
      </c>
      <c r="BE19" s="38" t="s">
        <v>583</v>
      </c>
      <c r="BF19" s="39" t="s">
        <v>802</v>
      </c>
      <c r="BG19" s="25" t="s">
        <v>803</v>
      </c>
      <c r="BH19" s="25" t="s">
        <v>7248</v>
      </c>
      <c r="BI19" s="25" t="s">
        <v>804</v>
      </c>
      <c r="BJ19" s="25">
        <v>3</v>
      </c>
      <c r="BK19" s="25" t="s">
        <v>805</v>
      </c>
      <c r="BL19" s="25" t="s">
        <v>807</v>
      </c>
      <c r="BM19" s="25" t="s">
        <v>7282</v>
      </c>
      <c r="BN19" s="25" t="s">
        <v>7281</v>
      </c>
      <c r="BO19" s="25"/>
      <c r="BP19" s="25"/>
      <c r="BQ19" s="25" t="s">
        <v>244</v>
      </c>
      <c r="BR19" s="25"/>
      <c r="BS19" s="25" t="s">
        <v>7125</v>
      </c>
      <c r="BT19" s="25" t="s">
        <v>7096</v>
      </c>
      <c r="BU19" s="25"/>
      <c r="BV19" s="25" t="s">
        <v>483</v>
      </c>
      <c r="BW19" s="25" t="s">
        <v>484</v>
      </c>
      <c r="BX19" s="25" t="s">
        <v>810</v>
      </c>
      <c r="BY19" s="25" t="s">
        <v>7203</v>
      </c>
      <c r="BZ19" s="25" t="s">
        <v>481</v>
      </c>
      <c r="CA19" s="25" t="s">
        <v>482</v>
      </c>
      <c r="CB19" s="25" t="s">
        <v>809</v>
      </c>
      <c r="CC19" s="25"/>
      <c r="CD19" s="25"/>
      <c r="CE19" s="25"/>
      <c r="CF19" s="25" t="s">
        <v>811</v>
      </c>
      <c r="CG19" s="25" t="s">
        <v>812</v>
      </c>
      <c r="CH19" s="25"/>
      <c r="CI19" s="25"/>
      <c r="CJ19" s="25"/>
      <c r="CK19" s="25"/>
      <c r="CL19" s="25"/>
      <c r="CM19" s="25"/>
      <c r="CN19" s="25"/>
      <c r="CO19" s="25"/>
      <c r="CP19" s="25" t="s">
        <v>808</v>
      </c>
      <c r="CQ19" s="25" t="s">
        <v>806</v>
      </c>
      <c r="CR19" s="25"/>
      <c r="CS19" s="25"/>
      <c r="CT19" s="25"/>
      <c r="CU19" s="25"/>
      <c r="CV19" s="25"/>
      <c r="CW19" s="25"/>
      <c r="CX19" s="25"/>
      <c r="CY19" s="25"/>
      <c r="CZ19" s="25"/>
      <c r="DA19" s="25"/>
      <c r="DB19" s="25"/>
      <c r="DC19" s="25"/>
      <c r="DD19" s="25"/>
      <c r="DE19" s="25"/>
      <c r="DF19" s="25"/>
      <c r="DG19" s="25"/>
      <c r="DH19" s="25" t="s">
        <v>798</v>
      </c>
      <c r="DI19" s="25"/>
      <c r="DJ19" s="25"/>
      <c r="DK19" s="25"/>
      <c r="DL19" s="25">
        <v>128608</v>
      </c>
      <c r="DM19" s="25"/>
      <c r="DN19" s="25"/>
      <c r="DO19" s="25"/>
      <c r="DP19" s="25"/>
      <c r="DQ19" s="25"/>
      <c r="DR19" s="25"/>
      <c r="DS19" s="25"/>
      <c r="DT19" s="25"/>
      <c r="DU19" s="25"/>
    </row>
    <row r="20" spans="1:125" s="30" customFormat="1" x14ac:dyDescent="0.35">
      <c r="A20" s="25" t="s">
        <v>643</v>
      </c>
      <c r="B20" s="25">
        <f t="shared" si="0"/>
        <v>54</v>
      </c>
      <c r="C20" s="25" t="str">
        <f t="shared" si="1"/>
        <v>Basic</v>
      </c>
      <c r="D20" s="25" t="s">
        <v>7315</v>
      </c>
      <c r="E20" s="25"/>
      <c r="F20" s="25"/>
      <c r="G20" s="25"/>
      <c r="H20" s="25"/>
      <c r="I20" s="25"/>
      <c r="J20" s="25"/>
      <c r="K20" s="25" t="s">
        <v>7258</v>
      </c>
      <c r="L20" s="32" t="s">
        <v>1283</v>
      </c>
      <c r="M20" s="25" t="s">
        <v>7266</v>
      </c>
      <c r="N20" s="25" t="s">
        <v>8</v>
      </c>
      <c r="O20" s="25" t="s">
        <v>6747</v>
      </c>
      <c r="P20" s="25" t="s">
        <v>721</v>
      </c>
      <c r="Q20" s="25"/>
      <c r="R20" s="25" t="s">
        <v>119</v>
      </c>
      <c r="S20" s="25" t="s">
        <v>119</v>
      </c>
      <c r="T20" s="25" t="s">
        <v>119</v>
      </c>
      <c r="U20" s="25" t="s">
        <v>119</v>
      </c>
      <c r="V20" s="25" t="s">
        <v>119</v>
      </c>
      <c r="W20" s="25" t="s">
        <v>119</v>
      </c>
      <c r="X20" s="25"/>
      <c r="Y20" s="25"/>
      <c r="Z20" s="25">
        <f t="shared" si="2"/>
        <v>6</v>
      </c>
      <c r="AA20" s="32" t="s">
        <v>1284</v>
      </c>
      <c r="AB20" s="34" t="s">
        <v>7259</v>
      </c>
      <c r="AC20" s="25"/>
      <c r="AD20" s="25" t="s">
        <v>7047</v>
      </c>
      <c r="AE20" s="25"/>
      <c r="AF20" s="32" t="s">
        <v>644</v>
      </c>
      <c r="AG20" s="34" t="s">
        <v>7269</v>
      </c>
      <c r="AH20" s="25" t="s">
        <v>7260</v>
      </c>
      <c r="AI20" s="25" t="s">
        <v>7261</v>
      </c>
      <c r="AJ20" s="25" t="s">
        <v>1285</v>
      </c>
      <c r="AK20" s="25" t="s">
        <v>1285</v>
      </c>
      <c r="AL20" s="25" t="s">
        <v>6425</v>
      </c>
      <c r="AM20" s="25"/>
      <c r="AN20" s="25"/>
      <c r="AO20" s="25"/>
      <c r="AP20" s="25"/>
      <c r="AQ20" s="25"/>
      <c r="AR20" s="25" t="s">
        <v>1283</v>
      </c>
      <c r="AS20" s="25"/>
      <c r="AT20" s="25" t="s">
        <v>6183</v>
      </c>
      <c r="AU20" s="32" t="s">
        <v>924</v>
      </c>
      <c r="AV20" s="32" t="s">
        <v>1286</v>
      </c>
      <c r="AW20" s="32" t="s">
        <v>588</v>
      </c>
      <c r="AX20" s="25"/>
      <c r="AY20" s="25" t="s">
        <v>4017</v>
      </c>
      <c r="AZ20" s="25">
        <v>0</v>
      </c>
      <c r="BA20" s="25">
        <v>101</v>
      </c>
      <c r="BB20" s="25" t="s">
        <v>699</v>
      </c>
      <c r="BC20" s="25" t="s">
        <v>7262</v>
      </c>
      <c r="BD20" s="25" t="s">
        <v>7263</v>
      </c>
      <c r="BE20" s="38" t="s">
        <v>7264</v>
      </c>
      <c r="BF20" s="39" t="s">
        <v>658</v>
      </c>
      <c r="BG20" s="25" t="s">
        <v>818</v>
      </c>
      <c r="BH20" s="25" t="s">
        <v>7265</v>
      </c>
      <c r="BI20" s="25" t="s">
        <v>7267</v>
      </c>
      <c r="BJ20" s="25">
        <v>3</v>
      </c>
      <c r="BK20" s="25" t="s">
        <v>7268</v>
      </c>
      <c r="BL20" s="25" t="s">
        <v>1287</v>
      </c>
      <c r="BM20" s="25" t="s">
        <v>6334</v>
      </c>
      <c r="BN20" s="25"/>
      <c r="BO20" s="25"/>
      <c r="BP20" s="25"/>
      <c r="BQ20" s="25" t="s">
        <v>1283</v>
      </c>
      <c r="BR20" s="25"/>
      <c r="BS20" s="25" t="s">
        <v>7270</v>
      </c>
      <c r="BT20" s="25" t="s">
        <v>7271</v>
      </c>
      <c r="BU20" s="25"/>
      <c r="BV20" s="25" t="s">
        <v>7274</v>
      </c>
      <c r="BW20" s="25" t="s">
        <v>7275</v>
      </c>
      <c r="BX20" s="25"/>
      <c r="BY20" s="25"/>
      <c r="BZ20" s="25" t="s">
        <v>4844</v>
      </c>
      <c r="CA20" s="25" t="s">
        <v>4845</v>
      </c>
      <c r="CB20" s="25"/>
      <c r="CC20" s="25" t="s">
        <v>7272</v>
      </c>
      <c r="CD20" s="25" t="s">
        <v>7273</v>
      </c>
      <c r="CE20" s="25"/>
      <c r="CF20" s="25" t="s">
        <v>7298</v>
      </c>
      <c r="CG20" s="25"/>
      <c r="CH20" s="25"/>
      <c r="CI20" s="25"/>
      <c r="CJ20" s="25"/>
      <c r="CK20" s="25"/>
      <c r="CL20" s="25"/>
      <c r="CM20" s="25"/>
      <c r="CN20" s="25"/>
      <c r="CO20" s="25"/>
      <c r="CP20" s="25"/>
      <c r="CQ20" s="25"/>
      <c r="CR20" s="25"/>
      <c r="CS20" s="25"/>
      <c r="CT20" s="25"/>
      <c r="CU20" s="25"/>
      <c r="CV20" s="25"/>
      <c r="CW20" s="25"/>
      <c r="CX20" s="25"/>
      <c r="CY20" s="25"/>
      <c r="CZ20" s="25"/>
      <c r="DA20" s="25"/>
      <c r="DB20" s="25"/>
      <c r="DC20" s="25"/>
      <c r="DD20" s="25"/>
      <c r="DE20" s="25"/>
      <c r="DF20" s="25"/>
      <c r="DG20" s="25"/>
      <c r="DH20" s="25"/>
      <c r="DI20" s="25"/>
      <c r="DJ20" s="25"/>
      <c r="DK20" s="25"/>
      <c r="DL20" s="25"/>
      <c r="DM20" s="25"/>
      <c r="DN20" s="25"/>
      <c r="DO20" s="25"/>
      <c r="DP20" s="25"/>
      <c r="DQ20" s="25"/>
      <c r="DR20" s="25"/>
      <c r="DS20" s="25"/>
      <c r="DT20" s="25"/>
      <c r="DU20" s="25"/>
    </row>
    <row r="21" spans="1:125" s="30" customFormat="1" x14ac:dyDescent="0.35">
      <c r="A21" s="25" t="s">
        <v>643</v>
      </c>
      <c r="B21" s="25">
        <f t="shared" si="0"/>
        <v>58</v>
      </c>
      <c r="C21" s="25" t="str">
        <f t="shared" si="1"/>
        <v>Basic</v>
      </c>
      <c r="D21" s="25" t="s">
        <v>7315</v>
      </c>
      <c r="E21" s="25" t="s">
        <v>6940</v>
      </c>
      <c r="F21" s="25" t="s">
        <v>6940</v>
      </c>
      <c r="G21" s="25" t="s">
        <v>7089</v>
      </c>
      <c r="H21" s="25"/>
      <c r="I21" s="25">
        <v>1</v>
      </c>
      <c r="J21" s="25">
        <v>1</v>
      </c>
      <c r="K21" s="25"/>
      <c r="L21" s="32" t="s">
        <v>259</v>
      </c>
      <c r="M21" s="25" t="s">
        <v>7135</v>
      </c>
      <c r="N21" s="25"/>
      <c r="O21" s="25"/>
      <c r="P21" s="25" t="s">
        <v>721</v>
      </c>
      <c r="Q21" s="25" t="s">
        <v>119</v>
      </c>
      <c r="R21" s="25" t="s">
        <v>119</v>
      </c>
      <c r="S21" s="25"/>
      <c r="T21" s="25" t="s">
        <v>119</v>
      </c>
      <c r="U21" s="25" t="s">
        <v>119</v>
      </c>
      <c r="V21" s="25" t="s">
        <v>119</v>
      </c>
      <c r="W21" s="25" t="s">
        <v>119</v>
      </c>
      <c r="X21" s="25"/>
      <c r="Y21" s="25"/>
      <c r="Z21" s="25">
        <f t="shared" si="2"/>
        <v>6</v>
      </c>
      <c r="AA21" s="32" t="s">
        <v>260</v>
      </c>
      <c r="AB21" s="34" t="s">
        <v>669</v>
      </c>
      <c r="AC21" s="25"/>
      <c r="AD21" s="25"/>
      <c r="AE21" s="25"/>
      <c r="AF21" s="32" t="s">
        <v>644</v>
      </c>
      <c r="AG21" s="34" t="s">
        <v>6097</v>
      </c>
      <c r="AH21" s="25" t="s">
        <v>6169</v>
      </c>
      <c r="AI21" s="25" t="s">
        <v>259</v>
      </c>
      <c r="AJ21" s="25" t="s">
        <v>259</v>
      </c>
      <c r="AK21" s="25" t="s">
        <v>864</v>
      </c>
      <c r="AL21" s="25"/>
      <c r="AM21" s="25"/>
      <c r="AN21" s="25"/>
      <c r="AO21" s="25"/>
      <c r="AP21" s="25"/>
      <c r="AQ21" s="25"/>
      <c r="AR21" s="25"/>
      <c r="AS21" s="25" t="s">
        <v>6316</v>
      </c>
      <c r="AT21" s="25" t="s">
        <v>6183</v>
      </c>
      <c r="AU21" s="32" t="s">
        <v>1170</v>
      </c>
      <c r="AV21" s="32" t="s">
        <v>719</v>
      </c>
      <c r="AW21" s="32" t="s">
        <v>7139</v>
      </c>
      <c r="AX21" s="25"/>
      <c r="AY21" s="25" t="s">
        <v>7143</v>
      </c>
      <c r="AZ21" s="25">
        <v>28</v>
      </c>
      <c r="BA21" s="25">
        <v>30</v>
      </c>
      <c r="BB21" s="25" t="s">
        <v>866</v>
      </c>
      <c r="BC21" s="25" t="s">
        <v>862</v>
      </c>
      <c r="BD21" s="25" t="s">
        <v>865</v>
      </c>
      <c r="BE21" s="38" t="s">
        <v>867</v>
      </c>
      <c r="BF21" s="39" t="s">
        <v>868</v>
      </c>
      <c r="BG21" s="25" t="s">
        <v>7138</v>
      </c>
      <c r="BH21" s="25" t="s">
        <v>869</v>
      </c>
      <c r="BI21" s="25" t="s">
        <v>6220</v>
      </c>
      <c r="BJ21" s="25">
        <v>1</v>
      </c>
      <c r="BK21" s="25" t="s">
        <v>6221</v>
      </c>
      <c r="BL21" s="25" t="s">
        <v>7276</v>
      </c>
      <c r="BM21" s="25"/>
      <c r="BN21" s="25"/>
      <c r="BO21" s="25" t="s">
        <v>7174</v>
      </c>
      <c r="BP21" s="25"/>
      <c r="BQ21" s="25" t="s">
        <v>259</v>
      </c>
      <c r="BR21" s="25"/>
      <c r="BS21" s="25" t="s">
        <v>7122</v>
      </c>
      <c r="BT21" s="25" t="s">
        <v>658</v>
      </c>
      <c r="BU21" s="25"/>
      <c r="BV21" s="25" t="s">
        <v>499</v>
      </c>
      <c r="BW21" s="25" t="s">
        <v>500</v>
      </c>
      <c r="BX21" s="25"/>
      <c r="BY21" s="25"/>
      <c r="BZ21" s="25" t="s">
        <v>497</v>
      </c>
      <c r="CA21" s="25" t="s">
        <v>498</v>
      </c>
      <c r="CB21" s="25"/>
      <c r="CC21" s="25"/>
      <c r="CD21" s="25"/>
      <c r="CE21" s="25" t="s">
        <v>871</v>
      </c>
      <c r="CF21" s="25" t="s">
        <v>873</v>
      </c>
      <c r="CG21" s="25"/>
      <c r="CH21" s="25"/>
      <c r="CI21" s="25"/>
      <c r="CJ21" s="25"/>
      <c r="CK21" s="25"/>
      <c r="CL21" s="25"/>
      <c r="CM21" s="25"/>
      <c r="CN21" s="25"/>
      <c r="CO21" s="25"/>
      <c r="CP21" s="25" t="s">
        <v>872</v>
      </c>
      <c r="CQ21" s="25" t="s">
        <v>870</v>
      </c>
      <c r="CR21" s="25"/>
      <c r="CS21" s="25"/>
      <c r="CT21" s="25"/>
      <c r="CU21" s="25"/>
      <c r="CV21" s="25">
        <v>1261</v>
      </c>
      <c r="CW21" s="25"/>
      <c r="CX21" s="25"/>
      <c r="CY21" s="25"/>
      <c r="CZ21" s="25"/>
      <c r="DA21" s="25"/>
      <c r="DB21" s="25"/>
      <c r="DC21" s="25"/>
      <c r="DD21" s="25"/>
      <c r="DE21" s="25"/>
      <c r="DF21" s="25"/>
      <c r="DG21" s="25"/>
      <c r="DH21" s="25" t="s">
        <v>863</v>
      </c>
      <c r="DI21" s="25"/>
      <c r="DJ21" s="25"/>
      <c r="DK21" s="25"/>
      <c r="DL21" s="25">
        <v>40922</v>
      </c>
      <c r="DM21" s="25"/>
      <c r="DN21" s="25"/>
      <c r="DO21" s="25"/>
      <c r="DP21" s="25"/>
      <c r="DQ21" s="25"/>
      <c r="DR21" s="25"/>
      <c r="DS21" s="25"/>
      <c r="DT21" s="25"/>
      <c r="DU21" s="25"/>
    </row>
    <row r="22" spans="1:125" s="30" customFormat="1" x14ac:dyDescent="0.35">
      <c r="A22" s="25" t="s">
        <v>643</v>
      </c>
      <c r="B22" s="25">
        <f t="shared" si="0"/>
        <v>35</v>
      </c>
      <c r="C22" s="25" t="str">
        <f t="shared" si="1"/>
        <v>Basic</v>
      </c>
      <c r="D22" s="25" t="s">
        <v>7315</v>
      </c>
      <c r="E22" s="25"/>
      <c r="F22" s="25"/>
      <c r="G22" s="25"/>
      <c r="H22" s="25"/>
      <c r="I22" s="25"/>
      <c r="J22" s="25"/>
      <c r="K22" s="25"/>
      <c r="L22" s="32" t="s">
        <v>1378</v>
      </c>
      <c r="M22" s="25" t="s">
        <v>6660</v>
      </c>
      <c r="N22" s="25"/>
      <c r="O22" s="25"/>
      <c r="P22" s="25" t="s">
        <v>721</v>
      </c>
      <c r="Q22" s="25" t="s">
        <v>119</v>
      </c>
      <c r="R22" s="25" t="s">
        <v>119</v>
      </c>
      <c r="S22" s="25" t="s">
        <v>119</v>
      </c>
      <c r="T22" s="25" t="s">
        <v>119</v>
      </c>
      <c r="U22" s="25"/>
      <c r="V22" s="25" t="s">
        <v>119</v>
      </c>
      <c r="W22" s="25" t="s">
        <v>119</v>
      </c>
      <c r="X22" s="25"/>
      <c r="Y22" s="25"/>
      <c r="Z22" s="25">
        <f t="shared" si="2"/>
        <v>6</v>
      </c>
      <c r="AA22" s="32" t="s">
        <v>296</v>
      </c>
      <c r="AB22" s="34" t="s">
        <v>7335</v>
      </c>
      <c r="AC22" s="25"/>
      <c r="AD22" s="25"/>
      <c r="AE22" s="25" t="s">
        <v>753</v>
      </c>
      <c r="AF22" s="32" t="s">
        <v>1184</v>
      </c>
      <c r="AG22" s="34" t="s">
        <v>6157</v>
      </c>
      <c r="AH22" s="25" t="s">
        <v>7342</v>
      </c>
      <c r="AI22" s="25" t="s">
        <v>7341</v>
      </c>
      <c r="AJ22" s="25"/>
      <c r="AK22" s="25" t="s">
        <v>1378</v>
      </c>
      <c r="AL22" s="25"/>
      <c r="AM22" s="25"/>
      <c r="AN22" s="25"/>
      <c r="AO22" s="25"/>
      <c r="AP22" s="25"/>
      <c r="AQ22" s="34"/>
      <c r="AR22" s="25" t="s">
        <v>7341</v>
      </c>
      <c r="AS22" s="25"/>
      <c r="AT22" s="25" t="s">
        <v>6183</v>
      </c>
      <c r="AU22" s="32" t="s">
        <v>1377</v>
      </c>
      <c r="AV22" s="32" t="s">
        <v>1187</v>
      </c>
      <c r="AW22" s="32" t="s">
        <v>7340</v>
      </c>
      <c r="AX22" s="25"/>
      <c r="AY22" s="25" t="s">
        <v>7344</v>
      </c>
      <c r="AZ22" s="25">
        <v>6</v>
      </c>
      <c r="BA22" s="25">
        <v>100</v>
      </c>
      <c r="BB22" s="25" t="s">
        <v>699</v>
      </c>
      <c r="BC22" s="35" t="s">
        <v>7336</v>
      </c>
      <c r="BD22" t="s">
        <v>7337</v>
      </c>
      <c r="BE22" t="s">
        <v>7338</v>
      </c>
      <c r="BF22" t="s">
        <v>7339</v>
      </c>
      <c r="BG22" s="25"/>
      <c r="BH22" s="25"/>
      <c r="BI22" s="25" t="s">
        <v>6229</v>
      </c>
      <c r="BJ22" s="25">
        <v>1</v>
      </c>
      <c r="BK22" s="25" t="s">
        <v>6230</v>
      </c>
      <c r="BL22" s="25"/>
      <c r="BM22" s="25"/>
      <c r="BN22" s="25"/>
      <c r="BO22" s="25"/>
      <c r="BP22" s="25"/>
      <c r="BQ22" s="25"/>
      <c r="BR22" s="25"/>
      <c r="BS22" s="25"/>
      <c r="BT22" s="25"/>
      <c r="BU22" s="25"/>
      <c r="BV22" s="25"/>
      <c r="BW22" s="25"/>
      <c r="BX22" s="25"/>
      <c r="BY22" s="25"/>
      <c r="BZ22" s="25"/>
      <c r="CA22" s="25"/>
      <c r="CB22" s="25"/>
      <c r="CC22" s="25"/>
      <c r="CD22" s="25"/>
      <c r="CE22" s="25"/>
      <c r="CF22" s="25"/>
      <c r="CG22" s="25"/>
      <c r="CH22" s="25"/>
      <c r="CI22" s="25"/>
      <c r="CJ22" s="25"/>
      <c r="CK22" s="25"/>
      <c r="CL22" s="25"/>
      <c r="CM22" s="25"/>
      <c r="CN22" s="25"/>
      <c r="CO22" s="25"/>
      <c r="CP22" s="25"/>
      <c r="CQ22" s="25"/>
      <c r="CR22" s="25"/>
      <c r="CS22" s="25"/>
      <c r="CT22" s="25"/>
      <c r="CU22" s="25"/>
      <c r="CV22" s="25"/>
      <c r="CW22" s="25"/>
      <c r="CX22" s="25"/>
      <c r="CY22" s="25"/>
      <c r="CZ22" s="25"/>
      <c r="DA22" s="25"/>
      <c r="DB22" s="25"/>
      <c r="DC22" s="25"/>
      <c r="DD22" s="25"/>
      <c r="DE22" s="25"/>
      <c r="DF22" s="25"/>
      <c r="DG22" s="25"/>
      <c r="DH22" s="25"/>
      <c r="DI22" s="25"/>
      <c r="DJ22" s="25"/>
      <c r="DK22" s="25"/>
      <c r="DL22" s="25"/>
      <c r="DM22" s="25"/>
      <c r="DN22" s="25"/>
      <c r="DO22" s="25"/>
      <c r="DP22" s="25"/>
      <c r="DQ22" s="25"/>
      <c r="DR22" s="25"/>
      <c r="DS22" s="25"/>
      <c r="DT22" s="25"/>
      <c r="DU22" s="25"/>
    </row>
    <row r="23" spans="1:125" s="30" customFormat="1" x14ac:dyDescent="0.35">
      <c r="A23" s="25" t="s">
        <v>643</v>
      </c>
      <c r="B23" s="25">
        <f t="shared" si="0"/>
        <v>59</v>
      </c>
      <c r="C23" s="25" t="str">
        <f t="shared" si="1"/>
        <v>Basic</v>
      </c>
      <c r="D23" s="25" t="s">
        <v>7315</v>
      </c>
      <c r="E23" s="25"/>
      <c r="F23" s="25"/>
      <c r="G23" s="25"/>
      <c r="H23" s="25"/>
      <c r="I23" s="25"/>
      <c r="J23" s="25"/>
      <c r="K23" s="25"/>
      <c r="L23" s="32" t="s">
        <v>307</v>
      </c>
      <c r="M23" s="25" t="s">
        <v>6292</v>
      </c>
      <c r="N23" s="25" t="s">
        <v>313</v>
      </c>
      <c r="O23" s="25"/>
      <c r="P23" s="25" t="s">
        <v>721</v>
      </c>
      <c r="Q23" s="25" t="s">
        <v>119</v>
      </c>
      <c r="R23" s="25" t="s">
        <v>119</v>
      </c>
      <c r="S23" s="25" t="s">
        <v>119</v>
      </c>
      <c r="T23" s="25" t="s">
        <v>119</v>
      </c>
      <c r="U23" s="25"/>
      <c r="V23" s="25" t="s">
        <v>119</v>
      </c>
      <c r="W23" s="25" t="s">
        <v>119</v>
      </c>
      <c r="X23" s="25"/>
      <c r="Y23" s="25"/>
      <c r="Z23" s="25">
        <f t="shared" si="2"/>
        <v>6</v>
      </c>
      <c r="AA23" s="32" t="s">
        <v>308</v>
      </c>
      <c r="AB23" s="34" t="s">
        <v>935</v>
      </c>
      <c r="AC23" s="25"/>
      <c r="AD23" s="25"/>
      <c r="AE23" s="25"/>
      <c r="AF23" s="32" t="s">
        <v>644</v>
      </c>
      <c r="AG23" s="34" t="s">
        <v>6097</v>
      </c>
      <c r="AH23" s="25" t="s">
        <v>6174</v>
      </c>
      <c r="AI23" s="25" t="s">
        <v>6186</v>
      </c>
      <c r="AJ23" s="25" t="s">
        <v>307</v>
      </c>
      <c r="AK23" s="25" t="s">
        <v>307</v>
      </c>
      <c r="AL23" s="25" t="s">
        <v>7200</v>
      </c>
      <c r="AM23" s="25"/>
      <c r="AN23" s="25"/>
      <c r="AO23" s="25"/>
      <c r="AP23" s="25"/>
      <c r="AQ23" s="25"/>
      <c r="AR23" s="25"/>
      <c r="AS23" s="25" t="s">
        <v>6321</v>
      </c>
      <c r="AT23" s="25" t="s">
        <v>6183</v>
      </c>
      <c r="AU23" s="32" t="s">
        <v>938</v>
      </c>
      <c r="AV23" s="32" t="s">
        <v>939</v>
      </c>
      <c r="AW23" s="32" t="s">
        <v>817</v>
      </c>
      <c r="AX23" s="25"/>
      <c r="AY23" s="25" t="s">
        <v>940</v>
      </c>
      <c r="AZ23" s="25">
        <v>-6</v>
      </c>
      <c r="BA23" s="25">
        <v>130</v>
      </c>
      <c r="BB23" s="25" t="s">
        <v>699</v>
      </c>
      <c r="BC23" s="25" t="s">
        <v>936</v>
      </c>
      <c r="BD23" s="25" t="s">
        <v>818</v>
      </c>
      <c r="BE23" s="38" t="s">
        <v>819</v>
      </c>
      <c r="BF23" s="39" t="s">
        <v>941</v>
      </c>
      <c r="BG23" s="25" t="s">
        <v>6283</v>
      </c>
      <c r="BH23" s="25" t="s">
        <v>942</v>
      </c>
      <c r="BI23" s="25" t="s">
        <v>6231</v>
      </c>
      <c r="BJ23" s="25">
        <v>1</v>
      </c>
      <c r="BK23" s="25" t="s">
        <v>6232</v>
      </c>
      <c r="BL23" s="25" t="s">
        <v>948</v>
      </c>
      <c r="BM23" s="25" t="s">
        <v>7282</v>
      </c>
      <c r="BN23" s="25" t="s">
        <v>7281</v>
      </c>
      <c r="BO23" s="25"/>
      <c r="BP23" s="25"/>
      <c r="BQ23" s="25" t="s">
        <v>307</v>
      </c>
      <c r="BR23" s="25"/>
      <c r="BS23" s="25" t="s">
        <v>7177</v>
      </c>
      <c r="BT23" s="25" t="s">
        <v>7182</v>
      </c>
      <c r="BU23" s="25"/>
      <c r="BV23" s="25" t="s">
        <v>952</v>
      </c>
      <c r="BW23" s="25" t="s">
        <v>953</v>
      </c>
      <c r="BX23" s="25"/>
      <c r="BY23" s="25" t="s">
        <v>7204</v>
      </c>
      <c r="BZ23" s="25" t="s">
        <v>950</v>
      </c>
      <c r="CA23" s="25" t="s">
        <v>519</v>
      </c>
      <c r="CB23" s="25" t="s">
        <v>951</v>
      </c>
      <c r="CC23" s="25"/>
      <c r="CD23" s="25"/>
      <c r="CE23" s="25"/>
      <c r="CF23" s="25" t="s">
        <v>954</v>
      </c>
      <c r="CG23" s="25" t="s">
        <v>955</v>
      </c>
      <c r="CH23" s="25"/>
      <c r="CI23" s="25"/>
      <c r="CJ23" s="25"/>
      <c r="CK23" s="25"/>
      <c r="CL23" s="25"/>
      <c r="CM23" s="25"/>
      <c r="CN23" s="25"/>
      <c r="CO23" s="25"/>
      <c r="CP23" s="25" t="s">
        <v>949</v>
      </c>
      <c r="CQ23" s="25" t="s">
        <v>945</v>
      </c>
      <c r="CR23" s="25"/>
      <c r="CS23" s="25"/>
      <c r="CT23" s="25"/>
      <c r="CU23" s="25"/>
      <c r="CV23" s="25"/>
      <c r="CW23" s="25" t="s">
        <v>946</v>
      </c>
      <c r="CX23" s="25"/>
      <c r="CY23" s="25"/>
      <c r="CZ23" s="25"/>
      <c r="DA23" s="25"/>
      <c r="DB23" s="25"/>
      <c r="DC23" s="25" t="s">
        <v>14</v>
      </c>
      <c r="DD23" s="25"/>
      <c r="DE23" s="25"/>
      <c r="DF23" s="25"/>
      <c r="DG23" s="25"/>
      <c r="DH23" s="25" t="s">
        <v>937</v>
      </c>
      <c r="DI23" s="25"/>
      <c r="DJ23" s="25"/>
      <c r="DK23" s="25"/>
      <c r="DL23" s="25">
        <v>51089</v>
      </c>
      <c r="DM23" s="25"/>
      <c r="DN23" s="25"/>
      <c r="DO23" s="25"/>
      <c r="DP23" s="25"/>
      <c r="DQ23" s="25"/>
      <c r="DR23" s="25"/>
      <c r="DS23" s="25"/>
      <c r="DT23" s="25"/>
      <c r="DU23" s="25"/>
    </row>
    <row r="24" spans="1:125" s="30" customFormat="1" x14ac:dyDescent="0.35">
      <c r="A24" s="25" t="s">
        <v>643</v>
      </c>
      <c r="B24" s="25">
        <f t="shared" si="0"/>
        <v>39</v>
      </c>
      <c r="C24" s="25" t="str">
        <f t="shared" si="1"/>
        <v>Basic</v>
      </c>
      <c r="D24" s="25" t="s">
        <v>7315</v>
      </c>
      <c r="E24" s="25"/>
      <c r="F24" s="25"/>
      <c r="G24" s="25"/>
      <c r="H24" s="25"/>
      <c r="I24" s="25"/>
      <c r="J24" s="25"/>
      <c r="K24" s="25"/>
      <c r="L24" s="32" t="s">
        <v>1445</v>
      </c>
      <c r="M24" s="25" t="s">
        <v>7302</v>
      </c>
      <c r="N24" s="25"/>
      <c r="O24" s="25"/>
      <c r="P24" s="25" t="s">
        <v>721</v>
      </c>
      <c r="Q24" s="25" t="s">
        <v>119</v>
      </c>
      <c r="R24" s="25" t="s">
        <v>119</v>
      </c>
      <c r="S24" s="25" t="s">
        <v>119</v>
      </c>
      <c r="T24" s="25" t="s">
        <v>119</v>
      </c>
      <c r="U24" s="25"/>
      <c r="V24" s="25" t="s">
        <v>119</v>
      </c>
      <c r="W24" s="25" t="s">
        <v>119</v>
      </c>
      <c r="X24" s="25"/>
      <c r="Y24" s="25"/>
      <c r="Z24" s="25">
        <f t="shared" si="2"/>
        <v>6</v>
      </c>
      <c r="AA24" s="32" t="s">
        <v>191</v>
      </c>
      <c r="AB24" s="34" t="s">
        <v>669</v>
      </c>
      <c r="AC24" s="25"/>
      <c r="AD24" s="25"/>
      <c r="AE24" s="25"/>
      <c r="AF24" s="32" t="s">
        <v>644</v>
      </c>
      <c r="AG24" s="34" t="s">
        <v>6097</v>
      </c>
      <c r="AH24" s="25" t="s">
        <v>7167</v>
      </c>
      <c r="AI24" s="25" t="s">
        <v>7168</v>
      </c>
      <c r="AJ24" s="25"/>
      <c r="AK24" s="25" t="s">
        <v>1448</v>
      </c>
      <c r="AL24" s="25" t="s">
        <v>6492</v>
      </c>
      <c r="AM24" s="25"/>
      <c r="AN24" s="25"/>
      <c r="AO24" s="25"/>
      <c r="AP24" s="25"/>
      <c r="AQ24" s="25"/>
      <c r="AR24" s="25" t="s">
        <v>7169</v>
      </c>
      <c r="AS24" s="25"/>
      <c r="AT24" s="25" t="s">
        <v>6183</v>
      </c>
      <c r="AU24" s="32" t="s">
        <v>1447</v>
      </c>
      <c r="AV24" s="32" t="s">
        <v>956</v>
      </c>
      <c r="AW24" s="32" t="s">
        <v>1376</v>
      </c>
      <c r="AX24" s="25" t="s">
        <v>6341</v>
      </c>
      <c r="AY24" s="25" t="s">
        <v>7171</v>
      </c>
      <c r="AZ24" s="25">
        <v>46</v>
      </c>
      <c r="BA24" s="25">
        <v>25</v>
      </c>
      <c r="BB24" s="25" t="s">
        <v>866</v>
      </c>
      <c r="BC24" s="25" t="s">
        <v>1446</v>
      </c>
      <c r="BD24" s="25" t="s">
        <v>7170</v>
      </c>
      <c r="BE24" s="38" t="s">
        <v>1449</v>
      </c>
      <c r="BF24" s="39" t="s">
        <v>1450</v>
      </c>
      <c r="BG24" s="25"/>
      <c r="BH24" s="25"/>
      <c r="BI24" s="25" t="s">
        <v>6243</v>
      </c>
      <c r="BJ24" s="25">
        <v>3</v>
      </c>
      <c r="BK24" s="25" t="s">
        <v>6244</v>
      </c>
      <c r="BL24" s="25" t="s">
        <v>1451</v>
      </c>
      <c r="BM24" s="25"/>
      <c r="BN24" s="25"/>
      <c r="BO24" s="25"/>
      <c r="BP24" s="25"/>
      <c r="BQ24" s="25" t="s">
        <v>1445</v>
      </c>
      <c r="BR24" s="25"/>
      <c r="BS24" s="25"/>
      <c r="BT24" s="25"/>
      <c r="BU24" s="25"/>
      <c r="BV24" s="25"/>
      <c r="BW24" s="25"/>
      <c r="BX24" s="25"/>
      <c r="BY24" s="25"/>
      <c r="BZ24" s="25"/>
      <c r="CA24" s="25"/>
      <c r="CB24" s="25"/>
      <c r="CC24" s="25"/>
      <c r="CD24" s="25"/>
      <c r="CE24" s="25"/>
      <c r="CF24" s="25" t="s">
        <v>1452</v>
      </c>
      <c r="CG24" s="25"/>
      <c r="CH24" s="25"/>
      <c r="CI24" s="25"/>
      <c r="CJ24" s="25"/>
      <c r="CK24" s="25"/>
      <c r="CL24" s="25"/>
      <c r="CM24" s="25"/>
      <c r="CN24" s="25"/>
      <c r="CO24" s="25"/>
      <c r="CP24" s="25"/>
      <c r="CQ24" s="25"/>
      <c r="CR24" s="25"/>
      <c r="CS24" s="25"/>
      <c r="CT24" s="25"/>
      <c r="CU24" s="25"/>
      <c r="CV24" s="25"/>
      <c r="CW24" s="25"/>
      <c r="CX24" s="25"/>
      <c r="CY24" s="25"/>
      <c r="CZ24" s="25"/>
      <c r="DA24" s="25"/>
      <c r="DB24" s="25"/>
      <c r="DC24" s="25"/>
      <c r="DD24" s="25"/>
      <c r="DE24" s="25"/>
      <c r="DF24" s="25"/>
      <c r="DG24" s="25"/>
      <c r="DH24" s="25"/>
      <c r="DI24" s="25"/>
      <c r="DJ24" s="25"/>
      <c r="DK24" s="25"/>
      <c r="DL24" s="25"/>
      <c r="DM24" s="25"/>
      <c r="DN24" s="25"/>
      <c r="DO24" s="25"/>
      <c r="DP24" s="25"/>
      <c r="DQ24" s="25"/>
      <c r="DR24" s="25"/>
      <c r="DS24" s="25"/>
      <c r="DT24" s="25"/>
      <c r="DU24" s="25"/>
    </row>
    <row r="25" spans="1:125" s="31" customFormat="1" x14ac:dyDescent="0.35">
      <c r="A25" s="25" t="s">
        <v>643</v>
      </c>
      <c r="B25" s="25">
        <f t="shared" si="0"/>
        <v>68</v>
      </c>
      <c r="C25" s="25" t="str">
        <f t="shared" si="1"/>
        <v>Basic</v>
      </c>
      <c r="D25" s="25" t="s">
        <v>7315</v>
      </c>
      <c r="E25" s="25"/>
      <c r="F25" s="25"/>
      <c r="G25" s="25"/>
      <c r="H25" s="25"/>
      <c r="I25" s="25"/>
      <c r="J25" s="25"/>
      <c r="K25" s="25"/>
      <c r="L25" s="32" t="s">
        <v>362</v>
      </c>
      <c r="M25" s="25" t="s">
        <v>6874</v>
      </c>
      <c r="N25" s="25"/>
      <c r="O25" s="25" t="s">
        <v>7294</v>
      </c>
      <c r="P25" s="25" t="s">
        <v>721</v>
      </c>
      <c r="Q25" s="25" t="s">
        <v>119</v>
      </c>
      <c r="R25" s="25" t="s">
        <v>119</v>
      </c>
      <c r="S25" s="25" t="s">
        <v>119</v>
      </c>
      <c r="T25" s="25" t="s">
        <v>119</v>
      </c>
      <c r="U25" s="25"/>
      <c r="V25" s="25" t="s">
        <v>119</v>
      </c>
      <c r="W25" s="25" t="s">
        <v>119</v>
      </c>
      <c r="X25" s="25"/>
      <c r="Y25" s="25"/>
      <c r="Z25" s="25">
        <f t="shared" si="2"/>
        <v>6</v>
      </c>
      <c r="AA25" s="32" t="s">
        <v>546</v>
      </c>
      <c r="AB25" s="34" t="s">
        <v>1061</v>
      </c>
      <c r="AC25" s="25"/>
      <c r="AD25" s="25" t="s">
        <v>7036</v>
      </c>
      <c r="AE25" s="25" t="s">
        <v>7069</v>
      </c>
      <c r="AF25" s="32" t="s">
        <v>644</v>
      </c>
      <c r="AG25" s="34" t="s">
        <v>6097</v>
      </c>
      <c r="AH25" s="25" t="s">
        <v>6181</v>
      </c>
      <c r="AI25" s="25" t="s">
        <v>7114</v>
      </c>
      <c r="AJ25" s="25" t="s">
        <v>362</v>
      </c>
      <c r="AK25" s="25" t="s">
        <v>362</v>
      </c>
      <c r="AL25" s="25" t="s">
        <v>6573</v>
      </c>
      <c r="AM25" s="25"/>
      <c r="AN25" s="25"/>
      <c r="AO25" s="25"/>
      <c r="AP25" s="25"/>
      <c r="AQ25" s="25"/>
      <c r="AR25" s="25"/>
      <c r="AS25" s="25" t="s">
        <v>6328</v>
      </c>
      <c r="AT25" s="25" t="s">
        <v>6183</v>
      </c>
      <c r="AU25" s="32" t="s">
        <v>1070</v>
      </c>
      <c r="AV25" s="32" t="s">
        <v>719</v>
      </c>
      <c r="AW25" s="32" t="s">
        <v>1071</v>
      </c>
      <c r="AX25" s="25"/>
      <c r="AY25" s="25"/>
      <c r="AZ25" s="25">
        <v>-10</v>
      </c>
      <c r="BA25" s="25">
        <v>-55</v>
      </c>
      <c r="BB25" s="25" t="s">
        <v>652</v>
      </c>
      <c r="BC25" s="25" t="s">
        <v>1062</v>
      </c>
      <c r="BD25" s="25" t="s">
        <v>1072</v>
      </c>
      <c r="BE25" s="38" t="s">
        <v>1073</v>
      </c>
      <c r="BF25" s="39" t="s">
        <v>1074</v>
      </c>
      <c r="BG25" s="25" t="s">
        <v>1075</v>
      </c>
      <c r="BH25" s="25" t="s">
        <v>1076</v>
      </c>
      <c r="BI25" s="25" t="s">
        <v>1077</v>
      </c>
      <c r="BJ25" s="25">
        <v>1</v>
      </c>
      <c r="BK25" s="25" t="s">
        <v>1078</v>
      </c>
      <c r="BL25" s="25" t="s">
        <v>1080</v>
      </c>
      <c r="BM25" s="25" t="s">
        <v>7282</v>
      </c>
      <c r="BN25" s="25" t="s">
        <v>7281</v>
      </c>
      <c r="BO25" s="25"/>
      <c r="BP25" s="25"/>
      <c r="BQ25" s="25" t="s">
        <v>362</v>
      </c>
      <c r="BR25" s="25"/>
      <c r="BS25" s="25" t="s">
        <v>7181</v>
      </c>
      <c r="BT25" s="25" t="s">
        <v>7187</v>
      </c>
      <c r="BU25" s="25"/>
      <c r="BV25" s="25" t="s">
        <v>548</v>
      </c>
      <c r="BW25" s="25" t="s">
        <v>549</v>
      </c>
      <c r="BX25" s="25"/>
      <c r="BY25" s="25"/>
      <c r="BZ25" s="25" t="s">
        <v>142</v>
      </c>
      <c r="CA25" s="25" t="s">
        <v>547</v>
      </c>
      <c r="CB25" s="25" t="s">
        <v>1083</v>
      </c>
      <c r="CC25" s="25" t="s">
        <v>7076</v>
      </c>
      <c r="CD25" s="25"/>
      <c r="CE25" s="25"/>
      <c r="CF25" s="25" t="s">
        <v>75</v>
      </c>
      <c r="CG25" s="25"/>
      <c r="CH25" s="25"/>
      <c r="CI25" s="25"/>
      <c r="CJ25" s="25"/>
      <c r="CK25" s="25"/>
      <c r="CL25" s="25"/>
      <c r="CM25" s="25"/>
      <c r="CN25" s="25" t="s">
        <v>1081</v>
      </c>
      <c r="CO25" s="25"/>
      <c r="CP25" s="25" t="s">
        <v>1082</v>
      </c>
      <c r="CQ25" s="25" t="s">
        <v>1079</v>
      </c>
      <c r="CR25" s="25"/>
      <c r="CS25" s="25"/>
      <c r="CT25" s="25"/>
      <c r="CU25" s="25"/>
      <c r="CV25" s="25"/>
      <c r="CW25" s="25"/>
      <c r="CX25" s="25"/>
      <c r="CY25" s="25"/>
      <c r="CZ25" s="25"/>
      <c r="DA25" s="25"/>
      <c r="DB25" s="25"/>
      <c r="DC25" s="25"/>
      <c r="DD25" s="25"/>
      <c r="DE25" s="25"/>
      <c r="DF25" s="25" t="s">
        <v>1063</v>
      </c>
      <c r="DG25" s="25" t="s">
        <v>1065</v>
      </c>
      <c r="DH25" s="25" t="s">
        <v>1064</v>
      </c>
      <c r="DI25" s="25" t="s">
        <v>1068</v>
      </c>
      <c r="DJ25" s="25" t="s">
        <v>1066</v>
      </c>
      <c r="DK25" s="25" t="s">
        <v>1069</v>
      </c>
      <c r="DL25" s="25">
        <v>51239</v>
      </c>
      <c r="DM25" s="25" t="s">
        <v>1067</v>
      </c>
      <c r="DN25" s="25"/>
      <c r="DO25" s="25" t="s">
        <v>1084</v>
      </c>
      <c r="DP25" s="25" t="s">
        <v>1085</v>
      </c>
      <c r="DQ25" s="25"/>
      <c r="DR25" s="25"/>
      <c r="DS25" s="25" t="s">
        <v>1086</v>
      </c>
      <c r="DT25" s="25"/>
      <c r="DU25" s="25" t="s">
        <v>1087</v>
      </c>
    </row>
    <row r="26" spans="1:125" s="33" customFormat="1" x14ac:dyDescent="0.35">
      <c r="A26" s="25" t="s">
        <v>643</v>
      </c>
      <c r="B26" s="25">
        <f t="shared" si="0"/>
        <v>34</v>
      </c>
      <c r="C26" s="25" t="str">
        <f t="shared" si="1"/>
        <v>Basic</v>
      </c>
      <c r="D26" s="25" t="s">
        <v>7315</v>
      </c>
      <c r="E26" s="25"/>
      <c r="F26" s="25"/>
      <c r="G26" s="25"/>
      <c r="H26" s="25"/>
      <c r="I26" s="25"/>
      <c r="J26" s="25"/>
      <c r="K26" s="25"/>
      <c r="L26" s="32" t="s">
        <v>6800</v>
      </c>
      <c r="M26" s="25" t="s">
        <v>7277</v>
      </c>
      <c r="N26" s="25"/>
      <c r="O26" s="25"/>
      <c r="P26" s="25" t="s">
        <v>721</v>
      </c>
      <c r="Q26" s="25"/>
      <c r="R26" s="25" t="s">
        <v>119</v>
      </c>
      <c r="S26" s="25" t="s">
        <v>119</v>
      </c>
      <c r="T26" s="25" t="s">
        <v>119</v>
      </c>
      <c r="U26" s="25"/>
      <c r="V26" s="25" t="s">
        <v>119</v>
      </c>
      <c r="W26" s="25" t="s">
        <v>119</v>
      </c>
      <c r="X26" s="25"/>
      <c r="Y26" s="25"/>
      <c r="Z26" s="25">
        <f t="shared" si="2"/>
        <v>5</v>
      </c>
      <c r="AA26" s="32" t="s">
        <v>1143</v>
      </c>
      <c r="AB26" s="34" t="s">
        <v>1144</v>
      </c>
      <c r="AC26" s="25"/>
      <c r="AD26" s="25" t="s">
        <v>7038</v>
      </c>
      <c r="AE26" s="25"/>
      <c r="AF26" s="32" t="s">
        <v>644</v>
      </c>
      <c r="AG26" s="34" t="s">
        <v>6097</v>
      </c>
      <c r="AH26" s="25"/>
      <c r="AI26" s="25"/>
      <c r="AJ26" s="25"/>
      <c r="AK26" s="25" t="s">
        <v>1146</v>
      </c>
      <c r="AL26" s="25" t="s">
        <v>6340</v>
      </c>
      <c r="AM26" s="25"/>
      <c r="AN26" s="25"/>
      <c r="AO26" s="25"/>
      <c r="AP26" s="25"/>
      <c r="AQ26" s="25"/>
      <c r="AR26" s="25"/>
      <c r="AS26" s="25"/>
      <c r="AT26" s="25" t="s">
        <v>6183</v>
      </c>
      <c r="AU26" s="32" t="s">
        <v>1170</v>
      </c>
      <c r="AV26" s="32" t="s">
        <v>719</v>
      </c>
      <c r="AW26" s="32" t="s">
        <v>6341</v>
      </c>
      <c r="AX26" s="25" t="s">
        <v>1147</v>
      </c>
      <c r="AY26" s="25" t="s">
        <v>7348</v>
      </c>
      <c r="AZ26" s="25">
        <v>39</v>
      </c>
      <c r="BA26" s="25">
        <v>60</v>
      </c>
      <c r="BB26" s="25" t="s">
        <v>699</v>
      </c>
      <c r="BC26" s="35" t="s">
        <v>1145</v>
      </c>
      <c r="BD26" t="s">
        <v>7345</v>
      </c>
      <c r="BE26" t="s">
        <v>7346</v>
      </c>
      <c r="BF26" t="s">
        <v>7347</v>
      </c>
      <c r="BG26" s="25"/>
      <c r="BH26" s="25"/>
      <c r="BI26" s="25" t="s">
        <v>6215</v>
      </c>
      <c r="BJ26" s="25">
        <v>5</v>
      </c>
      <c r="BK26" s="25" t="s">
        <v>6216</v>
      </c>
      <c r="BL26" s="25"/>
      <c r="BM26" s="25"/>
      <c r="BN26" s="25"/>
      <c r="BO26" s="25"/>
      <c r="BP26" s="25"/>
      <c r="BQ26" s="25" t="s">
        <v>1142</v>
      </c>
      <c r="BR26" s="25"/>
      <c r="BS26" s="25"/>
      <c r="BT26" s="25"/>
      <c r="BU26" s="25"/>
      <c r="BV26" s="25"/>
      <c r="BW26" s="25"/>
      <c r="BX26" s="25"/>
      <c r="BY26" s="25"/>
      <c r="BZ26" s="25"/>
      <c r="CA26" s="25"/>
      <c r="CB26" s="25"/>
      <c r="CC26" s="25"/>
      <c r="CD26" s="25"/>
      <c r="CE26" s="25"/>
      <c r="CF26" s="25"/>
      <c r="CG26" s="25"/>
      <c r="CH26" s="25"/>
      <c r="CI26" s="25"/>
      <c r="CJ26" s="25"/>
      <c r="CK26" s="25"/>
      <c r="CL26" s="25"/>
      <c r="CM26" s="25"/>
      <c r="CN26" s="25"/>
      <c r="CO26" s="25"/>
      <c r="CP26" s="25"/>
      <c r="CQ26" s="25"/>
      <c r="CR26" s="25"/>
      <c r="CS26" s="25"/>
      <c r="CT26" s="25"/>
      <c r="CU26" s="25"/>
      <c r="CV26" s="25"/>
      <c r="CW26" s="25"/>
      <c r="CX26" s="25"/>
      <c r="CY26" s="25"/>
      <c r="CZ26" s="25"/>
      <c r="DA26" s="25"/>
      <c r="DB26" s="25"/>
      <c r="DC26" s="25"/>
      <c r="DD26" s="25"/>
      <c r="DE26" s="25"/>
      <c r="DF26" s="25"/>
      <c r="DG26" s="25"/>
      <c r="DH26" s="25"/>
      <c r="DI26" s="25"/>
      <c r="DJ26" s="25"/>
      <c r="DK26" s="25"/>
      <c r="DL26" s="25"/>
      <c r="DM26" s="25"/>
      <c r="DN26" s="25"/>
      <c r="DO26" s="25"/>
      <c r="DP26" s="25"/>
      <c r="DQ26" s="25"/>
      <c r="DR26" s="25"/>
      <c r="DS26" s="25"/>
      <c r="DT26" s="25"/>
      <c r="DU26" s="25"/>
    </row>
    <row r="27" spans="1:125" s="29" customFormat="1" x14ac:dyDescent="0.35">
      <c r="A27" s="25" t="s">
        <v>643</v>
      </c>
      <c r="B27" s="25">
        <f t="shared" si="0"/>
        <v>47</v>
      </c>
      <c r="C27" s="25" t="str">
        <f t="shared" si="1"/>
        <v>Basic</v>
      </c>
      <c r="D27" s="25" t="s">
        <v>7315</v>
      </c>
      <c r="E27" s="25"/>
      <c r="F27" s="25"/>
      <c r="G27" s="25"/>
      <c r="H27" s="25"/>
      <c r="I27" s="25"/>
      <c r="J27" s="25"/>
      <c r="K27" s="25"/>
      <c r="L27" s="32" t="s">
        <v>6110</v>
      </c>
      <c r="M27" s="25" t="s">
        <v>7197</v>
      </c>
      <c r="N27" s="25"/>
      <c r="O27" s="25"/>
      <c r="P27" s="25" t="s">
        <v>721</v>
      </c>
      <c r="Q27" s="25"/>
      <c r="R27" s="25" t="s">
        <v>119</v>
      </c>
      <c r="S27" s="25" t="s">
        <v>119</v>
      </c>
      <c r="T27" s="25" t="s">
        <v>119</v>
      </c>
      <c r="U27" s="25"/>
      <c r="V27" s="25" t="s">
        <v>119</v>
      </c>
      <c r="W27" s="25" t="s">
        <v>119</v>
      </c>
      <c r="X27" s="25"/>
      <c r="Y27" s="25"/>
      <c r="Z27" s="25">
        <f t="shared" si="2"/>
        <v>5</v>
      </c>
      <c r="AA27" s="32" t="s">
        <v>1177</v>
      </c>
      <c r="AB27" s="34" t="s">
        <v>669</v>
      </c>
      <c r="AC27" s="25"/>
      <c r="AD27" s="25"/>
      <c r="AE27" s="25"/>
      <c r="AF27" s="32" t="s">
        <v>6158</v>
      </c>
      <c r="AG27" s="34" t="s">
        <v>6157</v>
      </c>
      <c r="AH27" s="25" t="s">
        <v>7163</v>
      </c>
      <c r="AI27" s="25" t="s">
        <v>7251</v>
      </c>
      <c r="AJ27" s="25" t="s">
        <v>7206</v>
      </c>
      <c r="AK27" s="25" t="s">
        <v>1179</v>
      </c>
      <c r="AL27" s="25" t="s">
        <v>6359</v>
      </c>
      <c r="AM27" s="25" t="s">
        <v>7253</v>
      </c>
      <c r="AN27" s="25"/>
      <c r="AO27" s="25"/>
      <c r="AP27" s="25"/>
      <c r="AQ27" s="25"/>
      <c r="AR27" s="25" t="s">
        <v>6110</v>
      </c>
      <c r="AS27" s="25"/>
      <c r="AT27" s="25" t="s">
        <v>6183</v>
      </c>
      <c r="AU27" s="32" t="s">
        <v>1178</v>
      </c>
      <c r="AV27" s="32" t="s">
        <v>956</v>
      </c>
      <c r="AW27" s="32" t="s">
        <v>7162</v>
      </c>
      <c r="AX27" s="25"/>
      <c r="AY27" s="25" t="s">
        <v>7161</v>
      </c>
      <c r="AZ27" s="25">
        <v>9</v>
      </c>
      <c r="BA27" s="25">
        <v>-81</v>
      </c>
      <c r="BB27" s="25" t="s">
        <v>652</v>
      </c>
      <c r="BC27" s="25" t="s">
        <v>7158</v>
      </c>
      <c r="BD27" s="25" t="s">
        <v>7157</v>
      </c>
      <c r="BE27" s="38" t="s">
        <v>7160</v>
      </c>
      <c r="BF27" s="39" t="s">
        <v>7159</v>
      </c>
      <c r="BG27" s="25" t="s">
        <v>7252</v>
      </c>
      <c r="BH27" s="25" t="s">
        <v>7205</v>
      </c>
      <c r="BI27" s="25" t="s">
        <v>7249</v>
      </c>
      <c r="BJ27" s="25"/>
      <c r="BK27" s="25" t="s">
        <v>7250</v>
      </c>
      <c r="BL27" s="25"/>
      <c r="BM27" s="25"/>
      <c r="BN27" s="25"/>
      <c r="BO27" s="25"/>
      <c r="BP27" s="25"/>
      <c r="BQ27" s="25" t="s">
        <v>6110</v>
      </c>
      <c r="BR27" s="25"/>
      <c r="BS27" s="25" t="s">
        <v>658</v>
      </c>
      <c r="BT27" s="25" t="s">
        <v>658</v>
      </c>
      <c r="BU27" s="25"/>
      <c r="BV27" s="25" t="s">
        <v>7194</v>
      </c>
      <c r="BW27" s="25" t="s">
        <v>7195</v>
      </c>
      <c r="BX27" s="25"/>
      <c r="BY27" s="25"/>
      <c r="BZ27" s="25" t="s">
        <v>7190</v>
      </c>
      <c r="CA27" s="25" t="s">
        <v>7192</v>
      </c>
      <c r="CB27" s="25" t="s">
        <v>7191</v>
      </c>
      <c r="CC27" s="25" t="s">
        <v>7193</v>
      </c>
      <c r="CD27" s="25"/>
      <c r="CE27" s="25"/>
      <c r="CF27" s="25" t="s">
        <v>6110</v>
      </c>
      <c r="CG27" s="25"/>
      <c r="CH27" s="25"/>
      <c r="CI27" s="25"/>
      <c r="CJ27" s="25"/>
      <c r="CK27" s="25"/>
      <c r="CL27" s="25"/>
      <c r="CM27" s="25"/>
      <c r="CN27" s="25"/>
      <c r="CO27" s="25"/>
      <c r="CP27" s="25"/>
      <c r="CQ27" s="25"/>
      <c r="CR27" s="25"/>
      <c r="CS27" s="25"/>
      <c r="CT27" s="25"/>
      <c r="CU27" s="25"/>
      <c r="CV27" s="25"/>
      <c r="CW27" s="25"/>
      <c r="CX27" s="25"/>
      <c r="CY27" s="25"/>
      <c r="CZ27" s="25"/>
      <c r="DA27" s="25"/>
      <c r="DB27" s="25"/>
      <c r="DC27" s="25"/>
      <c r="DD27" s="25"/>
      <c r="DE27" s="25"/>
      <c r="DF27" s="25"/>
      <c r="DG27" s="25"/>
      <c r="DH27" s="25"/>
      <c r="DI27" s="25"/>
      <c r="DJ27" s="25"/>
      <c r="DK27" s="25"/>
      <c r="DL27" s="25"/>
      <c r="DM27" s="25"/>
      <c r="DN27" s="25"/>
      <c r="DO27" s="25"/>
      <c r="DP27" s="25"/>
      <c r="DQ27" s="25"/>
      <c r="DR27" s="25"/>
      <c r="DS27" s="25"/>
      <c r="DT27" s="25"/>
      <c r="DU27" s="25"/>
    </row>
    <row r="28" spans="1:125" s="30" customFormat="1" x14ac:dyDescent="0.35">
      <c r="A28" s="25" t="s">
        <v>643</v>
      </c>
      <c r="B28" s="25">
        <f t="shared" si="0"/>
        <v>59</v>
      </c>
      <c r="C28" s="25" t="str">
        <f t="shared" si="1"/>
        <v>Basic</v>
      </c>
      <c r="D28" s="25" t="s">
        <v>7315</v>
      </c>
      <c r="E28" s="25" t="s">
        <v>7088</v>
      </c>
      <c r="F28" s="25" t="s">
        <v>7091</v>
      </c>
      <c r="G28" s="25" t="s">
        <v>7088</v>
      </c>
      <c r="H28" s="25"/>
      <c r="I28" s="25">
        <v>1</v>
      </c>
      <c r="J28" s="25">
        <v>1</v>
      </c>
      <c r="K28" s="25"/>
      <c r="L28" s="32" t="s">
        <v>265</v>
      </c>
      <c r="M28" s="25" t="s">
        <v>6293</v>
      </c>
      <c r="N28" s="25"/>
      <c r="O28" s="25"/>
      <c r="P28" s="25" t="s">
        <v>721</v>
      </c>
      <c r="Q28" s="25" t="s">
        <v>119</v>
      </c>
      <c r="R28" s="25" t="s">
        <v>119</v>
      </c>
      <c r="S28" s="25"/>
      <c r="T28" s="25" t="s">
        <v>119</v>
      </c>
      <c r="U28" s="25"/>
      <c r="V28" s="25" t="s">
        <v>119</v>
      </c>
      <c r="W28" s="25" t="s">
        <v>119</v>
      </c>
      <c r="X28" s="25"/>
      <c r="Y28" s="25" t="s">
        <v>119</v>
      </c>
      <c r="Z28" s="25">
        <f t="shared" si="2"/>
        <v>5</v>
      </c>
      <c r="AA28" s="32" t="s">
        <v>266</v>
      </c>
      <c r="AB28" s="34" t="s">
        <v>669</v>
      </c>
      <c r="AC28" s="25"/>
      <c r="AD28" s="25"/>
      <c r="AE28" s="25"/>
      <c r="AF28" s="32" t="s">
        <v>832</v>
      </c>
      <c r="AG28" s="34" t="s">
        <v>6097</v>
      </c>
      <c r="AH28" s="25" t="s">
        <v>6171</v>
      </c>
      <c r="AI28" s="25" t="s">
        <v>265</v>
      </c>
      <c r="AJ28" s="25" t="s">
        <v>7109</v>
      </c>
      <c r="AK28" s="25" t="s">
        <v>265</v>
      </c>
      <c r="AL28" s="25"/>
      <c r="AM28" s="25"/>
      <c r="AN28" s="25"/>
      <c r="AO28" s="25"/>
      <c r="AP28" s="25"/>
      <c r="AQ28" s="25"/>
      <c r="AR28" s="25"/>
      <c r="AS28" s="25" t="s">
        <v>6318</v>
      </c>
      <c r="AT28" s="25" t="s">
        <v>6183</v>
      </c>
      <c r="AU28" s="32" t="s">
        <v>5790</v>
      </c>
      <c r="AV28" s="32" t="s">
        <v>898</v>
      </c>
      <c r="AW28" s="32" t="s">
        <v>7246</v>
      </c>
      <c r="AX28" s="25"/>
      <c r="AY28" s="25"/>
      <c r="AZ28" s="25">
        <v>33</v>
      </c>
      <c r="BA28" s="25">
        <v>67</v>
      </c>
      <c r="BB28" s="25" t="s">
        <v>699</v>
      </c>
      <c r="BC28" s="25" t="s">
        <v>896</v>
      </c>
      <c r="BD28" s="25" t="s">
        <v>837</v>
      </c>
      <c r="BE28" s="38" t="s">
        <v>899</v>
      </c>
      <c r="BF28" s="39" t="s">
        <v>900</v>
      </c>
      <c r="BG28" s="25" t="s">
        <v>594</v>
      </c>
      <c r="BH28" s="25" t="s">
        <v>6199</v>
      </c>
      <c r="BI28" s="25" t="s">
        <v>6222</v>
      </c>
      <c r="BJ28" s="25">
        <v>2</v>
      </c>
      <c r="BK28" s="25" t="s">
        <v>6223</v>
      </c>
      <c r="BL28" s="25" t="s">
        <v>901</v>
      </c>
      <c r="BM28" s="25" t="s">
        <v>7282</v>
      </c>
      <c r="BN28" s="25" t="s">
        <v>7281</v>
      </c>
      <c r="BO28" s="25"/>
      <c r="BP28" s="25"/>
      <c r="BQ28" s="25" t="s">
        <v>265</v>
      </c>
      <c r="BR28" s="25"/>
      <c r="BS28" s="25" t="s">
        <v>7124</v>
      </c>
      <c r="BT28" s="25" t="s">
        <v>7130</v>
      </c>
      <c r="BU28" s="25"/>
      <c r="BV28" s="25" t="s">
        <v>507</v>
      </c>
      <c r="BW28" s="25" t="s">
        <v>508</v>
      </c>
      <c r="BX28" s="25"/>
      <c r="BY28" s="25"/>
      <c r="BZ28" s="25" t="s">
        <v>505</v>
      </c>
      <c r="CA28" s="25" t="s">
        <v>506</v>
      </c>
      <c r="CB28" s="25"/>
      <c r="CC28" s="25"/>
      <c r="CD28" s="25"/>
      <c r="CE28" s="25"/>
      <c r="CF28" s="25" t="s">
        <v>903</v>
      </c>
      <c r="CG28" s="25" t="s">
        <v>904</v>
      </c>
      <c r="CH28" s="25"/>
      <c r="CI28" s="25"/>
      <c r="CJ28" s="25"/>
      <c r="CK28" s="25"/>
      <c r="CL28" s="25"/>
      <c r="CM28" s="25"/>
      <c r="CN28" s="25"/>
      <c r="CO28" s="25"/>
      <c r="CP28" s="25" t="s">
        <v>902</v>
      </c>
      <c r="CQ28" s="25"/>
      <c r="CR28" s="25"/>
      <c r="CS28" s="25"/>
      <c r="CT28" s="25"/>
      <c r="CU28" s="25"/>
      <c r="CV28" s="25"/>
      <c r="CW28" s="25"/>
      <c r="CX28" s="25"/>
      <c r="CY28" s="25"/>
      <c r="CZ28" s="25"/>
      <c r="DA28" s="25"/>
      <c r="DB28" s="25"/>
      <c r="DC28" s="25">
        <v>1061</v>
      </c>
      <c r="DD28" s="25"/>
      <c r="DE28" s="25"/>
      <c r="DF28" s="25"/>
      <c r="DG28" s="25"/>
      <c r="DH28" s="25" t="s">
        <v>897</v>
      </c>
      <c r="DI28" s="25"/>
      <c r="DJ28" s="25"/>
      <c r="DK28" s="25"/>
      <c r="DL28" s="25">
        <v>78534</v>
      </c>
      <c r="DM28" s="25"/>
      <c r="DN28" s="25" t="s">
        <v>6200</v>
      </c>
      <c r="DO28" s="25"/>
      <c r="DP28" s="25"/>
      <c r="DQ28" s="25"/>
      <c r="DR28" s="25"/>
      <c r="DS28" s="25" t="s">
        <v>7028</v>
      </c>
      <c r="DT28" s="25"/>
      <c r="DU28" s="25"/>
    </row>
    <row r="29" spans="1:125" s="29" customFormat="1" x14ac:dyDescent="0.35">
      <c r="A29" s="25" t="s">
        <v>643</v>
      </c>
      <c r="B29" s="25">
        <f t="shared" si="0"/>
        <v>66</v>
      </c>
      <c r="C29" s="25" t="str">
        <f t="shared" si="1"/>
        <v>Basic</v>
      </c>
      <c r="D29" s="25" t="s">
        <v>7315</v>
      </c>
      <c r="E29" s="25"/>
      <c r="F29" s="25"/>
      <c r="G29" s="25"/>
      <c r="H29" s="25"/>
      <c r="I29" s="25"/>
      <c r="J29" s="25"/>
      <c r="K29" s="25" t="s">
        <v>7258</v>
      </c>
      <c r="L29" s="32" t="s">
        <v>33</v>
      </c>
      <c r="M29" s="25" t="s">
        <v>6870</v>
      </c>
      <c r="N29" s="25"/>
      <c r="O29" s="25" t="s">
        <v>6466</v>
      </c>
      <c r="P29" s="25" t="s">
        <v>721</v>
      </c>
      <c r="Q29" s="25"/>
      <c r="R29" s="25"/>
      <c r="S29" s="25" t="s">
        <v>119</v>
      </c>
      <c r="T29" s="25" t="s">
        <v>119</v>
      </c>
      <c r="U29" s="25" t="s">
        <v>119</v>
      </c>
      <c r="V29" s="25" t="s">
        <v>119</v>
      </c>
      <c r="W29" s="25"/>
      <c r="X29" s="25" t="s">
        <v>119</v>
      </c>
      <c r="Y29" s="25" t="s">
        <v>119</v>
      </c>
      <c r="Z29" s="25">
        <f t="shared" si="2"/>
        <v>5</v>
      </c>
      <c r="AA29" s="32" t="s">
        <v>513</v>
      </c>
      <c r="AB29" s="34" t="s">
        <v>669</v>
      </c>
      <c r="AC29" s="25"/>
      <c r="AD29" s="25"/>
      <c r="AE29" s="25" t="s">
        <v>7067</v>
      </c>
      <c r="AF29" s="32" t="s">
        <v>644</v>
      </c>
      <c r="AG29" s="34" t="s">
        <v>6157</v>
      </c>
      <c r="AH29" s="25" t="s">
        <v>6173</v>
      </c>
      <c r="AI29" s="25" t="s">
        <v>6192</v>
      </c>
      <c r="AJ29" s="25" t="s">
        <v>7111</v>
      </c>
      <c r="AK29" s="25" t="s">
        <v>925</v>
      </c>
      <c r="AL29" s="25" t="s">
        <v>6482</v>
      </c>
      <c r="AM29" s="25"/>
      <c r="AN29" s="25"/>
      <c r="AO29" s="25"/>
      <c r="AP29" s="25"/>
      <c r="AQ29" s="25"/>
      <c r="AR29" s="25"/>
      <c r="AS29" s="25" t="s">
        <v>6320</v>
      </c>
      <c r="AT29" s="25" t="s">
        <v>6183</v>
      </c>
      <c r="AU29" s="32" t="s">
        <v>924</v>
      </c>
      <c r="AV29" s="32" t="s">
        <v>719</v>
      </c>
      <c r="AW29" s="32" t="s">
        <v>7247</v>
      </c>
      <c r="AX29" s="25"/>
      <c r="AY29" s="25"/>
      <c r="AZ29" s="25">
        <v>23</v>
      </c>
      <c r="BA29" s="25">
        <v>80</v>
      </c>
      <c r="BB29" s="25" t="s">
        <v>699</v>
      </c>
      <c r="BC29" s="25" t="s">
        <v>922</v>
      </c>
      <c r="BD29" s="25" t="s">
        <v>594</v>
      </c>
      <c r="BE29" s="38" t="s">
        <v>926</v>
      </c>
      <c r="BF29" s="39" t="s">
        <v>927</v>
      </c>
      <c r="BG29" s="25" t="s">
        <v>6282</v>
      </c>
      <c r="BH29" s="25" t="s">
        <v>928</v>
      </c>
      <c r="BI29" s="25" t="s">
        <v>6270</v>
      </c>
      <c r="BJ29" s="25" t="s">
        <v>6271</v>
      </c>
      <c r="BK29" s="25" t="s">
        <v>6272</v>
      </c>
      <c r="BL29" s="25" t="s">
        <v>658</v>
      </c>
      <c r="BM29" s="25"/>
      <c r="BN29" s="25"/>
      <c r="BO29" s="25" t="s">
        <v>6333</v>
      </c>
      <c r="BP29" s="25"/>
      <c r="BQ29" s="25" t="s">
        <v>33</v>
      </c>
      <c r="BR29" s="25"/>
      <c r="BS29" s="25" t="s">
        <v>7175</v>
      </c>
      <c r="BT29" s="25" t="s">
        <v>658</v>
      </c>
      <c r="BU29" s="25"/>
      <c r="BV29" s="25" t="s">
        <v>931</v>
      </c>
      <c r="BW29" s="25" t="s">
        <v>932</v>
      </c>
      <c r="BX29" s="25"/>
      <c r="BY29" s="25"/>
      <c r="BZ29" s="25" t="s">
        <v>514</v>
      </c>
      <c r="CA29" s="25" t="s">
        <v>515</v>
      </c>
      <c r="CB29" s="25"/>
      <c r="CC29" s="25"/>
      <c r="CD29" s="25"/>
      <c r="CE29" s="25"/>
      <c r="CF29" s="25" t="s">
        <v>933</v>
      </c>
      <c r="CG29" s="25" t="s">
        <v>934</v>
      </c>
      <c r="CH29" s="25"/>
      <c r="CI29" s="25"/>
      <c r="CJ29" s="25"/>
      <c r="CK29" s="25"/>
      <c r="CL29" s="25"/>
      <c r="CM29" s="25"/>
      <c r="CN29" s="25"/>
      <c r="CO29" s="25"/>
      <c r="CP29" s="25" t="s">
        <v>658</v>
      </c>
      <c r="CQ29" s="25" t="s">
        <v>5748</v>
      </c>
      <c r="CR29" s="25" t="s">
        <v>119</v>
      </c>
      <c r="CS29" s="25" t="s">
        <v>3100</v>
      </c>
      <c r="CT29" s="25"/>
      <c r="CU29" s="25" t="s">
        <v>930</v>
      </c>
      <c r="CV29" s="25" t="s">
        <v>6202</v>
      </c>
      <c r="CW29" s="25" t="s">
        <v>929</v>
      </c>
      <c r="CX29" s="25" t="s">
        <v>4677</v>
      </c>
      <c r="CY29" s="25" t="s">
        <v>3417</v>
      </c>
      <c r="CZ29" s="25" t="s">
        <v>4678</v>
      </c>
      <c r="DA29" s="25" t="s">
        <v>3179</v>
      </c>
      <c r="DB29" s="25"/>
      <c r="DC29" s="25">
        <v>973</v>
      </c>
      <c r="DD29" s="25" t="s">
        <v>119</v>
      </c>
      <c r="DE29" s="25"/>
      <c r="DF29" s="25"/>
      <c r="DG29" s="25"/>
      <c r="DH29" s="25" t="s">
        <v>923</v>
      </c>
      <c r="DI29" s="25"/>
      <c r="DJ29" s="25"/>
      <c r="DK29" s="25"/>
      <c r="DL29" s="25">
        <v>49511</v>
      </c>
      <c r="DM29" s="25"/>
      <c r="DN29" s="25"/>
      <c r="DO29" s="25"/>
      <c r="DP29" s="25"/>
      <c r="DQ29" s="25"/>
      <c r="DR29" s="25"/>
      <c r="DS29" s="25"/>
      <c r="DT29" s="25"/>
      <c r="DU29" s="25"/>
    </row>
    <row r="30" spans="1:125" x14ac:dyDescent="0.35">
      <c r="A30" s="25" t="s">
        <v>643</v>
      </c>
      <c r="B30" s="25">
        <f t="shared" si="0"/>
        <v>62</v>
      </c>
      <c r="C30" s="25" t="str">
        <f t="shared" si="1"/>
        <v>Basic</v>
      </c>
      <c r="D30" s="25" t="s">
        <v>7315</v>
      </c>
      <c r="K30" s="25" t="s">
        <v>7258</v>
      </c>
      <c r="L30" s="32" t="s">
        <v>534</v>
      </c>
      <c r="M30" s="25" t="s">
        <v>6290</v>
      </c>
      <c r="N30" s="25" t="s">
        <v>1544</v>
      </c>
      <c r="O30" s="25" t="s">
        <v>1544</v>
      </c>
      <c r="P30" s="25" t="s">
        <v>721</v>
      </c>
      <c r="R30" s="25" t="s">
        <v>119</v>
      </c>
      <c r="S30" s="25" t="s">
        <v>119</v>
      </c>
      <c r="T30" s="25" t="s">
        <v>119</v>
      </c>
      <c r="V30" s="25" t="s">
        <v>119</v>
      </c>
      <c r="W30" s="25" t="s">
        <v>119</v>
      </c>
      <c r="Z30" s="25">
        <f t="shared" si="2"/>
        <v>5</v>
      </c>
      <c r="AA30" s="32" t="s">
        <v>533</v>
      </c>
      <c r="AB30" s="34" t="s">
        <v>1004</v>
      </c>
      <c r="AE30" s="25" t="s">
        <v>7068</v>
      </c>
      <c r="AF30" s="32" t="s">
        <v>644</v>
      </c>
      <c r="AG30" s="34" t="s">
        <v>6097</v>
      </c>
      <c r="AH30" s="25" t="s">
        <v>6178</v>
      </c>
      <c r="AI30" s="25" t="s">
        <v>6191</v>
      </c>
      <c r="AJ30" s="25" t="s">
        <v>7112</v>
      </c>
      <c r="AK30" s="25" t="s">
        <v>1008</v>
      </c>
      <c r="AP30" s="25"/>
      <c r="AR30" s="25" t="s">
        <v>6250</v>
      </c>
      <c r="AS30" s="25" t="s">
        <v>6325</v>
      </c>
      <c r="AT30" s="25" t="s">
        <v>6183</v>
      </c>
      <c r="AU30" s="32" t="s">
        <v>1007</v>
      </c>
      <c r="AV30" s="32" t="s">
        <v>1009</v>
      </c>
      <c r="AW30" s="32" t="s">
        <v>1010</v>
      </c>
      <c r="AZ30" s="25">
        <v>35</v>
      </c>
      <c r="BA30" s="25">
        <v>105</v>
      </c>
      <c r="BB30" s="25" t="s">
        <v>699</v>
      </c>
      <c r="BC30" s="25" t="s">
        <v>1005</v>
      </c>
      <c r="BD30" s="25" t="s">
        <v>1010</v>
      </c>
      <c r="BE30" s="38" t="s">
        <v>1011</v>
      </c>
      <c r="BF30" s="39" t="s">
        <v>1012</v>
      </c>
      <c r="BG30" s="25" t="s">
        <v>1010</v>
      </c>
      <c r="BH30" s="25" t="s">
        <v>1013</v>
      </c>
      <c r="BI30" s="25" t="s">
        <v>1014</v>
      </c>
      <c r="BJ30" s="25">
        <v>3</v>
      </c>
      <c r="BK30" s="25" t="s">
        <v>1015</v>
      </c>
      <c r="BL30" s="25" t="s">
        <v>658</v>
      </c>
      <c r="BO30" s="25" t="s">
        <v>6332</v>
      </c>
      <c r="BQ30" s="25" t="s">
        <v>534</v>
      </c>
      <c r="BS30" s="25" t="s">
        <v>658</v>
      </c>
      <c r="BT30" s="25" t="s">
        <v>658</v>
      </c>
      <c r="BV30" s="25" t="s">
        <v>537</v>
      </c>
      <c r="BW30" s="25" t="s">
        <v>1021</v>
      </c>
      <c r="BX30" s="25" t="s">
        <v>534</v>
      </c>
      <c r="BY30" s="25"/>
      <c r="BZ30" s="25" t="s">
        <v>535</v>
      </c>
      <c r="CA30" s="25" t="s">
        <v>536</v>
      </c>
      <c r="CB30" s="25" t="s">
        <v>1020</v>
      </c>
      <c r="CE30" s="25" t="s">
        <v>1018</v>
      </c>
      <c r="CF30" s="25" t="s">
        <v>1022</v>
      </c>
      <c r="CG30" s="25" t="s">
        <v>534</v>
      </c>
      <c r="CN30" s="25" t="s">
        <v>6206</v>
      </c>
      <c r="CP30" s="25" t="s">
        <v>1019</v>
      </c>
      <c r="CQ30" s="25" t="s">
        <v>1016</v>
      </c>
      <c r="CU30" s="25" t="s">
        <v>535</v>
      </c>
      <c r="CV30" s="25">
        <v>528</v>
      </c>
      <c r="CW30" s="25" t="s">
        <v>1017</v>
      </c>
      <c r="DG30" s="25"/>
      <c r="DH30" s="25" t="s">
        <v>1006</v>
      </c>
      <c r="DL30" s="25">
        <v>328401</v>
      </c>
    </row>
    <row r="31" spans="1:125" s="30" customFormat="1" x14ac:dyDescent="0.35">
      <c r="A31" s="25" t="s">
        <v>643</v>
      </c>
      <c r="B31" s="25">
        <f t="shared" si="0"/>
        <v>63</v>
      </c>
      <c r="C31" s="25" t="str">
        <f t="shared" si="1"/>
        <v>Basic</v>
      </c>
      <c r="D31" s="25" t="s">
        <v>7315</v>
      </c>
      <c r="E31" s="25" t="s">
        <v>6928</v>
      </c>
      <c r="F31" s="25" t="s">
        <v>6940</v>
      </c>
      <c r="G31" s="25" t="s">
        <v>6941</v>
      </c>
      <c r="H31" s="25"/>
      <c r="I31" s="25">
        <v>1</v>
      </c>
      <c r="J31" s="25">
        <v>1</v>
      </c>
      <c r="K31" s="25" t="s">
        <v>7024</v>
      </c>
      <c r="L31" s="32" t="s">
        <v>1094</v>
      </c>
      <c r="M31" s="25" t="s">
        <v>6671</v>
      </c>
      <c r="N31" s="25"/>
      <c r="O31" s="25"/>
      <c r="P31" s="25" t="s">
        <v>721</v>
      </c>
      <c r="Q31" s="25"/>
      <c r="R31" s="25" t="s">
        <v>119</v>
      </c>
      <c r="S31" s="25" t="s">
        <v>119</v>
      </c>
      <c r="T31" s="25" t="s">
        <v>119</v>
      </c>
      <c r="U31" s="25"/>
      <c r="V31" s="25" t="s">
        <v>119</v>
      </c>
      <c r="W31" s="25"/>
      <c r="X31" s="25"/>
      <c r="Y31" s="25"/>
      <c r="Z31" s="25">
        <f t="shared" si="2"/>
        <v>4</v>
      </c>
      <c r="AA31" s="32" t="s">
        <v>1095</v>
      </c>
      <c r="AB31" s="34" t="s">
        <v>1096</v>
      </c>
      <c r="AC31" s="25"/>
      <c r="AD31" s="25"/>
      <c r="AE31" s="25"/>
      <c r="AF31" s="32" t="s">
        <v>644</v>
      </c>
      <c r="AG31" s="34" t="s">
        <v>6097</v>
      </c>
      <c r="AH31" s="25" t="s">
        <v>6968</v>
      </c>
      <c r="AI31" s="25" t="s">
        <v>1094</v>
      </c>
      <c r="AJ31" s="25"/>
      <c r="AK31" s="25" t="s">
        <v>1100</v>
      </c>
      <c r="AL31" s="25" t="s">
        <v>7156</v>
      </c>
      <c r="AM31" s="25" t="s">
        <v>7022</v>
      </c>
      <c r="AN31" s="25"/>
      <c r="AO31" s="25" t="s">
        <v>1094</v>
      </c>
      <c r="AP31" s="25"/>
      <c r="AQ31" s="25" t="s">
        <v>1101</v>
      </c>
      <c r="AR31" s="25"/>
      <c r="AS31" s="25"/>
      <c r="AT31" s="25" t="s">
        <v>6183</v>
      </c>
      <c r="AU31" s="32" t="s">
        <v>737</v>
      </c>
      <c r="AV31" s="32" t="s">
        <v>1518</v>
      </c>
      <c r="AW31" s="32" t="s">
        <v>1105</v>
      </c>
      <c r="AX31" s="25"/>
      <c r="AY31" s="25" t="s">
        <v>6973</v>
      </c>
      <c r="AZ31" s="25">
        <v>28</v>
      </c>
      <c r="BA31" s="25">
        <v>85</v>
      </c>
      <c r="BB31" s="25" t="s">
        <v>699</v>
      </c>
      <c r="BC31" s="25" t="s">
        <v>6967</v>
      </c>
      <c r="BD31" s="25" t="s">
        <v>1103</v>
      </c>
      <c r="BE31" s="38" t="s">
        <v>1104</v>
      </c>
      <c r="BF31" s="39" t="s">
        <v>658</v>
      </c>
      <c r="BG31" s="25" t="s">
        <v>1105</v>
      </c>
      <c r="BH31" s="25" t="s">
        <v>656</v>
      </c>
      <c r="BI31" s="25" t="s">
        <v>6985</v>
      </c>
      <c r="BJ31" s="25" t="s">
        <v>658</v>
      </c>
      <c r="BK31" s="25"/>
      <c r="BL31" s="25"/>
      <c r="BM31" s="25" t="s">
        <v>6976</v>
      </c>
      <c r="BN31" s="25"/>
      <c r="BO31" s="25" t="s">
        <v>6975</v>
      </c>
      <c r="BP31" s="25" t="s">
        <v>6974</v>
      </c>
      <c r="BQ31" s="25" t="s">
        <v>1094</v>
      </c>
      <c r="BR31" s="25" t="s">
        <v>1106</v>
      </c>
      <c r="BS31" s="25"/>
      <c r="BT31" s="25" t="s">
        <v>658</v>
      </c>
      <c r="BU31" s="25"/>
      <c r="BV31" s="25" t="s">
        <v>1110</v>
      </c>
      <c r="BW31" s="25" t="s">
        <v>1111</v>
      </c>
      <c r="BX31" s="25"/>
      <c r="BY31" s="25"/>
      <c r="BZ31" s="25" t="s">
        <v>1107</v>
      </c>
      <c r="CA31" s="25" t="s">
        <v>1108</v>
      </c>
      <c r="CB31" s="25" t="s">
        <v>1109</v>
      </c>
      <c r="CC31" s="25" t="s">
        <v>6984</v>
      </c>
      <c r="CD31" s="25"/>
      <c r="CE31" s="25"/>
      <c r="CF31" s="25" t="s">
        <v>1112</v>
      </c>
      <c r="CG31" s="25" t="s">
        <v>1094</v>
      </c>
      <c r="CH31" s="25"/>
      <c r="CI31" s="25"/>
      <c r="CJ31" s="25"/>
      <c r="CK31" s="25" t="s">
        <v>6986</v>
      </c>
      <c r="CL31" s="25"/>
      <c r="CM31" s="25"/>
      <c r="CN31" s="25" t="s">
        <v>6974</v>
      </c>
      <c r="CO31" s="25"/>
      <c r="CP31" s="25"/>
      <c r="CQ31" s="25"/>
      <c r="CR31" s="25"/>
      <c r="CS31" s="25"/>
      <c r="CT31" s="25"/>
      <c r="CU31" s="25"/>
      <c r="CV31" s="25"/>
      <c r="CW31" s="25"/>
      <c r="CX31" s="25"/>
      <c r="CY31" s="25"/>
      <c r="CZ31" s="25"/>
      <c r="DA31" s="25"/>
      <c r="DB31" s="25"/>
      <c r="DC31" s="25"/>
      <c r="DD31" s="25"/>
      <c r="DE31" s="25"/>
      <c r="DF31" s="25"/>
      <c r="DG31" s="25" t="s">
        <v>1097</v>
      </c>
      <c r="DH31" s="25"/>
      <c r="DI31" s="25"/>
      <c r="DJ31" s="25"/>
      <c r="DK31" s="25" t="s">
        <v>1099</v>
      </c>
      <c r="DL31" s="25"/>
      <c r="DM31" s="25" t="s">
        <v>1098</v>
      </c>
      <c r="DN31" s="25"/>
      <c r="DO31" s="25" t="s">
        <v>6969</v>
      </c>
      <c r="DP31" s="25" t="s">
        <v>6970</v>
      </c>
      <c r="DQ31" s="25"/>
      <c r="DR31" s="25"/>
      <c r="DS31" s="25"/>
      <c r="DT31" s="25"/>
      <c r="DU31" s="25"/>
    </row>
    <row r="32" spans="1:125" s="32" customFormat="1" x14ac:dyDescent="0.35">
      <c r="A32" s="25" t="s">
        <v>643</v>
      </c>
      <c r="B32" s="25">
        <f t="shared" si="0"/>
        <v>36</v>
      </c>
      <c r="C32" s="25" t="str">
        <f t="shared" si="1"/>
        <v>Basic</v>
      </c>
      <c r="D32" s="25" t="s">
        <v>7315</v>
      </c>
      <c r="E32" s="25"/>
      <c r="F32" s="25"/>
      <c r="G32" s="25"/>
      <c r="H32" s="25"/>
      <c r="I32" s="25"/>
      <c r="J32" s="25"/>
      <c r="K32" s="25"/>
      <c r="L32" s="32" t="s">
        <v>1356</v>
      </c>
      <c r="M32" s="25" t="s">
        <v>6653</v>
      </c>
      <c r="N32" s="25"/>
      <c r="O32" s="25"/>
      <c r="P32" s="25" t="s">
        <v>721</v>
      </c>
      <c r="Q32" s="25"/>
      <c r="R32" s="25"/>
      <c r="S32" s="25" t="s">
        <v>119</v>
      </c>
      <c r="T32" s="25" t="s">
        <v>119</v>
      </c>
      <c r="U32" s="25" t="s">
        <v>119</v>
      </c>
      <c r="V32" s="25"/>
      <c r="W32" s="25"/>
      <c r="X32" s="25"/>
      <c r="Y32" s="25"/>
      <c r="Z32" s="25">
        <f t="shared" si="2"/>
        <v>3</v>
      </c>
      <c r="AA32" s="32" t="s">
        <v>1357</v>
      </c>
      <c r="AB32" s="34" t="s">
        <v>1358</v>
      </c>
      <c r="AC32" s="25"/>
      <c r="AD32" s="25" t="s">
        <v>7314</v>
      </c>
      <c r="AE32" s="25"/>
      <c r="AF32" s="32" t="s">
        <v>644</v>
      </c>
      <c r="AG32" s="34" t="s">
        <v>6097</v>
      </c>
      <c r="AH32" s="25" t="s">
        <v>1363</v>
      </c>
      <c r="AI32" s="25" t="s">
        <v>658</v>
      </c>
      <c r="AJ32" s="25"/>
      <c r="AK32" s="25" t="s">
        <v>1361</v>
      </c>
      <c r="AL32" s="25" t="s">
        <v>6466</v>
      </c>
      <c r="AM32" s="25"/>
      <c r="AN32" s="25" t="s">
        <v>7313</v>
      </c>
      <c r="AO32" s="25"/>
      <c r="AP32" s="25"/>
      <c r="AQ32" s="25"/>
      <c r="AR32" s="25" t="s">
        <v>7323</v>
      </c>
      <c r="AS32" s="25"/>
      <c r="AT32" s="25" t="s">
        <v>6183</v>
      </c>
      <c r="AU32" s="32" t="s">
        <v>924</v>
      </c>
      <c r="AV32" s="32" t="s">
        <v>719</v>
      </c>
      <c r="AW32" s="32" t="s">
        <v>1362</v>
      </c>
      <c r="AX32" s="25" t="s">
        <v>818</v>
      </c>
      <c r="AY32" s="25" t="s">
        <v>7319</v>
      </c>
      <c r="AZ32" s="25">
        <v>-8</v>
      </c>
      <c r="BA32" s="25">
        <v>111</v>
      </c>
      <c r="BB32" s="25" t="s">
        <v>699</v>
      </c>
      <c r="BC32" s="35" t="s">
        <v>1359</v>
      </c>
      <c r="BD32" s="25" t="s">
        <v>7320</v>
      </c>
      <c r="BE32" s="38" t="s">
        <v>7321</v>
      </c>
      <c r="BF32" s="39" t="s">
        <v>7322</v>
      </c>
      <c r="BG32" s="25" t="s">
        <v>1363</v>
      </c>
      <c r="BH32" s="25"/>
      <c r="BI32" s="25"/>
      <c r="BJ32" s="25" t="s">
        <v>1364</v>
      </c>
      <c r="BK32" s="25"/>
      <c r="BL32" s="25"/>
      <c r="BM32" s="25"/>
      <c r="BN32" s="25"/>
      <c r="BO32" s="25"/>
      <c r="BP32" s="25"/>
      <c r="BQ32" s="25" t="s">
        <v>1356</v>
      </c>
      <c r="BR32" s="25"/>
      <c r="BS32" s="25"/>
      <c r="BT32" s="25"/>
      <c r="BU32" s="25"/>
      <c r="BV32" s="25"/>
      <c r="BW32" s="25"/>
      <c r="BX32" s="25"/>
      <c r="BY32" s="25"/>
      <c r="BZ32" s="25"/>
      <c r="CA32" s="25"/>
      <c r="CB32" s="25"/>
      <c r="CC32" s="25"/>
      <c r="CD32" s="25"/>
      <c r="CE32" s="25"/>
      <c r="CF32" s="25"/>
      <c r="CG32" s="25"/>
      <c r="CH32" s="25"/>
      <c r="CI32" s="25"/>
      <c r="CJ32" s="25"/>
      <c r="CK32" s="25"/>
      <c r="CL32" s="25"/>
      <c r="CM32" s="25"/>
      <c r="CN32" s="25"/>
      <c r="CO32" s="25"/>
      <c r="CP32" s="25"/>
      <c r="CQ32" s="25"/>
      <c r="CR32" s="25"/>
      <c r="CS32" s="25"/>
      <c r="CT32" s="25"/>
      <c r="CU32" s="25"/>
      <c r="CV32" s="25"/>
      <c r="CW32" s="25"/>
      <c r="CX32" s="25"/>
      <c r="CY32" s="25"/>
      <c r="CZ32" s="25"/>
      <c r="DA32" s="25"/>
      <c r="DB32" s="25"/>
      <c r="DC32" s="25"/>
      <c r="DD32" s="25"/>
      <c r="DE32" s="25"/>
      <c r="DF32" s="25" t="s">
        <v>1360</v>
      </c>
      <c r="DG32" s="25"/>
      <c r="DH32" s="25"/>
      <c r="DI32" s="25"/>
      <c r="DJ32" s="25"/>
      <c r="DK32" s="25"/>
      <c r="DL32" s="25"/>
      <c r="DM32" s="25"/>
      <c r="DN32" s="25"/>
      <c r="DO32" s="25"/>
      <c r="DP32" s="25"/>
      <c r="DQ32" s="25"/>
      <c r="DR32" s="25"/>
      <c r="DS32" s="25"/>
      <c r="DT32" s="25"/>
      <c r="DU32" s="25"/>
    </row>
    <row r="33" spans="1:125" s="32" customFormat="1" ht="16.5" x14ac:dyDescent="0.35">
      <c r="A33" s="25" t="s">
        <v>643</v>
      </c>
      <c r="B33" s="25">
        <f t="shared" si="0"/>
        <v>27</v>
      </c>
      <c r="C33" s="25" t="str">
        <f t="shared" si="1"/>
        <v>Basic</v>
      </c>
      <c r="D33" s="25" t="s">
        <v>7318</v>
      </c>
      <c r="E33" s="25"/>
      <c r="F33" s="25"/>
      <c r="G33" s="25"/>
      <c r="H33" s="25"/>
      <c r="I33" s="25"/>
      <c r="J33" s="25"/>
      <c r="K33" s="25"/>
      <c r="L33" s="32" t="s">
        <v>7212</v>
      </c>
      <c r="M33" s="25" t="s">
        <v>7254</v>
      </c>
      <c r="N33" s="25"/>
      <c r="O33" s="25"/>
      <c r="P33" s="25" t="s">
        <v>721</v>
      </c>
      <c r="Q33" s="25"/>
      <c r="R33" s="25"/>
      <c r="S33" s="25" t="s">
        <v>119</v>
      </c>
      <c r="T33" s="25" t="s">
        <v>119</v>
      </c>
      <c r="U33" s="25"/>
      <c r="V33" s="25"/>
      <c r="W33" s="25"/>
      <c r="X33" s="25"/>
      <c r="Y33" s="25"/>
      <c r="Z33" s="25">
        <f t="shared" si="2"/>
        <v>2</v>
      </c>
      <c r="AA33" s="32" t="s">
        <v>2663</v>
      </c>
      <c r="AB33" s="34" t="s">
        <v>7218</v>
      </c>
      <c r="AC33" s="25"/>
      <c r="AD33" s="25" t="s">
        <v>7219</v>
      </c>
      <c r="AE33" s="25"/>
      <c r="AF33" s="32" t="s">
        <v>1184</v>
      </c>
      <c r="AG33" s="34" t="s">
        <v>6097</v>
      </c>
      <c r="AH33" s="25" t="s">
        <v>7220</v>
      </c>
      <c r="AI33" s="25"/>
      <c r="AJ33" s="25"/>
      <c r="AK33" s="25" t="s">
        <v>2677</v>
      </c>
      <c r="AL33" s="25" t="s">
        <v>6338</v>
      </c>
      <c r="AM33" s="25"/>
      <c r="AN33" s="25" t="s">
        <v>7331</v>
      </c>
      <c r="AO33" s="25"/>
      <c r="AP33" s="25"/>
      <c r="AQ33" s="25"/>
      <c r="AR33" s="25" t="s">
        <v>7221</v>
      </c>
      <c r="AS33" s="25"/>
      <c r="AT33" s="25" t="s">
        <v>6183</v>
      </c>
      <c r="AU33" s="32" t="s">
        <v>924</v>
      </c>
      <c r="AV33" s="32" t="s">
        <v>1184</v>
      </c>
      <c r="AW33" s="32" t="s">
        <v>653</v>
      </c>
      <c r="AX33" s="25"/>
      <c r="AY33" s="25"/>
      <c r="AZ33" s="25"/>
      <c r="BA33" s="25"/>
      <c r="BB33" s="25" t="s">
        <v>652</v>
      </c>
      <c r="BC33" s="25" t="s">
        <v>7213</v>
      </c>
      <c r="BD33" s="25" t="s">
        <v>7214</v>
      </c>
      <c r="BE33" s="38" t="s">
        <v>7215</v>
      </c>
      <c r="BF33" s="39" t="s">
        <v>7216</v>
      </c>
      <c r="BG33" s="25"/>
      <c r="BH33" s="25"/>
      <c r="BI33" s="25"/>
      <c r="BJ33" s="25"/>
      <c r="BK33" s="25" t="s">
        <v>7217</v>
      </c>
      <c r="BL33" s="25"/>
      <c r="BM33" s="25"/>
      <c r="BN33" s="25"/>
      <c r="BO33" s="25"/>
      <c r="BP33" s="25"/>
      <c r="BQ33" s="25"/>
      <c r="BR33" s="25"/>
      <c r="BS33" s="25"/>
      <c r="BT33" s="25"/>
      <c r="BU33" s="25"/>
      <c r="BV33" s="25"/>
      <c r="BW33" s="25"/>
      <c r="BX33" s="25"/>
      <c r="BY33" s="25"/>
      <c r="BZ33" s="25"/>
      <c r="CA33" s="25"/>
      <c r="CB33" s="25"/>
      <c r="CC33" s="25"/>
      <c r="CD33" s="25"/>
      <c r="CE33" s="25"/>
      <c r="CF33" s="25"/>
      <c r="CG33" s="25"/>
      <c r="CH33" s="25"/>
      <c r="CI33" s="25"/>
      <c r="CJ33" s="25"/>
      <c r="CK33" s="25"/>
      <c r="CL33" s="25"/>
      <c r="CM33" s="25"/>
      <c r="CN33" s="25"/>
      <c r="CO33" s="25"/>
      <c r="CP33" s="25"/>
      <c r="CQ33" s="25"/>
      <c r="CR33" s="25"/>
      <c r="CS33" s="25"/>
      <c r="CT33" s="25"/>
      <c r="CU33" s="25"/>
      <c r="CV33" s="25"/>
      <c r="CW33" s="25"/>
      <c r="CX33" s="25"/>
      <c r="CY33" s="25"/>
      <c r="CZ33" s="25"/>
      <c r="DA33" s="25"/>
      <c r="DB33" s="25"/>
      <c r="DC33" s="25"/>
      <c r="DD33" s="25"/>
      <c r="DE33" s="25"/>
      <c r="DF33" s="25"/>
      <c r="DG33" s="25"/>
      <c r="DH33" s="25"/>
      <c r="DI33" s="25"/>
      <c r="DJ33" s="25"/>
      <c r="DK33" s="25"/>
      <c r="DL33" s="25"/>
      <c r="DM33" s="25"/>
      <c r="DN33" s="25"/>
      <c r="DO33" s="25"/>
      <c r="DP33" s="25"/>
      <c r="DQ33" s="25"/>
      <c r="DR33" s="25"/>
      <c r="DS33" s="25"/>
      <c r="DT33" s="25"/>
      <c r="DU33" s="25"/>
    </row>
    <row r="34" spans="1:125" s="32" customFormat="1" x14ac:dyDescent="0.35">
      <c r="A34" s="25" t="s">
        <v>643</v>
      </c>
      <c r="B34" s="25">
        <f t="shared" si="0"/>
        <v>35</v>
      </c>
      <c r="C34" s="25" t="str">
        <f t="shared" si="1"/>
        <v>Basic</v>
      </c>
      <c r="D34" s="25" t="s">
        <v>7316</v>
      </c>
      <c r="E34" s="25"/>
      <c r="F34" s="25"/>
      <c r="G34" s="25"/>
      <c r="H34" s="25"/>
      <c r="I34" s="25"/>
      <c r="J34" s="25"/>
      <c r="K34" s="25"/>
      <c r="L34" s="32" t="s">
        <v>1129</v>
      </c>
      <c r="M34" s="25" t="s">
        <v>6588</v>
      </c>
      <c r="N34" s="25"/>
      <c r="O34" s="25"/>
      <c r="P34" s="25" t="s">
        <v>721</v>
      </c>
      <c r="Q34" s="25"/>
      <c r="R34" s="25"/>
      <c r="S34" s="25" t="s">
        <v>119</v>
      </c>
      <c r="T34" s="25" t="s">
        <v>119</v>
      </c>
      <c r="U34" s="25"/>
      <c r="V34" s="25"/>
      <c r="W34" s="25"/>
      <c r="X34" s="25"/>
      <c r="Y34" s="25" t="s">
        <v>119</v>
      </c>
      <c r="Z34" s="25">
        <f t="shared" si="2"/>
        <v>2</v>
      </c>
      <c r="AA34" s="32" t="s">
        <v>7334</v>
      </c>
      <c r="AB34" s="34" t="s">
        <v>7333</v>
      </c>
      <c r="AC34" s="25"/>
      <c r="AD34" s="25" t="s">
        <v>7037</v>
      </c>
      <c r="AE34" s="25"/>
      <c r="AF34" s="32" t="s">
        <v>1130</v>
      </c>
      <c r="AG34" s="34"/>
      <c r="AH34" s="25" t="s">
        <v>1128</v>
      </c>
      <c r="AI34" s="25"/>
      <c r="AJ34" s="25" t="s">
        <v>7153</v>
      </c>
      <c r="AK34" s="25" t="s">
        <v>1132</v>
      </c>
      <c r="AL34" s="25" t="s">
        <v>6347</v>
      </c>
      <c r="AM34" s="25"/>
      <c r="AN34" s="25"/>
      <c r="AO34" s="25"/>
      <c r="AP34" s="25"/>
      <c r="AQ34" s="25" t="s">
        <v>1135</v>
      </c>
      <c r="AR34" s="25" t="s">
        <v>1127</v>
      </c>
      <c r="AS34" s="25"/>
      <c r="AT34" s="25" t="s">
        <v>6183</v>
      </c>
      <c r="AU34" s="32" t="s">
        <v>1131</v>
      </c>
      <c r="AV34" s="32" t="s">
        <v>1133</v>
      </c>
      <c r="AW34" s="32" t="s">
        <v>588</v>
      </c>
      <c r="AX34" s="25"/>
      <c r="AY34" s="25" t="s">
        <v>591</v>
      </c>
      <c r="AZ34" s="25"/>
      <c r="BA34" s="25"/>
      <c r="BB34" s="25" t="s">
        <v>699</v>
      </c>
      <c r="BC34" s="25" t="s">
        <v>5829</v>
      </c>
      <c r="BD34" s="25" t="s">
        <v>5828</v>
      </c>
      <c r="BE34" s="38" t="s">
        <v>5894</v>
      </c>
      <c r="BF34" s="39" t="s">
        <v>658</v>
      </c>
      <c r="BG34" s="25"/>
      <c r="BH34" s="25"/>
      <c r="BI34" s="25"/>
      <c r="BJ34" s="25"/>
      <c r="BK34" s="25"/>
      <c r="BL34" s="25"/>
      <c r="BM34" s="25"/>
      <c r="BN34" s="25"/>
      <c r="BO34" s="25"/>
      <c r="BP34" s="25"/>
      <c r="BQ34" s="25"/>
      <c r="BR34" s="25"/>
      <c r="BS34" s="25"/>
      <c r="BT34" s="25"/>
      <c r="BU34" s="25"/>
      <c r="BV34" s="25" t="s">
        <v>1137</v>
      </c>
      <c r="BW34" s="25"/>
      <c r="BX34" s="25"/>
      <c r="BY34" s="25"/>
      <c r="BZ34" s="25" t="s">
        <v>3554</v>
      </c>
      <c r="CA34" s="25" t="s">
        <v>3555</v>
      </c>
      <c r="CB34" s="25" t="s">
        <v>6038</v>
      </c>
      <c r="CC34" s="25" t="s">
        <v>1136</v>
      </c>
      <c r="CD34" s="25"/>
      <c r="CE34" s="25"/>
      <c r="CF34" s="25"/>
      <c r="CG34" s="25"/>
      <c r="CH34" s="25"/>
      <c r="CI34" s="25"/>
      <c r="CJ34" s="25"/>
      <c r="CK34" s="25"/>
      <c r="CL34" s="25"/>
      <c r="CM34" s="25"/>
      <c r="CN34" s="25"/>
      <c r="CO34" s="25"/>
      <c r="CP34" s="25"/>
      <c r="CQ34" s="25"/>
      <c r="CR34" s="25" t="s">
        <v>119</v>
      </c>
      <c r="CS34" s="25"/>
      <c r="CT34" s="25"/>
      <c r="CU34" s="25"/>
      <c r="CV34" s="25"/>
      <c r="CW34" s="25"/>
      <c r="CX34" s="25"/>
      <c r="CY34" s="25"/>
      <c r="CZ34" s="25"/>
      <c r="DA34" s="25"/>
      <c r="DB34" s="25"/>
      <c r="DC34" s="25">
        <v>540</v>
      </c>
      <c r="DD34" s="25"/>
      <c r="DE34" s="25"/>
      <c r="DF34" s="25"/>
      <c r="DG34" s="25"/>
      <c r="DH34" s="25"/>
      <c r="DI34" s="25"/>
      <c r="DJ34" s="25"/>
      <c r="DK34" s="25"/>
      <c r="DL34" s="25"/>
      <c r="DM34" s="25"/>
      <c r="DN34" s="25"/>
      <c r="DO34" s="25"/>
      <c r="DP34" s="25"/>
      <c r="DQ34" s="25"/>
      <c r="DR34" s="25"/>
      <c r="DS34" s="25"/>
      <c r="DT34" s="25"/>
      <c r="DU34" s="25"/>
    </row>
    <row r="35" spans="1:125" s="32" customFormat="1" x14ac:dyDescent="0.35">
      <c r="A35" s="25" t="s">
        <v>643</v>
      </c>
      <c r="B35" s="25">
        <f t="shared" si="0"/>
        <v>26</v>
      </c>
      <c r="C35" s="25" t="str">
        <f t="shared" si="1"/>
        <v>Basic</v>
      </c>
      <c r="D35" s="25" t="s">
        <v>7315</v>
      </c>
      <c r="E35" s="25"/>
      <c r="F35" s="25"/>
      <c r="G35" s="25"/>
      <c r="H35" s="25"/>
      <c r="I35" s="25"/>
      <c r="J35" s="25"/>
      <c r="K35" s="25"/>
      <c r="L35" s="32" t="s">
        <v>6747</v>
      </c>
      <c r="M35" s="25" t="s">
        <v>6755</v>
      </c>
      <c r="N35" s="25"/>
      <c r="O35" s="25" t="s">
        <v>6123</v>
      </c>
      <c r="P35" s="25" t="s">
        <v>6584</v>
      </c>
      <c r="Q35" s="25"/>
      <c r="R35" s="25"/>
      <c r="S35" s="25" t="s">
        <v>119</v>
      </c>
      <c r="T35" s="25"/>
      <c r="U35" s="25" t="s">
        <v>119</v>
      </c>
      <c r="V35" s="25"/>
      <c r="W35" s="25"/>
      <c r="X35" s="25"/>
      <c r="Y35" s="25"/>
      <c r="Z35" s="25">
        <f t="shared" si="2"/>
        <v>2</v>
      </c>
      <c r="AA35" s="32" t="s">
        <v>2671</v>
      </c>
      <c r="AB35" s="34" t="s">
        <v>6754</v>
      </c>
      <c r="AC35" s="25"/>
      <c r="AD35" s="25" t="s">
        <v>7040</v>
      </c>
      <c r="AE35" s="25"/>
      <c r="AF35" s="32" t="s">
        <v>644</v>
      </c>
      <c r="AG35" s="34" t="s">
        <v>6157</v>
      </c>
      <c r="AH35" s="25" t="s">
        <v>6749</v>
      </c>
      <c r="AI35" s="25"/>
      <c r="AJ35" s="25"/>
      <c r="AK35" s="25"/>
      <c r="AL35" s="25" t="s">
        <v>6746</v>
      </c>
      <c r="AM35" s="25"/>
      <c r="AN35" s="25" t="s">
        <v>7303</v>
      </c>
      <c r="AO35" s="25"/>
      <c r="AP35" s="25"/>
      <c r="AQ35" s="25"/>
      <c r="AR35" s="25"/>
      <c r="AS35" s="25"/>
      <c r="AT35" s="25" t="s">
        <v>6183</v>
      </c>
      <c r="AU35" s="32" t="s">
        <v>924</v>
      </c>
      <c r="AV35" s="32" t="s">
        <v>719</v>
      </c>
      <c r="AW35" s="32" t="s">
        <v>6753</v>
      </c>
      <c r="AX35" s="25" t="s">
        <v>6449</v>
      </c>
      <c r="AY35" s="25" t="s">
        <v>6449</v>
      </c>
      <c r="AZ35" s="25"/>
      <c r="BA35" s="25"/>
      <c r="BB35" s="25" t="s">
        <v>5864</v>
      </c>
      <c r="BC35" s="25" t="s">
        <v>6750</v>
      </c>
      <c r="BD35" s="40" t="s">
        <v>6752</v>
      </c>
      <c r="BE35" s="41" t="s">
        <v>6751</v>
      </c>
      <c r="BF35" s="42"/>
      <c r="BG35" s="25"/>
      <c r="BH35" s="25"/>
      <c r="BI35" s="25"/>
      <c r="BJ35" s="25"/>
      <c r="BK35" s="25"/>
      <c r="BL35" s="25"/>
      <c r="BM35" s="25"/>
      <c r="BN35" s="25"/>
      <c r="BO35" s="25"/>
      <c r="BP35" s="25"/>
      <c r="BQ35" s="25"/>
      <c r="BR35" s="25"/>
      <c r="BS35" s="25"/>
      <c r="BT35" s="25"/>
      <c r="BU35" s="25"/>
      <c r="BV35" s="25"/>
      <c r="BW35" s="25"/>
      <c r="BX35" s="25"/>
      <c r="BY35" s="25"/>
      <c r="BZ35" s="25"/>
      <c r="CA35" s="25"/>
      <c r="CB35" s="25"/>
      <c r="CC35" s="25"/>
      <c r="CD35" s="25"/>
      <c r="CE35" s="25"/>
      <c r="CF35" s="25"/>
      <c r="CG35" s="25"/>
      <c r="CH35" s="25"/>
      <c r="CI35" s="25"/>
      <c r="CJ35" s="25"/>
      <c r="CK35" s="25"/>
      <c r="CL35" s="25"/>
      <c r="CM35" s="25"/>
      <c r="CN35" s="25"/>
      <c r="CO35" s="25"/>
      <c r="CP35" s="25"/>
      <c r="CQ35" s="25"/>
      <c r="CR35" s="25"/>
      <c r="CS35" s="25"/>
      <c r="CT35" s="25"/>
      <c r="CU35" s="25"/>
      <c r="CV35" s="25"/>
      <c r="CW35" s="25"/>
      <c r="CX35" s="25"/>
      <c r="CY35" s="25"/>
      <c r="CZ35" s="25"/>
      <c r="DA35" s="25"/>
      <c r="DB35" s="25"/>
      <c r="DC35" s="25"/>
      <c r="DD35" s="25"/>
      <c r="DE35" s="25"/>
      <c r="DF35" s="25"/>
      <c r="DG35" s="25"/>
      <c r="DH35" s="25"/>
      <c r="DI35" s="25"/>
      <c r="DJ35" s="25"/>
      <c r="DK35" s="25"/>
      <c r="DL35" s="25"/>
      <c r="DM35" s="25"/>
      <c r="DN35" s="25"/>
      <c r="DO35" s="25"/>
      <c r="DP35" s="25"/>
      <c r="DQ35" s="25"/>
      <c r="DR35" s="25"/>
      <c r="DS35" s="25"/>
      <c r="DT35" s="25"/>
      <c r="DU35" s="25"/>
    </row>
    <row r="36" spans="1:125" s="32" customFormat="1" x14ac:dyDescent="0.35">
      <c r="A36" s="25" t="s">
        <v>643</v>
      </c>
      <c r="B36" s="25">
        <f t="shared" si="0"/>
        <v>35</v>
      </c>
      <c r="C36" s="25" t="str">
        <f t="shared" si="1"/>
        <v>Basic</v>
      </c>
      <c r="D36" s="25" t="s">
        <v>7316</v>
      </c>
      <c r="E36" s="25"/>
      <c r="F36" s="25"/>
      <c r="G36" s="25"/>
      <c r="H36" s="25"/>
      <c r="I36" s="25"/>
      <c r="J36" s="25"/>
      <c r="K36" s="25"/>
      <c r="L36" s="32" t="s">
        <v>165</v>
      </c>
      <c r="M36" s="25" t="s">
        <v>6590</v>
      </c>
      <c r="N36" s="25"/>
      <c r="O36" s="25"/>
      <c r="P36" s="25" t="s">
        <v>6584</v>
      </c>
      <c r="Q36" s="25"/>
      <c r="R36" s="25"/>
      <c r="S36" s="25" t="s">
        <v>119</v>
      </c>
      <c r="T36" s="25"/>
      <c r="U36" s="25"/>
      <c r="V36" s="25"/>
      <c r="W36" s="25"/>
      <c r="X36" s="25"/>
      <c r="Y36" s="25"/>
      <c r="Z36" s="25">
        <f t="shared" si="2"/>
        <v>1</v>
      </c>
      <c r="AA36" s="32" t="s">
        <v>6182</v>
      </c>
      <c r="AB36" s="34" t="s">
        <v>669</v>
      </c>
      <c r="AC36" s="25"/>
      <c r="AD36" s="25"/>
      <c r="AE36" s="25"/>
      <c r="AF36" s="32" t="s">
        <v>1130</v>
      </c>
      <c r="AG36" s="34"/>
      <c r="AH36" s="25"/>
      <c r="AI36" s="25" t="s">
        <v>1163</v>
      </c>
      <c r="AJ36" s="25"/>
      <c r="AK36" s="25"/>
      <c r="AL36" s="25" t="s">
        <v>6352</v>
      </c>
      <c r="AM36" s="25"/>
      <c r="AN36" s="25"/>
      <c r="AO36" s="25"/>
      <c r="AP36" s="25"/>
      <c r="AQ36" s="25"/>
      <c r="AR36" s="25"/>
      <c r="AS36" s="25"/>
      <c r="AT36" s="25" t="s">
        <v>6184</v>
      </c>
      <c r="AU36" s="32" t="s">
        <v>1153</v>
      </c>
      <c r="AV36" s="32" t="s">
        <v>1154</v>
      </c>
      <c r="AW36" s="32" t="s">
        <v>1155</v>
      </c>
      <c r="AX36" s="25" t="s">
        <v>6353</v>
      </c>
      <c r="AY36" s="25" t="s">
        <v>6353</v>
      </c>
      <c r="AZ36" s="25">
        <v>-33</v>
      </c>
      <c r="BA36" s="25">
        <v>82</v>
      </c>
      <c r="BB36" s="25" t="s">
        <v>7343</v>
      </c>
      <c r="BC36" s="25"/>
      <c r="BD36" s="25"/>
      <c r="BE36" s="38"/>
      <c r="BF36" s="39"/>
      <c r="BG36" s="25"/>
      <c r="BH36" s="25" t="s">
        <v>1156</v>
      </c>
      <c r="BI36" s="25" t="s">
        <v>1157</v>
      </c>
      <c r="BJ36" s="25"/>
      <c r="BK36" s="25" t="s">
        <v>1159</v>
      </c>
      <c r="BL36" s="25" t="s">
        <v>658</v>
      </c>
      <c r="BM36" s="25"/>
      <c r="BN36" s="25"/>
      <c r="BO36" s="25"/>
      <c r="BP36" s="25"/>
      <c r="BQ36" s="25" t="s">
        <v>165</v>
      </c>
      <c r="BR36" s="25"/>
      <c r="BS36" s="25"/>
      <c r="BT36" s="25"/>
      <c r="BU36" s="25"/>
      <c r="BV36" s="25" t="s">
        <v>166</v>
      </c>
      <c r="BW36" s="25" t="s">
        <v>553</v>
      </c>
      <c r="BX36" s="25"/>
      <c r="BY36" s="25"/>
      <c r="BZ36" s="25" t="s">
        <v>551</v>
      </c>
      <c r="CA36" s="25" t="s">
        <v>1164</v>
      </c>
      <c r="CB36" s="25" t="s">
        <v>1165</v>
      </c>
      <c r="CC36" s="25" t="s">
        <v>1166</v>
      </c>
      <c r="CD36" s="25"/>
      <c r="CE36" s="25" t="s">
        <v>167</v>
      </c>
      <c r="CF36" s="25" t="s">
        <v>1167</v>
      </c>
      <c r="CG36" s="25"/>
      <c r="CH36" s="25"/>
      <c r="CI36" s="25"/>
      <c r="CJ36" s="25"/>
      <c r="CK36" s="25"/>
      <c r="CL36" s="25"/>
      <c r="CM36" s="25"/>
      <c r="CN36" s="25" t="s">
        <v>1161</v>
      </c>
      <c r="CO36" s="25"/>
      <c r="CP36" s="25" t="s">
        <v>1162</v>
      </c>
      <c r="CQ36" s="25"/>
      <c r="CR36" s="25"/>
      <c r="CS36" s="25"/>
      <c r="CT36" s="25"/>
      <c r="CU36" s="25"/>
      <c r="CV36" s="25"/>
      <c r="CW36" s="25"/>
      <c r="CX36" s="25"/>
      <c r="CY36" s="25"/>
      <c r="CZ36" s="25"/>
      <c r="DA36" s="25"/>
      <c r="DB36" s="25"/>
      <c r="DC36" s="25"/>
      <c r="DD36" s="25"/>
      <c r="DE36" s="25"/>
      <c r="DF36" s="25"/>
      <c r="DG36" s="25"/>
      <c r="DH36" s="25"/>
      <c r="DI36" s="25"/>
      <c r="DJ36" s="25"/>
      <c r="DK36" s="25"/>
      <c r="DL36" s="25"/>
      <c r="DM36" s="25"/>
      <c r="DN36" s="25"/>
      <c r="DO36" s="25"/>
      <c r="DP36" s="25"/>
      <c r="DQ36" s="25"/>
      <c r="DR36" s="25"/>
      <c r="DS36" s="25"/>
      <c r="DT36" s="25"/>
      <c r="DU36" s="25"/>
    </row>
    <row r="37" spans="1:125" s="32" customFormat="1" x14ac:dyDescent="0.35">
      <c r="A37" s="25" t="s">
        <v>7098</v>
      </c>
      <c r="B37" s="25">
        <f t="shared" si="0"/>
        <v>13</v>
      </c>
      <c r="C37" s="25" t="str">
        <f t="shared" si="1"/>
        <v>No</v>
      </c>
      <c r="D37" s="25" t="s">
        <v>7315</v>
      </c>
      <c r="E37" s="25"/>
      <c r="F37" s="25"/>
      <c r="G37" s="25"/>
      <c r="H37" s="25"/>
      <c r="I37" s="25"/>
      <c r="J37" s="25"/>
      <c r="K37" s="25"/>
      <c r="L37" s="32" t="s">
        <v>2668</v>
      </c>
      <c r="M37" s="25" t="s">
        <v>6339</v>
      </c>
      <c r="N37" s="25"/>
      <c r="O37" s="25"/>
      <c r="P37" s="25" t="s">
        <v>721</v>
      </c>
      <c r="Q37" s="25"/>
      <c r="R37" s="25"/>
      <c r="S37" s="25"/>
      <c r="T37" s="25" t="s">
        <v>119</v>
      </c>
      <c r="U37" s="25" t="s">
        <v>119</v>
      </c>
      <c r="V37" s="25"/>
      <c r="W37" s="25"/>
      <c r="X37" s="25"/>
      <c r="Y37" s="25"/>
      <c r="Z37" s="25">
        <f t="shared" si="2"/>
        <v>2</v>
      </c>
      <c r="AA37" s="32" t="s">
        <v>2667</v>
      </c>
      <c r="AB37" s="34"/>
      <c r="AC37" s="25"/>
      <c r="AD37" s="25"/>
      <c r="AE37" s="25"/>
      <c r="AG37" s="34"/>
      <c r="AH37" s="25"/>
      <c r="AI37" s="25"/>
      <c r="AJ37" s="25"/>
      <c r="AK37" s="25" t="s">
        <v>2668</v>
      </c>
      <c r="AL37" s="25"/>
      <c r="AM37" s="25"/>
      <c r="AN37" s="25" t="s">
        <v>7310</v>
      </c>
      <c r="AO37" s="25"/>
      <c r="AP37" s="25"/>
      <c r="AQ37" s="25"/>
      <c r="AR37" s="25"/>
      <c r="AS37" s="25"/>
      <c r="AT37" s="25"/>
      <c r="AU37" s="32" t="s">
        <v>924</v>
      </c>
      <c r="AV37" s="32" t="s">
        <v>719</v>
      </c>
      <c r="AW37" s="32" t="s">
        <v>2543</v>
      </c>
      <c r="AX37" s="25"/>
      <c r="AY37" s="25"/>
      <c r="AZ37" s="25"/>
      <c r="BA37" s="25"/>
      <c r="BB37" s="25"/>
      <c r="BC37" s="25"/>
      <c r="BD37" s="25"/>
      <c r="BE37" s="38"/>
      <c r="BF37" s="39"/>
      <c r="BG37" s="25"/>
      <c r="BH37" s="25"/>
      <c r="BI37" s="25"/>
      <c r="BJ37" s="25"/>
      <c r="BK37" s="25"/>
      <c r="BL37" s="25"/>
      <c r="BM37" s="25"/>
      <c r="BN37" s="25"/>
      <c r="BO37" s="25"/>
      <c r="BP37" s="25"/>
      <c r="BQ37" s="25"/>
      <c r="BR37" s="25"/>
      <c r="BS37" s="25"/>
      <c r="BT37" s="25"/>
      <c r="BU37" s="25"/>
      <c r="BV37" s="25"/>
      <c r="BW37" s="25"/>
      <c r="BX37" s="25"/>
      <c r="BY37" s="25"/>
      <c r="BZ37" s="25"/>
      <c r="CA37" s="25"/>
      <c r="CB37" s="25"/>
      <c r="CC37" s="25"/>
      <c r="CD37" s="25"/>
      <c r="CE37" s="25"/>
      <c r="CF37" s="25"/>
      <c r="CG37" s="25"/>
      <c r="CH37" s="25"/>
      <c r="CI37" s="25"/>
      <c r="CJ37" s="25"/>
      <c r="CK37" s="25"/>
      <c r="CL37" s="25"/>
      <c r="CM37" s="25"/>
      <c r="CN37" s="25"/>
      <c r="CO37" s="25"/>
      <c r="CP37" s="25"/>
      <c r="CQ37" s="25"/>
      <c r="CR37" s="25"/>
      <c r="CS37" s="25"/>
      <c r="CT37" s="25"/>
      <c r="CU37" s="25"/>
      <c r="CV37" s="25"/>
      <c r="CW37" s="25"/>
      <c r="CX37" s="25"/>
      <c r="CY37" s="25"/>
      <c r="CZ37" s="25"/>
      <c r="DA37" s="25"/>
      <c r="DB37" s="25"/>
      <c r="DC37" s="25"/>
      <c r="DD37" s="25"/>
      <c r="DE37" s="25"/>
      <c r="DF37" s="25"/>
      <c r="DG37" s="25"/>
      <c r="DH37" s="25"/>
      <c r="DI37" s="25"/>
      <c r="DJ37" s="25"/>
      <c r="DK37" s="25"/>
      <c r="DL37" s="25"/>
      <c r="DM37" s="25"/>
      <c r="DN37" s="25"/>
      <c r="DO37" s="25"/>
      <c r="DP37" s="25"/>
      <c r="DQ37" s="25"/>
      <c r="DR37" s="25"/>
      <c r="DS37" s="25"/>
      <c r="DT37" s="25"/>
      <c r="DU37" s="25"/>
    </row>
    <row r="38" spans="1:125" s="32" customFormat="1" x14ac:dyDescent="0.35">
      <c r="A38" s="25" t="s">
        <v>7098</v>
      </c>
      <c r="B38" s="25">
        <f t="shared" si="0"/>
        <v>15</v>
      </c>
      <c r="C38" s="25" t="str">
        <f t="shared" si="1"/>
        <v>No</v>
      </c>
      <c r="D38" s="25" t="s">
        <v>7315</v>
      </c>
      <c r="E38" s="25"/>
      <c r="F38" s="25"/>
      <c r="G38" s="25"/>
      <c r="H38" s="25"/>
      <c r="I38" s="25"/>
      <c r="J38" s="25"/>
      <c r="K38" s="25"/>
      <c r="L38" s="32" t="s">
        <v>7306</v>
      </c>
      <c r="M38" s="25" t="s">
        <v>6656</v>
      </c>
      <c r="N38" s="25"/>
      <c r="O38" s="25" t="s">
        <v>6339</v>
      </c>
      <c r="P38" s="25" t="s">
        <v>6584</v>
      </c>
      <c r="Q38" s="25"/>
      <c r="R38" s="25"/>
      <c r="S38" s="25" t="s">
        <v>119</v>
      </c>
      <c r="T38" s="25"/>
      <c r="U38" s="25" t="s">
        <v>119</v>
      </c>
      <c r="V38" s="25"/>
      <c r="W38" s="25"/>
      <c r="X38" s="25"/>
      <c r="Y38" s="25"/>
      <c r="Z38" s="25">
        <f t="shared" si="2"/>
        <v>2</v>
      </c>
      <c r="AA38" s="32" t="s">
        <v>6656</v>
      </c>
      <c r="AB38" s="34"/>
      <c r="AC38" s="25"/>
      <c r="AD38" s="25"/>
      <c r="AE38" s="25"/>
      <c r="AF38" s="32" t="s">
        <v>644</v>
      </c>
      <c r="AG38" s="34" t="s">
        <v>7304</v>
      </c>
      <c r="AH38" s="25"/>
      <c r="AI38" s="25"/>
      <c r="AJ38" s="25"/>
      <c r="AK38" s="25"/>
      <c r="AL38" s="25" t="s">
        <v>6471</v>
      </c>
      <c r="AM38" s="25"/>
      <c r="AN38" s="25" t="s">
        <v>7305</v>
      </c>
      <c r="AO38" s="25"/>
      <c r="AP38" s="25"/>
      <c r="AQ38" s="25"/>
      <c r="AR38" s="25"/>
      <c r="AS38" s="25"/>
      <c r="AT38" s="25" t="s">
        <v>6183</v>
      </c>
      <c r="AX38" s="25" t="s">
        <v>6472</v>
      </c>
      <c r="AY38" s="25"/>
      <c r="AZ38" s="25"/>
      <c r="BA38" s="25"/>
      <c r="BB38" s="25"/>
      <c r="BC38" s="25"/>
      <c r="BD38" s="25"/>
      <c r="BE38" s="38"/>
      <c r="BF38" s="39"/>
      <c r="BG38" s="25"/>
      <c r="BH38" s="25"/>
      <c r="BI38" s="25"/>
      <c r="BJ38" s="25"/>
      <c r="BK38" s="25"/>
      <c r="BL38" s="25"/>
      <c r="BM38" s="25"/>
      <c r="BN38" s="25"/>
      <c r="BO38" s="25"/>
      <c r="BP38" s="25"/>
      <c r="BQ38" s="25"/>
      <c r="BR38" s="25"/>
      <c r="BS38" s="25"/>
      <c r="BT38" s="25"/>
      <c r="BU38" s="25"/>
      <c r="BV38" s="25"/>
      <c r="BW38" s="25"/>
      <c r="BX38" s="25"/>
      <c r="BY38" s="25"/>
      <c r="BZ38" s="25"/>
      <c r="CA38" s="25"/>
      <c r="CB38" s="25"/>
      <c r="CC38" s="25"/>
      <c r="CD38" s="25"/>
      <c r="CE38" s="25"/>
      <c r="CF38" s="25"/>
      <c r="CG38" s="25"/>
      <c r="CH38" s="25"/>
      <c r="CI38" s="25"/>
      <c r="CJ38" s="25"/>
      <c r="CK38" s="25"/>
      <c r="CL38" s="25"/>
      <c r="CM38" s="25"/>
      <c r="CN38" s="25"/>
      <c r="CO38" s="25"/>
      <c r="CP38" s="25"/>
      <c r="CQ38" s="25"/>
      <c r="CR38" s="25"/>
      <c r="CS38" s="25"/>
      <c r="CT38" s="25"/>
      <c r="CU38" s="25"/>
      <c r="CV38" s="25"/>
      <c r="CW38" s="25"/>
      <c r="CX38" s="25"/>
      <c r="CY38" s="25"/>
      <c r="CZ38" s="25"/>
      <c r="DA38" s="25"/>
      <c r="DB38" s="25"/>
      <c r="DC38" s="25"/>
      <c r="DD38" s="25"/>
      <c r="DE38" s="25"/>
      <c r="DF38" s="25"/>
      <c r="DG38" s="25"/>
      <c r="DH38" s="25"/>
      <c r="DI38" s="25"/>
      <c r="DJ38" s="25"/>
      <c r="DK38" s="25"/>
      <c r="DL38" s="25"/>
      <c r="DM38" s="25"/>
      <c r="DN38" s="25"/>
      <c r="DO38" s="25"/>
      <c r="DP38" s="25"/>
      <c r="DQ38" s="25"/>
      <c r="DR38" s="25"/>
      <c r="DS38" s="25"/>
      <c r="DT38" s="25"/>
      <c r="DU38" s="25"/>
    </row>
    <row r="39" spans="1:125" s="30" customFormat="1" x14ac:dyDescent="0.35">
      <c r="A39" s="25" t="s">
        <v>7098</v>
      </c>
      <c r="B39" s="25">
        <f t="shared" si="0"/>
        <v>23</v>
      </c>
      <c r="C39" s="25" t="str">
        <f t="shared" si="1"/>
        <v>Basic</v>
      </c>
      <c r="D39" s="25" t="s">
        <v>6941</v>
      </c>
      <c r="E39" s="25"/>
      <c r="F39" s="25"/>
      <c r="G39" s="25"/>
      <c r="H39" s="25"/>
      <c r="I39" s="25"/>
      <c r="J39" s="25"/>
      <c r="K39" s="25" t="s">
        <v>7258</v>
      </c>
      <c r="L39" s="32" t="s">
        <v>7325</v>
      </c>
      <c r="M39" s="25" t="s">
        <v>6339</v>
      </c>
      <c r="N39" s="25"/>
      <c r="O39" s="25"/>
      <c r="P39" s="25" t="s">
        <v>721</v>
      </c>
      <c r="Q39" s="25"/>
      <c r="R39" s="25"/>
      <c r="S39" s="25"/>
      <c r="T39" s="25" t="s">
        <v>119</v>
      </c>
      <c r="U39" s="25" t="s">
        <v>119</v>
      </c>
      <c r="V39" s="25"/>
      <c r="W39" s="25"/>
      <c r="X39" s="25"/>
      <c r="Y39" s="25"/>
      <c r="Z39" s="25">
        <f t="shared" si="2"/>
        <v>2</v>
      </c>
      <c r="AA39" s="32" t="s">
        <v>2661</v>
      </c>
      <c r="AB39" s="34"/>
      <c r="AC39" s="25"/>
      <c r="AD39" s="25"/>
      <c r="AE39" s="25"/>
      <c r="AF39" s="32" t="s">
        <v>644</v>
      </c>
      <c r="AG39" s="34" t="s">
        <v>6157</v>
      </c>
      <c r="AH39" s="25" t="s">
        <v>7326</v>
      </c>
      <c r="AI39" s="25"/>
      <c r="AJ39" s="25"/>
      <c r="AK39" s="25" t="s">
        <v>2662</v>
      </c>
      <c r="AL39" s="25"/>
      <c r="AM39" s="25"/>
      <c r="AN39" s="25" t="s">
        <v>7324</v>
      </c>
      <c r="AO39" s="25"/>
      <c r="AP39" s="25"/>
      <c r="AQ39" s="25"/>
      <c r="AR39" s="25"/>
      <c r="AS39" s="25"/>
      <c r="AT39" s="25"/>
      <c r="AU39" s="32" t="s">
        <v>924</v>
      </c>
      <c r="AV39" s="32" t="s">
        <v>719</v>
      </c>
      <c r="AW39" s="32" t="s">
        <v>1971</v>
      </c>
      <c r="AX39" s="25"/>
      <c r="AY39" s="25" t="s">
        <v>1491</v>
      </c>
      <c r="AZ39" s="25"/>
      <c r="BA39" s="25"/>
      <c r="BB39" s="25" t="s">
        <v>652</v>
      </c>
      <c r="BC39" s="25" t="s">
        <v>7327</v>
      </c>
      <c r="BD39" s="25" t="s">
        <v>7328</v>
      </c>
      <c r="BE39" s="38" t="s">
        <v>7329</v>
      </c>
      <c r="BF39" s="39" t="s">
        <v>7330</v>
      </c>
      <c r="BG39" s="25"/>
      <c r="BH39" s="25"/>
      <c r="BI39" s="25"/>
      <c r="BJ39" s="25"/>
      <c r="BK39" s="25"/>
      <c r="BL39" s="25"/>
      <c r="BM39" s="25"/>
      <c r="BN39" s="25"/>
      <c r="BO39" s="25"/>
      <c r="BP39" s="25"/>
      <c r="BQ39" s="25"/>
      <c r="BR39" s="25"/>
      <c r="BS39" s="25"/>
      <c r="BT39" s="25"/>
      <c r="BU39" s="25"/>
      <c r="BV39" s="25"/>
      <c r="BW39" s="25"/>
      <c r="BX39" s="25"/>
      <c r="BY39" s="25"/>
      <c r="BZ39" s="25"/>
      <c r="CA39" s="25"/>
      <c r="CB39" s="25"/>
      <c r="CC39" s="25"/>
      <c r="CD39" s="25"/>
      <c r="CE39" s="25"/>
      <c r="CF39" s="25"/>
      <c r="CG39" s="25"/>
      <c r="CH39" s="25"/>
      <c r="CI39" s="25"/>
      <c r="CJ39" s="25"/>
      <c r="CK39" s="25"/>
      <c r="CL39" s="25"/>
      <c r="CM39" s="25"/>
      <c r="CN39" s="25"/>
      <c r="CO39" s="25"/>
      <c r="CP39" s="25"/>
      <c r="CQ39" s="25"/>
      <c r="CR39" s="25"/>
      <c r="CS39" s="25"/>
      <c r="CT39" s="25"/>
      <c r="CU39" s="25"/>
      <c r="CV39" s="25"/>
      <c r="CW39" s="25"/>
      <c r="CX39" s="25"/>
      <c r="CY39" s="25"/>
      <c r="CZ39" s="25"/>
      <c r="DA39" s="25"/>
      <c r="DB39" s="25"/>
      <c r="DC39" s="25"/>
      <c r="DD39" s="25"/>
      <c r="DE39" s="25"/>
      <c r="DF39" s="25"/>
      <c r="DG39" s="25"/>
      <c r="DH39" s="25"/>
      <c r="DI39" s="25"/>
      <c r="DJ39" s="25"/>
      <c r="DK39" s="25"/>
      <c r="DL39" s="25"/>
      <c r="DM39" s="25"/>
      <c r="DN39" s="25"/>
      <c r="DO39" s="25"/>
      <c r="DP39" s="25"/>
      <c r="DQ39" s="25"/>
      <c r="DR39" s="25"/>
      <c r="DS39" s="25"/>
      <c r="DT39" s="25"/>
      <c r="DU39" s="25"/>
    </row>
    <row r="40" spans="1:125" x14ac:dyDescent="0.35">
      <c r="A40" s="34" t="s">
        <v>7098</v>
      </c>
      <c r="B40" s="34">
        <f t="shared" si="0"/>
        <v>6</v>
      </c>
      <c r="C40" s="34" t="str">
        <f t="shared" si="1"/>
        <v>No</v>
      </c>
      <c r="D40" s="34" t="s">
        <v>7315</v>
      </c>
      <c r="E40" s="34"/>
      <c r="F40" s="34"/>
      <c r="G40" s="34"/>
      <c r="H40" s="34"/>
      <c r="I40" s="34"/>
      <c r="J40" s="34"/>
      <c r="K40" s="34"/>
      <c r="L40" s="32" t="s">
        <v>7307</v>
      </c>
      <c r="M40" s="34"/>
      <c r="N40" s="34"/>
      <c r="O40" s="34"/>
      <c r="P40" s="34" t="s">
        <v>7308</v>
      </c>
      <c r="Q40" s="34"/>
      <c r="R40" s="34"/>
      <c r="S40" s="34"/>
      <c r="T40" s="34"/>
      <c r="U40" s="34" t="s">
        <v>119</v>
      </c>
      <c r="V40" s="34"/>
      <c r="W40" s="34"/>
      <c r="X40" s="34"/>
      <c r="Y40" s="34"/>
      <c r="Z40" s="34">
        <f t="shared" si="2"/>
        <v>1</v>
      </c>
      <c r="AA40" s="32" t="s">
        <v>7309</v>
      </c>
      <c r="AC40" s="34"/>
      <c r="AD40" s="34"/>
      <c r="AE40" s="34"/>
      <c r="AH40" s="34"/>
      <c r="AI40" s="34"/>
      <c r="AJ40" s="34"/>
      <c r="AK40" s="34"/>
      <c r="AL40" s="34"/>
      <c r="AM40" s="34"/>
      <c r="AO40" s="34"/>
      <c r="AP40" s="34"/>
      <c r="AQ40" s="34"/>
      <c r="AR40" s="34"/>
      <c r="AS40" s="34"/>
      <c r="AT40" s="34"/>
      <c r="AV40" s="32"/>
      <c r="AX40" s="34"/>
      <c r="AY40" s="34"/>
      <c r="AZ40" s="34"/>
      <c r="BA40" s="34"/>
      <c r="BB40" s="34"/>
      <c r="BC40" s="34"/>
      <c r="BD40" s="34"/>
      <c r="BG40" s="34"/>
      <c r="BH40" s="34"/>
      <c r="BI40" s="34"/>
      <c r="BJ40" s="34"/>
      <c r="BK40" s="34"/>
      <c r="BL40" s="34"/>
      <c r="BM40" s="34"/>
      <c r="BN40" s="34"/>
      <c r="BO40" s="34"/>
      <c r="BP40" s="34"/>
      <c r="BQ40" s="34"/>
      <c r="BR40" s="34"/>
      <c r="BS40" s="34"/>
      <c r="BT40" s="34"/>
      <c r="BU40" s="34"/>
      <c r="BV40" s="34"/>
      <c r="BW40" s="34"/>
      <c r="BX40" s="34"/>
      <c r="BY40" s="34"/>
      <c r="BZ40" s="34"/>
      <c r="CA40" s="34"/>
      <c r="CB40" s="34"/>
      <c r="CC40" s="34"/>
      <c r="CD40" s="34"/>
      <c r="CE40" s="34"/>
      <c r="CF40" s="34"/>
      <c r="CG40" s="34"/>
      <c r="CH40" s="34"/>
      <c r="CI40" s="34"/>
      <c r="CJ40" s="34"/>
      <c r="CK40" s="34"/>
      <c r="CL40" s="34"/>
      <c r="CM40" s="34"/>
      <c r="CN40" s="34"/>
      <c r="CO40" s="34"/>
      <c r="CP40" s="34"/>
      <c r="CQ40" s="34"/>
      <c r="CR40" s="34"/>
      <c r="CS40" s="34"/>
      <c r="CT40" s="34"/>
      <c r="CU40" s="34"/>
      <c r="CV40" s="34"/>
      <c r="CW40" s="34"/>
      <c r="CX40" s="34"/>
      <c r="CY40" s="34"/>
      <c r="CZ40" s="34"/>
      <c r="DA40" s="34"/>
      <c r="DB40" s="34"/>
      <c r="DC40" s="34"/>
      <c r="DD40" s="34"/>
      <c r="DE40" s="34"/>
      <c r="DF40" s="34"/>
      <c r="DG40" s="34"/>
      <c r="DH40" s="34"/>
      <c r="DI40" s="34"/>
      <c r="DJ40" s="34"/>
      <c r="DK40" s="34"/>
      <c r="DL40" s="34"/>
      <c r="DM40" s="34"/>
      <c r="DN40" s="34"/>
      <c r="DO40" s="34"/>
      <c r="DP40" s="34"/>
      <c r="DQ40" s="34"/>
      <c r="DR40" s="34"/>
      <c r="DS40" s="34"/>
      <c r="DT40" s="34"/>
      <c r="DU40" s="34"/>
    </row>
    <row r="41" spans="1:125" x14ac:dyDescent="0.35">
      <c r="A41" s="25" t="s">
        <v>7144</v>
      </c>
      <c r="B41" s="25">
        <f t="shared" si="0"/>
        <v>35</v>
      </c>
      <c r="C41" s="25" t="str">
        <f t="shared" si="1"/>
        <v>Basic</v>
      </c>
      <c r="D41" s="25" t="s">
        <v>7318</v>
      </c>
      <c r="L41" s="32" t="s">
        <v>241</v>
      </c>
      <c r="M41" s="25" t="s">
        <v>7100</v>
      </c>
      <c r="O41" s="25"/>
      <c r="P41" s="25" t="s">
        <v>721</v>
      </c>
      <c r="Q41" s="25" t="s">
        <v>119</v>
      </c>
      <c r="R41" s="25" t="s">
        <v>119</v>
      </c>
      <c r="S41" s="25" t="s">
        <v>119</v>
      </c>
      <c r="T41" s="25" t="s">
        <v>119</v>
      </c>
      <c r="V41" s="25" t="s">
        <v>119</v>
      </c>
      <c r="Z41" s="25">
        <f t="shared" si="2"/>
        <v>5</v>
      </c>
      <c r="AA41" s="32" t="s">
        <v>242</v>
      </c>
      <c r="AB41" s="34" t="s">
        <v>669</v>
      </c>
      <c r="AF41" s="32" t="s">
        <v>1184</v>
      </c>
      <c r="AG41" s="34" t="s">
        <v>6097</v>
      </c>
      <c r="AH41" s="25" t="s">
        <v>6167</v>
      </c>
      <c r="AI41" s="25" t="s">
        <v>250</v>
      </c>
      <c r="AJ41" s="25" t="s">
        <v>7136</v>
      </c>
      <c r="AK41" s="25" t="s">
        <v>835</v>
      </c>
      <c r="AL41" s="25" t="s">
        <v>6407</v>
      </c>
      <c r="AP41" s="25"/>
      <c r="AT41" s="25" t="s">
        <v>6183</v>
      </c>
      <c r="AU41" s="32" t="s">
        <v>1170</v>
      </c>
      <c r="AV41" s="32" t="s">
        <v>1187</v>
      </c>
      <c r="AW41" s="32" t="s">
        <v>7116</v>
      </c>
      <c r="AY41" s="25" t="s">
        <v>6892</v>
      </c>
      <c r="AZ41" s="25">
        <v>39</v>
      </c>
      <c r="BA41" s="25">
        <v>35</v>
      </c>
      <c r="BB41" s="25" t="s">
        <v>699</v>
      </c>
      <c r="BC41" s="25" t="s">
        <v>833</v>
      </c>
      <c r="BJ41" s="25" t="s">
        <v>658</v>
      </c>
      <c r="BL41" s="25" t="s">
        <v>845</v>
      </c>
      <c r="BM41" s="25" t="s">
        <v>6334</v>
      </c>
      <c r="BQ41" s="25" t="s">
        <v>241</v>
      </c>
      <c r="BR41" s="25" t="s">
        <v>6407</v>
      </c>
      <c r="BS41" s="25" t="s">
        <v>7120</v>
      </c>
      <c r="BT41" s="25" t="s">
        <v>7131</v>
      </c>
      <c r="BW41" s="25"/>
      <c r="BX41" s="25"/>
      <c r="BY41" s="25"/>
      <c r="CF41" s="25"/>
      <c r="DG41" s="25"/>
    </row>
    <row r="42" spans="1:125" x14ac:dyDescent="0.35">
      <c r="A42" s="25" t="s">
        <v>7144</v>
      </c>
      <c r="B42" s="25">
        <f t="shared" si="0"/>
        <v>35</v>
      </c>
      <c r="C42" s="25" t="str">
        <f t="shared" si="1"/>
        <v>Basic</v>
      </c>
      <c r="D42" s="25" t="s">
        <v>6941</v>
      </c>
      <c r="L42" s="32" t="s">
        <v>6234</v>
      </c>
      <c r="M42" s="25" t="s">
        <v>6638</v>
      </c>
      <c r="O42" s="25" t="s">
        <v>6642</v>
      </c>
      <c r="P42" s="25" t="s">
        <v>721</v>
      </c>
      <c r="Q42" s="25" t="s">
        <v>119</v>
      </c>
      <c r="S42" s="25" t="s">
        <v>119</v>
      </c>
      <c r="T42" s="25" t="s">
        <v>119</v>
      </c>
      <c r="V42" s="25" t="s">
        <v>119</v>
      </c>
      <c r="W42" s="25" t="s">
        <v>119</v>
      </c>
      <c r="Z42" s="25">
        <f t="shared" si="2"/>
        <v>5</v>
      </c>
      <c r="AA42" s="32" t="s">
        <v>275</v>
      </c>
      <c r="AB42" s="34" t="s">
        <v>1113</v>
      </c>
      <c r="AF42" s="32" t="s">
        <v>644</v>
      </c>
      <c r="AH42" s="25" t="s">
        <v>6235</v>
      </c>
      <c r="AK42" s="25" t="s">
        <v>1116</v>
      </c>
      <c r="AL42" s="25" t="s">
        <v>6448</v>
      </c>
      <c r="AP42" s="25"/>
      <c r="AT42" s="25" t="s">
        <v>6183</v>
      </c>
      <c r="AU42" s="32" t="s">
        <v>737</v>
      </c>
      <c r="AV42" s="32" t="s">
        <v>956</v>
      </c>
      <c r="AW42" s="32" t="s">
        <v>1117</v>
      </c>
      <c r="AX42" s="25" t="s">
        <v>6449</v>
      </c>
      <c r="BC42" s="25" t="s">
        <v>1114</v>
      </c>
      <c r="BF42" s="39" t="s">
        <v>1118</v>
      </c>
      <c r="BI42" s="25" t="s">
        <v>6233</v>
      </c>
      <c r="BJ42" s="25">
        <v>5</v>
      </c>
      <c r="BK42" s="25" t="s">
        <v>1119</v>
      </c>
      <c r="BW42" s="25"/>
      <c r="BX42" s="25"/>
      <c r="BY42" s="25"/>
      <c r="BZ42" s="25" t="s">
        <v>1121</v>
      </c>
      <c r="CA42" s="25" t="s">
        <v>1122</v>
      </c>
      <c r="CB42" s="25" t="s">
        <v>1123</v>
      </c>
      <c r="CC42" s="25" t="s">
        <v>1124</v>
      </c>
      <c r="CF42" s="25"/>
      <c r="CG42" s="25" t="s">
        <v>1125</v>
      </c>
      <c r="CW42" s="25" t="s">
        <v>1120</v>
      </c>
      <c r="DG42" s="25" t="s">
        <v>1115</v>
      </c>
      <c r="DL42" s="25">
        <v>637930</v>
      </c>
    </row>
    <row r="43" spans="1:125" x14ac:dyDescent="0.35">
      <c r="A43" s="25" t="s">
        <v>7144</v>
      </c>
      <c r="B43" s="25">
        <f t="shared" si="0"/>
        <v>23</v>
      </c>
      <c r="C43" s="25" t="str">
        <f t="shared" si="1"/>
        <v>No</v>
      </c>
      <c r="D43" s="25" t="s">
        <v>6941</v>
      </c>
      <c r="L43" s="32" t="s">
        <v>73</v>
      </c>
      <c r="M43" s="25" t="s">
        <v>6339</v>
      </c>
      <c r="O43" s="25" t="s">
        <v>476</v>
      </c>
      <c r="P43" s="25" t="s">
        <v>721</v>
      </c>
      <c r="Q43" s="25" t="s">
        <v>119</v>
      </c>
      <c r="R43" s="25" t="s">
        <v>119</v>
      </c>
      <c r="T43" s="25" t="s">
        <v>119</v>
      </c>
      <c r="V43" s="25" t="s">
        <v>119</v>
      </c>
      <c r="W43" s="25" t="s">
        <v>119</v>
      </c>
      <c r="Z43" s="25">
        <f t="shared" si="2"/>
        <v>5</v>
      </c>
      <c r="AA43" s="32" t="s">
        <v>221</v>
      </c>
      <c r="AB43" s="34" t="s">
        <v>669</v>
      </c>
      <c r="AF43" s="32" t="s">
        <v>644</v>
      </c>
      <c r="AG43" s="34" t="s">
        <v>644</v>
      </c>
      <c r="AH43" s="25" t="s">
        <v>6102</v>
      </c>
      <c r="AP43" s="25"/>
      <c r="AT43" s="25" t="s">
        <v>6183</v>
      </c>
      <c r="AV43" s="32"/>
      <c r="BC43" s="25" t="s">
        <v>775</v>
      </c>
      <c r="BI43" s="25" t="s">
        <v>6245</v>
      </c>
      <c r="BJ43" s="25" t="s">
        <v>6226</v>
      </c>
      <c r="BK43" s="25" t="s">
        <v>6246</v>
      </c>
      <c r="BW43" s="25"/>
      <c r="BX43" s="25"/>
      <c r="BY43" s="25"/>
      <c r="CF43" s="25"/>
      <c r="CN43" s="25" t="s">
        <v>476</v>
      </c>
      <c r="CP43" s="25" t="s">
        <v>6101</v>
      </c>
      <c r="DG43" s="25"/>
    </row>
    <row r="44" spans="1:125" x14ac:dyDescent="0.35">
      <c r="A44" s="25" t="s">
        <v>7144</v>
      </c>
      <c r="B44" s="25">
        <f t="shared" si="0"/>
        <v>43</v>
      </c>
      <c r="C44" s="25" t="str">
        <f t="shared" si="1"/>
        <v>Basic</v>
      </c>
      <c r="D44" s="25" t="s">
        <v>6941</v>
      </c>
      <c r="L44" s="32" t="s">
        <v>1532</v>
      </c>
      <c r="M44" s="25" t="s">
        <v>7279</v>
      </c>
      <c r="O44" s="25"/>
      <c r="P44" s="25" t="s">
        <v>721</v>
      </c>
      <c r="R44" s="25" t="s">
        <v>119</v>
      </c>
      <c r="S44" s="25" t="s">
        <v>119</v>
      </c>
      <c r="T44" s="25" t="s">
        <v>119</v>
      </c>
      <c r="V44" s="25" t="s">
        <v>119</v>
      </c>
      <c r="X44" s="25" t="s">
        <v>119</v>
      </c>
      <c r="Y44" s="25" t="s">
        <v>119</v>
      </c>
      <c r="Z44" s="25">
        <f t="shared" si="2"/>
        <v>5</v>
      </c>
      <c r="AA44" s="32" t="s">
        <v>1533</v>
      </c>
      <c r="AB44" s="34" t="s">
        <v>669</v>
      </c>
      <c r="AF44" s="32" t="s">
        <v>644</v>
      </c>
      <c r="AK44" s="25" t="s">
        <v>1534</v>
      </c>
      <c r="AL44" s="25" t="s">
        <v>1532</v>
      </c>
      <c r="AP44" s="25"/>
      <c r="AT44" s="25" t="s">
        <v>6183</v>
      </c>
      <c r="AU44" s="32" t="s">
        <v>1280</v>
      </c>
      <c r="AV44" s="32" t="s">
        <v>5855</v>
      </c>
      <c r="AW44" s="32" t="s">
        <v>5854</v>
      </c>
      <c r="AX44" s="25" t="s">
        <v>6522</v>
      </c>
      <c r="AZ44" s="25">
        <v>38</v>
      </c>
      <c r="BA44" s="25">
        <v>46</v>
      </c>
      <c r="BB44" s="25" t="s">
        <v>1191</v>
      </c>
      <c r="BC44" s="25" t="s">
        <v>5853</v>
      </c>
      <c r="BD44" s="25" t="s">
        <v>5903</v>
      </c>
      <c r="BE44" s="38" t="s">
        <v>5904</v>
      </c>
      <c r="BF44" s="39" t="s">
        <v>5905</v>
      </c>
      <c r="BK44" s="25" t="s">
        <v>5761</v>
      </c>
      <c r="BQ44" s="25" t="s">
        <v>1532</v>
      </c>
      <c r="BW44" s="25"/>
      <c r="BX44" s="25"/>
      <c r="BY44" s="25"/>
      <c r="BZ44" s="25" t="s">
        <v>374</v>
      </c>
      <c r="CA44" s="25" t="s">
        <v>5274</v>
      </c>
      <c r="CF44" s="25"/>
      <c r="CN44" s="25" t="s">
        <v>1537</v>
      </c>
      <c r="CQ44" s="25" t="s">
        <v>393</v>
      </c>
      <c r="CR44" s="25" t="s">
        <v>119</v>
      </c>
      <c r="CS44" s="25" t="s">
        <v>3100</v>
      </c>
      <c r="CU44" s="25" t="s">
        <v>374</v>
      </c>
      <c r="CV44" s="25" t="s">
        <v>5274</v>
      </c>
      <c r="CX44" s="25" t="s">
        <v>5275</v>
      </c>
      <c r="CY44" s="25" t="s">
        <v>3622</v>
      </c>
      <c r="CZ44" s="25" t="s">
        <v>3306</v>
      </c>
      <c r="DA44" s="25" t="s">
        <v>3146</v>
      </c>
      <c r="DC44" s="25">
        <v>973</v>
      </c>
      <c r="DG44" s="25"/>
    </row>
    <row r="45" spans="1:125" x14ac:dyDescent="0.35">
      <c r="A45" s="25" t="s">
        <v>7144</v>
      </c>
      <c r="B45" s="25">
        <f t="shared" si="0"/>
        <v>33</v>
      </c>
      <c r="C45" s="25" t="str">
        <f t="shared" si="1"/>
        <v>Basic</v>
      </c>
      <c r="D45" s="25" t="s">
        <v>7318</v>
      </c>
      <c r="L45" s="32" t="s">
        <v>7173</v>
      </c>
      <c r="M45" s="25" t="s">
        <v>6339</v>
      </c>
      <c r="O45" s="25"/>
      <c r="P45" s="25" t="s">
        <v>721</v>
      </c>
      <c r="Q45" s="25" t="s">
        <v>119</v>
      </c>
      <c r="R45" s="25" t="s">
        <v>119</v>
      </c>
      <c r="T45" s="25" t="s">
        <v>119</v>
      </c>
      <c r="V45" s="25" t="s">
        <v>119</v>
      </c>
      <c r="Z45" s="25">
        <f t="shared" si="2"/>
        <v>4</v>
      </c>
      <c r="AA45" s="32" t="s">
        <v>260</v>
      </c>
      <c r="AB45" s="34" t="s">
        <v>669</v>
      </c>
      <c r="AF45" s="32" t="s">
        <v>1184</v>
      </c>
      <c r="AG45" s="34" t="s">
        <v>6097</v>
      </c>
      <c r="AH45" s="25" t="s">
        <v>6169</v>
      </c>
      <c r="AI45" s="25" t="s">
        <v>259</v>
      </c>
      <c r="AJ45" s="25" t="s">
        <v>7137</v>
      </c>
      <c r="AK45" s="25" t="s">
        <v>864</v>
      </c>
      <c r="AP45" s="25"/>
      <c r="AT45" s="25" t="s">
        <v>6183</v>
      </c>
      <c r="AU45" s="32" t="s">
        <v>1170</v>
      </c>
      <c r="AV45" s="32" t="s">
        <v>1187</v>
      </c>
      <c r="AW45" s="32" t="s">
        <v>7139</v>
      </c>
      <c r="AY45" s="25" t="s">
        <v>7143</v>
      </c>
      <c r="AZ45" s="25">
        <v>28</v>
      </c>
      <c r="BA45" s="25">
        <v>30</v>
      </c>
      <c r="BB45" s="25" t="s">
        <v>866</v>
      </c>
      <c r="BC45" s="25" t="s">
        <v>862</v>
      </c>
      <c r="BJ45" s="25" t="s">
        <v>658</v>
      </c>
      <c r="BL45" s="25" t="s">
        <v>658</v>
      </c>
      <c r="BM45" s="25" t="s">
        <v>658</v>
      </c>
      <c r="BO45" s="25" t="s">
        <v>7174</v>
      </c>
      <c r="BQ45" s="25" t="s">
        <v>259</v>
      </c>
      <c r="BS45" s="25" t="s">
        <v>7122</v>
      </c>
      <c r="BT45" s="25" t="s">
        <v>7128</v>
      </c>
      <c r="BW45" s="25"/>
      <c r="BX45" s="25"/>
      <c r="BY45" s="25"/>
      <c r="CF45" s="25"/>
      <c r="DG45" s="25"/>
    </row>
    <row r="46" spans="1:125" x14ac:dyDescent="0.35">
      <c r="A46" s="25" t="s">
        <v>7144</v>
      </c>
      <c r="B46" s="25">
        <f t="shared" si="0"/>
        <v>25</v>
      </c>
      <c r="C46" s="25" t="str">
        <f t="shared" si="1"/>
        <v>No</v>
      </c>
      <c r="L46" s="32" t="s">
        <v>1387</v>
      </c>
      <c r="M46" s="25" t="s">
        <v>6339</v>
      </c>
      <c r="O46" s="25"/>
      <c r="P46" s="25" t="s">
        <v>721</v>
      </c>
      <c r="Q46" s="25" t="s">
        <v>119</v>
      </c>
      <c r="T46" s="25" t="s">
        <v>119</v>
      </c>
      <c r="V46" s="25" t="s">
        <v>119</v>
      </c>
      <c r="W46" s="25" t="s">
        <v>119</v>
      </c>
      <c r="Z46" s="25">
        <f t="shared" si="2"/>
        <v>4</v>
      </c>
      <c r="AA46" s="32" t="s">
        <v>302</v>
      </c>
      <c r="AB46" s="34" t="s">
        <v>669</v>
      </c>
      <c r="AK46" s="25" t="s">
        <v>1389</v>
      </c>
      <c r="AP46" s="25"/>
      <c r="AR46" s="25" t="s">
        <v>6105</v>
      </c>
      <c r="AT46" s="25" t="s">
        <v>6183</v>
      </c>
      <c r="AU46" s="32" t="s">
        <v>5790</v>
      </c>
      <c r="AV46" s="32" t="s">
        <v>909</v>
      </c>
      <c r="AW46" s="32" t="s">
        <v>1390</v>
      </c>
      <c r="BC46" s="25" t="s">
        <v>1388</v>
      </c>
      <c r="BE46" s="38" t="s">
        <v>1391</v>
      </c>
      <c r="BF46" s="39" t="s">
        <v>1392</v>
      </c>
      <c r="BI46" s="25" t="s">
        <v>6231</v>
      </c>
      <c r="BJ46" s="25">
        <v>1</v>
      </c>
      <c r="BK46" s="25" t="s">
        <v>6232</v>
      </c>
      <c r="BL46" s="25" t="s">
        <v>1393</v>
      </c>
      <c r="BQ46" s="25" t="s">
        <v>1387</v>
      </c>
      <c r="BW46" s="25"/>
      <c r="BX46" s="25"/>
      <c r="BY46" s="25"/>
      <c r="CF46" s="25" t="s">
        <v>1394</v>
      </c>
      <c r="DG46" s="25"/>
    </row>
    <row r="47" spans="1:125" x14ac:dyDescent="0.35">
      <c r="A47" s="25" t="s">
        <v>7144</v>
      </c>
      <c r="B47" s="25">
        <f t="shared" si="0"/>
        <v>20</v>
      </c>
      <c r="C47" s="25" t="str">
        <f t="shared" si="1"/>
        <v>Basic</v>
      </c>
      <c r="D47" s="25" t="s">
        <v>6994</v>
      </c>
      <c r="L47" s="32" t="s">
        <v>319</v>
      </c>
      <c r="M47" s="25" t="s">
        <v>6339</v>
      </c>
      <c r="O47" s="25"/>
      <c r="P47" s="25" t="s">
        <v>721</v>
      </c>
      <c r="Q47" s="25" t="s">
        <v>119</v>
      </c>
      <c r="R47" s="25" t="s">
        <v>119</v>
      </c>
      <c r="T47" s="25" t="s">
        <v>119</v>
      </c>
      <c r="V47" s="25" t="s">
        <v>119</v>
      </c>
      <c r="Z47" s="25">
        <f t="shared" si="2"/>
        <v>4</v>
      </c>
      <c r="AA47" s="32" t="s">
        <v>320</v>
      </c>
      <c r="AF47" s="32" t="s">
        <v>1184</v>
      </c>
      <c r="AK47" s="25" t="s">
        <v>319</v>
      </c>
      <c r="AP47" s="25"/>
      <c r="AT47" s="25" t="s">
        <v>6183</v>
      </c>
      <c r="AU47" s="32" t="s">
        <v>6017</v>
      </c>
      <c r="AV47" s="32" t="s">
        <v>1187</v>
      </c>
      <c r="AW47" s="32" t="s">
        <v>1476</v>
      </c>
      <c r="BL47" s="25" t="s">
        <v>1477</v>
      </c>
      <c r="BW47" s="25"/>
      <c r="BX47" s="25"/>
      <c r="BY47" s="25"/>
      <c r="BZ47" s="25" t="s">
        <v>1478</v>
      </c>
      <c r="CA47" s="25" t="s">
        <v>1479</v>
      </c>
      <c r="CB47" s="25" t="s">
        <v>1480</v>
      </c>
      <c r="CF47" s="25"/>
      <c r="DG47" s="25"/>
    </row>
    <row r="48" spans="1:125" x14ac:dyDescent="0.35">
      <c r="A48" s="25" t="s">
        <v>7144</v>
      </c>
      <c r="B48" s="25">
        <f t="shared" si="0"/>
        <v>16</v>
      </c>
      <c r="C48" s="25" t="str">
        <f t="shared" si="1"/>
        <v>No</v>
      </c>
      <c r="K48" s="25" t="s">
        <v>7079</v>
      </c>
      <c r="L48" s="32" t="s">
        <v>365</v>
      </c>
      <c r="M48" s="25" t="s">
        <v>6339</v>
      </c>
      <c r="O48" s="25"/>
      <c r="P48" s="25" t="s">
        <v>721</v>
      </c>
      <c r="Q48" s="25" t="s">
        <v>119</v>
      </c>
      <c r="R48" s="25" t="s">
        <v>119</v>
      </c>
      <c r="T48" s="25" t="s">
        <v>119</v>
      </c>
      <c r="V48" s="25" t="s">
        <v>119</v>
      </c>
      <c r="Z48" s="25">
        <f t="shared" si="2"/>
        <v>4</v>
      </c>
      <c r="AA48" s="32" t="s">
        <v>366</v>
      </c>
      <c r="AD48" s="25" t="s">
        <v>3022</v>
      </c>
      <c r="AK48" s="25" t="s">
        <v>3023</v>
      </c>
      <c r="AP48" s="25"/>
      <c r="AT48" s="25" t="s">
        <v>6183</v>
      </c>
      <c r="AU48" s="32" t="s">
        <v>1212</v>
      </c>
      <c r="AV48" s="32" t="s">
        <v>3024</v>
      </c>
      <c r="AW48" s="32" t="s">
        <v>3025</v>
      </c>
      <c r="BW48" s="25"/>
      <c r="BX48" s="25"/>
      <c r="BY48" s="25"/>
      <c r="CF48" s="25"/>
      <c r="DG48" s="25"/>
    </row>
    <row r="49" spans="1:125" x14ac:dyDescent="0.35">
      <c r="A49" s="25" t="s">
        <v>7144</v>
      </c>
      <c r="B49" s="25">
        <f t="shared" si="0"/>
        <v>37</v>
      </c>
      <c r="C49" s="25" t="str">
        <f t="shared" si="1"/>
        <v>No</v>
      </c>
      <c r="D49" s="25" t="s">
        <v>6941</v>
      </c>
      <c r="L49" s="32" t="s">
        <v>368</v>
      </c>
      <c r="M49" s="25" t="s">
        <v>6339</v>
      </c>
      <c r="O49" s="25"/>
      <c r="P49" s="25" t="s">
        <v>721</v>
      </c>
      <c r="Q49" s="25" t="s">
        <v>119</v>
      </c>
      <c r="T49" s="25" t="s">
        <v>119</v>
      </c>
      <c r="V49" s="25" t="s">
        <v>119</v>
      </c>
      <c r="W49" s="25" t="s">
        <v>119</v>
      </c>
      <c r="Y49" s="25" t="s">
        <v>119</v>
      </c>
      <c r="Z49" s="25">
        <f t="shared" si="2"/>
        <v>4</v>
      </c>
      <c r="AA49" s="32" t="s">
        <v>369</v>
      </c>
      <c r="AB49" s="34" t="s">
        <v>669</v>
      </c>
      <c r="AC49" s="25" t="s">
        <v>5833</v>
      </c>
      <c r="AD49" s="25" t="s">
        <v>7063</v>
      </c>
      <c r="AK49" s="25" t="s">
        <v>1426</v>
      </c>
      <c r="AP49" s="25"/>
      <c r="AR49" s="25" t="s">
        <v>1425</v>
      </c>
      <c r="AT49" s="25" t="s">
        <v>6183</v>
      </c>
      <c r="AU49" s="32" t="s">
        <v>1212</v>
      </c>
      <c r="AV49" s="32" t="s">
        <v>956</v>
      </c>
      <c r="AW49" s="32" t="s">
        <v>1215</v>
      </c>
      <c r="AZ49" s="25">
        <v>44</v>
      </c>
      <c r="BA49" s="25">
        <v>45</v>
      </c>
      <c r="BB49" s="25" t="s">
        <v>722</v>
      </c>
      <c r="BC49" s="25" t="s">
        <v>5832</v>
      </c>
      <c r="BD49" s="25" t="s">
        <v>5927</v>
      </c>
      <c r="BE49" s="38" t="s">
        <v>5928</v>
      </c>
      <c r="BF49" s="39" t="s">
        <v>5929</v>
      </c>
      <c r="BI49" s="25" t="s">
        <v>6240</v>
      </c>
      <c r="BJ49" s="25" t="s">
        <v>972</v>
      </c>
      <c r="BK49" s="25" t="s">
        <v>6241</v>
      </c>
      <c r="BL49" s="25" t="s">
        <v>1427</v>
      </c>
      <c r="BQ49" s="25" t="s">
        <v>1425</v>
      </c>
      <c r="BW49" s="25"/>
      <c r="BX49" s="25"/>
      <c r="BY49" s="25"/>
      <c r="BZ49" s="25" t="s">
        <v>6070</v>
      </c>
      <c r="CA49" s="25" t="s">
        <v>6071</v>
      </c>
      <c r="CB49" s="25" t="s">
        <v>6072</v>
      </c>
      <c r="CF49" s="25" t="s">
        <v>1428</v>
      </c>
      <c r="DC49" s="25">
        <v>540</v>
      </c>
      <c r="DG49" s="25"/>
    </row>
    <row r="50" spans="1:125" x14ac:dyDescent="0.35">
      <c r="A50" s="25" t="s">
        <v>7144</v>
      </c>
      <c r="B50" s="25">
        <f t="shared" si="0"/>
        <v>15</v>
      </c>
      <c r="C50" s="25" t="str">
        <f t="shared" si="1"/>
        <v>No</v>
      </c>
      <c r="D50" s="25" t="s">
        <v>7318</v>
      </c>
      <c r="L50" s="32" t="s">
        <v>172</v>
      </c>
      <c r="M50" s="25" t="s">
        <v>6339</v>
      </c>
      <c r="O50" s="25"/>
      <c r="P50" s="25" t="s">
        <v>721</v>
      </c>
      <c r="Q50" s="25" t="s">
        <v>119</v>
      </c>
      <c r="R50" s="25" t="s">
        <v>119</v>
      </c>
      <c r="T50" s="25" t="s">
        <v>119</v>
      </c>
      <c r="Z50" s="25">
        <f t="shared" si="2"/>
        <v>3</v>
      </c>
      <c r="AA50" s="32" t="s">
        <v>173</v>
      </c>
      <c r="AK50" s="25" t="s">
        <v>1181</v>
      </c>
      <c r="AP50" s="25"/>
      <c r="AT50" s="25" t="s">
        <v>6183</v>
      </c>
      <c r="AU50" s="32" t="s">
        <v>1170</v>
      </c>
      <c r="AV50" s="32" t="s">
        <v>1182</v>
      </c>
      <c r="AW50" s="32" t="s">
        <v>1183</v>
      </c>
      <c r="BW50" s="25"/>
      <c r="BX50" s="25"/>
      <c r="BY50" s="25"/>
      <c r="CF50" s="25"/>
      <c r="CP50" s="25" t="s">
        <v>7154</v>
      </c>
      <c r="DG50" s="25"/>
    </row>
    <row r="51" spans="1:125" x14ac:dyDescent="0.35">
      <c r="A51" s="25" t="s">
        <v>7144</v>
      </c>
      <c r="B51" s="25">
        <f t="shared" si="0"/>
        <v>14</v>
      </c>
      <c r="C51" s="25" t="str">
        <f t="shared" si="1"/>
        <v>No</v>
      </c>
      <c r="D51" s="25" t="s">
        <v>7318</v>
      </c>
      <c r="L51" s="32" t="s">
        <v>6121</v>
      </c>
      <c r="M51" s="25" t="s">
        <v>6339</v>
      </c>
      <c r="O51" s="25"/>
      <c r="P51" s="25" t="s">
        <v>721</v>
      </c>
      <c r="Q51" s="25" t="s">
        <v>119</v>
      </c>
      <c r="T51" s="25" t="s">
        <v>119</v>
      </c>
      <c r="V51" s="25" t="s">
        <v>119</v>
      </c>
      <c r="Z51" s="25">
        <f t="shared" si="2"/>
        <v>3</v>
      </c>
      <c r="AA51" s="32" t="s">
        <v>236</v>
      </c>
      <c r="AK51" s="25" t="s">
        <v>1266</v>
      </c>
      <c r="AP51" s="25"/>
      <c r="AT51" s="25" t="s">
        <v>6183</v>
      </c>
      <c r="AU51" s="32" t="s">
        <v>1265</v>
      </c>
      <c r="AV51" s="32" t="s">
        <v>1267</v>
      </c>
      <c r="AW51" s="32" t="s">
        <v>1268</v>
      </c>
      <c r="BW51" s="25"/>
      <c r="BX51" s="25"/>
      <c r="BY51" s="25"/>
      <c r="CF51" s="25"/>
      <c r="DG51" s="25"/>
    </row>
    <row r="52" spans="1:125" x14ac:dyDescent="0.35">
      <c r="A52" s="25" t="s">
        <v>7144</v>
      </c>
      <c r="B52" s="25">
        <f t="shared" si="0"/>
        <v>48</v>
      </c>
      <c r="C52" s="25" t="str">
        <f t="shared" si="1"/>
        <v>Basic</v>
      </c>
      <c r="D52" s="25" t="s">
        <v>6941</v>
      </c>
      <c r="E52" s="25" t="s">
        <v>6928</v>
      </c>
      <c r="F52" s="25" t="s">
        <v>6988</v>
      </c>
      <c r="G52" s="25" t="s">
        <v>6930</v>
      </c>
      <c r="I52" s="25">
        <v>1</v>
      </c>
      <c r="J52" s="25">
        <v>1</v>
      </c>
      <c r="K52" s="25" t="s">
        <v>7024</v>
      </c>
      <c r="L52" s="32" t="s">
        <v>1513</v>
      </c>
      <c r="M52" s="25" t="s">
        <v>6657</v>
      </c>
      <c r="O52" s="25"/>
      <c r="P52" s="25" t="s">
        <v>721</v>
      </c>
      <c r="S52" s="25" t="s">
        <v>119</v>
      </c>
      <c r="T52" s="25" t="s">
        <v>119</v>
      </c>
      <c r="X52" s="25" t="s">
        <v>119</v>
      </c>
      <c r="Y52" s="25" t="s">
        <v>1160</v>
      </c>
      <c r="Z52" s="25">
        <f t="shared" si="2"/>
        <v>3</v>
      </c>
      <c r="AA52" s="32" t="s">
        <v>1523</v>
      </c>
      <c r="AB52" s="34" t="s">
        <v>1524</v>
      </c>
      <c r="AD52" s="25" t="s">
        <v>7053</v>
      </c>
      <c r="AF52" s="32" t="s">
        <v>644</v>
      </c>
      <c r="AK52" s="25" t="s">
        <v>7008</v>
      </c>
      <c r="AL52" s="25" t="s">
        <v>6473</v>
      </c>
      <c r="AP52" s="25"/>
      <c r="AR52" s="25" t="s">
        <v>7007</v>
      </c>
      <c r="AT52" s="25" t="s">
        <v>6183</v>
      </c>
      <c r="AU52" s="32" t="s">
        <v>737</v>
      </c>
      <c r="AV52" s="32" t="s">
        <v>1102</v>
      </c>
      <c r="AW52" s="32" t="s">
        <v>1528</v>
      </c>
      <c r="AX52" s="25" t="s">
        <v>818</v>
      </c>
      <c r="AY52" s="25" t="s">
        <v>4017</v>
      </c>
      <c r="AZ52" s="25">
        <v>-8</v>
      </c>
      <c r="BA52" s="25">
        <v>111</v>
      </c>
      <c r="BB52" s="25" t="s">
        <v>699</v>
      </c>
      <c r="BC52" s="25" t="s">
        <v>1527</v>
      </c>
      <c r="BD52" s="25" t="s">
        <v>1528</v>
      </c>
      <c r="BE52" s="38" t="s">
        <v>1529</v>
      </c>
      <c r="BF52" s="39" t="s">
        <v>1530</v>
      </c>
      <c r="BW52" s="25"/>
      <c r="BX52" s="25"/>
      <c r="BY52" s="25"/>
      <c r="BZ52" s="25" t="s">
        <v>748</v>
      </c>
      <c r="CA52" s="25" t="s">
        <v>469</v>
      </c>
      <c r="CF52" s="25"/>
      <c r="CQ52" s="25" t="s">
        <v>5758</v>
      </c>
      <c r="CR52" s="25" t="s">
        <v>119</v>
      </c>
      <c r="CS52" s="25" t="s">
        <v>3100</v>
      </c>
      <c r="CU52" s="25" t="s">
        <v>748</v>
      </c>
      <c r="CV52" s="25" t="s">
        <v>469</v>
      </c>
      <c r="CW52" s="25" t="s">
        <v>5271</v>
      </c>
      <c r="CX52" s="25" t="s">
        <v>5273</v>
      </c>
      <c r="CY52" s="25" t="s">
        <v>3236</v>
      </c>
      <c r="CZ52" s="25" t="s">
        <v>3306</v>
      </c>
      <c r="DA52" s="25" t="s">
        <v>3758</v>
      </c>
      <c r="DC52" s="25" t="s">
        <v>14</v>
      </c>
      <c r="DG52" s="25"/>
    </row>
    <row r="53" spans="1:125" s="29" customFormat="1" x14ac:dyDescent="0.35">
      <c r="A53" s="25" t="s">
        <v>7144</v>
      </c>
      <c r="B53" s="25">
        <f t="shared" si="0"/>
        <v>41</v>
      </c>
      <c r="C53" s="25" t="str">
        <f t="shared" si="1"/>
        <v>Basic</v>
      </c>
      <c r="D53" s="25" t="s">
        <v>6941</v>
      </c>
      <c r="E53" s="25" t="s">
        <v>6928</v>
      </c>
      <c r="F53" s="25" t="s">
        <v>6988</v>
      </c>
      <c r="G53" s="25" t="s">
        <v>6989</v>
      </c>
      <c r="H53" s="25"/>
      <c r="I53" s="25">
        <v>1</v>
      </c>
      <c r="J53" s="25">
        <v>1</v>
      </c>
      <c r="K53" s="25" t="s">
        <v>7024</v>
      </c>
      <c r="L53" s="32" t="s">
        <v>1581</v>
      </c>
      <c r="M53" s="25" t="s">
        <v>6987</v>
      </c>
      <c r="N53" s="25"/>
      <c r="O53" s="25" t="s">
        <v>6694</v>
      </c>
      <c r="P53" s="25" t="s">
        <v>721</v>
      </c>
      <c r="Q53" s="25"/>
      <c r="R53" s="25" t="s">
        <v>119</v>
      </c>
      <c r="S53" s="25" t="s">
        <v>119</v>
      </c>
      <c r="T53" s="25" t="s">
        <v>119</v>
      </c>
      <c r="U53" s="25"/>
      <c r="V53" s="25"/>
      <c r="W53" s="25"/>
      <c r="X53" s="25"/>
      <c r="Y53" s="25" t="s">
        <v>119</v>
      </c>
      <c r="Z53" s="25">
        <f t="shared" si="2"/>
        <v>3</v>
      </c>
      <c r="AA53" s="32" t="s">
        <v>1582</v>
      </c>
      <c r="AB53" s="34" t="s">
        <v>5813</v>
      </c>
      <c r="AC53" s="25"/>
      <c r="AD53" s="25" t="s">
        <v>7059</v>
      </c>
      <c r="AE53" s="25"/>
      <c r="AF53" s="32" t="s">
        <v>644</v>
      </c>
      <c r="AG53" s="34"/>
      <c r="AH53" s="25"/>
      <c r="AI53" s="25" t="s">
        <v>6790</v>
      </c>
      <c r="AJ53" s="25"/>
      <c r="AK53" s="25" t="s">
        <v>1584</v>
      </c>
      <c r="AL53" s="25" t="s">
        <v>6990</v>
      </c>
      <c r="AM53" s="25" t="s">
        <v>7021</v>
      </c>
      <c r="AN53" s="25"/>
      <c r="AO53" s="25"/>
      <c r="AP53" s="25"/>
      <c r="AQ53" s="25"/>
      <c r="AR53" s="25"/>
      <c r="AS53" s="25"/>
      <c r="AT53" s="25" t="s">
        <v>6183</v>
      </c>
      <c r="AU53" s="32" t="s">
        <v>737</v>
      </c>
      <c r="AV53" s="32" t="s">
        <v>1518</v>
      </c>
      <c r="AW53" s="32" t="s">
        <v>6991</v>
      </c>
      <c r="AX53" s="25"/>
      <c r="AY53" s="25" t="s">
        <v>6992</v>
      </c>
      <c r="AZ53" s="25">
        <v>12</v>
      </c>
      <c r="BA53" s="25">
        <v>105</v>
      </c>
      <c r="BB53" s="25" t="s">
        <v>699</v>
      </c>
      <c r="BC53" s="25" t="s">
        <v>1583</v>
      </c>
      <c r="BD53" s="25" t="s">
        <v>5814</v>
      </c>
      <c r="BE53" s="38" t="s">
        <v>5815</v>
      </c>
      <c r="BF53" s="39" t="s">
        <v>658</v>
      </c>
      <c r="BG53" s="25"/>
      <c r="BH53" s="25"/>
      <c r="BI53" s="25"/>
      <c r="BJ53" s="25"/>
      <c r="BK53" s="25"/>
      <c r="BL53" s="25"/>
      <c r="BM53" s="25"/>
      <c r="BN53" s="25"/>
      <c r="BO53" s="25"/>
      <c r="BP53" s="25"/>
      <c r="BQ53" s="25"/>
      <c r="BR53" s="25"/>
      <c r="BS53" s="25"/>
      <c r="BT53" s="25"/>
      <c r="BU53" s="25"/>
      <c r="BV53" s="25"/>
      <c r="BW53" s="25"/>
      <c r="BX53" s="25"/>
      <c r="BY53" s="25"/>
      <c r="BZ53" s="25" t="s">
        <v>5759</v>
      </c>
      <c r="CA53" s="25" t="s">
        <v>5816</v>
      </c>
      <c r="CB53" s="25" t="s">
        <v>5817</v>
      </c>
      <c r="CC53" s="25"/>
      <c r="CD53" s="25"/>
      <c r="CE53" s="25"/>
      <c r="CF53" s="25"/>
      <c r="CG53" s="25"/>
      <c r="CH53" s="25"/>
      <c r="CI53" s="25"/>
      <c r="CJ53" s="25"/>
      <c r="CK53" s="25"/>
      <c r="CL53" s="25"/>
      <c r="CM53" s="25"/>
      <c r="CN53" s="25" t="s">
        <v>5830</v>
      </c>
      <c r="CO53" s="25"/>
      <c r="CP53" s="25"/>
      <c r="CQ53" s="25"/>
      <c r="CR53" s="25"/>
      <c r="CS53" s="25"/>
      <c r="CT53" s="25"/>
      <c r="CU53" s="25"/>
      <c r="CV53" s="25"/>
      <c r="CW53" s="25"/>
      <c r="CX53" s="25"/>
      <c r="CY53" s="25"/>
      <c r="CZ53" s="25"/>
      <c r="DA53" s="25"/>
      <c r="DB53" s="25"/>
      <c r="DC53" s="25">
        <v>973</v>
      </c>
      <c r="DD53" s="25"/>
      <c r="DE53" s="25"/>
      <c r="DF53" s="25"/>
      <c r="DG53" s="25"/>
      <c r="DH53" s="25"/>
      <c r="DI53" s="25"/>
      <c r="DJ53" s="25"/>
      <c r="DK53" s="25"/>
      <c r="DL53" s="25"/>
      <c r="DM53" s="25"/>
      <c r="DN53" s="25"/>
      <c r="DO53" s="25"/>
      <c r="DP53" s="25"/>
      <c r="DQ53" s="25"/>
      <c r="DR53" s="25"/>
      <c r="DS53" s="25"/>
      <c r="DT53" s="25"/>
      <c r="DU53" s="25"/>
    </row>
    <row r="54" spans="1:125" x14ac:dyDescent="0.35">
      <c r="A54" s="25" t="s">
        <v>7144</v>
      </c>
      <c r="B54" s="25">
        <f t="shared" si="0"/>
        <v>29</v>
      </c>
      <c r="C54" s="25" t="str">
        <f t="shared" si="1"/>
        <v>Basic</v>
      </c>
      <c r="D54" s="25" t="s">
        <v>7315</v>
      </c>
      <c r="E54" s="25" t="s">
        <v>6928</v>
      </c>
      <c r="F54" s="25" t="s">
        <v>6988</v>
      </c>
      <c r="G54" s="25" t="s">
        <v>6940</v>
      </c>
      <c r="I54" s="25">
        <v>1</v>
      </c>
      <c r="J54" s="25">
        <v>1</v>
      </c>
      <c r="K54" s="25" t="s">
        <v>7024</v>
      </c>
      <c r="L54" s="32" t="s">
        <v>1829</v>
      </c>
      <c r="M54" s="25" t="s">
        <v>6601</v>
      </c>
      <c r="O54" s="25"/>
      <c r="P54" s="25" t="s">
        <v>721</v>
      </c>
      <c r="S54" s="25" t="s">
        <v>119</v>
      </c>
      <c r="T54" s="25" t="s">
        <v>119</v>
      </c>
      <c r="Z54" s="25">
        <f t="shared" si="2"/>
        <v>2</v>
      </c>
      <c r="AA54" s="32" t="s">
        <v>6996</v>
      </c>
      <c r="AB54" s="34" t="s">
        <v>6997</v>
      </c>
      <c r="AD54" s="25" t="s">
        <v>7043</v>
      </c>
      <c r="AF54" s="32" t="s">
        <v>644</v>
      </c>
      <c r="AK54" s="25" t="s">
        <v>1829</v>
      </c>
      <c r="AL54" s="25" t="s">
        <v>6374</v>
      </c>
      <c r="AP54" s="25"/>
      <c r="AT54" s="25" t="s">
        <v>6183</v>
      </c>
      <c r="AU54" s="32" t="s">
        <v>737</v>
      </c>
      <c r="AV54" s="32" t="s">
        <v>1102</v>
      </c>
      <c r="AW54" s="32" t="s">
        <v>1830</v>
      </c>
      <c r="AX54" s="25" t="s">
        <v>6375</v>
      </c>
      <c r="AY54" s="25" t="s">
        <v>5939</v>
      </c>
      <c r="BC54" s="25" t="s">
        <v>6998</v>
      </c>
      <c r="BD54" s="25" t="s">
        <v>6999</v>
      </c>
      <c r="BE54" s="38" t="s">
        <v>7000</v>
      </c>
      <c r="BF54" s="39" t="s">
        <v>658</v>
      </c>
      <c r="BW54" s="25"/>
      <c r="BX54" s="25"/>
      <c r="BY54" s="25"/>
      <c r="CF54" s="25"/>
      <c r="DG54" s="25"/>
    </row>
    <row r="55" spans="1:125" x14ac:dyDescent="0.35">
      <c r="A55" s="25" t="s">
        <v>7144</v>
      </c>
      <c r="B55" s="25">
        <f t="shared" si="0"/>
        <v>17</v>
      </c>
      <c r="C55" s="25" t="str">
        <f t="shared" si="1"/>
        <v>Basic</v>
      </c>
      <c r="D55" s="25" t="s">
        <v>7315</v>
      </c>
      <c r="L55" s="32" t="s">
        <v>1207</v>
      </c>
      <c r="M55" s="25" t="s">
        <v>6339</v>
      </c>
      <c r="O55" s="25"/>
      <c r="P55" s="25" t="s">
        <v>721</v>
      </c>
      <c r="R55" s="25" t="s">
        <v>119</v>
      </c>
      <c r="T55" s="25" t="s">
        <v>119</v>
      </c>
      <c r="Z55" s="25">
        <f t="shared" si="2"/>
        <v>2</v>
      </c>
      <c r="AA55" s="32" t="s">
        <v>1208</v>
      </c>
      <c r="AB55" s="34" t="s">
        <v>1209</v>
      </c>
      <c r="AD55" s="25" t="s">
        <v>7044</v>
      </c>
      <c r="AF55" s="32" t="s">
        <v>644</v>
      </c>
      <c r="AK55" s="25" t="s">
        <v>1210</v>
      </c>
      <c r="AP55" s="25"/>
      <c r="AR55" s="25" t="s">
        <v>6868</v>
      </c>
      <c r="AT55" s="25" t="s">
        <v>6183</v>
      </c>
      <c r="AU55" s="32" t="s">
        <v>1170</v>
      </c>
      <c r="AV55" s="32" t="s">
        <v>719</v>
      </c>
      <c r="AW55" s="32" t="s">
        <v>1183</v>
      </c>
      <c r="BW55" s="25"/>
      <c r="BX55" s="25"/>
      <c r="BY55" s="25"/>
      <c r="CF55" s="25"/>
      <c r="DG55" s="25"/>
    </row>
    <row r="56" spans="1:125" x14ac:dyDescent="0.35">
      <c r="A56" s="25" t="s">
        <v>7144</v>
      </c>
      <c r="B56" s="25">
        <f t="shared" si="0"/>
        <v>17</v>
      </c>
      <c r="C56" s="25" t="str">
        <f t="shared" si="1"/>
        <v>Basic</v>
      </c>
      <c r="D56" s="25" t="s">
        <v>7315</v>
      </c>
      <c r="K56" s="25" t="s">
        <v>7024</v>
      </c>
      <c r="L56" s="32" t="s">
        <v>1694</v>
      </c>
      <c r="M56" s="25" t="s">
        <v>6607</v>
      </c>
      <c r="O56" s="25" t="s">
        <v>6339</v>
      </c>
      <c r="P56" s="25" t="s">
        <v>721</v>
      </c>
      <c r="S56" s="25" t="s">
        <v>119</v>
      </c>
      <c r="T56" s="25" t="s">
        <v>119</v>
      </c>
      <c r="Z56" s="25">
        <f t="shared" si="2"/>
        <v>2</v>
      </c>
      <c r="AA56" s="32" t="s">
        <v>1693</v>
      </c>
      <c r="AF56" s="32" t="s">
        <v>644</v>
      </c>
      <c r="AK56" s="25" t="s">
        <v>1694</v>
      </c>
      <c r="AL56" s="25" t="s">
        <v>1694</v>
      </c>
      <c r="AP56" s="25"/>
      <c r="AT56" s="25" t="s">
        <v>6183</v>
      </c>
      <c r="AU56" s="32" t="s">
        <v>737</v>
      </c>
      <c r="AV56" s="32" t="s">
        <v>1187</v>
      </c>
      <c r="AW56" s="32" t="s">
        <v>6972</v>
      </c>
      <c r="BW56" s="25"/>
      <c r="BX56" s="25"/>
      <c r="BY56" s="25"/>
      <c r="CF56" s="25"/>
      <c r="DG56" s="25"/>
    </row>
    <row r="57" spans="1:125" x14ac:dyDescent="0.35">
      <c r="A57" s="25" t="s">
        <v>7144</v>
      </c>
      <c r="B57" s="25">
        <f t="shared" si="0"/>
        <v>17</v>
      </c>
      <c r="C57" s="25" t="str">
        <f t="shared" si="1"/>
        <v>Basic</v>
      </c>
      <c r="D57" s="25" t="s">
        <v>6941</v>
      </c>
      <c r="K57" s="25" t="s">
        <v>7024</v>
      </c>
      <c r="L57" s="32" t="s">
        <v>1697</v>
      </c>
      <c r="M57" s="25" t="s">
        <v>6664</v>
      </c>
      <c r="O57" s="25" t="s">
        <v>6339</v>
      </c>
      <c r="P57" s="25" t="s">
        <v>721</v>
      </c>
      <c r="S57" s="25" t="s">
        <v>119</v>
      </c>
      <c r="T57" s="25" t="s">
        <v>119</v>
      </c>
      <c r="Z57" s="25">
        <f t="shared" si="2"/>
        <v>2</v>
      </c>
      <c r="AA57" s="32" t="s">
        <v>1696</v>
      </c>
      <c r="AF57" s="32" t="s">
        <v>644</v>
      </c>
      <c r="AK57" s="25" t="s">
        <v>1697</v>
      </c>
      <c r="AL57" s="25" t="s">
        <v>1697</v>
      </c>
      <c r="AP57" s="25"/>
      <c r="AT57" s="25" t="s">
        <v>6183</v>
      </c>
      <c r="AU57" s="32" t="s">
        <v>737</v>
      </c>
      <c r="AV57" s="32" t="s">
        <v>956</v>
      </c>
      <c r="AW57" s="32" t="s">
        <v>5952</v>
      </c>
      <c r="BW57" s="25"/>
      <c r="BX57" s="25"/>
      <c r="BY57" s="25"/>
      <c r="CF57" s="25"/>
      <c r="DG57" s="25"/>
    </row>
    <row r="58" spans="1:125" x14ac:dyDescent="0.35">
      <c r="A58" s="25" t="s">
        <v>7144</v>
      </c>
      <c r="B58" s="25">
        <f t="shared" si="0"/>
        <v>39</v>
      </c>
      <c r="C58" s="25" t="str">
        <f t="shared" si="1"/>
        <v>Basic</v>
      </c>
      <c r="D58" s="25" t="s">
        <v>6941</v>
      </c>
      <c r="L58" s="32" t="s">
        <v>1503</v>
      </c>
      <c r="M58" s="25" t="s">
        <v>6339</v>
      </c>
      <c r="O58" s="25"/>
      <c r="P58" s="25" t="s">
        <v>721</v>
      </c>
      <c r="T58" s="25" t="s">
        <v>119</v>
      </c>
      <c r="V58" s="25" t="s">
        <v>119</v>
      </c>
      <c r="Z58" s="25">
        <f t="shared" si="2"/>
        <v>2</v>
      </c>
      <c r="AA58" s="32" t="s">
        <v>1486</v>
      </c>
      <c r="AB58" s="34" t="s">
        <v>669</v>
      </c>
      <c r="AE58" s="25" t="s">
        <v>1487</v>
      </c>
      <c r="AF58" s="32" t="s">
        <v>644</v>
      </c>
      <c r="AK58" s="25" t="s">
        <v>1490</v>
      </c>
      <c r="AP58" s="25"/>
      <c r="AR58" s="25" t="s">
        <v>6144</v>
      </c>
      <c r="AT58" s="25" t="s">
        <v>6183</v>
      </c>
      <c r="AU58" s="32" t="s">
        <v>1415</v>
      </c>
      <c r="AV58" s="32" t="s">
        <v>719</v>
      </c>
      <c r="AW58" s="32" t="s">
        <v>1491</v>
      </c>
      <c r="BC58" s="25" t="s">
        <v>1488</v>
      </c>
      <c r="BE58" s="38" t="s">
        <v>1492</v>
      </c>
      <c r="BF58" s="39" t="s">
        <v>1493</v>
      </c>
      <c r="BG58" s="25" t="s">
        <v>14</v>
      </c>
      <c r="BH58" s="25" t="s">
        <v>1494</v>
      </c>
      <c r="BL58" s="25" t="s">
        <v>658</v>
      </c>
      <c r="BQ58" s="25" t="s">
        <v>1497</v>
      </c>
      <c r="BV58" s="25" t="s">
        <v>1501</v>
      </c>
      <c r="BW58" s="25" t="s">
        <v>1502</v>
      </c>
      <c r="BX58" s="25" t="s">
        <v>1503</v>
      </c>
      <c r="BY58" s="25" t="s">
        <v>1504</v>
      </c>
      <c r="BZ58" s="25" t="s">
        <v>1498</v>
      </c>
      <c r="CA58" s="25" t="s">
        <v>1499</v>
      </c>
      <c r="CB58" s="25" t="s">
        <v>1500</v>
      </c>
      <c r="CF58" s="25" t="s">
        <v>1505</v>
      </c>
      <c r="CN58" s="25" t="s">
        <v>1495</v>
      </c>
      <c r="CP58" s="25" t="s">
        <v>1496</v>
      </c>
      <c r="CQ58" s="25" t="s">
        <v>14</v>
      </c>
      <c r="CU58" s="25" t="s">
        <v>14</v>
      </c>
      <c r="CW58" s="25" t="s">
        <v>14</v>
      </c>
      <c r="DG58" s="25"/>
      <c r="DH58" s="25" t="s">
        <v>1489</v>
      </c>
      <c r="DL58" s="25">
        <v>43851</v>
      </c>
    </row>
    <row r="59" spans="1:125" x14ac:dyDescent="0.35">
      <c r="A59" s="25" t="s">
        <v>7144</v>
      </c>
      <c r="B59" s="25">
        <f t="shared" si="0"/>
        <v>20</v>
      </c>
      <c r="C59" s="25" t="str">
        <f t="shared" si="1"/>
        <v>Basic</v>
      </c>
      <c r="D59" s="25" t="s">
        <v>6941</v>
      </c>
      <c r="K59" s="25" t="s">
        <v>7024</v>
      </c>
      <c r="L59" s="32" t="s">
        <v>1832</v>
      </c>
      <c r="M59" s="25" t="s">
        <v>6339</v>
      </c>
      <c r="O59" s="25"/>
      <c r="P59" s="25" t="s">
        <v>721</v>
      </c>
      <c r="S59" s="25" t="s">
        <v>119</v>
      </c>
      <c r="T59" s="25" t="s">
        <v>119</v>
      </c>
      <c r="Z59" s="25">
        <f t="shared" si="2"/>
        <v>2</v>
      </c>
      <c r="AA59" s="32" t="s">
        <v>7009</v>
      </c>
      <c r="AB59" s="34" t="s">
        <v>7010</v>
      </c>
      <c r="AD59" s="25" t="s">
        <v>7054</v>
      </c>
      <c r="AF59" s="32" t="s">
        <v>644</v>
      </c>
      <c r="AK59" s="25" t="s">
        <v>1832</v>
      </c>
      <c r="AL59" s="25" t="s">
        <v>6405</v>
      </c>
      <c r="AP59" s="25"/>
      <c r="AT59" s="25" t="s">
        <v>6183</v>
      </c>
      <c r="AU59" s="32" t="s">
        <v>737</v>
      </c>
      <c r="AV59" s="32" t="s">
        <v>1102</v>
      </c>
      <c r="AW59" s="32" t="s">
        <v>1010</v>
      </c>
      <c r="AX59" s="25" t="s">
        <v>1010</v>
      </c>
      <c r="BC59" s="25" t="s">
        <v>7017</v>
      </c>
      <c r="BW59" s="25"/>
      <c r="BX59" s="25"/>
      <c r="BY59" s="25"/>
      <c r="CF59" s="25"/>
      <c r="DG59" s="25"/>
    </row>
    <row r="60" spans="1:125" x14ac:dyDescent="0.35">
      <c r="A60" s="25" t="s">
        <v>7144</v>
      </c>
      <c r="B60" s="25">
        <f t="shared" si="0"/>
        <v>14</v>
      </c>
      <c r="C60" s="25" t="str">
        <f t="shared" si="1"/>
        <v>No</v>
      </c>
      <c r="D60" s="25" t="s">
        <v>6941</v>
      </c>
      <c r="L60" s="32" t="s">
        <v>1541</v>
      </c>
      <c r="M60" s="25" t="s">
        <v>6339</v>
      </c>
      <c r="O60" s="25"/>
      <c r="P60" s="25" t="s">
        <v>721</v>
      </c>
      <c r="T60" s="25" t="s">
        <v>119</v>
      </c>
      <c r="V60" s="25" t="s">
        <v>119</v>
      </c>
      <c r="Z60" s="25">
        <f t="shared" si="2"/>
        <v>2</v>
      </c>
      <c r="AA60" s="32" t="s">
        <v>589</v>
      </c>
      <c r="AK60" s="25" t="s">
        <v>1542</v>
      </c>
      <c r="AP60" s="25"/>
      <c r="AR60" s="25" t="s">
        <v>6154</v>
      </c>
      <c r="AT60" s="25" t="s">
        <v>6183</v>
      </c>
      <c r="AU60" s="32" t="s">
        <v>756</v>
      </c>
      <c r="AV60" s="32" t="s">
        <v>1543</v>
      </c>
      <c r="AW60" s="32" t="s">
        <v>1362</v>
      </c>
      <c r="BW60" s="25"/>
      <c r="BX60" s="25"/>
      <c r="BY60" s="25"/>
      <c r="CF60" s="25"/>
      <c r="DG60" s="25"/>
    </row>
    <row r="61" spans="1:125" x14ac:dyDescent="0.35">
      <c r="A61" s="25" t="s">
        <v>7144</v>
      </c>
      <c r="B61" s="25">
        <f t="shared" si="0"/>
        <v>24</v>
      </c>
      <c r="C61" s="25" t="str">
        <f t="shared" si="1"/>
        <v>Basic</v>
      </c>
      <c r="L61" s="32" t="s">
        <v>1603</v>
      </c>
      <c r="M61" s="25" t="s">
        <v>6719</v>
      </c>
      <c r="O61" s="25"/>
      <c r="P61" s="25" t="s">
        <v>721</v>
      </c>
      <c r="S61" s="25" t="s">
        <v>119</v>
      </c>
      <c r="T61" s="25" t="s">
        <v>119</v>
      </c>
      <c r="Z61" s="25">
        <f t="shared" si="2"/>
        <v>2</v>
      </c>
      <c r="AA61" s="32" t="s">
        <v>1604</v>
      </c>
      <c r="AB61" s="34" t="s">
        <v>1605</v>
      </c>
      <c r="AF61" s="32" t="s">
        <v>1219</v>
      </c>
      <c r="AI61" s="25" t="s">
        <v>1614</v>
      </c>
      <c r="AK61" s="25" t="s">
        <v>1608</v>
      </c>
      <c r="AL61" s="25" t="s">
        <v>6560</v>
      </c>
      <c r="AP61" s="25"/>
      <c r="AT61" s="25" t="s">
        <v>6183</v>
      </c>
      <c r="AU61" s="32" t="s">
        <v>1607</v>
      </c>
      <c r="AV61" s="32" t="s">
        <v>1609</v>
      </c>
      <c r="AW61" s="32" t="s">
        <v>1610</v>
      </c>
      <c r="AX61" s="25" t="s">
        <v>6561</v>
      </c>
      <c r="BC61" s="25" t="s">
        <v>1606</v>
      </c>
      <c r="BE61" s="38" t="s">
        <v>1611</v>
      </c>
      <c r="BF61" s="39" t="s">
        <v>1612</v>
      </c>
      <c r="BL61" s="25" t="s">
        <v>1613</v>
      </c>
      <c r="BQ61" s="25" t="s">
        <v>1608</v>
      </c>
      <c r="BW61" s="25"/>
      <c r="BX61" s="25"/>
      <c r="BY61" s="25"/>
      <c r="CF61" s="25"/>
      <c r="CQ61" s="25" t="s">
        <v>658</v>
      </c>
      <c r="DG61" s="25"/>
      <c r="DL61" s="25">
        <v>4442</v>
      </c>
    </row>
    <row r="62" spans="1:125" x14ac:dyDescent="0.35">
      <c r="A62" s="25" t="s">
        <v>7144</v>
      </c>
      <c r="B62" s="25">
        <f t="shared" si="0"/>
        <v>12</v>
      </c>
      <c r="C62" s="25" t="str">
        <f t="shared" si="1"/>
        <v>No</v>
      </c>
      <c r="D62" s="25" t="s">
        <v>6941</v>
      </c>
      <c r="L62" s="32" t="s">
        <v>6155</v>
      </c>
      <c r="M62" s="25" t="s">
        <v>6339</v>
      </c>
      <c r="O62" s="25"/>
      <c r="P62" s="25" t="s">
        <v>721</v>
      </c>
      <c r="T62" s="25" t="s">
        <v>119</v>
      </c>
      <c r="V62" s="25" t="s">
        <v>119</v>
      </c>
      <c r="Z62" s="25">
        <f t="shared" si="2"/>
        <v>2</v>
      </c>
      <c r="AA62" s="32" t="s">
        <v>2622</v>
      </c>
      <c r="AK62" s="25" t="s">
        <v>2623</v>
      </c>
      <c r="AP62" s="25"/>
      <c r="AU62" s="32" t="s">
        <v>2620</v>
      </c>
      <c r="AV62" s="32" t="s">
        <v>1187</v>
      </c>
      <c r="AW62" s="32" t="s">
        <v>1362</v>
      </c>
      <c r="BW62" s="25"/>
      <c r="BX62" s="25"/>
      <c r="BY62" s="25"/>
      <c r="CF62" s="25"/>
      <c r="DG62" s="25"/>
    </row>
    <row r="63" spans="1:125" x14ac:dyDescent="0.35">
      <c r="A63" s="25" t="s">
        <v>7144</v>
      </c>
      <c r="B63" s="25">
        <f t="shared" si="0"/>
        <v>39</v>
      </c>
      <c r="C63" s="25" t="str">
        <f t="shared" si="1"/>
        <v>Basic</v>
      </c>
      <c r="D63" s="25" t="s">
        <v>6941</v>
      </c>
      <c r="K63" s="25" t="s">
        <v>7024</v>
      </c>
      <c r="L63" s="32" t="s">
        <v>7001</v>
      </c>
      <c r="M63" s="25" t="s">
        <v>6339</v>
      </c>
      <c r="O63" s="25"/>
      <c r="P63" s="25" t="s">
        <v>721</v>
      </c>
      <c r="T63" s="25" t="s">
        <v>119</v>
      </c>
      <c r="X63" s="25" t="s">
        <v>119</v>
      </c>
      <c r="Y63" s="25" t="s">
        <v>1160</v>
      </c>
      <c r="Z63" s="25">
        <f t="shared" si="2"/>
        <v>2</v>
      </c>
      <c r="AA63" s="32" t="s">
        <v>1633</v>
      </c>
      <c r="AB63" s="34" t="s">
        <v>1634</v>
      </c>
      <c r="AD63" s="25" t="s">
        <v>7025</v>
      </c>
      <c r="AF63" s="32" t="s">
        <v>644</v>
      </c>
      <c r="AK63" s="25" t="s">
        <v>1636</v>
      </c>
      <c r="AP63" s="25"/>
      <c r="AR63" s="25" t="s">
        <v>7026</v>
      </c>
      <c r="AT63" s="25" t="s">
        <v>6183</v>
      </c>
      <c r="AU63" s="32" t="s">
        <v>737</v>
      </c>
      <c r="AV63" s="32" t="s">
        <v>956</v>
      </c>
      <c r="AW63" s="32" t="s">
        <v>5743</v>
      </c>
      <c r="AZ63" s="25">
        <v>25</v>
      </c>
      <c r="BA63" s="25">
        <v>102</v>
      </c>
      <c r="BB63" s="25" t="s">
        <v>699</v>
      </c>
      <c r="BC63" s="25" t="s">
        <v>1635</v>
      </c>
      <c r="BD63" s="25" t="s">
        <v>5744</v>
      </c>
      <c r="BE63" s="38" t="s">
        <v>5745</v>
      </c>
      <c r="BF63" s="39" t="s">
        <v>761</v>
      </c>
      <c r="BW63" s="25"/>
      <c r="BX63" s="25"/>
      <c r="BY63" s="25"/>
      <c r="BZ63" s="25" t="s">
        <v>1637</v>
      </c>
      <c r="CA63" s="25" t="s">
        <v>1638</v>
      </c>
      <c r="CB63" s="25" t="s">
        <v>1639</v>
      </c>
      <c r="CF63" s="25"/>
      <c r="CQ63" s="25" t="s">
        <v>3386</v>
      </c>
      <c r="CR63" s="25" t="s">
        <v>119</v>
      </c>
      <c r="CS63" s="25" t="s">
        <v>3100</v>
      </c>
      <c r="CU63" s="25" t="s">
        <v>1637</v>
      </c>
      <c r="CV63" s="25" t="s">
        <v>1638</v>
      </c>
      <c r="CX63" s="25" t="s">
        <v>3385</v>
      </c>
      <c r="CY63" s="25" t="s">
        <v>3236</v>
      </c>
      <c r="CZ63" s="25" t="s">
        <v>3306</v>
      </c>
      <c r="DA63" s="25" t="s">
        <v>3387</v>
      </c>
      <c r="DC63" s="25" t="s">
        <v>14</v>
      </c>
      <c r="DG63" s="25"/>
    </row>
    <row r="64" spans="1:125" s="29" customFormat="1" x14ac:dyDescent="0.35">
      <c r="A64" s="25" t="s">
        <v>7144</v>
      </c>
      <c r="B64" s="25">
        <f t="shared" si="0"/>
        <v>17</v>
      </c>
      <c r="C64" s="25" t="str">
        <f t="shared" si="1"/>
        <v>Basic</v>
      </c>
      <c r="D64" s="25" t="s">
        <v>7315</v>
      </c>
      <c r="E64" s="25"/>
      <c r="F64" s="25"/>
      <c r="G64" s="25"/>
      <c r="H64" s="25"/>
      <c r="I64" s="25"/>
      <c r="J64" s="25"/>
      <c r="K64" s="25" t="s">
        <v>7024</v>
      </c>
      <c r="L64" s="32" t="s">
        <v>1701</v>
      </c>
      <c r="M64" s="25" t="s">
        <v>6339</v>
      </c>
      <c r="N64" s="25"/>
      <c r="O64" s="25"/>
      <c r="P64" s="25" t="s">
        <v>721</v>
      </c>
      <c r="Q64" s="25"/>
      <c r="R64" s="25"/>
      <c r="S64" s="25"/>
      <c r="T64" s="25" t="s">
        <v>119</v>
      </c>
      <c r="U64" s="25"/>
      <c r="V64" s="25"/>
      <c r="W64" s="25"/>
      <c r="X64" s="25"/>
      <c r="Y64" s="25"/>
      <c r="Z64" s="25">
        <f t="shared" si="2"/>
        <v>1</v>
      </c>
      <c r="AA64" s="32" t="s">
        <v>1699</v>
      </c>
      <c r="AB64" s="34" t="s">
        <v>1700</v>
      </c>
      <c r="AC64" s="25"/>
      <c r="AD64" s="25" t="s">
        <v>7042</v>
      </c>
      <c r="AE64" s="25"/>
      <c r="AF64" s="32" t="s">
        <v>644</v>
      </c>
      <c r="AG64" s="34"/>
      <c r="AH64" s="25"/>
      <c r="AI64" s="25"/>
      <c r="AJ64" s="25"/>
      <c r="AK64" s="25" t="s">
        <v>1701</v>
      </c>
      <c r="AL64" s="25"/>
      <c r="AM64" s="25"/>
      <c r="AN64" s="25"/>
      <c r="AO64" s="25"/>
      <c r="AP64" s="25"/>
      <c r="AQ64" s="25"/>
      <c r="AR64" s="25" t="s">
        <v>1702</v>
      </c>
      <c r="AS64" s="25"/>
      <c r="AT64" s="25" t="s">
        <v>6183</v>
      </c>
      <c r="AU64" s="32" t="s">
        <v>737</v>
      </c>
      <c r="AV64" s="32" t="s">
        <v>956</v>
      </c>
      <c r="AW64" s="32" t="s">
        <v>1117</v>
      </c>
      <c r="AX64" s="25"/>
      <c r="AY64" s="25"/>
      <c r="AZ64" s="25"/>
      <c r="BA64" s="25"/>
      <c r="BB64" s="25"/>
      <c r="BC64" s="25"/>
      <c r="BD64" s="25"/>
      <c r="BE64" s="38"/>
      <c r="BF64" s="39"/>
      <c r="BG64" s="25"/>
      <c r="BH64" s="25"/>
      <c r="BI64" s="25"/>
      <c r="BJ64" s="25"/>
      <c r="BK64" s="25"/>
      <c r="BL64" s="25"/>
      <c r="BM64" s="25"/>
      <c r="BN64" s="25"/>
      <c r="BO64" s="25"/>
      <c r="BP64" s="25"/>
      <c r="BQ64" s="25"/>
      <c r="BR64" s="25"/>
      <c r="BS64" s="25"/>
      <c r="BT64" s="25"/>
      <c r="BU64" s="25"/>
      <c r="BV64" s="25"/>
      <c r="BW64" s="25"/>
      <c r="BX64" s="25"/>
      <c r="BY64" s="25"/>
      <c r="BZ64" s="25"/>
      <c r="CA64" s="25"/>
      <c r="CB64" s="25"/>
      <c r="CC64" s="25"/>
      <c r="CD64" s="25"/>
      <c r="CE64" s="25"/>
      <c r="CF64" s="25"/>
      <c r="CG64" s="25"/>
      <c r="CH64" s="25"/>
      <c r="CI64" s="25"/>
      <c r="CJ64" s="25"/>
      <c r="CK64" s="25"/>
      <c r="CL64" s="25"/>
      <c r="CM64" s="25"/>
      <c r="CN64" s="25"/>
      <c r="CO64" s="25"/>
      <c r="CP64" s="25"/>
      <c r="CQ64" s="25"/>
      <c r="CR64" s="25"/>
      <c r="CS64" s="25"/>
      <c r="CT64" s="25"/>
      <c r="CU64" s="25"/>
      <c r="CV64" s="25"/>
      <c r="CW64" s="25"/>
      <c r="CX64" s="25"/>
      <c r="CY64" s="25"/>
      <c r="CZ64" s="25"/>
      <c r="DA64" s="25"/>
      <c r="DB64" s="25"/>
      <c r="DC64" s="25"/>
      <c r="DD64" s="25"/>
      <c r="DE64" s="25"/>
      <c r="DF64" s="25"/>
      <c r="DG64" s="25"/>
      <c r="DH64" s="25"/>
      <c r="DI64" s="25"/>
      <c r="DJ64" s="25"/>
      <c r="DK64" s="25"/>
      <c r="DL64" s="25"/>
      <c r="DM64" s="25"/>
      <c r="DN64" s="25"/>
      <c r="DO64" s="25"/>
      <c r="DP64" s="25"/>
      <c r="DQ64" s="25"/>
      <c r="DR64" s="25"/>
      <c r="DS64" s="25"/>
      <c r="DT64" s="25"/>
      <c r="DU64" s="25"/>
    </row>
    <row r="65" spans="1:125" x14ac:dyDescent="0.35">
      <c r="A65" s="25" t="s">
        <v>7144</v>
      </c>
      <c r="B65" s="25">
        <f t="shared" si="0"/>
        <v>44</v>
      </c>
      <c r="C65" s="25" t="str">
        <f t="shared" si="1"/>
        <v>No</v>
      </c>
      <c r="D65" s="25" t="s">
        <v>7315</v>
      </c>
      <c r="K65" s="25" t="s">
        <v>7029</v>
      </c>
      <c r="L65" s="32" t="s">
        <v>476</v>
      </c>
      <c r="M65" s="25" t="s">
        <v>6339</v>
      </c>
      <c r="O65" s="25"/>
      <c r="P65" s="25" t="s">
        <v>721</v>
      </c>
      <c r="T65" s="25" t="s">
        <v>119</v>
      </c>
      <c r="Y65" s="25" t="s">
        <v>119</v>
      </c>
      <c r="Z65" s="25">
        <f t="shared" si="2"/>
        <v>1</v>
      </c>
      <c r="AA65" s="32" t="s">
        <v>1255</v>
      </c>
      <c r="AB65" s="34" t="s">
        <v>669</v>
      </c>
      <c r="AK65" s="25" t="s">
        <v>1257</v>
      </c>
      <c r="AP65" s="25"/>
      <c r="AQ65" s="25" t="s">
        <v>5846</v>
      </c>
      <c r="AT65" s="25" t="s">
        <v>6183</v>
      </c>
      <c r="AU65" s="32" t="s">
        <v>777</v>
      </c>
      <c r="AV65" s="32" t="s">
        <v>719</v>
      </c>
      <c r="AW65" s="32" t="s">
        <v>1258</v>
      </c>
      <c r="AZ65" s="25">
        <v>-14</v>
      </c>
      <c r="BA65" s="25">
        <v>-60</v>
      </c>
      <c r="BB65" s="25" t="s">
        <v>652</v>
      </c>
      <c r="BC65" s="25" t="s">
        <v>1256</v>
      </c>
      <c r="BE65" s="38" t="s">
        <v>1259</v>
      </c>
      <c r="BF65" s="39" t="s">
        <v>1260</v>
      </c>
      <c r="BH65" s="25" t="s">
        <v>1013</v>
      </c>
      <c r="BI65" s="25" t="s">
        <v>782</v>
      </c>
      <c r="BJ65" s="25" t="s">
        <v>783</v>
      </c>
      <c r="BK65" s="25" t="s">
        <v>784</v>
      </c>
      <c r="BL65" s="25" t="s">
        <v>658</v>
      </c>
      <c r="BQ65" s="25" t="s">
        <v>476</v>
      </c>
      <c r="BV65" s="25" t="s">
        <v>479</v>
      </c>
      <c r="BW65" s="25" t="s">
        <v>480</v>
      </c>
      <c r="BX65" s="25"/>
      <c r="BY65" s="25"/>
      <c r="BZ65" s="25" t="s">
        <v>477</v>
      </c>
      <c r="CA65" s="25" t="s">
        <v>478</v>
      </c>
      <c r="CB65" s="25" t="s">
        <v>789</v>
      </c>
      <c r="CC65" s="25" t="s">
        <v>7196</v>
      </c>
      <c r="CE65" s="25" t="s">
        <v>1262</v>
      </c>
      <c r="CF65" s="25" t="s">
        <v>74</v>
      </c>
      <c r="CH65" s="25" t="s">
        <v>1264</v>
      </c>
      <c r="CN65" s="25" t="s">
        <v>1261</v>
      </c>
      <c r="CQ65" s="25" t="s">
        <v>785</v>
      </c>
      <c r="DC65" s="25">
        <v>1621</v>
      </c>
      <c r="DG65" s="25"/>
      <c r="DL65" s="25">
        <v>4073</v>
      </c>
      <c r="DO65" s="25" t="s">
        <v>793</v>
      </c>
      <c r="DP65" s="25" t="s">
        <v>794</v>
      </c>
      <c r="DS65" s="25" t="s">
        <v>795</v>
      </c>
    </row>
    <row r="66" spans="1:125" x14ac:dyDescent="0.35">
      <c r="A66" s="25" t="s">
        <v>7144</v>
      </c>
      <c r="B66" s="25">
        <f t="shared" ref="B66:B129" si="3">+COUNTA(D66:DU66)</f>
        <v>16</v>
      </c>
      <c r="C66" s="25" t="str">
        <f t="shared" ref="C66:C129" si="4">IF(AND(NOT(ISBLANK(L66)), NOT(ISBLANK(AA66)), NOT(ISBLANK(AF66)), NOT(ISBLANK(AU66)), NOT(ISBLANK(AV66)), NOT(ISBLANK(AW66))), "Basic", "No")</f>
        <v>Basic</v>
      </c>
      <c r="D66" s="25" t="s">
        <v>7315</v>
      </c>
      <c r="K66" s="25" t="s">
        <v>7024</v>
      </c>
      <c r="L66" s="32" t="s">
        <v>1831</v>
      </c>
      <c r="M66" s="25" t="s">
        <v>6339</v>
      </c>
      <c r="O66" s="25"/>
      <c r="P66" s="25" t="s">
        <v>721</v>
      </c>
      <c r="T66" s="25" t="s">
        <v>119</v>
      </c>
      <c r="Z66" s="25">
        <f t="shared" ref="Z66:Z129" si="5">SUM(COUNTIF(Q66:X66,"yes"))</f>
        <v>1</v>
      </c>
      <c r="AA66" s="32" t="s">
        <v>7012</v>
      </c>
      <c r="AB66" s="34" t="s">
        <v>7013</v>
      </c>
      <c r="AD66" s="25" t="s">
        <v>7046</v>
      </c>
      <c r="AF66" s="32" t="s">
        <v>644</v>
      </c>
      <c r="AK66" s="25" t="s">
        <v>1831</v>
      </c>
      <c r="AP66" s="25"/>
      <c r="AT66" s="25" t="s">
        <v>6183</v>
      </c>
      <c r="AU66" s="32" t="s">
        <v>737</v>
      </c>
      <c r="AV66" s="32" t="s">
        <v>1102</v>
      </c>
      <c r="AW66" s="32" t="s">
        <v>1661</v>
      </c>
      <c r="BW66" s="25"/>
      <c r="BX66" s="25"/>
      <c r="BY66" s="25"/>
      <c r="CF66" s="25"/>
      <c r="DG66" s="25"/>
    </row>
    <row r="67" spans="1:125" x14ac:dyDescent="0.35">
      <c r="A67" s="25" t="s">
        <v>7144</v>
      </c>
      <c r="B67" s="25">
        <f t="shared" si="3"/>
        <v>5</v>
      </c>
      <c r="C67" s="25" t="str">
        <f t="shared" si="4"/>
        <v>No</v>
      </c>
      <c r="L67" s="32" t="s">
        <v>6829</v>
      </c>
      <c r="M67" s="25" t="s">
        <v>6339</v>
      </c>
      <c r="O67" s="25"/>
      <c r="P67" s="25" t="s">
        <v>6804</v>
      </c>
      <c r="R67" s="25" t="s">
        <v>119</v>
      </c>
      <c r="Z67" s="25">
        <f t="shared" si="5"/>
        <v>1</v>
      </c>
      <c r="AP67" s="25"/>
      <c r="AV67" s="32"/>
      <c r="BW67" s="25"/>
      <c r="BX67" s="25"/>
      <c r="BY67" s="25"/>
      <c r="CF67" s="25"/>
      <c r="DG67" s="25"/>
    </row>
    <row r="68" spans="1:125" x14ac:dyDescent="0.35">
      <c r="A68" s="25" t="s">
        <v>7144</v>
      </c>
      <c r="B68" s="25">
        <f t="shared" si="3"/>
        <v>6</v>
      </c>
      <c r="C68" s="25" t="str">
        <f t="shared" si="4"/>
        <v>No</v>
      </c>
      <c r="D68" s="25" t="s">
        <v>7315</v>
      </c>
      <c r="L68" s="32" t="s">
        <v>6830</v>
      </c>
      <c r="M68" s="25" t="s">
        <v>6339</v>
      </c>
      <c r="O68" s="25"/>
      <c r="P68" s="25" t="s">
        <v>6804</v>
      </c>
      <c r="R68" s="25" t="s">
        <v>119</v>
      </c>
      <c r="Z68" s="25">
        <f t="shared" si="5"/>
        <v>1</v>
      </c>
      <c r="AP68" s="25"/>
      <c r="AV68" s="32"/>
      <c r="BW68" s="25"/>
      <c r="BX68" s="25"/>
      <c r="BY68" s="25"/>
      <c r="CF68" s="25"/>
      <c r="DG68" s="25"/>
    </row>
    <row r="69" spans="1:125" x14ac:dyDescent="0.35">
      <c r="A69" s="25" t="s">
        <v>7144</v>
      </c>
      <c r="B69" s="25">
        <f t="shared" si="3"/>
        <v>6</v>
      </c>
      <c r="C69" s="25" t="str">
        <f t="shared" si="4"/>
        <v>No</v>
      </c>
      <c r="D69" s="25" t="s">
        <v>7315</v>
      </c>
      <c r="L69" s="32" t="s">
        <v>6831</v>
      </c>
      <c r="M69" s="25" t="s">
        <v>6339</v>
      </c>
      <c r="O69" s="25"/>
      <c r="P69" s="25" t="s">
        <v>6804</v>
      </c>
      <c r="R69" s="25" t="s">
        <v>119</v>
      </c>
      <c r="Z69" s="25">
        <f t="shared" si="5"/>
        <v>1</v>
      </c>
      <c r="AP69" s="25"/>
      <c r="AV69" s="32"/>
      <c r="BW69" s="25"/>
      <c r="BX69" s="25"/>
      <c r="BY69" s="25"/>
      <c r="CF69" s="25"/>
      <c r="DG69" s="25"/>
    </row>
    <row r="70" spans="1:125" x14ac:dyDescent="0.35">
      <c r="A70" s="25" t="s">
        <v>7144</v>
      </c>
      <c r="B70" s="25">
        <f t="shared" si="3"/>
        <v>11</v>
      </c>
      <c r="C70" s="25" t="str">
        <f t="shared" si="4"/>
        <v>No</v>
      </c>
      <c r="D70" s="25" t="s">
        <v>7318</v>
      </c>
      <c r="L70" s="32" t="s">
        <v>2176</v>
      </c>
      <c r="M70" s="25" t="s">
        <v>6339</v>
      </c>
      <c r="O70" s="25"/>
      <c r="P70" s="25" t="s">
        <v>721</v>
      </c>
      <c r="T70" s="25" t="s">
        <v>119</v>
      </c>
      <c r="Z70" s="25">
        <f t="shared" si="5"/>
        <v>1</v>
      </c>
      <c r="AA70" s="32" t="s">
        <v>2175</v>
      </c>
      <c r="AK70" s="25" t="s">
        <v>2176</v>
      </c>
      <c r="AP70" s="25"/>
      <c r="AU70" s="32" t="s">
        <v>1170</v>
      </c>
      <c r="AV70" s="32" t="s">
        <v>2171</v>
      </c>
      <c r="AW70" s="32" t="s">
        <v>1180</v>
      </c>
      <c r="BW70" s="25"/>
      <c r="BX70" s="25"/>
      <c r="BY70" s="25"/>
      <c r="CF70" s="25"/>
      <c r="DG70" s="25"/>
    </row>
    <row r="71" spans="1:125" x14ac:dyDescent="0.35">
      <c r="A71" s="25" t="s">
        <v>7144</v>
      </c>
      <c r="B71" s="25">
        <f t="shared" si="3"/>
        <v>14</v>
      </c>
      <c r="C71" s="25" t="str">
        <f t="shared" si="4"/>
        <v>Basic</v>
      </c>
      <c r="D71" s="25" t="s">
        <v>7315</v>
      </c>
      <c r="K71" s="25" t="s">
        <v>7024</v>
      </c>
      <c r="L71" s="32" t="s">
        <v>1291</v>
      </c>
      <c r="M71" s="25" t="s">
        <v>6339</v>
      </c>
      <c r="O71" s="25"/>
      <c r="P71" s="25" t="s">
        <v>721</v>
      </c>
      <c r="T71" s="25" t="s">
        <v>119</v>
      </c>
      <c r="Z71" s="25">
        <f t="shared" si="5"/>
        <v>1</v>
      </c>
      <c r="AA71" s="32" t="s">
        <v>1292</v>
      </c>
      <c r="AF71" s="32" t="s">
        <v>644</v>
      </c>
      <c r="AK71" s="25" t="s">
        <v>1293</v>
      </c>
      <c r="AP71" s="25"/>
      <c r="AT71" s="25" t="s">
        <v>6183</v>
      </c>
      <c r="AU71" s="32" t="s">
        <v>737</v>
      </c>
      <c r="AV71" s="32" t="s">
        <v>956</v>
      </c>
      <c r="AW71" s="32" t="s">
        <v>1294</v>
      </c>
      <c r="BW71" s="25"/>
      <c r="BX71" s="25"/>
      <c r="BY71" s="25"/>
      <c r="CF71" s="25"/>
      <c r="DG71" s="25"/>
    </row>
    <row r="72" spans="1:125" x14ac:dyDescent="0.35">
      <c r="A72" s="25" t="s">
        <v>7144</v>
      </c>
      <c r="B72" s="25">
        <f t="shared" si="3"/>
        <v>14</v>
      </c>
      <c r="C72" s="25" t="str">
        <f t="shared" si="4"/>
        <v>Basic</v>
      </c>
      <c r="D72" s="25" t="s">
        <v>7315</v>
      </c>
      <c r="K72" s="25" t="s">
        <v>7024</v>
      </c>
      <c r="L72" s="32" t="s">
        <v>1707</v>
      </c>
      <c r="M72" s="25" t="s">
        <v>6339</v>
      </c>
      <c r="O72" s="25"/>
      <c r="P72" s="25" t="s">
        <v>721</v>
      </c>
      <c r="T72" s="25" t="s">
        <v>119</v>
      </c>
      <c r="Z72" s="25">
        <f t="shared" si="5"/>
        <v>1</v>
      </c>
      <c r="AA72" s="32" t="s">
        <v>1706</v>
      </c>
      <c r="AF72" s="32" t="s">
        <v>644</v>
      </c>
      <c r="AK72" s="25" t="s">
        <v>1707</v>
      </c>
      <c r="AP72" s="25"/>
      <c r="AT72" s="25" t="s">
        <v>6183</v>
      </c>
      <c r="AU72" s="32" t="s">
        <v>737</v>
      </c>
      <c r="AV72" s="32" t="s">
        <v>956</v>
      </c>
      <c r="AW72" s="32" t="s">
        <v>1656</v>
      </c>
      <c r="BW72" s="25"/>
      <c r="BX72" s="25"/>
      <c r="BY72" s="25"/>
      <c r="CF72" s="25"/>
      <c r="DG72" s="25"/>
    </row>
    <row r="73" spans="1:125" s="30" customFormat="1" x14ac:dyDescent="0.35">
      <c r="A73" s="25" t="s">
        <v>7144</v>
      </c>
      <c r="B73" s="25">
        <f t="shared" si="3"/>
        <v>11</v>
      </c>
      <c r="C73" s="25" t="str">
        <f t="shared" si="4"/>
        <v>No</v>
      </c>
      <c r="D73" s="25" t="s">
        <v>7315</v>
      </c>
      <c r="E73" s="25"/>
      <c r="F73" s="25"/>
      <c r="G73" s="25"/>
      <c r="H73" s="25"/>
      <c r="I73" s="25"/>
      <c r="J73" s="25"/>
      <c r="K73" s="25"/>
      <c r="L73" s="32" t="s">
        <v>1343</v>
      </c>
      <c r="M73" s="25" t="s">
        <v>6339</v>
      </c>
      <c r="N73" s="25"/>
      <c r="O73" s="25"/>
      <c r="P73" s="25" t="s">
        <v>721</v>
      </c>
      <c r="Q73" s="25"/>
      <c r="R73" s="25"/>
      <c r="S73" s="25"/>
      <c r="T73" s="25" t="s">
        <v>119</v>
      </c>
      <c r="U73" s="25"/>
      <c r="V73" s="25"/>
      <c r="W73" s="25"/>
      <c r="X73" s="25"/>
      <c r="Y73" s="25"/>
      <c r="Z73" s="25">
        <f t="shared" si="5"/>
        <v>1</v>
      </c>
      <c r="AA73" s="32" t="s">
        <v>1344</v>
      </c>
      <c r="AB73" s="34"/>
      <c r="AC73" s="25"/>
      <c r="AD73" s="25"/>
      <c r="AE73" s="25"/>
      <c r="AF73" s="32"/>
      <c r="AG73" s="34"/>
      <c r="AH73" s="25"/>
      <c r="AI73" s="25"/>
      <c r="AJ73" s="25"/>
      <c r="AK73" s="25" t="s">
        <v>1345</v>
      </c>
      <c r="AL73" s="25"/>
      <c r="AM73" s="25"/>
      <c r="AN73" s="25"/>
      <c r="AO73" s="25"/>
      <c r="AP73" s="25"/>
      <c r="AQ73" s="25"/>
      <c r="AR73" s="25"/>
      <c r="AS73" s="25"/>
      <c r="AT73" s="25"/>
      <c r="AU73" s="32" t="s">
        <v>756</v>
      </c>
      <c r="AV73" s="32" t="s">
        <v>800</v>
      </c>
      <c r="AW73" s="32" t="s">
        <v>1346</v>
      </c>
      <c r="AX73" s="25"/>
      <c r="AY73" s="25"/>
      <c r="AZ73" s="25"/>
      <c r="BA73" s="25"/>
      <c r="BB73" s="25"/>
      <c r="BC73" s="25"/>
      <c r="BD73" s="25"/>
      <c r="BE73" s="38"/>
      <c r="BF73" s="39"/>
      <c r="BG73" s="25"/>
      <c r="BH73" s="25"/>
      <c r="BI73" s="25"/>
      <c r="BJ73" s="25"/>
      <c r="BK73" s="25"/>
      <c r="BL73" s="25"/>
      <c r="BM73" s="25"/>
      <c r="BN73" s="25"/>
      <c r="BO73" s="25"/>
      <c r="BP73" s="25"/>
      <c r="BQ73" s="25"/>
      <c r="BR73" s="25"/>
      <c r="BS73" s="25"/>
      <c r="BT73" s="25"/>
      <c r="BU73" s="25"/>
      <c r="BV73" s="25"/>
      <c r="BW73" s="25"/>
      <c r="BX73" s="25"/>
      <c r="BY73" s="25"/>
      <c r="BZ73" s="25"/>
      <c r="CA73" s="25"/>
      <c r="CB73" s="25"/>
      <c r="CC73" s="25"/>
      <c r="CD73" s="25"/>
      <c r="CE73" s="25"/>
      <c r="CF73" s="25"/>
      <c r="CG73" s="25"/>
      <c r="CH73" s="25"/>
      <c r="CI73" s="25"/>
      <c r="CJ73" s="25"/>
      <c r="CK73" s="25"/>
      <c r="CL73" s="25"/>
      <c r="CM73" s="25"/>
      <c r="CN73" s="25"/>
      <c r="CO73" s="25"/>
      <c r="CP73" s="25"/>
      <c r="CQ73" s="25"/>
      <c r="CR73" s="25"/>
      <c r="CS73" s="25"/>
      <c r="CT73" s="25"/>
      <c r="CU73" s="25"/>
      <c r="CV73" s="25"/>
      <c r="CW73" s="25"/>
      <c r="CX73" s="25"/>
      <c r="CY73" s="25"/>
      <c r="CZ73" s="25"/>
      <c r="DA73" s="25"/>
      <c r="DB73" s="25"/>
      <c r="DC73" s="25"/>
      <c r="DD73" s="25"/>
      <c r="DE73" s="25"/>
      <c r="DF73" s="25"/>
      <c r="DG73" s="25"/>
      <c r="DH73" s="25"/>
      <c r="DI73" s="25"/>
      <c r="DJ73" s="25"/>
      <c r="DK73" s="25"/>
      <c r="DL73" s="25"/>
      <c r="DM73" s="25"/>
      <c r="DN73" s="25"/>
      <c r="DO73" s="25"/>
      <c r="DP73" s="25"/>
      <c r="DQ73" s="25"/>
      <c r="DR73" s="25"/>
      <c r="DS73" s="25"/>
      <c r="DT73" s="25"/>
      <c r="DU73" s="25"/>
    </row>
    <row r="74" spans="1:125" s="29" customFormat="1" x14ac:dyDescent="0.35">
      <c r="A74" s="25" t="s">
        <v>7144</v>
      </c>
      <c r="B74" s="25">
        <f t="shared" si="3"/>
        <v>7</v>
      </c>
      <c r="C74" s="25" t="str">
        <f t="shared" si="4"/>
        <v>No</v>
      </c>
      <c r="D74" s="25" t="s">
        <v>7315</v>
      </c>
      <c r="E74" s="25"/>
      <c r="F74" s="25"/>
      <c r="G74" s="25"/>
      <c r="H74" s="25"/>
      <c r="I74" s="25"/>
      <c r="J74" s="25"/>
      <c r="K74" s="25"/>
      <c r="L74" s="32" t="s">
        <v>587</v>
      </c>
      <c r="M74" s="25" t="s">
        <v>6339</v>
      </c>
      <c r="N74" s="25"/>
      <c r="O74" s="25"/>
      <c r="P74" s="25" t="s">
        <v>6112</v>
      </c>
      <c r="Q74" s="25"/>
      <c r="R74" s="25"/>
      <c r="S74" s="25"/>
      <c r="T74" s="25"/>
      <c r="U74" s="25"/>
      <c r="V74" s="25" t="s">
        <v>119</v>
      </c>
      <c r="W74" s="25"/>
      <c r="X74" s="25"/>
      <c r="Y74" s="25"/>
      <c r="Z74" s="25">
        <f t="shared" si="5"/>
        <v>1</v>
      </c>
      <c r="AA74" s="32"/>
      <c r="AB74" s="34"/>
      <c r="AC74" s="25"/>
      <c r="AD74" s="25"/>
      <c r="AE74" s="25"/>
      <c r="AF74" s="32"/>
      <c r="AG74" s="34"/>
      <c r="AH74" s="25"/>
      <c r="AI74" s="25"/>
      <c r="AJ74" s="25"/>
      <c r="AK74" s="25"/>
      <c r="AL74" s="25"/>
      <c r="AM74" s="25"/>
      <c r="AN74" s="25"/>
      <c r="AO74" s="25"/>
      <c r="AP74" s="25"/>
      <c r="AQ74" s="25"/>
      <c r="AR74" s="25"/>
      <c r="AS74" s="25"/>
      <c r="AT74" s="25" t="s">
        <v>6183</v>
      </c>
      <c r="AU74" s="32"/>
      <c r="AV74" s="32"/>
      <c r="AW74" s="32"/>
      <c r="AX74" s="25"/>
      <c r="AY74" s="25"/>
      <c r="AZ74" s="25"/>
      <c r="BA74" s="25"/>
      <c r="BB74" s="25"/>
      <c r="BC74" s="25"/>
      <c r="BD74" s="25"/>
      <c r="BE74" s="38"/>
      <c r="BF74" s="39"/>
      <c r="BG74" s="25"/>
      <c r="BH74" s="25"/>
      <c r="BI74" s="25"/>
      <c r="BJ74" s="25"/>
      <c r="BK74" s="25"/>
      <c r="BL74" s="25"/>
      <c r="BM74" s="25"/>
      <c r="BN74" s="25"/>
      <c r="BO74" s="25"/>
      <c r="BP74" s="25"/>
      <c r="BQ74" s="25"/>
      <c r="BR74" s="25"/>
      <c r="BS74" s="25"/>
      <c r="BT74" s="25"/>
      <c r="BU74" s="25"/>
      <c r="BV74" s="25"/>
      <c r="BW74" s="25"/>
      <c r="BX74" s="25"/>
      <c r="BY74" s="25"/>
      <c r="BZ74" s="25"/>
      <c r="CA74" s="25"/>
      <c r="CB74" s="25"/>
      <c r="CC74" s="25"/>
      <c r="CD74" s="25"/>
      <c r="CE74" s="25"/>
      <c r="CF74" s="25"/>
      <c r="CG74" s="25"/>
      <c r="CH74" s="25"/>
      <c r="CI74" s="25"/>
      <c r="CJ74" s="25"/>
      <c r="CK74" s="25"/>
      <c r="CL74" s="25"/>
      <c r="CM74" s="25"/>
      <c r="CN74" s="25"/>
      <c r="CO74" s="25"/>
      <c r="CP74" s="25"/>
      <c r="CQ74" s="25"/>
      <c r="CR74" s="25"/>
      <c r="CS74" s="25"/>
      <c r="CT74" s="25"/>
      <c r="CU74" s="25"/>
      <c r="CV74" s="25"/>
      <c r="CW74" s="25"/>
      <c r="CX74" s="25"/>
      <c r="CY74" s="25"/>
      <c r="CZ74" s="25"/>
      <c r="DA74" s="25"/>
      <c r="DB74" s="25"/>
      <c r="DC74" s="25"/>
      <c r="DD74" s="25"/>
      <c r="DE74" s="25"/>
      <c r="DF74" s="25"/>
      <c r="DG74" s="25"/>
      <c r="DH74" s="25"/>
      <c r="DI74" s="25"/>
      <c r="DJ74" s="25"/>
      <c r="DK74" s="25"/>
      <c r="DL74" s="25"/>
      <c r="DM74" s="25"/>
      <c r="DN74" s="25"/>
      <c r="DO74" s="25"/>
      <c r="DP74" s="25"/>
      <c r="DQ74" s="25"/>
      <c r="DR74" s="25"/>
      <c r="DS74" s="25"/>
      <c r="DT74" s="25"/>
      <c r="DU74" s="25"/>
    </row>
    <row r="75" spans="1:125" x14ac:dyDescent="0.35">
      <c r="A75" s="25" t="s">
        <v>7144</v>
      </c>
      <c r="B75" s="25">
        <f t="shared" si="3"/>
        <v>16</v>
      </c>
      <c r="C75" s="25" t="str">
        <f t="shared" si="4"/>
        <v>Basic</v>
      </c>
      <c r="D75" s="25" t="s">
        <v>7315</v>
      </c>
      <c r="K75" s="25" t="s">
        <v>7024</v>
      </c>
      <c r="L75" s="32" t="s">
        <v>1835</v>
      </c>
      <c r="M75" s="25" t="s">
        <v>6339</v>
      </c>
      <c r="O75" s="25"/>
      <c r="P75" s="25" t="s">
        <v>721</v>
      </c>
      <c r="T75" s="25" t="s">
        <v>119</v>
      </c>
      <c r="Z75" s="25">
        <f t="shared" si="5"/>
        <v>1</v>
      </c>
      <c r="AA75" s="32" t="s">
        <v>1834</v>
      </c>
      <c r="AB75" s="34" t="s">
        <v>1096</v>
      </c>
      <c r="AF75" s="32" t="s">
        <v>644</v>
      </c>
      <c r="AK75" s="25" t="s">
        <v>1835</v>
      </c>
      <c r="AP75" s="25"/>
      <c r="AT75" s="25" t="s">
        <v>6183</v>
      </c>
      <c r="AU75" s="32" t="s">
        <v>737</v>
      </c>
      <c r="AV75" s="32" t="s">
        <v>1102</v>
      </c>
      <c r="AW75" s="32" t="s">
        <v>1188</v>
      </c>
      <c r="BC75" s="25" t="s">
        <v>7011</v>
      </c>
      <c r="BW75" s="25"/>
      <c r="BX75" s="25"/>
      <c r="BY75" s="25"/>
      <c r="CF75" s="25"/>
      <c r="DG75" s="25"/>
    </row>
    <row r="76" spans="1:125" x14ac:dyDescent="0.35">
      <c r="A76" s="25" t="s">
        <v>7144</v>
      </c>
      <c r="B76" s="25">
        <f t="shared" si="3"/>
        <v>8</v>
      </c>
      <c r="C76" s="25" t="str">
        <f t="shared" si="4"/>
        <v>No</v>
      </c>
      <c r="L76" s="32" t="s">
        <v>6134</v>
      </c>
      <c r="M76" s="25" t="s">
        <v>6339</v>
      </c>
      <c r="O76" s="25"/>
      <c r="P76" s="25" t="s">
        <v>6112</v>
      </c>
      <c r="V76" s="25" t="s">
        <v>119</v>
      </c>
      <c r="Z76" s="25">
        <f t="shared" si="5"/>
        <v>1</v>
      </c>
      <c r="AA76" s="32" t="s">
        <v>2175</v>
      </c>
      <c r="AB76" s="34" t="s">
        <v>669</v>
      </c>
      <c r="AP76" s="25"/>
      <c r="AT76" s="25" t="s">
        <v>6183</v>
      </c>
      <c r="AV76" s="32"/>
      <c r="BW76" s="25"/>
      <c r="BX76" s="25"/>
      <c r="BY76" s="25"/>
      <c r="CF76" s="25"/>
      <c r="DG76" s="25"/>
    </row>
    <row r="77" spans="1:125" x14ac:dyDescent="0.35">
      <c r="A77" s="25" t="s">
        <v>7144</v>
      </c>
      <c r="B77" s="25">
        <f t="shared" si="3"/>
        <v>17</v>
      </c>
      <c r="C77" s="25" t="str">
        <f t="shared" si="4"/>
        <v>Basic</v>
      </c>
      <c r="D77" s="25" t="s">
        <v>6941</v>
      </c>
      <c r="K77" s="25" t="s">
        <v>7024</v>
      </c>
      <c r="L77" s="32" t="s">
        <v>1840</v>
      </c>
      <c r="M77" s="25" t="s">
        <v>6339</v>
      </c>
      <c r="O77" s="25"/>
      <c r="P77" s="25" t="s">
        <v>721</v>
      </c>
      <c r="T77" s="25" t="s">
        <v>119</v>
      </c>
      <c r="Z77" s="25">
        <f t="shared" si="5"/>
        <v>1</v>
      </c>
      <c r="AA77" s="32" t="s">
        <v>7003</v>
      </c>
      <c r="AB77" s="34" t="s">
        <v>7004</v>
      </c>
      <c r="AD77" s="25" t="s">
        <v>7050</v>
      </c>
      <c r="AF77" s="32" t="s">
        <v>644</v>
      </c>
      <c r="AK77" s="25" t="s">
        <v>1840</v>
      </c>
      <c r="AP77" s="25"/>
      <c r="AT77" s="25" t="s">
        <v>6183</v>
      </c>
      <c r="AU77" s="32" t="s">
        <v>737</v>
      </c>
      <c r="AV77" s="32" t="s">
        <v>1102</v>
      </c>
      <c r="AW77" s="32" t="s">
        <v>1134</v>
      </c>
      <c r="BC77" s="25" t="s">
        <v>7005</v>
      </c>
      <c r="BW77" s="25"/>
      <c r="BX77" s="25"/>
      <c r="BY77" s="25"/>
      <c r="CF77" s="25"/>
      <c r="DG77" s="25"/>
    </row>
    <row r="78" spans="1:125" x14ac:dyDescent="0.35">
      <c r="A78" s="25" t="s">
        <v>7144</v>
      </c>
      <c r="B78" s="25">
        <f t="shared" si="3"/>
        <v>9</v>
      </c>
      <c r="C78" s="25" t="str">
        <f t="shared" si="4"/>
        <v>No</v>
      </c>
      <c r="L78" s="32" t="s">
        <v>8</v>
      </c>
      <c r="M78" s="25" t="s">
        <v>6682</v>
      </c>
      <c r="O78" s="25" t="s">
        <v>6339</v>
      </c>
      <c r="P78" s="25" t="s">
        <v>6584</v>
      </c>
      <c r="S78" s="25" t="s">
        <v>119</v>
      </c>
      <c r="Z78" s="25">
        <f t="shared" si="5"/>
        <v>1</v>
      </c>
      <c r="AL78" s="25" t="s">
        <v>8</v>
      </c>
      <c r="AP78" s="25"/>
      <c r="AT78" s="25" t="s">
        <v>6183</v>
      </c>
      <c r="AV78" s="32"/>
      <c r="AX78" s="25" t="s">
        <v>6449</v>
      </c>
      <c r="BW78" s="25"/>
      <c r="BX78" s="25"/>
      <c r="BY78" s="25"/>
      <c r="CF78" s="25"/>
      <c r="DG78" s="25"/>
    </row>
    <row r="79" spans="1:125" x14ac:dyDescent="0.35">
      <c r="A79" s="25" t="s">
        <v>7144</v>
      </c>
      <c r="B79" s="25">
        <f t="shared" si="3"/>
        <v>9</v>
      </c>
      <c r="C79" s="25" t="str">
        <f t="shared" si="4"/>
        <v>No</v>
      </c>
      <c r="L79" s="32" t="s">
        <v>6503</v>
      </c>
      <c r="M79" s="25" t="s">
        <v>6683</v>
      </c>
      <c r="O79" s="25" t="s">
        <v>6505</v>
      </c>
      <c r="P79" s="25" t="s">
        <v>6584</v>
      </c>
      <c r="S79" s="25" t="s">
        <v>119</v>
      </c>
      <c r="Z79" s="25">
        <f t="shared" si="5"/>
        <v>1</v>
      </c>
      <c r="AL79" s="25" t="s">
        <v>6503</v>
      </c>
      <c r="AP79" s="25"/>
      <c r="AT79" s="25" t="s">
        <v>6183</v>
      </c>
      <c r="AV79" s="32"/>
      <c r="AX79" s="25" t="s">
        <v>6504</v>
      </c>
      <c r="BW79" s="25"/>
      <c r="BX79" s="25"/>
      <c r="BY79" s="25"/>
      <c r="CF79" s="25"/>
      <c r="DG79" s="25"/>
    </row>
    <row r="80" spans="1:125" x14ac:dyDescent="0.35">
      <c r="A80" s="25" t="s">
        <v>7144</v>
      </c>
      <c r="B80" s="25">
        <f t="shared" si="3"/>
        <v>6</v>
      </c>
      <c r="C80" s="25" t="str">
        <f t="shared" si="4"/>
        <v>No</v>
      </c>
      <c r="D80" s="25" t="s">
        <v>6941</v>
      </c>
      <c r="L80" s="32" t="s">
        <v>6848</v>
      </c>
      <c r="M80" s="25" t="s">
        <v>6339</v>
      </c>
      <c r="O80" s="25"/>
      <c r="P80" s="25" t="s">
        <v>6804</v>
      </c>
      <c r="R80" s="25" t="s">
        <v>119</v>
      </c>
      <c r="Z80" s="25">
        <f t="shared" si="5"/>
        <v>1</v>
      </c>
      <c r="AP80" s="25"/>
      <c r="AV80" s="32"/>
      <c r="BW80" s="25"/>
      <c r="BX80" s="25"/>
      <c r="BY80" s="25"/>
      <c r="CF80" s="25"/>
      <c r="DG80" s="25"/>
    </row>
    <row r="81" spans="1:125" x14ac:dyDescent="0.35">
      <c r="A81" s="25" t="s">
        <v>7144</v>
      </c>
      <c r="B81" s="25">
        <f t="shared" si="3"/>
        <v>6</v>
      </c>
      <c r="C81" s="25" t="str">
        <f t="shared" si="4"/>
        <v>No</v>
      </c>
      <c r="D81" s="25" t="s">
        <v>6941</v>
      </c>
      <c r="L81" s="32" t="s">
        <v>6849</v>
      </c>
      <c r="M81" s="25" t="s">
        <v>6339</v>
      </c>
      <c r="O81" s="25"/>
      <c r="P81" s="25" t="s">
        <v>6804</v>
      </c>
      <c r="R81" s="25" t="s">
        <v>119</v>
      </c>
      <c r="Z81" s="25">
        <f t="shared" si="5"/>
        <v>1</v>
      </c>
      <c r="AP81" s="25"/>
      <c r="AV81" s="32"/>
      <c r="BW81" s="25"/>
      <c r="BX81" s="25"/>
      <c r="BY81" s="25"/>
      <c r="CF81" s="25"/>
      <c r="DG81" s="25"/>
    </row>
    <row r="82" spans="1:125" s="29" customFormat="1" x14ac:dyDescent="0.35">
      <c r="A82" s="25" t="s">
        <v>7144</v>
      </c>
      <c r="B82" s="25">
        <f t="shared" si="3"/>
        <v>6</v>
      </c>
      <c r="C82" s="25" t="str">
        <f t="shared" si="4"/>
        <v>No</v>
      </c>
      <c r="D82" s="25" t="s">
        <v>6941</v>
      </c>
      <c r="E82" s="25"/>
      <c r="F82" s="25"/>
      <c r="G82" s="25"/>
      <c r="H82" s="25"/>
      <c r="I82" s="25"/>
      <c r="J82" s="25"/>
      <c r="K82" s="25"/>
      <c r="L82" s="32" t="s">
        <v>6850</v>
      </c>
      <c r="M82" s="25" t="s">
        <v>6339</v>
      </c>
      <c r="N82" s="25"/>
      <c r="O82" s="25"/>
      <c r="P82" s="25" t="s">
        <v>6804</v>
      </c>
      <c r="Q82" s="25"/>
      <c r="R82" s="25" t="s">
        <v>119</v>
      </c>
      <c r="S82" s="25"/>
      <c r="T82" s="25"/>
      <c r="U82" s="25"/>
      <c r="V82" s="25"/>
      <c r="W82" s="25"/>
      <c r="X82" s="25"/>
      <c r="Y82" s="25"/>
      <c r="Z82" s="25">
        <f t="shared" si="5"/>
        <v>1</v>
      </c>
      <c r="AA82" s="32"/>
      <c r="AB82" s="34"/>
      <c r="AC82" s="25"/>
      <c r="AD82" s="25"/>
      <c r="AE82" s="25"/>
      <c r="AF82" s="32"/>
      <c r="AG82" s="34"/>
      <c r="AH82" s="25"/>
      <c r="AI82" s="25"/>
      <c r="AJ82" s="25"/>
      <c r="AK82" s="25"/>
      <c r="AL82" s="25"/>
      <c r="AM82" s="25"/>
      <c r="AN82" s="25"/>
      <c r="AO82" s="25"/>
      <c r="AP82" s="25"/>
      <c r="AQ82" s="25"/>
      <c r="AR82" s="25"/>
      <c r="AS82" s="25"/>
      <c r="AT82" s="25"/>
      <c r="AU82" s="32"/>
      <c r="AV82" s="32"/>
      <c r="AW82" s="32"/>
      <c r="AX82" s="25"/>
      <c r="AY82" s="25"/>
      <c r="AZ82" s="25"/>
      <c r="BA82" s="25"/>
      <c r="BB82" s="25"/>
      <c r="BC82" s="25"/>
      <c r="BD82" s="25"/>
      <c r="BE82" s="38"/>
      <c r="BF82" s="39"/>
      <c r="BG82" s="25"/>
      <c r="BH82" s="25"/>
      <c r="BI82" s="25"/>
      <c r="BJ82" s="25"/>
      <c r="BK82" s="25"/>
      <c r="BL82" s="25"/>
      <c r="BM82" s="25"/>
      <c r="BN82" s="25"/>
      <c r="BO82" s="25"/>
      <c r="BP82" s="25"/>
      <c r="BQ82" s="25"/>
      <c r="BR82" s="25"/>
      <c r="BS82" s="25"/>
      <c r="BT82" s="25"/>
      <c r="BU82" s="25"/>
      <c r="BV82" s="25"/>
      <c r="BW82" s="25"/>
      <c r="BX82" s="25"/>
      <c r="BY82" s="25"/>
      <c r="BZ82" s="25"/>
      <c r="CA82" s="25"/>
      <c r="CB82" s="25"/>
      <c r="CC82" s="25"/>
      <c r="CD82" s="25"/>
      <c r="CE82" s="25"/>
      <c r="CF82" s="25"/>
      <c r="CG82" s="25"/>
      <c r="CH82" s="25"/>
      <c r="CI82" s="25"/>
      <c r="CJ82" s="25"/>
      <c r="CK82" s="25"/>
      <c r="CL82" s="25"/>
      <c r="CM82" s="25"/>
      <c r="CN82" s="25"/>
      <c r="CO82" s="25"/>
      <c r="CP82" s="25"/>
      <c r="CQ82" s="25"/>
      <c r="CR82" s="25"/>
      <c r="CS82" s="25"/>
      <c r="CT82" s="25"/>
      <c r="CU82" s="25"/>
      <c r="CV82" s="25"/>
      <c r="CW82" s="25"/>
      <c r="CX82" s="25"/>
      <c r="CY82" s="25"/>
      <c r="CZ82" s="25"/>
      <c r="DA82" s="25"/>
      <c r="DB82" s="25"/>
      <c r="DC82" s="25"/>
      <c r="DD82" s="25"/>
      <c r="DE82" s="25"/>
      <c r="DF82" s="25"/>
      <c r="DG82" s="25"/>
      <c r="DH82" s="25"/>
      <c r="DI82" s="25"/>
      <c r="DJ82" s="25"/>
      <c r="DK82" s="25"/>
      <c r="DL82" s="25"/>
      <c r="DM82" s="25"/>
      <c r="DN82" s="25"/>
      <c r="DO82" s="25"/>
      <c r="DP82" s="25"/>
      <c r="DQ82" s="25"/>
      <c r="DR82" s="25"/>
      <c r="DS82" s="25"/>
      <c r="DT82" s="25"/>
      <c r="DU82" s="25"/>
    </row>
    <row r="83" spans="1:125" s="29" customFormat="1" x14ac:dyDescent="0.35">
      <c r="A83" s="25" t="s">
        <v>7144</v>
      </c>
      <c r="B83" s="25">
        <f t="shared" si="3"/>
        <v>6</v>
      </c>
      <c r="C83" s="25" t="str">
        <f t="shared" si="4"/>
        <v>No</v>
      </c>
      <c r="D83" s="25" t="s">
        <v>6941</v>
      </c>
      <c r="E83" s="25"/>
      <c r="F83" s="25"/>
      <c r="G83" s="25"/>
      <c r="H83" s="25"/>
      <c r="I83" s="25"/>
      <c r="J83" s="25"/>
      <c r="K83" s="25"/>
      <c r="L83" s="32" t="s">
        <v>6847</v>
      </c>
      <c r="M83" s="25" t="s">
        <v>6339</v>
      </c>
      <c r="N83" s="25"/>
      <c r="O83" s="25"/>
      <c r="P83" s="25" t="s">
        <v>6804</v>
      </c>
      <c r="Q83" s="25"/>
      <c r="R83" s="25" t="s">
        <v>119</v>
      </c>
      <c r="S83" s="25"/>
      <c r="T83" s="25"/>
      <c r="U83" s="25"/>
      <c r="V83" s="25"/>
      <c r="W83" s="25"/>
      <c r="X83" s="25"/>
      <c r="Y83" s="25"/>
      <c r="Z83" s="25">
        <f t="shared" si="5"/>
        <v>1</v>
      </c>
      <c r="AA83" s="32"/>
      <c r="AB83" s="34"/>
      <c r="AC83" s="25"/>
      <c r="AD83" s="25"/>
      <c r="AE83" s="25"/>
      <c r="AF83" s="32"/>
      <c r="AG83" s="34"/>
      <c r="AH83" s="25"/>
      <c r="AI83" s="25"/>
      <c r="AJ83" s="25"/>
      <c r="AK83" s="25"/>
      <c r="AL83" s="25"/>
      <c r="AM83" s="25"/>
      <c r="AN83" s="25"/>
      <c r="AO83" s="25"/>
      <c r="AP83" s="25"/>
      <c r="AQ83" s="25"/>
      <c r="AR83" s="25"/>
      <c r="AS83" s="25"/>
      <c r="AT83" s="25"/>
      <c r="AU83" s="32"/>
      <c r="AV83" s="32"/>
      <c r="AW83" s="32"/>
      <c r="AX83" s="25"/>
      <c r="AY83" s="25"/>
      <c r="AZ83" s="25"/>
      <c r="BA83" s="25"/>
      <c r="BB83" s="25"/>
      <c r="BC83" s="25"/>
      <c r="BD83" s="25"/>
      <c r="BE83" s="38"/>
      <c r="BF83" s="39"/>
      <c r="BG83" s="25"/>
      <c r="BH83" s="25"/>
      <c r="BI83" s="25"/>
      <c r="BJ83" s="25"/>
      <c r="BK83" s="25"/>
      <c r="BL83" s="25"/>
      <c r="BM83" s="25"/>
      <c r="BN83" s="25"/>
      <c r="BO83" s="25"/>
      <c r="BP83" s="25"/>
      <c r="BQ83" s="25"/>
      <c r="BR83" s="25"/>
      <c r="BS83" s="25"/>
      <c r="BT83" s="25"/>
      <c r="BU83" s="25"/>
      <c r="BV83" s="25"/>
      <c r="BW83" s="25"/>
      <c r="BX83" s="25"/>
      <c r="BY83" s="25"/>
      <c r="BZ83" s="25"/>
      <c r="CA83" s="25"/>
      <c r="CB83" s="25"/>
      <c r="CC83" s="25"/>
      <c r="CD83" s="25"/>
      <c r="CE83" s="25"/>
      <c r="CF83" s="25"/>
      <c r="CG83" s="25"/>
      <c r="CH83" s="25"/>
      <c r="CI83" s="25"/>
      <c r="CJ83" s="25"/>
      <c r="CK83" s="25"/>
      <c r="CL83" s="25"/>
      <c r="CM83" s="25"/>
      <c r="CN83" s="25"/>
      <c r="CO83" s="25"/>
      <c r="CP83" s="25"/>
      <c r="CQ83" s="25"/>
      <c r="CR83" s="25"/>
      <c r="CS83" s="25"/>
      <c r="CT83" s="25"/>
      <c r="CU83" s="25"/>
      <c r="CV83" s="25"/>
      <c r="CW83" s="25"/>
      <c r="CX83" s="25"/>
      <c r="CY83" s="25"/>
      <c r="CZ83" s="25"/>
      <c r="DA83" s="25"/>
      <c r="DB83" s="25"/>
      <c r="DC83" s="25"/>
      <c r="DD83" s="25"/>
      <c r="DE83" s="25"/>
      <c r="DF83" s="25"/>
      <c r="DG83" s="25"/>
      <c r="DH83" s="25"/>
      <c r="DI83" s="25"/>
      <c r="DJ83" s="25"/>
      <c r="DK83" s="25"/>
      <c r="DL83" s="25"/>
      <c r="DM83" s="25"/>
      <c r="DN83" s="25"/>
      <c r="DO83" s="25"/>
      <c r="DP83" s="25"/>
      <c r="DQ83" s="25"/>
      <c r="DR83" s="25"/>
      <c r="DS83" s="25"/>
      <c r="DT83" s="25"/>
      <c r="DU83" s="25"/>
    </row>
    <row r="84" spans="1:125" s="29" customFormat="1" x14ac:dyDescent="0.35">
      <c r="A84" s="25" t="s">
        <v>7144</v>
      </c>
      <c r="B84" s="25">
        <f t="shared" si="3"/>
        <v>9</v>
      </c>
      <c r="C84" s="25" t="str">
        <f t="shared" si="4"/>
        <v>No</v>
      </c>
      <c r="D84" s="25"/>
      <c r="E84" s="25"/>
      <c r="F84" s="25"/>
      <c r="G84" s="25"/>
      <c r="H84" s="25"/>
      <c r="I84" s="25"/>
      <c r="J84" s="25"/>
      <c r="K84" s="25"/>
      <c r="L84" s="32" t="s">
        <v>6524</v>
      </c>
      <c r="M84" s="25" t="s">
        <v>6696</v>
      </c>
      <c r="N84" s="25"/>
      <c r="O84" s="25" t="s">
        <v>6339</v>
      </c>
      <c r="P84" s="25" t="s">
        <v>6584</v>
      </c>
      <c r="Q84" s="25"/>
      <c r="R84" s="25"/>
      <c r="S84" s="25" t="s">
        <v>119</v>
      </c>
      <c r="T84" s="25"/>
      <c r="U84" s="25"/>
      <c r="V84" s="25"/>
      <c r="W84" s="25"/>
      <c r="X84" s="25"/>
      <c r="Y84" s="25"/>
      <c r="Z84" s="25">
        <f t="shared" si="5"/>
        <v>1</v>
      </c>
      <c r="AA84" s="32"/>
      <c r="AB84" s="34"/>
      <c r="AC84" s="25"/>
      <c r="AD84" s="25"/>
      <c r="AE84" s="25"/>
      <c r="AF84" s="32"/>
      <c r="AG84" s="34"/>
      <c r="AH84" s="25"/>
      <c r="AI84" s="25"/>
      <c r="AJ84" s="25"/>
      <c r="AK84" s="25"/>
      <c r="AL84" s="25" t="s">
        <v>6524</v>
      </c>
      <c r="AM84" s="25"/>
      <c r="AN84" s="25"/>
      <c r="AO84" s="25"/>
      <c r="AP84" s="25"/>
      <c r="AQ84" s="25"/>
      <c r="AR84" s="25"/>
      <c r="AS84" s="25"/>
      <c r="AT84" s="25" t="s">
        <v>6183</v>
      </c>
      <c r="AU84" s="32"/>
      <c r="AV84" s="32"/>
      <c r="AW84" s="32"/>
      <c r="AX84" s="25" t="s">
        <v>6384</v>
      </c>
      <c r="AY84" s="25"/>
      <c r="AZ84" s="25"/>
      <c r="BA84" s="25"/>
      <c r="BB84" s="25"/>
      <c r="BC84" s="25"/>
      <c r="BD84" s="25"/>
      <c r="BE84" s="38"/>
      <c r="BF84" s="39"/>
      <c r="BG84" s="25"/>
      <c r="BH84" s="25"/>
      <c r="BI84" s="25"/>
      <c r="BJ84" s="25"/>
      <c r="BK84" s="25"/>
      <c r="BL84" s="25"/>
      <c r="BM84" s="25"/>
      <c r="BN84" s="25"/>
      <c r="BO84" s="25"/>
      <c r="BP84" s="25"/>
      <c r="BQ84" s="25"/>
      <c r="BR84" s="25"/>
      <c r="BS84" s="25"/>
      <c r="BT84" s="25"/>
      <c r="BU84" s="25"/>
      <c r="BV84" s="25"/>
      <c r="BW84" s="25"/>
      <c r="BX84" s="25"/>
      <c r="BY84" s="25"/>
      <c r="BZ84" s="25"/>
      <c r="CA84" s="25"/>
      <c r="CB84" s="25"/>
      <c r="CC84" s="25"/>
      <c r="CD84" s="25"/>
      <c r="CE84" s="25"/>
      <c r="CF84" s="25"/>
      <c r="CG84" s="25"/>
      <c r="CH84" s="25"/>
      <c r="CI84" s="25"/>
      <c r="CJ84" s="25"/>
      <c r="CK84" s="25"/>
      <c r="CL84" s="25"/>
      <c r="CM84" s="25"/>
      <c r="CN84" s="25"/>
      <c r="CO84" s="25"/>
      <c r="CP84" s="25"/>
      <c r="CQ84" s="25"/>
      <c r="CR84" s="25"/>
      <c r="CS84" s="25"/>
      <c r="CT84" s="25"/>
      <c r="CU84" s="25"/>
      <c r="CV84" s="25"/>
      <c r="CW84" s="25"/>
      <c r="CX84" s="25"/>
      <c r="CY84" s="25"/>
      <c r="CZ84" s="25"/>
      <c r="DA84" s="25"/>
      <c r="DB84" s="25"/>
      <c r="DC84" s="25"/>
      <c r="DD84" s="25"/>
      <c r="DE84" s="25"/>
      <c r="DF84" s="25"/>
      <c r="DG84" s="25"/>
      <c r="DH84" s="25"/>
      <c r="DI84" s="25"/>
      <c r="DJ84" s="25"/>
      <c r="DK84" s="25"/>
      <c r="DL84" s="25"/>
      <c r="DM84" s="25"/>
      <c r="DN84" s="25"/>
      <c r="DO84" s="25"/>
      <c r="DP84" s="25"/>
      <c r="DQ84" s="25"/>
      <c r="DR84" s="25"/>
      <c r="DS84" s="25"/>
      <c r="DT84" s="25"/>
      <c r="DU84" s="25"/>
    </row>
    <row r="85" spans="1:125" s="29" customFormat="1" x14ac:dyDescent="0.35">
      <c r="A85" s="25" t="s">
        <v>7144</v>
      </c>
      <c r="B85" s="25">
        <f t="shared" si="3"/>
        <v>11</v>
      </c>
      <c r="C85" s="25" t="str">
        <f t="shared" si="4"/>
        <v>No</v>
      </c>
      <c r="D85" s="25" t="s">
        <v>6941</v>
      </c>
      <c r="E85" s="25"/>
      <c r="F85" s="25"/>
      <c r="G85" s="25"/>
      <c r="H85" s="25"/>
      <c r="I85" s="25"/>
      <c r="J85" s="25"/>
      <c r="K85" s="25"/>
      <c r="L85" s="32" t="s">
        <v>2676</v>
      </c>
      <c r="M85" s="25" t="s">
        <v>6339</v>
      </c>
      <c r="N85" s="25"/>
      <c r="O85" s="25"/>
      <c r="P85" s="25" t="s">
        <v>721</v>
      </c>
      <c r="Q85" s="25"/>
      <c r="R85" s="25"/>
      <c r="S85" s="25"/>
      <c r="T85" s="25" t="s">
        <v>119</v>
      </c>
      <c r="U85" s="25"/>
      <c r="V85" s="25"/>
      <c r="W85" s="25"/>
      <c r="X85" s="25"/>
      <c r="Y85" s="25"/>
      <c r="Z85" s="25">
        <f t="shared" si="5"/>
        <v>1</v>
      </c>
      <c r="AA85" s="32" t="s">
        <v>2675</v>
      </c>
      <c r="AB85" s="34"/>
      <c r="AC85" s="25"/>
      <c r="AD85" s="25"/>
      <c r="AE85" s="25"/>
      <c r="AF85" s="32"/>
      <c r="AG85" s="34"/>
      <c r="AH85" s="25"/>
      <c r="AI85" s="25"/>
      <c r="AJ85" s="25"/>
      <c r="AK85" s="25" t="s">
        <v>2676</v>
      </c>
      <c r="AL85" s="25"/>
      <c r="AM85" s="25"/>
      <c r="AN85" s="25"/>
      <c r="AO85" s="25"/>
      <c r="AP85" s="25"/>
      <c r="AQ85" s="25"/>
      <c r="AR85" s="25"/>
      <c r="AS85" s="25"/>
      <c r="AT85" s="25"/>
      <c r="AU85" s="32" t="s">
        <v>924</v>
      </c>
      <c r="AV85" s="32" t="s">
        <v>719</v>
      </c>
      <c r="AW85" s="32" t="s">
        <v>1362</v>
      </c>
      <c r="AX85" s="25"/>
      <c r="AY85" s="25"/>
      <c r="AZ85" s="25"/>
      <c r="BA85" s="25"/>
      <c r="BB85" s="25"/>
      <c r="BC85" s="25"/>
      <c r="BD85" s="25"/>
      <c r="BE85" s="38"/>
      <c r="BF85" s="39"/>
      <c r="BG85" s="25"/>
      <c r="BH85" s="25"/>
      <c r="BI85" s="25"/>
      <c r="BJ85" s="25"/>
      <c r="BK85" s="25"/>
      <c r="BL85" s="25"/>
      <c r="BM85" s="25"/>
      <c r="BN85" s="25"/>
      <c r="BO85" s="25"/>
      <c r="BP85" s="25"/>
      <c r="BQ85" s="25"/>
      <c r="BR85" s="25"/>
      <c r="BS85" s="25"/>
      <c r="BT85" s="25"/>
      <c r="BU85" s="25"/>
      <c r="BV85" s="25"/>
      <c r="BW85" s="25"/>
      <c r="BX85" s="25"/>
      <c r="BY85" s="25"/>
      <c r="BZ85" s="25"/>
      <c r="CA85" s="25"/>
      <c r="CB85" s="25"/>
      <c r="CC85" s="25"/>
      <c r="CD85" s="25"/>
      <c r="CE85" s="25"/>
      <c r="CF85" s="25"/>
      <c r="CG85" s="25"/>
      <c r="CH85" s="25"/>
      <c r="CI85" s="25"/>
      <c r="CJ85" s="25"/>
      <c r="CK85" s="25"/>
      <c r="CL85" s="25"/>
      <c r="CM85" s="25"/>
      <c r="CN85" s="25"/>
      <c r="CO85" s="25"/>
      <c r="CP85" s="25"/>
      <c r="CQ85" s="25"/>
      <c r="CR85" s="25"/>
      <c r="CS85" s="25"/>
      <c r="CT85" s="25"/>
      <c r="CU85" s="25"/>
      <c r="CV85" s="25"/>
      <c r="CW85" s="25"/>
      <c r="CX85" s="25"/>
      <c r="CY85" s="25"/>
      <c r="CZ85" s="25"/>
      <c r="DA85" s="25"/>
      <c r="DB85" s="25"/>
      <c r="DC85" s="25"/>
      <c r="DD85" s="25"/>
      <c r="DE85" s="25"/>
      <c r="DF85" s="25"/>
      <c r="DG85" s="25"/>
      <c r="DH85" s="25"/>
      <c r="DI85" s="25"/>
      <c r="DJ85" s="25"/>
      <c r="DK85" s="25"/>
      <c r="DL85" s="25"/>
      <c r="DM85" s="25"/>
      <c r="DN85" s="25"/>
      <c r="DO85" s="25"/>
      <c r="DP85" s="25"/>
      <c r="DQ85" s="25"/>
      <c r="DR85" s="25"/>
      <c r="DS85" s="25"/>
      <c r="DT85" s="25"/>
      <c r="DU85" s="25"/>
    </row>
    <row r="86" spans="1:125" s="29" customFormat="1" x14ac:dyDescent="0.35">
      <c r="A86" s="25" t="s">
        <v>7144</v>
      </c>
      <c r="B86" s="25">
        <f t="shared" si="3"/>
        <v>12</v>
      </c>
      <c r="C86" s="25" t="str">
        <f t="shared" si="4"/>
        <v>No</v>
      </c>
      <c r="D86" s="25" t="s">
        <v>6941</v>
      </c>
      <c r="E86" s="25"/>
      <c r="F86" s="25"/>
      <c r="G86" s="25"/>
      <c r="H86" s="25"/>
      <c r="I86" s="25"/>
      <c r="J86" s="25"/>
      <c r="K86" s="25"/>
      <c r="L86" s="32" t="s">
        <v>3058</v>
      </c>
      <c r="M86" s="25" t="s">
        <v>6339</v>
      </c>
      <c r="N86" s="25"/>
      <c r="O86" s="25"/>
      <c r="P86" s="25" t="s">
        <v>721</v>
      </c>
      <c r="Q86" s="25"/>
      <c r="R86" s="25"/>
      <c r="S86" s="25"/>
      <c r="T86" s="25" t="s">
        <v>119</v>
      </c>
      <c r="U86" s="25"/>
      <c r="V86" s="25"/>
      <c r="W86" s="25"/>
      <c r="X86" s="25"/>
      <c r="Y86" s="25"/>
      <c r="Z86" s="25">
        <f t="shared" si="5"/>
        <v>1</v>
      </c>
      <c r="AA86" s="32" t="s">
        <v>3057</v>
      </c>
      <c r="AB86" s="34"/>
      <c r="AC86" s="25"/>
      <c r="AD86" s="25"/>
      <c r="AE86" s="25"/>
      <c r="AF86" s="32"/>
      <c r="AG86" s="34"/>
      <c r="AH86" s="25"/>
      <c r="AI86" s="25"/>
      <c r="AJ86" s="25"/>
      <c r="AK86" s="25" t="s">
        <v>3058</v>
      </c>
      <c r="AL86" s="25"/>
      <c r="AM86" s="25"/>
      <c r="AN86" s="25"/>
      <c r="AO86" s="25"/>
      <c r="AP86" s="25"/>
      <c r="AQ86" s="25" t="s">
        <v>3059</v>
      </c>
      <c r="AR86" s="25"/>
      <c r="AS86" s="25"/>
      <c r="AT86" s="25"/>
      <c r="AU86" s="32" t="s">
        <v>1007</v>
      </c>
      <c r="AV86" s="32" t="s">
        <v>836</v>
      </c>
      <c r="AW86" s="32" t="s">
        <v>2164</v>
      </c>
      <c r="AX86" s="25"/>
      <c r="AY86" s="25"/>
      <c r="AZ86" s="25"/>
      <c r="BA86" s="25"/>
      <c r="BB86" s="25"/>
      <c r="BC86" s="25"/>
      <c r="BD86" s="25"/>
      <c r="BE86" s="38"/>
      <c r="BF86" s="39"/>
      <c r="BG86" s="25"/>
      <c r="BH86" s="25"/>
      <c r="BI86" s="25"/>
      <c r="BJ86" s="25"/>
      <c r="BK86" s="25"/>
      <c r="BL86" s="25"/>
      <c r="BM86" s="25"/>
      <c r="BN86" s="25"/>
      <c r="BO86" s="25"/>
      <c r="BP86" s="25"/>
      <c r="BQ86" s="25"/>
      <c r="BR86" s="25"/>
      <c r="BS86" s="25"/>
      <c r="BT86" s="25"/>
      <c r="BU86" s="25"/>
      <c r="BV86" s="25"/>
      <c r="BW86" s="25"/>
      <c r="BX86" s="25"/>
      <c r="BY86" s="25"/>
      <c r="BZ86" s="25"/>
      <c r="CA86" s="25"/>
      <c r="CB86" s="25"/>
      <c r="CC86" s="25"/>
      <c r="CD86" s="25"/>
      <c r="CE86" s="25"/>
      <c r="CF86" s="25"/>
      <c r="CG86" s="25"/>
      <c r="CH86" s="25"/>
      <c r="CI86" s="25"/>
      <c r="CJ86" s="25"/>
      <c r="CK86" s="25"/>
      <c r="CL86" s="25"/>
      <c r="CM86" s="25"/>
      <c r="CN86" s="25"/>
      <c r="CO86" s="25"/>
      <c r="CP86" s="25"/>
      <c r="CQ86" s="25"/>
      <c r="CR86" s="25"/>
      <c r="CS86" s="25"/>
      <c r="CT86" s="25"/>
      <c r="CU86" s="25"/>
      <c r="CV86" s="25"/>
      <c r="CW86" s="25"/>
      <c r="CX86" s="25"/>
      <c r="CY86" s="25"/>
      <c r="CZ86" s="25"/>
      <c r="DA86" s="25"/>
      <c r="DB86" s="25"/>
      <c r="DC86" s="25"/>
      <c r="DD86" s="25"/>
      <c r="DE86" s="25"/>
      <c r="DF86" s="25"/>
      <c r="DG86" s="25"/>
      <c r="DH86" s="25"/>
      <c r="DI86" s="25"/>
      <c r="DJ86" s="25"/>
      <c r="DK86" s="25"/>
      <c r="DL86" s="25"/>
      <c r="DM86" s="25"/>
      <c r="DN86" s="25"/>
      <c r="DO86" s="25"/>
      <c r="DP86" s="25"/>
      <c r="DQ86" s="25"/>
      <c r="DR86" s="25"/>
      <c r="DS86" s="25"/>
      <c r="DT86" s="25"/>
      <c r="DU86" s="25"/>
    </row>
    <row r="87" spans="1:125" s="29" customFormat="1" x14ac:dyDescent="0.35">
      <c r="A87" s="25" t="s">
        <v>7144</v>
      </c>
      <c r="B87" s="25">
        <f t="shared" si="3"/>
        <v>9</v>
      </c>
      <c r="C87" s="25" t="str">
        <f t="shared" si="4"/>
        <v>No</v>
      </c>
      <c r="D87" s="25"/>
      <c r="E87" s="25"/>
      <c r="F87" s="25"/>
      <c r="G87" s="25"/>
      <c r="H87" s="25"/>
      <c r="I87" s="25"/>
      <c r="J87" s="25"/>
      <c r="K87" s="25"/>
      <c r="L87" s="32" t="s">
        <v>6528</v>
      </c>
      <c r="M87" s="25" t="s">
        <v>573</v>
      </c>
      <c r="N87" s="25"/>
      <c r="O87" s="25" t="s">
        <v>6339</v>
      </c>
      <c r="P87" s="25" t="s">
        <v>6584</v>
      </c>
      <c r="Q87" s="25"/>
      <c r="R87" s="25"/>
      <c r="S87" s="25" t="s">
        <v>119</v>
      </c>
      <c r="T87" s="25"/>
      <c r="U87" s="25"/>
      <c r="V87" s="25"/>
      <c r="W87" s="25"/>
      <c r="X87" s="25"/>
      <c r="Y87" s="25"/>
      <c r="Z87" s="25">
        <f t="shared" si="5"/>
        <v>1</v>
      </c>
      <c r="AA87" s="32"/>
      <c r="AB87" s="34"/>
      <c r="AC87" s="25"/>
      <c r="AD87" s="25"/>
      <c r="AE87" s="25"/>
      <c r="AF87" s="32"/>
      <c r="AG87" s="34"/>
      <c r="AH87" s="25"/>
      <c r="AI87" s="25"/>
      <c r="AJ87" s="25"/>
      <c r="AK87" s="25"/>
      <c r="AL87" s="25" t="s">
        <v>6528</v>
      </c>
      <c r="AM87" s="25"/>
      <c r="AN87" s="25"/>
      <c r="AO87" s="25"/>
      <c r="AP87" s="25"/>
      <c r="AQ87" s="25"/>
      <c r="AR87" s="25"/>
      <c r="AS87" s="25"/>
      <c r="AT87" s="25" t="s">
        <v>6183</v>
      </c>
      <c r="AU87" s="32"/>
      <c r="AV87" s="32"/>
      <c r="AW87" s="32"/>
      <c r="AX87" s="25" t="s">
        <v>6355</v>
      </c>
      <c r="AY87" s="25"/>
      <c r="AZ87" s="25"/>
      <c r="BA87" s="25"/>
      <c r="BB87" s="25"/>
      <c r="BC87" s="25"/>
      <c r="BD87" s="25"/>
      <c r="BE87" s="38"/>
      <c r="BF87" s="39"/>
      <c r="BG87" s="25"/>
      <c r="BH87" s="25"/>
      <c r="BI87" s="25"/>
      <c r="BJ87" s="25"/>
      <c r="BK87" s="25"/>
      <c r="BL87" s="25"/>
      <c r="BM87" s="25"/>
      <c r="BN87" s="25"/>
      <c r="BO87" s="25"/>
      <c r="BP87" s="25"/>
      <c r="BQ87" s="25"/>
      <c r="BR87" s="25"/>
      <c r="BS87" s="25"/>
      <c r="BT87" s="25"/>
      <c r="BU87" s="25"/>
      <c r="BV87" s="25"/>
      <c r="BW87" s="25"/>
      <c r="BX87" s="25"/>
      <c r="BY87" s="25"/>
      <c r="BZ87" s="25"/>
      <c r="CA87" s="25"/>
      <c r="CB87" s="25"/>
      <c r="CC87" s="25"/>
      <c r="CD87" s="25"/>
      <c r="CE87" s="25"/>
      <c r="CF87" s="25"/>
      <c r="CG87" s="25"/>
      <c r="CH87" s="25"/>
      <c r="CI87" s="25"/>
      <c r="CJ87" s="25"/>
      <c r="CK87" s="25"/>
      <c r="CL87" s="25"/>
      <c r="CM87" s="25"/>
      <c r="CN87" s="25"/>
      <c r="CO87" s="25"/>
      <c r="CP87" s="25"/>
      <c r="CQ87" s="25"/>
      <c r="CR87" s="25"/>
      <c r="CS87" s="25"/>
      <c r="CT87" s="25"/>
      <c r="CU87" s="25"/>
      <c r="CV87" s="25"/>
      <c r="CW87" s="25"/>
      <c r="CX87" s="25"/>
      <c r="CY87" s="25"/>
      <c r="CZ87" s="25"/>
      <c r="DA87" s="25"/>
      <c r="DB87" s="25"/>
      <c r="DC87" s="25"/>
      <c r="DD87" s="25"/>
      <c r="DE87" s="25"/>
      <c r="DF87" s="25"/>
      <c r="DG87" s="25"/>
      <c r="DH87" s="25"/>
      <c r="DI87" s="25"/>
      <c r="DJ87" s="25"/>
      <c r="DK87" s="25"/>
      <c r="DL87" s="25"/>
      <c r="DM87" s="25"/>
      <c r="DN87" s="25"/>
      <c r="DO87" s="25"/>
      <c r="DP87" s="25"/>
      <c r="DQ87" s="25"/>
      <c r="DR87" s="25"/>
      <c r="DS87" s="25"/>
      <c r="DT87" s="25"/>
      <c r="DU87" s="25"/>
    </row>
    <row r="88" spans="1:125" s="29" customFormat="1" x14ac:dyDescent="0.35">
      <c r="A88" s="25" t="s">
        <v>7144</v>
      </c>
      <c r="B88" s="25">
        <f t="shared" si="3"/>
        <v>26</v>
      </c>
      <c r="C88" s="25" t="str">
        <f t="shared" si="4"/>
        <v>Basic</v>
      </c>
      <c r="D88" s="25" t="s">
        <v>6941</v>
      </c>
      <c r="E88" s="25"/>
      <c r="F88" s="25"/>
      <c r="G88" s="25"/>
      <c r="H88" s="25"/>
      <c r="I88" s="25"/>
      <c r="J88" s="25"/>
      <c r="K88" s="25"/>
      <c r="L88" s="32" t="s">
        <v>1544</v>
      </c>
      <c r="M88" s="25" t="s">
        <v>6339</v>
      </c>
      <c r="N88" s="25"/>
      <c r="O88" s="25"/>
      <c r="P88" s="25" t="s">
        <v>721</v>
      </c>
      <c r="Q88" s="25"/>
      <c r="R88" s="25"/>
      <c r="S88" s="25"/>
      <c r="T88" s="25" t="s">
        <v>119</v>
      </c>
      <c r="U88" s="25"/>
      <c r="V88" s="25"/>
      <c r="W88" s="25"/>
      <c r="X88" s="25"/>
      <c r="Y88" s="25"/>
      <c r="Z88" s="25">
        <f t="shared" si="5"/>
        <v>1</v>
      </c>
      <c r="AA88" s="32" t="s">
        <v>1545</v>
      </c>
      <c r="AB88" s="34" t="s">
        <v>1546</v>
      </c>
      <c r="AC88" s="25"/>
      <c r="AD88" s="25"/>
      <c r="AE88" s="25"/>
      <c r="AF88" s="32" t="s">
        <v>644</v>
      </c>
      <c r="AG88" s="34"/>
      <c r="AH88" s="25"/>
      <c r="AI88" s="25"/>
      <c r="AJ88" s="25"/>
      <c r="AK88" s="25" t="s">
        <v>1548</v>
      </c>
      <c r="AL88" s="25"/>
      <c r="AM88" s="25"/>
      <c r="AN88" s="25"/>
      <c r="AO88" s="25"/>
      <c r="AP88" s="25"/>
      <c r="AQ88" s="25"/>
      <c r="AR88" s="25"/>
      <c r="AS88" s="25"/>
      <c r="AT88" s="25" t="s">
        <v>6183</v>
      </c>
      <c r="AU88" s="32" t="s">
        <v>1007</v>
      </c>
      <c r="AV88" s="32" t="s">
        <v>836</v>
      </c>
      <c r="AW88" s="32" t="s">
        <v>1549</v>
      </c>
      <c r="AX88" s="25"/>
      <c r="AY88" s="25"/>
      <c r="AZ88" s="25"/>
      <c r="BA88" s="25"/>
      <c r="BB88" s="25"/>
      <c r="BC88" s="25" t="s">
        <v>1547</v>
      </c>
      <c r="BD88" s="25"/>
      <c r="BE88" s="38" t="s">
        <v>1550</v>
      </c>
      <c r="BF88" s="39" t="s">
        <v>658</v>
      </c>
      <c r="BG88" s="25" t="s">
        <v>1551</v>
      </c>
      <c r="BH88" s="25" t="s">
        <v>1552</v>
      </c>
      <c r="BI88" s="25"/>
      <c r="BJ88" s="25"/>
      <c r="BK88" s="25"/>
      <c r="BL88" s="25" t="s">
        <v>658</v>
      </c>
      <c r="BM88" s="25"/>
      <c r="BN88" s="25"/>
      <c r="BO88" s="25"/>
      <c r="BP88" s="25"/>
      <c r="BQ88" s="25" t="s">
        <v>1544</v>
      </c>
      <c r="BR88" s="25"/>
      <c r="BS88" s="25"/>
      <c r="BT88" s="25"/>
      <c r="BU88" s="25"/>
      <c r="BV88" s="25" t="s">
        <v>14</v>
      </c>
      <c r="BW88" s="25" t="s">
        <v>14</v>
      </c>
      <c r="BX88" s="25"/>
      <c r="BY88" s="25"/>
      <c r="BZ88" s="25" t="s">
        <v>1553</v>
      </c>
      <c r="CA88" s="25"/>
      <c r="CB88" s="25"/>
      <c r="CC88" s="25" t="s">
        <v>1554</v>
      </c>
      <c r="CD88" s="25"/>
      <c r="CE88" s="25"/>
      <c r="CF88" s="25" t="s">
        <v>1555</v>
      </c>
      <c r="CG88" s="25"/>
      <c r="CH88" s="25"/>
      <c r="CI88" s="25"/>
      <c r="CJ88" s="25"/>
      <c r="CK88" s="25"/>
      <c r="CL88" s="25"/>
      <c r="CM88" s="25"/>
      <c r="CN88" s="25"/>
      <c r="CO88" s="25"/>
      <c r="CP88" s="25"/>
      <c r="CQ88" s="25"/>
      <c r="CR88" s="25"/>
      <c r="CS88" s="25"/>
      <c r="CT88" s="25"/>
      <c r="CU88" s="25"/>
      <c r="CV88" s="25"/>
      <c r="CW88" s="25"/>
      <c r="CX88" s="25"/>
      <c r="CY88" s="25"/>
      <c r="CZ88" s="25"/>
      <c r="DA88" s="25"/>
      <c r="DB88" s="25"/>
      <c r="DC88" s="25"/>
      <c r="DD88" s="25"/>
      <c r="DE88" s="25"/>
      <c r="DF88" s="25"/>
      <c r="DG88" s="25"/>
      <c r="DH88" s="25"/>
      <c r="DI88" s="25"/>
      <c r="DJ88" s="25"/>
      <c r="DK88" s="25"/>
      <c r="DL88" s="25"/>
      <c r="DM88" s="25"/>
      <c r="DN88" s="25"/>
      <c r="DO88" s="25"/>
      <c r="DP88" s="25"/>
      <c r="DQ88" s="25"/>
      <c r="DR88" s="25"/>
      <c r="DS88" s="25"/>
      <c r="DT88" s="25"/>
      <c r="DU88" s="25"/>
    </row>
    <row r="89" spans="1:125" s="29" customFormat="1" x14ac:dyDescent="0.35">
      <c r="A89" s="25" t="s">
        <v>7144</v>
      </c>
      <c r="B89" s="25">
        <f t="shared" si="3"/>
        <v>39</v>
      </c>
      <c r="C89" s="25" t="str">
        <f t="shared" si="4"/>
        <v>Basic</v>
      </c>
      <c r="D89" s="25"/>
      <c r="E89" s="25"/>
      <c r="F89" s="25"/>
      <c r="G89" s="25"/>
      <c r="H89" s="25"/>
      <c r="I89" s="25"/>
      <c r="J89" s="25"/>
      <c r="K89" s="25"/>
      <c r="L89" s="32" t="s">
        <v>574</v>
      </c>
      <c r="M89" s="25" t="s">
        <v>6339</v>
      </c>
      <c r="N89" s="25"/>
      <c r="O89" s="25"/>
      <c r="P89" s="25" t="s">
        <v>721</v>
      </c>
      <c r="Q89" s="25"/>
      <c r="R89" s="25"/>
      <c r="S89" s="25"/>
      <c r="T89" s="25" t="s">
        <v>119</v>
      </c>
      <c r="U89" s="25"/>
      <c r="V89" s="25"/>
      <c r="W89" s="25"/>
      <c r="X89" s="25"/>
      <c r="Y89" s="25" t="s">
        <v>119</v>
      </c>
      <c r="Z89" s="25">
        <f t="shared" si="5"/>
        <v>1</v>
      </c>
      <c r="AA89" s="32" t="s">
        <v>573</v>
      </c>
      <c r="AB89" s="34" t="s">
        <v>669</v>
      </c>
      <c r="AC89" s="25"/>
      <c r="AD89" s="25"/>
      <c r="AE89" s="25" t="s">
        <v>1556</v>
      </c>
      <c r="AF89" s="32" t="s">
        <v>1130</v>
      </c>
      <c r="AG89" s="34"/>
      <c r="AH89" s="25"/>
      <c r="AI89" s="25"/>
      <c r="AJ89" s="25"/>
      <c r="AK89" s="25" t="s">
        <v>1559</v>
      </c>
      <c r="AL89" s="25"/>
      <c r="AM89" s="25"/>
      <c r="AN89" s="25"/>
      <c r="AO89" s="25"/>
      <c r="AP89" s="25"/>
      <c r="AQ89" s="25" t="s">
        <v>5961</v>
      </c>
      <c r="AR89" s="25"/>
      <c r="AS89" s="25"/>
      <c r="AT89" s="25" t="s">
        <v>6183</v>
      </c>
      <c r="AU89" s="32" t="s">
        <v>1558</v>
      </c>
      <c r="AV89" s="32" t="s">
        <v>1560</v>
      </c>
      <c r="AW89" s="32" t="s">
        <v>1561</v>
      </c>
      <c r="AX89" s="25"/>
      <c r="AY89" s="25" t="s">
        <v>818</v>
      </c>
      <c r="AZ89" s="25">
        <v>-9</v>
      </c>
      <c r="BA89" s="25">
        <v>126</v>
      </c>
      <c r="BB89" s="25" t="s">
        <v>699</v>
      </c>
      <c r="BC89" s="25" t="s">
        <v>1557</v>
      </c>
      <c r="BD89" s="25" t="s">
        <v>5773</v>
      </c>
      <c r="BE89" s="38" t="s">
        <v>1562</v>
      </c>
      <c r="BF89" s="39" t="s">
        <v>1563</v>
      </c>
      <c r="BG89" s="25" t="s">
        <v>1564</v>
      </c>
      <c r="BH89" s="25"/>
      <c r="BI89" s="25"/>
      <c r="BJ89" s="25"/>
      <c r="BK89" s="25"/>
      <c r="BL89" s="25" t="s">
        <v>1565</v>
      </c>
      <c r="BM89" s="25"/>
      <c r="BN89" s="25"/>
      <c r="BO89" s="25"/>
      <c r="BP89" s="25"/>
      <c r="BQ89" s="25" t="s">
        <v>574</v>
      </c>
      <c r="BR89" s="25"/>
      <c r="BS89" s="25"/>
      <c r="BT89" s="25"/>
      <c r="BU89" s="25"/>
      <c r="BV89" s="25" t="s">
        <v>577</v>
      </c>
      <c r="BW89" s="25" t="s">
        <v>578</v>
      </c>
      <c r="BX89" s="25"/>
      <c r="BY89" s="25"/>
      <c r="BZ89" s="25" t="s">
        <v>575</v>
      </c>
      <c r="CA89" s="25" t="s">
        <v>576</v>
      </c>
      <c r="CB89" s="25" t="s">
        <v>1567</v>
      </c>
      <c r="CC89" s="25" t="s">
        <v>1568</v>
      </c>
      <c r="CD89" s="25"/>
      <c r="CE89" s="25"/>
      <c r="CF89" s="25" t="s">
        <v>1569</v>
      </c>
      <c r="CG89" s="25"/>
      <c r="CH89" s="25"/>
      <c r="CI89" s="25"/>
      <c r="CJ89" s="25"/>
      <c r="CK89" s="25"/>
      <c r="CL89" s="25"/>
      <c r="CM89" s="25"/>
      <c r="CN89" s="25"/>
      <c r="CO89" s="25"/>
      <c r="CP89" s="25" t="s">
        <v>1566</v>
      </c>
      <c r="CQ89" s="25" t="s">
        <v>14</v>
      </c>
      <c r="CR89" s="25"/>
      <c r="CS89" s="25"/>
      <c r="CT89" s="25"/>
      <c r="CU89" s="25" t="s">
        <v>14</v>
      </c>
      <c r="CV89" s="25"/>
      <c r="CW89" s="25" t="s">
        <v>14</v>
      </c>
      <c r="CX89" s="25"/>
      <c r="CY89" s="25"/>
      <c r="CZ89" s="25"/>
      <c r="DA89" s="25"/>
      <c r="DB89" s="25"/>
      <c r="DC89" s="25">
        <v>540</v>
      </c>
      <c r="DD89" s="25"/>
      <c r="DE89" s="25"/>
      <c r="DF89" s="25"/>
      <c r="DG89" s="25"/>
      <c r="DH89" s="25"/>
      <c r="DI89" s="25"/>
      <c r="DJ89" s="25"/>
      <c r="DK89" s="25"/>
      <c r="DL89" s="25"/>
      <c r="DM89" s="25"/>
      <c r="DN89" s="25"/>
      <c r="DO89" s="25"/>
      <c r="DP89" s="25"/>
      <c r="DQ89" s="25"/>
      <c r="DR89" s="25"/>
      <c r="DS89" s="25"/>
      <c r="DT89" s="25"/>
      <c r="DU89" s="25"/>
    </row>
    <row r="90" spans="1:125" s="29" customFormat="1" x14ac:dyDescent="0.35">
      <c r="A90" s="25" t="s">
        <v>7144</v>
      </c>
      <c r="B90" s="25">
        <f t="shared" si="3"/>
        <v>9</v>
      </c>
      <c r="C90" s="25" t="str">
        <f t="shared" si="4"/>
        <v>No</v>
      </c>
      <c r="D90" s="25"/>
      <c r="E90" s="25"/>
      <c r="F90" s="25"/>
      <c r="G90" s="25"/>
      <c r="H90" s="25"/>
      <c r="I90" s="25"/>
      <c r="J90" s="25"/>
      <c r="K90" s="25"/>
      <c r="L90" s="32" t="s">
        <v>6531</v>
      </c>
      <c r="M90" s="25" t="s">
        <v>5842</v>
      </c>
      <c r="N90" s="25"/>
      <c r="O90" s="25" t="s">
        <v>6339</v>
      </c>
      <c r="P90" s="25" t="s">
        <v>6584</v>
      </c>
      <c r="Q90" s="25"/>
      <c r="R90" s="25"/>
      <c r="S90" s="25" t="s">
        <v>119</v>
      </c>
      <c r="T90" s="25"/>
      <c r="U90" s="25"/>
      <c r="V90" s="25"/>
      <c r="W90" s="25"/>
      <c r="X90" s="25"/>
      <c r="Y90" s="25"/>
      <c r="Z90" s="25">
        <f t="shared" si="5"/>
        <v>1</v>
      </c>
      <c r="AA90" s="32"/>
      <c r="AB90" s="34"/>
      <c r="AC90" s="25"/>
      <c r="AD90" s="25"/>
      <c r="AE90" s="25"/>
      <c r="AF90" s="32"/>
      <c r="AG90" s="34"/>
      <c r="AH90" s="25"/>
      <c r="AI90" s="25"/>
      <c r="AJ90" s="25"/>
      <c r="AK90" s="25"/>
      <c r="AL90" s="25" t="s">
        <v>6531</v>
      </c>
      <c r="AM90" s="25"/>
      <c r="AN90" s="25"/>
      <c r="AO90" s="25"/>
      <c r="AP90" s="25"/>
      <c r="AQ90" s="25"/>
      <c r="AR90" s="25"/>
      <c r="AS90" s="25"/>
      <c r="AT90" s="25" t="s">
        <v>6183</v>
      </c>
      <c r="AU90" s="32"/>
      <c r="AV90" s="32"/>
      <c r="AW90" s="32"/>
      <c r="AX90" s="25" t="s">
        <v>6532</v>
      </c>
      <c r="AY90" s="25"/>
      <c r="AZ90" s="25"/>
      <c r="BA90" s="25"/>
      <c r="BB90" s="25"/>
      <c r="BC90" s="25"/>
      <c r="BD90" s="25"/>
      <c r="BE90" s="38"/>
      <c r="BF90" s="39"/>
      <c r="BG90" s="25"/>
      <c r="BH90" s="25"/>
      <c r="BI90" s="25"/>
      <c r="BJ90" s="25"/>
      <c r="BK90" s="25"/>
      <c r="BL90" s="25"/>
      <c r="BM90" s="25"/>
      <c r="BN90" s="25"/>
      <c r="BO90" s="25"/>
      <c r="BP90" s="25"/>
      <c r="BQ90" s="25"/>
      <c r="BR90" s="25"/>
      <c r="BS90" s="25"/>
      <c r="BT90" s="25"/>
      <c r="BU90" s="25"/>
      <c r="BV90" s="25"/>
      <c r="BW90" s="25"/>
      <c r="BX90" s="25"/>
      <c r="BY90" s="25"/>
      <c r="BZ90" s="25"/>
      <c r="CA90" s="25"/>
      <c r="CB90" s="25"/>
      <c r="CC90" s="25"/>
      <c r="CD90" s="25"/>
      <c r="CE90" s="25"/>
      <c r="CF90" s="25"/>
      <c r="CG90" s="25"/>
      <c r="CH90" s="25"/>
      <c r="CI90" s="25"/>
      <c r="CJ90" s="25"/>
      <c r="CK90" s="25"/>
      <c r="CL90" s="25"/>
      <c r="CM90" s="25"/>
      <c r="CN90" s="25"/>
      <c r="CO90" s="25"/>
      <c r="CP90" s="25"/>
      <c r="CQ90" s="25"/>
      <c r="CR90" s="25"/>
      <c r="CS90" s="25"/>
      <c r="CT90" s="25"/>
      <c r="CU90" s="25"/>
      <c r="CV90" s="25"/>
      <c r="CW90" s="25"/>
      <c r="CX90" s="25"/>
      <c r="CY90" s="25"/>
      <c r="CZ90" s="25"/>
      <c r="DA90" s="25"/>
      <c r="DB90" s="25"/>
      <c r="DC90" s="25"/>
      <c r="DD90" s="25"/>
      <c r="DE90" s="25"/>
      <c r="DF90" s="25"/>
      <c r="DG90" s="25"/>
      <c r="DH90" s="25"/>
      <c r="DI90" s="25"/>
      <c r="DJ90" s="25"/>
      <c r="DK90" s="25"/>
      <c r="DL90" s="25"/>
      <c r="DM90" s="25"/>
      <c r="DN90" s="25"/>
      <c r="DO90" s="25"/>
      <c r="DP90" s="25"/>
      <c r="DQ90" s="25"/>
      <c r="DR90" s="25"/>
      <c r="DS90" s="25"/>
      <c r="DT90" s="25"/>
      <c r="DU90" s="25"/>
    </row>
    <row r="91" spans="1:125" s="29" customFormat="1" x14ac:dyDescent="0.35">
      <c r="A91" s="25" t="s">
        <v>7144</v>
      </c>
      <c r="B91" s="25">
        <f t="shared" si="3"/>
        <v>33</v>
      </c>
      <c r="C91" s="25" t="str">
        <f t="shared" si="4"/>
        <v>Basic</v>
      </c>
      <c r="D91" s="25"/>
      <c r="E91" s="25"/>
      <c r="F91" s="25"/>
      <c r="G91" s="25"/>
      <c r="H91" s="25"/>
      <c r="I91" s="25"/>
      <c r="J91" s="25"/>
      <c r="K91" s="25"/>
      <c r="L91" s="32" t="s">
        <v>5841</v>
      </c>
      <c r="M91" s="25" t="s">
        <v>6339</v>
      </c>
      <c r="N91" s="25"/>
      <c r="O91" s="25"/>
      <c r="P91" s="25" t="s">
        <v>5776</v>
      </c>
      <c r="Q91" s="25"/>
      <c r="R91" s="25"/>
      <c r="S91" s="25"/>
      <c r="T91" s="25"/>
      <c r="U91" s="25"/>
      <c r="V91" s="25"/>
      <c r="W91" s="25"/>
      <c r="X91" s="25" t="s">
        <v>119</v>
      </c>
      <c r="Y91" s="25" t="s">
        <v>119</v>
      </c>
      <c r="Z91" s="25">
        <f t="shared" si="5"/>
        <v>1</v>
      </c>
      <c r="AA91" s="32" t="s">
        <v>5843</v>
      </c>
      <c r="AB91" s="34" t="s">
        <v>5844</v>
      </c>
      <c r="AC91" s="25"/>
      <c r="AD91" s="25" t="s">
        <v>7056</v>
      </c>
      <c r="AE91" s="25"/>
      <c r="AF91" s="32" t="s">
        <v>5738</v>
      </c>
      <c r="AG91" s="34"/>
      <c r="AH91" s="25"/>
      <c r="AI91" s="25"/>
      <c r="AJ91" s="25"/>
      <c r="AK91" s="25"/>
      <c r="AL91" s="25"/>
      <c r="AM91" s="25"/>
      <c r="AN91" s="25"/>
      <c r="AO91" s="25"/>
      <c r="AP91" s="25"/>
      <c r="AQ91" s="25"/>
      <c r="AR91" s="25"/>
      <c r="AS91" s="25"/>
      <c r="AT91" s="25" t="s">
        <v>6183</v>
      </c>
      <c r="AU91" s="32" t="s">
        <v>5790</v>
      </c>
      <c r="AV91" s="32" t="s">
        <v>5845</v>
      </c>
      <c r="AW91" s="32" t="s">
        <v>1362</v>
      </c>
      <c r="AX91" s="25"/>
      <c r="AY91" s="25"/>
      <c r="AZ91" s="25">
        <v>22</v>
      </c>
      <c r="BA91" s="25">
        <v>96</v>
      </c>
      <c r="BB91" s="25" t="s">
        <v>699</v>
      </c>
      <c r="BC91" s="25" t="s">
        <v>5283</v>
      </c>
      <c r="BD91" s="25" t="s">
        <v>5897</v>
      </c>
      <c r="BE91" s="38" t="s">
        <v>5895</v>
      </c>
      <c r="BF91" s="39" t="s">
        <v>5896</v>
      </c>
      <c r="BG91" s="25"/>
      <c r="BH91" s="25"/>
      <c r="BI91" s="25"/>
      <c r="BJ91" s="25"/>
      <c r="BK91" s="25"/>
      <c r="BL91" s="25"/>
      <c r="BM91" s="25"/>
      <c r="BN91" s="25"/>
      <c r="BO91" s="25"/>
      <c r="BP91" s="25"/>
      <c r="BQ91" s="25"/>
      <c r="BR91" s="25"/>
      <c r="BS91" s="25"/>
      <c r="BT91" s="25"/>
      <c r="BU91" s="25"/>
      <c r="BV91" s="25"/>
      <c r="BW91" s="25"/>
      <c r="BX91" s="25"/>
      <c r="BY91" s="25"/>
      <c r="BZ91" s="25" t="s">
        <v>372</v>
      </c>
      <c r="CA91" s="25" t="s">
        <v>5284</v>
      </c>
      <c r="CB91" s="25"/>
      <c r="CC91" s="25"/>
      <c r="CD91" s="25"/>
      <c r="CE91" s="25"/>
      <c r="CF91" s="25"/>
      <c r="CG91" s="25"/>
      <c r="CH91" s="25"/>
      <c r="CI91" s="25"/>
      <c r="CJ91" s="25"/>
      <c r="CK91" s="25"/>
      <c r="CL91" s="25"/>
      <c r="CM91" s="25"/>
      <c r="CN91" s="25"/>
      <c r="CO91" s="25"/>
      <c r="CP91" s="25"/>
      <c r="CQ91" s="25" t="s">
        <v>392</v>
      </c>
      <c r="CR91" s="25" t="s">
        <v>119</v>
      </c>
      <c r="CS91" s="25" t="s">
        <v>3100</v>
      </c>
      <c r="CT91" s="25"/>
      <c r="CU91" s="25" t="s">
        <v>372</v>
      </c>
      <c r="CV91" s="25" t="s">
        <v>5284</v>
      </c>
      <c r="CW91" s="25"/>
      <c r="CX91" s="25" t="s">
        <v>5994</v>
      </c>
      <c r="CY91" s="25" t="s">
        <v>4023</v>
      </c>
      <c r="CZ91" s="25" t="s">
        <v>3681</v>
      </c>
      <c r="DA91" s="25" t="s">
        <v>4499</v>
      </c>
      <c r="DB91" s="25"/>
      <c r="DC91" s="25">
        <v>659</v>
      </c>
      <c r="DD91" s="25"/>
      <c r="DE91" s="25"/>
      <c r="DF91" s="25"/>
      <c r="DG91" s="25"/>
      <c r="DH91" s="25"/>
      <c r="DI91" s="25"/>
      <c r="DJ91" s="25"/>
      <c r="DK91" s="25"/>
      <c r="DL91" s="25"/>
      <c r="DM91" s="25"/>
      <c r="DN91" s="25"/>
      <c r="DO91" s="25"/>
      <c r="DP91" s="25"/>
      <c r="DQ91" s="25"/>
      <c r="DR91" s="25"/>
      <c r="DS91" s="25"/>
      <c r="DT91" s="25"/>
      <c r="DU91" s="25"/>
    </row>
    <row r="92" spans="1:125" s="29" customFormat="1" x14ac:dyDescent="0.35">
      <c r="A92" s="25" t="s">
        <v>7144</v>
      </c>
      <c r="B92" s="25">
        <f t="shared" si="3"/>
        <v>5</v>
      </c>
      <c r="C92" s="25" t="str">
        <f t="shared" si="4"/>
        <v>No</v>
      </c>
      <c r="D92" s="25"/>
      <c r="E92" s="25"/>
      <c r="F92" s="25"/>
      <c r="G92" s="25"/>
      <c r="H92" s="25"/>
      <c r="I92" s="25"/>
      <c r="J92" s="25"/>
      <c r="K92" s="25"/>
      <c r="L92" s="32" t="s">
        <v>6859</v>
      </c>
      <c r="M92" s="25" t="s">
        <v>6339</v>
      </c>
      <c r="N92" s="25"/>
      <c r="O92" s="25"/>
      <c r="P92" s="25" t="s">
        <v>6804</v>
      </c>
      <c r="Q92" s="25"/>
      <c r="R92" s="25" t="s">
        <v>119</v>
      </c>
      <c r="S92" s="25"/>
      <c r="T92" s="25"/>
      <c r="U92" s="25"/>
      <c r="V92" s="25"/>
      <c r="W92" s="25"/>
      <c r="X92" s="25"/>
      <c r="Y92" s="25"/>
      <c r="Z92" s="25">
        <f t="shared" si="5"/>
        <v>1</v>
      </c>
      <c r="AA92" s="32"/>
      <c r="AB92" s="34"/>
      <c r="AC92" s="25"/>
      <c r="AD92" s="25"/>
      <c r="AE92" s="25"/>
      <c r="AF92" s="32"/>
      <c r="AG92" s="34"/>
      <c r="AH92" s="25"/>
      <c r="AI92" s="25"/>
      <c r="AJ92" s="25"/>
      <c r="AK92" s="25"/>
      <c r="AL92" s="25"/>
      <c r="AM92" s="25"/>
      <c r="AN92" s="25"/>
      <c r="AO92" s="25"/>
      <c r="AP92" s="25"/>
      <c r="AQ92" s="25"/>
      <c r="AR92" s="25"/>
      <c r="AS92" s="25"/>
      <c r="AT92" s="25"/>
      <c r="AU92" s="32"/>
      <c r="AV92" s="32"/>
      <c r="AW92" s="32"/>
      <c r="AX92" s="25"/>
      <c r="AY92" s="25"/>
      <c r="AZ92" s="25"/>
      <c r="BA92" s="25"/>
      <c r="BB92" s="25"/>
      <c r="BC92" s="25"/>
      <c r="BD92" s="25"/>
      <c r="BE92" s="38"/>
      <c r="BF92" s="39"/>
      <c r="BG92" s="25"/>
      <c r="BH92" s="25"/>
      <c r="BI92" s="25"/>
      <c r="BJ92" s="25"/>
      <c r="BK92" s="25"/>
      <c r="BL92" s="25"/>
      <c r="BM92" s="25"/>
      <c r="BN92" s="25"/>
      <c r="BO92" s="25"/>
      <c r="BP92" s="25"/>
      <c r="BQ92" s="25"/>
      <c r="BR92" s="25"/>
      <c r="BS92" s="25"/>
      <c r="BT92" s="25"/>
      <c r="BU92" s="25"/>
      <c r="BV92" s="25"/>
      <c r="BW92" s="25"/>
      <c r="BX92" s="25"/>
      <c r="BY92" s="25"/>
      <c r="BZ92" s="25"/>
      <c r="CA92" s="25"/>
      <c r="CB92" s="25"/>
      <c r="CC92" s="25"/>
      <c r="CD92" s="25"/>
      <c r="CE92" s="25"/>
      <c r="CF92" s="25"/>
      <c r="CG92" s="25"/>
      <c r="CH92" s="25"/>
      <c r="CI92" s="25"/>
      <c r="CJ92" s="25"/>
      <c r="CK92" s="25"/>
      <c r="CL92" s="25"/>
      <c r="CM92" s="25"/>
      <c r="CN92" s="25"/>
      <c r="CO92" s="25"/>
      <c r="CP92" s="25"/>
      <c r="CQ92" s="25"/>
      <c r="CR92" s="25"/>
      <c r="CS92" s="25"/>
      <c r="CT92" s="25"/>
      <c r="CU92" s="25"/>
      <c r="CV92" s="25"/>
      <c r="CW92" s="25"/>
      <c r="CX92" s="25"/>
      <c r="CY92" s="25"/>
      <c r="CZ92" s="25"/>
      <c r="DA92" s="25"/>
      <c r="DB92" s="25"/>
      <c r="DC92" s="25"/>
      <c r="DD92" s="25"/>
      <c r="DE92" s="25"/>
      <c r="DF92" s="25"/>
      <c r="DG92" s="25"/>
      <c r="DH92" s="25"/>
      <c r="DI92" s="25"/>
      <c r="DJ92" s="25"/>
      <c r="DK92" s="25"/>
      <c r="DL92" s="25"/>
      <c r="DM92" s="25"/>
      <c r="DN92" s="25"/>
      <c r="DO92" s="25"/>
      <c r="DP92" s="25"/>
      <c r="DQ92" s="25"/>
      <c r="DR92" s="25"/>
      <c r="DS92" s="25"/>
      <c r="DT92" s="25"/>
      <c r="DU92" s="25"/>
    </row>
    <row r="93" spans="1:125" s="29" customFormat="1" x14ac:dyDescent="0.35">
      <c r="A93" s="25" t="s">
        <v>7144</v>
      </c>
      <c r="B93" s="25">
        <f t="shared" si="3"/>
        <v>9</v>
      </c>
      <c r="C93" s="25" t="str">
        <f t="shared" si="4"/>
        <v>No</v>
      </c>
      <c r="D93" s="25"/>
      <c r="E93" s="25"/>
      <c r="F93" s="25"/>
      <c r="G93" s="25"/>
      <c r="H93" s="25"/>
      <c r="I93" s="25"/>
      <c r="J93" s="25"/>
      <c r="K93" s="25"/>
      <c r="L93" s="32" t="s">
        <v>6539</v>
      </c>
      <c r="M93" s="25" t="s">
        <v>6704</v>
      </c>
      <c r="N93" s="25"/>
      <c r="O93" s="25" t="s">
        <v>6339</v>
      </c>
      <c r="P93" s="25" t="s">
        <v>6584</v>
      </c>
      <c r="Q93" s="25"/>
      <c r="R93" s="25"/>
      <c r="S93" s="25" t="s">
        <v>119</v>
      </c>
      <c r="T93" s="25"/>
      <c r="U93" s="25"/>
      <c r="V93" s="25"/>
      <c r="W93" s="25"/>
      <c r="X93" s="25"/>
      <c r="Y93" s="25"/>
      <c r="Z93" s="25">
        <f t="shared" si="5"/>
        <v>1</v>
      </c>
      <c r="AA93" s="32"/>
      <c r="AB93" s="34"/>
      <c r="AC93" s="25"/>
      <c r="AD93" s="25"/>
      <c r="AE93" s="25"/>
      <c r="AF93" s="32"/>
      <c r="AG93" s="34"/>
      <c r="AH93" s="25"/>
      <c r="AI93" s="25"/>
      <c r="AJ93" s="25"/>
      <c r="AK93" s="25"/>
      <c r="AL93" s="25" t="s">
        <v>6539</v>
      </c>
      <c r="AM93" s="25"/>
      <c r="AN93" s="25"/>
      <c r="AO93" s="25"/>
      <c r="AP93" s="25"/>
      <c r="AQ93" s="25"/>
      <c r="AR93" s="25"/>
      <c r="AS93" s="25"/>
      <c r="AT93" s="25" t="s">
        <v>6183</v>
      </c>
      <c r="AU93" s="32"/>
      <c r="AV93" s="32"/>
      <c r="AW93" s="32"/>
      <c r="AX93" s="25" t="s">
        <v>6540</v>
      </c>
      <c r="AY93" s="25"/>
      <c r="AZ93" s="25"/>
      <c r="BA93" s="25"/>
      <c r="BB93" s="25"/>
      <c r="BC93" s="25"/>
      <c r="BD93" s="25"/>
      <c r="BE93" s="38"/>
      <c r="BF93" s="39"/>
      <c r="BG93" s="25"/>
      <c r="BH93" s="25"/>
      <c r="BI93" s="25"/>
      <c r="BJ93" s="25"/>
      <c r="BK93" s="25"/>
      <c r="BL93" s="25"/>
      <c r="BM93" s="25"/>
      <c r="BN93" s="25"/>
      <c r="BO93" s="25"/>
      <c r="BP93" s="25"/>
      <c r="BQ93" s="25"/>
      <c r="BR93" s="25"/>
      <c r="BS93" s="25"/>
      <c r="BT93" s="25"/>
      <c r="BU93" s="25"/>
      <c r="BV93" s="25"/>
      <c r="BW93" s="25"/>
      <c r="BX93" s="25"/>
      <c r="BY93" s="25"/>
      <c r="BZ93" s="25"/>
      <c r="CA93" s="25"/>
      <c r="CB93" s="25"/>
      <c r="CC93" s="25"/>
      <c r="CD93" s="25"/>
      <c r="CE93" s="25"/>
      <c r="CF93" s="25"/>
      <c r="CG93" s="25"/>
      <c r="CH93" s="25"/>
      <c r="CI93" s="25"/>
      <c r="CJ93" s="25"/>
      <c r="CK93" s="25"/>
      <c r="CL93" s="25"/>
      <c r="CM93" s="25"/>
      <c r="CN93" s="25"/>
      <c r="CO93" s="25"/>
      <c r="CP93" s="25"/>
      <c r="CQ93" s="25"/>
      <c r="CR93" s="25"/>
      <c r="CS93" s="25"/>
      <c r="CT93" s="25"/>
      <c r="CU93" s="25"/>
      <c r="CV93" s="25"/>
      <c r="CW93" s="25"/>
      <c r="CX93" s="25"/>
      <c r="CY93" s="25"/>
      <c r="CZ93" s="25"/>
      <c r="DA93" s="25"/>
      <c r="DB93" s="25"/>
      <c r="DC93" s="25"/>
      <c r="DD93" s="25"/>
      <c r="DE93" s="25"/>
      <c r="DF93" s="25"/>
      <c r="DG93" s="25"/>
      <c r="DH93" s="25"/>
      <c r="DI93" s="25"/>
      <c r="DJ93" s="25"/>
      <c r="DK93" s="25"/>
      <c r="DL93" s="25"/>
      <c r="DM93" s="25"/>
      <c r="DN93" s="25"/>
      <c r="DO93" s="25"/>
      <c r="DP93" s="25"/>
      <c r="DQ93" s="25"/>
      <c r="DR93" s="25"/>
      <c r="DS93" s="25"/>
      <c r="DT93" s="25"/>
      <c r="DU93" s="25"/>
    </row>
    <row r="94" spans="1:125" s="29" customFormat="1" x14ac:dyDescent="0.35">
      <c r="A94" s="25" t="s">
        <v>7144</v>
      </c>
      <c r="B94" s="25">
        <f t="shared" si="3"/>
        <v>17</v>
      </c>
      <c r="C94" s="25" t="str">
        <f t="shared" si="4"/>
        <v>Basic</v>
      </c>
      <c r="D94" s="25" t="s">
        <v>6941</v>
      </c>
      <c r="E94" s="25"/>
      <c r="F94" s="25"/>
      <c r="G94" s="25"/>
      <c r="H94" s="25"/>
      <c r="I94" s="25"/>
      <c r="J94" s="25"/>
      <c r="K94" s="25" t="s">
        <v>7024</v>
      </c>
      <c r="L94" s="32" t="s">
        <v>1833</v>
      </c>
      <c r="M94" s="25" t="s">
        <v>6339</v>
      </c>
      <c r="N94" s="25"/>
      <c r="O94" s="25"/>
      <c r="P94" s="25" t="s">
        <v>721</v>
      </c>
      <c r="Q94" s="25"/>
      <c r="R94" s="25"/>
      <c r="S94" s="25"/>
      <c r="T94" s="25" t="s">
        <v>119</v>
      </c>
      <c r="U94" s="25"/>
      <c r="V94" s="25"/>
      <c r="W94" s="25"/>
      <c r="X94" s="25"/>
      <c r="Y94" s="25"/>
      <c r="Z94" s="25">
        <f t="shared" si="5"/>
        <v>1</v>
      </c>
      <c r="AA94" s="32" t="s">
        <v>7014</v>
      </c>
      <c r="AB94" s="34" t="s">
        <v>7015</v>
      </c>
      <c r="AC94" s="25"/>
      <c r="AD94" s="25" t="s">
        <v>7060</v>
      </c>
      <c r="AE94" s="25"/>
      <c r="AF94" s="32" t="s">
        <v>644</v>
      </c>
      <c r="AG94" s="34"/>
      <c r="AH94" s="25"/>
      <c r="AI94" s="25"/>
      <c r="AJ94" s="25"/>
      <c r="AK94" s="25" t="s">
        <v>1833</v>
      </c>
      <c r="AL94" s="25"/>
      <c r="AM94" s="25"/>
      <c r="AN94" s="25"/>
      <c r="AO94" s="25"/>
      <c r="AP94" s="25"/>
      <c r="AQ94" s="25"/>
      <c r="AR94" s="25"/>
      <c r="AS94" s="25"/>
      <c r="AT94" s="25" t="s">
        <v>6183</v>
      </c>
      <c r="AU94" s="32" t="s">
        <v>737</v>
      </c>
      <c r="AV94" s="32" t="s">
        <v>1187</v>
      </c>
      <c r="AW94" s="32" t="s">
        <v>1362</v>
      </c>
      <c r="AX94" s="25"/>
      <c r="AY94" s="25"/>
      <c r="AZ94" s="25"/>
      <c r="BA94" s="25"/>
      <c r="BB94" s="25"/>
      <c r="BC94" s="25" t="s">
        <v>7016</v>
      </c>
      <c r="BD94" s="25"/>
      <c r="BE94" s="38"/>
      <c r="BF94" s="39"/>
      <c r="BG94" s="25"/>
      <c r="BH94" s="25"/>
      <c r="BI94" s="25"/>
      <c r="BJ94" s="25"/>
      <c r="BK94" s="25"/>
      <c r="BL94" s="25"/>
      <c r="BM94" s="25"/>
      <c r="BN94" s="25"/>
      <c r="BO94" s="25"/>
      <c r="BP94" s="25"/>
      <c r="BQ94" s="25"/>
      <c r="BR94" s="25"/>
      <c r="BS94" s="25"/>
      <c r="BT94" s="25"/>
      <c r="BU94" s="25"/>
      <c r="BV94" s="25"/>
      <c r="BW94" s="25"/>
      <c r="BX94" s="25"/>
      <c r="BY94" s="25"/>
      <c r="BZ94" s="25"/>
      <c r="CA94" s="25"/>
      <c r="CB94" s="25"/>
      <c r="CC94" s="25"/>
      <c r="CD94" s="25"/>
      <c r="CE94" s="25"/>
      <c r="CF94" s="25"/>
      <c r="CG94" s="25"/>
      <c r="CH94" s="25"/>
      <c r="CI94" s="25"/>
      <c r="CJ94" s="25"/>
      <c r="CK94" s="25"/>
      <c r="CL94" s="25"/>
      <c r="CM94" s="25"/>
      <c r="CN94" s="25"/>
      <c r="CO94" s="25"/>
      <c r="CP94" s="25"/>
      <c r="CQ94" s="25"/>
      <c r="CR94" s="25"/>
      <c r="CS94" s="25"/>
      <c r="CT94" s="25"/>
      <c r="CU94" s="25"/>
      <c r="CV94" s="25"/>
      <c r="CW94" s="25"/>
      <c r="CX94" s="25"/>
      <c r="CY94" s="25"/>
      <c r="CZ94" s="25"/>
      <c r="DA94" s="25"/>
      <c r="DB94" s="25"/>
      <c r="DC94" s="25"/>
      <c r="DD94" s="25"/>
      <c r="DE94" s="25"/>
      <c r="DF94" s="25"/>
      <c r="DG94" s="25"/>
      <c r="DH94" s="25"/>
      <c r="DI94" s="25"/>
      <c r="DJ94" s="25"/>
      <c r="DK94" s="25"/>
      <c r="DL94" s="25"/>
      <c r="DM94" s="25"/>
      <c r="DN94" s="25"/>
      <c r="DO94" s="25"/>
      <c r="DP94" s="25"/>
      <c r="DQ94" s="25"/>
      <c r="DR94" s="25"/>
      <c r="DS94" s="25"/>
      <c r="DT94" s="25"/>
      <c r="DU94" s="25"/>
    </row>
    <row r="95" spans="1:125" s="29" customFormat="1" x14ac:dyDescent="0.35">
      <c r="A95" s="25" t="s">
        <v>7144</v>
      </c>
      <c r="B95" s="25">
        <f t="shared" si="3"/>
        <v>6</v>
      </c>
      <c r="C95" s="25" t="str">
        <f t="shared" si="4"/>
        <v>No</v>
      </c>
      <c r="D95" s="25" t="s">
        <v>6941</v>
      </c>
      <c r="E95" s="25"/>
      <c r="F95" s="25"/>
      <c r="G95" s="25"/>
      <c r="H95" s="25"/>
      <c r="I95" s="25"/>
      <c r="J95" s="25"/>
      <c r="K95" s="25"/>
      <c r="L95" s="32" t="s">
        <v>6824</v>
      </c>
      <c r="M95" s="25" t="s">
        <v>6339</v>
      </c>
      <c r="N95" s="25"/>
      <c r="O95" s="25"/>
      <c r="P95" s="25" t="s">
        <v>6804</v>
      </c>
      <c r="Q95" s="25"/>
      <c r="R95" s="25" t="s">
        <v>119</v>
      </c>
      <c r="S95" s="25"/>
      <c r="T95" s="25"/>
      <c r="U95" s="25"/>
      <c r="V95" s="25"/>
      <c r="W95" s="25"/>
      <c r="X95" s="25"/>
      <c r="Y95" s="25"/>
      <c r="Z95" s="25">
        <f t="shared" si="5"/>
        <v>1</v>
      </c>
      <c r="AA95" s="32"/>
      <c r="AB95" s="34"/>
      <c r="AC95" s="25"/>
      <c r="AD95" s="25"/>
      <c r="AE95" s="25"/>
      <c r="AF95" s="32"/>
      <c r="AG95" s="34"/>
      <c r="AH95" s="25"/>
      <c r="AI95" s="25"/>
      <c r="AJ95" s="25"/>
      <c r="AK95" s="25"/>
      <c r="AL95" s="25"/>
      <c r="AM95" s="25"/>
      <c r="AN95" s="25"/>
      <c r="AO95" s="25"/>
      <c r="AP95" s="25"/>
      <c r="AQ95" s="25"/>
      <c r="AR95" s="25"/>
      <c r="AS95" s="25"/>
      <c r="AT95" s="25"/>
      <c r="AU95" s="32"/>
      <c r="AV95" s="32"/>
      <c r="AW95" s="32"/>
      <c r="AX95" s="25"/>
      <c r="AY95" s="25"/>
      <c r="AZ95" s="25"/>
      <c r="BA95" s="25"/>
      <c r="BB95" s="25"/>
      <c r="BC95" s="25"/>
      <c r="BD95" s="25"/>
      <c r="BE95" s="38"/>
      <c r="BF95" s="39"/>
      <c r="BG95" s="25"/>
      <c r="BH95" s="25"/>
      <c r="BI95" s="25"/>
      <c r="BJ95" s="25"/>
      <c r="BK95" s="25"/>
      <c r="BL95" s="25"/>
      <c r="BM95" s="25"/>
      <c r="BN95" s="25"/>
      <c r="BO95" s="25"/>
      <c r="BP95" s="25"/>
      <c r="BQ95" s="25"/>
      <c r="BR95" s="25"/>
      <c r="BS95" s="25"/>
      <c r="BT95" s="25"/>
      <c r="BU95" s="25"/>
      <c r="BV95" s="25"/>
      <c r="BW95" s="25"/>
      <c r="BX95" s="25"/>
      <c r="BY95" s="25"/>
      <c r="BZ95" s="25"/>
      <c r="CA95" s="25"/>
      <c r="CB95" s="25"/>
      <c r="CC95" s="25"/>
      <c r="CD95" s="25"/>
      <c r="CE95" s="25"/>
      <c r="CF95" s="25"/>
      <c r="CG95" s="25"/>
      <c r="CH95" s="25"/>
      <c r="CI95" s="25"/>
      <c r="CJ95" s="25"/>
      <c r="CK95" s="25"/>
      <c r="CL95" s="25"/>
      <c r="CM95" s="25"/>
      <c r="CN95" s="25"/>
      <c r="CO95" s="25"/>
      <c r="CP95" s="25"/>
      <c r="CQ95" s="25"/>
      <c r="CR95" s="25"/>
      <c r="CS95" s="25"/>
      <c r="CT95" s="25"/>
      <c r="CU95" s="25"/>
      <c r="CV95" s="25"/>
      <c r="CW95" s="25"/>
      <c r="CX95" s="25"/>
      <c r="CY95" s="25"/>
      <c r="CZ95" s="25"/>
      <c r="DA95" s="25"/>
      <c r="DB95" s="25"/>
      <c r="DC95" s="25"/>
      <c r="DD95" s="25"/>
      <c r="DE95" s="25"/>
      <c r="DF95" s="25"/>
      <c r="DG95" s="25"/>
      <c r="DH95" s="25"/>
      <c r="DI95" s="25"/>
      <c r="DJ95" s="25"/>
      <c r="DK95" s="25"/>
      <c r="DL95" s="25"/>
      <c r="DM95" s="25"/>
      <c r="DN95" s="25"/>
      <c r="DO95" s="25"/>
      <c r="DP95" s="25"/>
      <c r="DQ95" s="25"/>
      <c r="DR95" s="25"/>
      <c r="DS95" s="25"/>
      <c r="DT95" s="25"/>
      <c r="DU95" s="25"/>
    </row>
    <row r="96" spans="1:125" s="29" customFormat="1" x14ac:dyDescent="0.35">
      <c r="A96" s="25" t="s">
        <v>7144</v>
      </c>
      <c r="B96" s="25">
        <f t="shared" si="3"/>
        <v>11</v>
      </c>
      <c r="C96" s="25" t="str">
        <f t="shared" si="4"/>
        <v>No</v>
      </c>
      <c r="D96" s="25" t="s">
        <v>6941</v>
      </c>
      <c r="E96" s="25"/>
      <c r="F96" s="25"/>
      <c r="G96" s="25"/>
      <c r="H96" s="25"/>
      <c r="I96" s="25"/>
      <c r="J96" s="25"/>
      <c r="K96" s="25"/>
      <c r="L96" s="32" t="s">
        <v>2672</v>
      </c>
      <c r="M96" s="25" t="s">
        <v>6339</v>
      </c>
      <c r="N96" s="25"/>
      <c r="O96" s="25"/>
      <c r="P96" s="25" t="s">
        <v>721</v>
      </c>
      <c r="Q96" s="25"/>
      <c r="R96" s="25"/>
      <c r="S96" s="25"/>
      <c r="T96" s="25" t="s">
        <v>119</v>
      </c>
      <c r="U96" s="25"/>
      <c r="V96" s="25"/>
      <c r="W96" s="25"/>
      <c r="X96" s="25"/>
      <c r="Y96" s="25"/>
      <c r="Z96" s="25">
        <f t="shared" si="5"/>
        <v>1</v>
      </c>
      <c r="AA96" s="32" t="s">
        <v>2671</v>
      </c>
      <c r="AB96" s="34"/>
      <c r="AC96" s="25"/>
      <c r="AD96" s="25"/>
      <c r="AE96" s="25"/>
      <c r="AF96" s="32"/>
      <c r="AG96" s="34"/>
      <c r="AH96" s="25"/>
      <c r="AI96" s="25"/>
      <c r="AJ96" s="25"/>
      <c r="AK96" s="25" t="s">
        <v>2672</v>
      </c>
      <c r="AL96" s="25"/>
      <c r="AM96" s="25"/>
      <c r="AN96" s="25"/>
      <c r="AO96" s="25"/>
      <c r="AP96" s="25"/>
      <c r="AQ96" s="25"/>
      <c r="AR96" s="25"/>
      <c r="AS96" s="25"/>
      <c r="AT96" s="25"/>
      <c r="AU96" s="32" t="s">
        <v>924</v>
      </c>
      <c r="AV96" s="32" t="s">
        <v>719</v>
      </c>
      <c r="AW96" s="32" t="s">
        <v>1695</v>
      </c>
      <c r="AX96" s="25"/>
      <c r="AY96" s="25"/>
      <c r="AZ96" s="25"/>
      <c r="BA96" s="25"/>
      <c r="BB96" s="25"/>
      <c r="BC96" s="25"/>
      <c r="BD96" s="25"/>
      <c r="BE96" s="38"/>
      <c r="BF96" s="39"/>
      <c r="BG96" s="25"/>
      <c r="BH96" s="25"/>
      <c r="BI96" s="25"/>
      <c r="BJ96" s="25"/>
      <c r="BK96" s="25"/>
      <c r="BL96" s="25"/>
      <c r="BM96" s="25"/>
      <c r="BN96" s="25"/>
      <c r="BO96" s="25"/>
      <c r="BP96" s="25"/>
      <c r="BQ96" s="25"/>
      <c r="BR96" s="25"/>
      <c r="BS96" s="25"/>
      <c r="BT96" s="25"/>
      <c r="BU96" s="25"/>
      <c r="BV96" s="25"/>
      <c r="BW96" s="25"/>
      <c r="BX96" s="25"/>
      <c r="BY96" s="25"/>
      <c r="BZ96" s="25"/>
      <c r="CA96" s="25"/>
      <c r="CB96" s="25"/>
      <c r="CC96" s="25"/>
      <c r="CD96" s="25"/>
      <c r="CE96" s="25"/>
      <c r="CF96" s="25"/>
      <c r="CG96" s="25"/>
      <c r="CH96" s="25"/>
      <c r="CI96" s="25"/>
      <c r="CJ96" s="25"/>
      <c r="CK96" s="25"/>
      <c r="CL96" s="25"/>
      <c r="CM96" s="25"/>
      <c r="CN96" s="25"/>
      <c r="CO96" s="25"/>
      <c r="CP96" s="25"/>
      <c r="CQ96" s="25"/>
      <c r="CR96" s="25"/>
      <c r="CS96" s="25"/>
      <c r="CT96" s="25"/>
      <c r="CU96" s="25"/>
      <c r="CV96" s="25"/>
      <c r="CW96" s="25"/>
      <c r="CX96" s="25"/>
      <c r="CY96" s="25"/>
      <c r="CZ96" s="25"/>
      <c r="DA96" s="25"/>
      <c r="DB96" s="25"/>
      <c r="DC96" s="25"/>
      <c r="DD96" s="25"/>
      <c r="DE96" s="25"/>
      <c r="DF96" s="25"/>
      <c r="DG96" s="25"/>
      <c r="DH96" s="25"/>
      <c r="DI96" s="25"/>
      <c r="DJ96" s="25"/>
      <c r="DK96" s="25"/>
      <c r="DL96" s="25"/>
      <c r="DM96" s="25"/>
      <c r="DN96" s="25"/>
      <c r="DO96" s="25"/>
      <c r="DP96" s="25"/>
      <c r="DQ96" s="25"/>
      <c r="DR96" s="25"/>
      <c r="DS96" s="25"/>
      <c r="DT96" s="25"/>
      <c r="DU96" s="25"/>
    </row>
    <row r="97" spans="1:125" s="29" customFormat="1" x14ac:dyDescent="0.35">
      <c r="A97" s="25" t="s">
        <v>7144</v>
      </c>
      <c r="B97" s="25">
        <f t="shared" si="3"/>
        <v>14</v>
      </c>
      <c r="C97" s="25" t="str">
        <f t="shared" si="4"/>
        <v>No</v>
      </c>
      <c r="D97" s="25" t="s">
        <v>6941</v>
      </c>
      <c r="E97" s="25" t="s">
        <v>6928</v>
      </c>
      <c r="F97" s="25" t="s">
        <v>6929</v>
      </c>
      <c r="G97" s="25" t="s">
        <v>6930</v>
      </c>
      <c r="H97" s="25"/>
      <c r="I97" s="25">
        <v>1</v>
      </c>
      <c r="J97" s="25">
        <v>2</v>
      </c>
      <c r="K97" s="25" t="s">
        <v>7024</v>
      </c>
      <c r="L97" s="32" t="s">
        <v>6962</v>
      </c>
      <c r="M97" s="25" t="s">
        <v>6963</v>
      </c>
      <c r="N97" s="25"/>
      <c r="O97" s="25"/>
      <c r="P97" s="25" t="s">
        <v>721</v>
      </c>
      <c r="Q97" s="25"/>
      <c r="R97" s="25" t="s">
        <v>119</v>
      </c>
      <c r="S97" s="25"/>
      <c r="T97" s="25"/>
      <c r="U97" s="25"/>
      <c r="V97" s="25"/>
      <c r="W97" s="25"/>
      <c r="X97" s="25"/>
      <c r="Y97" s="25"/>
      <c r="Z97" s="25">
        <f t="shared" si="5"/>
        <v>1</v>
      </c>
      <c r="AA97" s="32"/>
      <c r="AB97" s="34"/>
      <c r="AC97" s="25"/>
      <c r="AD97" s="25"/>
      <c r="AE97" s="25"/>
      <c r="AF97" s="32" t="s">
        <v>644</v>
      </c>
      <c r="AG97" s="34"/>
      <c r="AH97" s="25"/>
      <c r="AI97" s="25"/>
      <c r="AJ97" s="25"/>
      <c r="AK97" s="25"/>
      <c r="AL97" s="25"/>
      <c r="AM97" s="25"/>
      <c r="AN97" s="25"/>
      <c r="AO97" s="25"/>
      <c r="AP97" s="25"/>
      <c r="AQ97" s="25"/>
      <c r="AR97" s="25"/>
      <c r="AS97" s="25"/>
      <c r="AT97" s="25" t="s">
        <v>6183</v>
      </c>
      <c r="AU97" s="32"/>
      <c r="AV97" s="32"/>
      <c r="AW97" s="32"/>
      <c r="AX97" s="25"/>
      <c r="AY97" s="25"/>
      <c r="AZ97" s="25"/>
      <c r="BA97" s="25"/>
      <c r="BB97" s="25"/>
      <c r="BC97" s="25"/>
      <c r="BD97" s="25"/>
      <c r="BE97" s="38"/>
      <c r="BF97" s="39"/>
      <c r="BG97" s="25"/>
      <c r="BH97" s="25"/>
      <c r="BI97" s="25"/>
      <c r="BJ97" s="25"/>
      <c r="BK97" s="25"/>
      <c r="BL97" s="25"/>
      <c r="BM97" s="25"/>
      <c r="BN97" s="25"/>
      <c r="BO97" s="25"/>
      <c r="BP97" s="25"/>
      <c r="BQ97" s="25"/>
      <c r="BR97" s="25"/>
      <c r="BS97" s="25"/>
      <c r="BT97" s="25"/>
      <c r="BU97" s="25"/>
      <c r="BV97" s="25"/>
      <c r="BW97" s="25"/>
      <c r="BX97" s="25"/>
      <c r="BY97" s="25"/>
      <c r="BZ97" s="25"/>
      <c r="CA97" s="25"/>
      <c r="CB97" s="25"/>
      <c r="CC97" s="25"/>
      <c r="CD97" s="25"/>
      <c r="CE97" s="25"/>
      <c r="CF97" s="25"/>
      <c r="CG97" s="25"/>
      <c r="CH97" s="25"/>
      <c r="CI97" s="25"/>
      <c r="CJ97" s="25"/>
      <c r="CK97" s="25"/>
      <c r="CL97" s="25"/>
      <c r="CM97" s="25"/>
      <c r="CN97" s="25"/>
      <c r="CO97" s="25"/>
      <c r="CP97" s="25"/>
      <c r="CQ97" s="25"/>
      <c r="CR97" s="25"/>
      <c r="CS97" s="25"/>
      <c r="CT97" s="25"/>
      <c r="CU97" s="25"/>
      <c r="CV97" s="25"/>
      <c r="CW97" s="25"/>
      <c r="CX97" s="25"/>
      <c r="CY97" s="25"/>
      <c r="CZ97" s="25"/>
      <c r="DA97" s="25"/>
      <c r="DB97" s="25"/>
      <c r="DC97" s="25"/>
      <c r="DD97" s="25"/>
      <c r="DE97" s="25"/>
      <c r="DF97" s="25"/>
      <c r="DG97" s="25"/>
      <c r="DH97" s="25"/>
      <c r="DI97" s="25"/>
      <c r="DJ97" s="25"/>
      <c r="DK97" s="25"/>
      <c r="DL97" s="25"/>
      <c r="DM97" s="25"/>
      <c r="DN97" s="25"/>
      <c r="DO97" s="25"/>
      <c r="DP97" s="25"/>
      <c r="DQ97" s="25"/>
      <c r="DR97" s="25"/>
      <c r="DS97" s="25"/>
      <c r="DT97" s="25"/>
      <c r="DU97" s="25"/>
    </row>
    <row r="98" spans="1:125" s="29" customFormat="1" x14ac:dyDescent="0.35">
      <c r="A98" s="25" t="s">
        <v>7144</v>
      </c>
      <c r="B98" s="25">
        <f t="shared" si="3"/>
        <v>23</v>
      </c>
      <c r="C98" s="25" t="str">
        <f t="shared" si="4"/>
        <v>Basic</v>
      </c>
      <c r="D98" s="25" t="s">
        <v>7318</v>
      </c>
      <c r="E98" s="25"/>
      <c r="F98" s="25"/>
      <c r="G98" s="25"/>
      <c r="H98" s="25"/>
      <c r="I98" s="25"/>
      <c r="J98" s="25"/>
      <c r="K98" s="25"/>
      <c r="L98" s="32" t="s">
        <v>7146</v>
      </c>
      <c r="M98" s="25" t="s">
        <v>6339</v>
      </c>
      <c r="N98" s="25"/>
      <c r="O98" s="25"/>
      <c r="P98" s="25" t="s">
        <v>1520</v>
      </c>
      <c r="Q98" s="25"/>
      <c r="R98" s="25"/>
      <c r="S98" s="25"/>
      <c r="T98" s="25"/>
      <c r="U98" s="25"/>
      <c r="V98" s="25"/>
      <c r="W98" s="25"/>
      <c r="X98" s="25"/>
      <c r="Y98" s="25"/>
      <c r="Z98" s="25">
        <f t="shared" si="5"/>
        <v>0</v>
      </c>
      <c r="AA98" s="32" t="s">
        <v>263</v>
      </c>
      <c r="AB98" s="34" t="s">
        <v>874</v>
      </c>
      <c r="AC98" s="25"/>
      <c r="AD98" s="25"/>
      <c r="AE98" s="25"/>
      <c r="AF98" s="32" t="s">
        <v>1184</v>
      </c>
      <c r="AG98" s="34" t="s">
        <v>6097</v>
      </c>
      <c r="AH98" s="25" t="s">
        <v>6170</v>
      </c>
      <c r="AI98" s="25"/>
      <c r="AJ98" s="25" t="s">
        <v>7148</v>
      </c>
      <c r="AK98" s="25" t="s">
        <v>262</v>
      </c>
      <c r="AL98" s="25"/>
      <c r="AM98" s="25"/>
      <c r="AN98" s="25"/>
      <c r="AO98" s="25"/>
      <c r="AP98" s="25"/>
      <c r="AQ98" s="25"/>
      <c r="AR98" s="25"/>
      <c r="AS98" s="25"/>
      <c r="AT98" s="25" t="s">
        <v>6183</v>
      </c>
      <c r="AU98" s="32" t="s">
        <v>1170</v>
      </c>
      <c r="AV98" s="32" t="s">
        <v>1187</v>
      </c>
      <c r="AW98" s="32" t="s">
        <v>1191</v>
      </c>
      <c r="AX98" s="25"/>
      <c r="AY98" s="25"/>
      <c r="AZ98" s="25">
        <v>29</v>
      </c>
      <c r="BA98" s="25">
        <v>42</v>
      </c>
      <c r="BB98" s="25" t="s">
        <v>866</v>
      </c>
      <c r="BC98" s="25" t="s">
        <v>875</v>
      </c>
      <c r="BD98" s="25"/>
      <c r="BE98" s="38"/>
      <c r="BF98" s="39"/>
      <c r="BG98" s="25"/>
      <c r="BH98" s="25"/>
      <c r="BI98" s="25"/>
      <c r="BJ98" s="25"/>
      <c r="BK98" s="25"/>
      <c r="BL98" s="25"/>
      <c r="BM98" s="25"/>
      <c r="BN98" s="25"/>
      <c r="BO98" s="25"/>
      <c r="BP98" s="25"/>
      <c r="BQ98" s="25" t="s">
        <v>262</v>
      </c>
      <c r="BR98" s="25"/>
      <c r="BS98" s="25" t="s">
        <v>7123</v>
      </c>
      <c r="BT98" s="25" t="s">
        <v>7132</v>
      </c>
      <c r="BU98" s="25"/>
      <c r="BV98" s="25"/>
      <c r="BW98" s="25"/>
      <c r="BX98" s="25"/>
      <c r="BY98" s="25"/>
      <c r="BZ98" s="25"/>
      <c r="CA98" s="25"/>
      <c r="CB98" s="25"/>
      <c r="CC98" s="25"/>
      <c r="CD98" s="25"/>
      <c r="CE98" s="25"/>
      <c r="CF98" s="25"/>
      <c r="CG98" s="25"/>
      <c r="CH98" s="25"/>
      <c r="CI98" s="25"/>
      <c r="CJ98" s="25"/>
      <c r="CK98" s="25"/>
      <c r="CL98" s="25"/>
      <c r="CM98" s="25"/>
      <c r="CN98" s="25"/>
      <c r="CO98" s="25"/>
      <c r="CP98" s="25"/>
      <c r="CQ98" s="25"/>
      <c r="CR98" s="25"/>
      <c r="CS98" s="25"/>
      <c r="CT98" s="25"/>
      <c r="CU98" s="25"/>
      <c r="CV98" s="25"/>
      <c r="CW98" s="25"/>
      <c r="CX98" s="25"/>
      <c r="CY98" s="25"/>
      <c r="CZ98" s="25"/>
      <c r="DA98" s="25"/>
      <c r="DB98" s="25"/>
      <c r="DC98" s="25"/>
      <c r="DD98" s="25"/>
      <c r="DE98" s="25"/>
      <c r="DF98" s="25"/>
      <c r="DG98" s="25"/>
      <c r="DH98" s="25"/>
      <c r="DI98" s="25"/>
      <c r="DJ98" s="25"/>
      <c r="DK98" s="25"/>
      <c r="DL98" s="25"/>
      <c r="DM98" s="25"/>
      <c r="DN98" s="25"/>
      <c r="DO98" s="25"/>
      <c r="DP98" s="25"/>
      <c r="DQ98" s="25"/>
      <c r="DR98" s="25"/>
      <c r="DS98" s="25"/>
      <c r="DT98" s="25"/>
      <c r="DU98" s="25"/>
    </row>
    <row r="99" spans="1:125" s="29" customFormat="1" x14ac:dyDescent="0.35">
      <c r="A99" s="25" t="s">
        <v>7144</v>
      </c>
      <c r="B99" s="25">
        <f t="shared" si="3"/>
        <v>24</v>
      </c>
      <c r="C99" s="25" t="str">
        <f t="shared" si="4"/>
        <v>Basic</v>
      </c>
      <c r="D99" s="25" t="s">
        <v>6941</v>
      </c>
      <c r="E99" s="25" t="s">
        <v>6928</v>
      </c>
      <c r="F99" s="25" t="s">
        <v>6940</v>
      </c>
      <c r="G99" s="25" t="s">
        <v>6994</v>
      </c>
      <c r="H99" s="25"/>
      <c r="I99" s="25">
        <v>1</v>
      </c>
      <c r="J99" s="25">
        <v>1</v>
      </c>
      <c r="K99" s="25" t="s">
        <v>7024</v>
      </c>
      <c r="L99" s="32" t="s">
        <v>1513</v>
      </c>
      <c r="M99" s="25" t="s">
        <v>6339</v>
      </c>
      <c r="N99" s="25"/>
      <c r="O99" s="25"/>
      <c r="P99" s="25" t="s">
        <v>1520</v>
      </c>
      <c r="Q99" s="25"/>
      <c r="R99" s="25"/>
      <c r="S99" s="25"/>
      <c r="T99" s="25"/>
      <c r="U99" s="25"/>
      <c r="V99" s="25"/>
      <c r="W99" s="25"/>
      <c r="X99" s="25"/>
      <c r="Y99" s="25"/>
      <c r="Z99" s="25">
        <f t="shared" si="5"/>
        <v>0</v>
      </c>
      <c r="AA99" s="32" t="s">
        <v>1514</v>
      </c>
      <c r="AB99" s="34" t="s">
        <v>1113</v>
      </c>
      <c r="AC99" s="25"/>
      <c r="AD99" s="25" t="s">
        <v>7052</v>
      </c>
      <c r="AE99" s="25"/>
      <c r="AF99" s="32" t="s">
        <v>644</v>
      </c>
      <c r="AG99" s="34"/>
      <c r="AH99" s="25"/>
      <c r="AI99" s="25"/>
      <c r="AJ99" s="25"/>
      <c r="AK99" s="25"/>
      <c r="AL99" s="25"/>
      <c r="AM99" s="25"/>
      <c r="AN99" s="25"/>
      <c r="AO99" s="25"/>
      <c r="AP99" s="25"/>
      <c r="AQ99" s="25"/>
      <c r="AR99" s="25"/>
      <c r="AS99" s="25"/>
      <c r="AT99" s="25" t="s">
        <v>6183</v>
      </c>
      <c r="AU99" s="32" t="s">
        <v>737</v>
      </c>
      <c r="AV99" s="32" t="s">
        <v>1518</v>
      </c>
      <c r="AW99" s="32" t="s">
        <v>1519</v>
      </c>
      <c r="AX99" s="25"/>
      <c r="AY99" s="25"/>
      <c r="AZ99" s="25"/>
      <c r="BA99" s="25"/>
      <c r="BB99" s="25"/>
      <c r="BC99" s="25" t="s">
        <v>1517</v>
      </c>
      <c r="BD99" s="25"/>
      <c r="BE99" s="38"/>
      <c r="BF99" s="39"/>
      <c r="BG99" s="25"/>
      <c r="BH99" s="25"/>
      <c r="BI99" s="25"/>
      <c r="BJ99" s="25"/>
      <c r="BK99" s="25"/>
      <c r="BL99" s="25"/>
      <c r="BM99" s="25"/>
      <c r="BN99" s="25"/>
      <c r="BO99" s="25"/>
      <c r="BP99" s="25"/>
      <c r="BQ99" s="25"/>
      <c r="BR99" s="25"/>
      <c r="BS99" s="25"/>
      <c r="BT99" s="25"/>
      <c r="BU99" s="25"/>
      <c r="BV99" s="25"/>
      <c r="BW99" s="25"/>
      <c r="BX99" s="25"/>
      <c r="BY99" s="25"/>
      <c r="BZ99" s="25" t="s">
        <v>1521</v>
      </c>
      <c r="CA99" s="25" t="s">
        <v>1522</v>
      </c>
      <c r="CB99" s="25" t="s">
        <v>6993</v>
      </c>
      <c r="CC99" s="25"/>
      <c r="CD99" s="25"/>
      <c r="CE99" s="25"/>
      <c r="CF99" s="25"/>
      <c r="CG99" s="25"/>
      <c r="CH99" s="25"/>
      <c r="CI99" s="25"/>
      <c r="CJ99" s="25"/>
      <c r="CK99" s="25"/>
      <c r="CL99" s="25"/>
      <c r="CM99" s="25"/>
      <c r="CN99" s="25"/>
      <c r="CO99" s="25"/>
      <c r="CP99" s="25"/>
      <c r="CQ99" s="25"/>
      <c r="CR99" s="25"/>
      <c r="CS99" s="25"/>
      <c r="CT99" s="25"/>
      <c r="CU99" s="25"/>
      <c r="CV99" s="25"/>
      <c r="CW99" s="25"/>
      <c r="CX99" s="25"/>
      <c r="CY99" s="25"/>
      <c r="CZ99" s="25"/>
      <c r="DA99" s="25"/>
      <c r="DB99" s="25"/>
      <c r="DC99" s="25"/>
      <c r="DD99" s="25"/>
      <c r="DE99" s="25"/>
      <c r="DF99" s="25"/>
      <c r="DG99" s="25"/>
      <c r="DH99" s="25"/>
      <c r="DI99" s="25"/>
      <c r="DJ99" s="25"/>
      <c r="DK99" s="25"/>
      <c r="DL99" s="25"/>
      <c r="DM99" s="25"/>
      <c r="DN99" s="25" t="s">
        <v>6995</v>
      </c>
      <c r="DO99" s="25"/>
      <c r="DP99" s="25"/>
      <c r="DQ99" s="25"/>
      <c r="DR99" s="25"/>
      <c r="DS99" s="25"/>
      <c r="DT99" s="25"/>
      <c r="DU99" s="25"/>
    </row>
    <row r="100" spans="1:125" s="29" customFormat="1" x14ac:dyDescent="0.35">
      <c r="A100" s="25" t="s">
        <v>6107</v>
      </c>
      <c r="B100" s="25">
        <f t="shared" si="3"/>
        <v>17</v>
      </c>
      <c r="C100" s="25" t="str">
        <f t="shared" si="4"/>
        <v>No</v>
      </c>
      <c r="D100" s="25"/>
      <c r="E100" s="25"/>
      <c r="F100" s="25"/>
      <c r="G100" s="25"/>
      <c r="H100" s="25"/>
      <c r="I100" s="25"/>
      <c r="J100" s="25"/>
      <c r="K100" s="25"/>
      <c r="L100" s="32" t="s">
        <v>283</v>
      </c>
      <c r="M100" s="25" t="s">
        <v>6648</v>
      </c>
      <c r="N100" s="25"/>
      <c r="O100" s="25"/>
      <c r="P100" s="25" t="s">
        <v>721</v>
      </c>
      <c r="Q100" s="25" t="s">
        <v>119</v>
      </c>
      <c r="R100" s="25" t="s">
        <v>119</v>
      </c>
      <c r="S100" s="25" t="s">
        <v>119</v>
      </c>
      <c r="T100" s="25" t="s">
        <v>119</v>
      </c>
      <c r="U100" s="25"/>
      <c r="V100" s="25" t="s">
        <v>119</v>
      </c>
      <c r="W100" s="25"/>
      <c r="X100" s="25"/>
      <c r="Y100" s="25"/>
      <c r="Z100" s="25">
        <f t="shared" si="5"/>
        <v>5</v>
      </c>
      <c r="AA100" s="32" t="s">
        <v>284</v>
      </c>
      <c r="AB100" s="34"/>
      <c r="AC100" s="25"/>
      <c r="AD100" s="25"/>
      <c r="AE100" s="25"/>
      <c r="AF100" s="32"/>
      <c r="AG100" s="34"/>
      <c r="AH100" s="25"/>
      <c r="AI100" s="25"/>
      <c r="AJ100" s="25"/>
      <c r="AK100" s="25" t="s">
        <v>283</v>
      </c>
      <c r="AL100" s="25" t="s">
        <v>6458</v>
      </c>
      <c r="AM100" s="25"/>
      <c r="AN100" s="25"/>
      <c r="AO100" s="25"/>
      <c r="AP100" s="25"/>
      <c r="AQ100" s="25"/>
      <c r="AR100" s="25"/>
      <c r="AS100" s="25"/>
      <c r="AT100" s="25" t="s">
        <v>6183</v>
      </c>
      <c r="AU100" s="32" t="s">
        <v>1212</v>
      </c>
      <c r="AV100" s="32" t="s">
        <v>1336</v>
      </c>
      <c r="AW100" s="32" t="s">
        <v>1134</v>
      </c>
      <c r="AX100" s="25" t="s">
        <v>6459</v>
      </c>
      <c r="AY100" s="25"/>
      <c r="AZ100" s="25"/>
      <c r="BA100" s="25"/>
      <c r="BB100" s="25"/>
      <c r="BC100" s="25"/>
      <c r="BD100" s="25"/>
      <c r="BE100" s="38"/>
      <c r="BF100" s="39"/>
      <c r="BG100" s="25"/>
      <c r="BH100" s="25"/>
      <c r="BI100" s="25"/>
      <c r="BJ100" s="25"/>
      <c r="BK100" s="25"/>
      <c r="BL100" s="25"/>
      <c r="BM100" s="25"/>
      <c r="BN100" s="25"/>
      <c r="BO100" s="25"/>
      <c r="BP100" s="25"/>
      <c r="BQ100" s="25"/>
      <c r="BR100" s="25"/>
      <c r="BS100" s="25"/>
      <c r="BT100" s="25"/>
      <c r="BU100" s="25"/>
      <c r="BV100" s="25"/>
      <c r="BW100" s="25"/>
      <c r="BX100" s="25"/>
      <c r="BY100" s="25"/>
      <c r="BZ100" s="25"/>
      <c r="CA100" s="25"/>
      <c r="CB100" s="25"/>
      <c r="CC100" s="25"/>
      <c r="CD100" s="25"/>
      <c r="CE100" s="25"/>
      <c r="CF100" s="25"/>
      <c r="CG100" s="25"/>
      <c r="CH100" s="25"/>
      <c r="CI100" s="25"/>
      <c r="CJ100" s="25"/>
      <c r="CK100" s="25"/>
      <c r="CL100" s="25"/>
      <c r="CM100" s="25"/>
      <c r="CN100" s="25"/>
      <c r="CO100" s="25"/>
      <c r="CP100" s="25"/>
      <c r="CQ100" s="25"/>
      <c r="CR100" s="25"/>
      <c r="CS100" s="25"/>
      <c r="CT100" s="25"/>
      <c r="CU100" s="25"/>
      <c r="CV100" s="25"/>
      <c r="CW100" s="25"/>
      <c r="CX100" s="25"/>
      <c r="CY100" s="25"/>
      <c r="CZ100" s="25"/>
      <c r="DA100" s="25"/>
      <c r="DB100" s="25"/>
      <c r="DC100" s="25"/>
      <c r="DD100" s="25"/>
      <c r="DE100" s="25"/>
      <c r="DF100" s="25"/>
      <c r="DG100" s="25"/>
      <c r="DH100" s="25"/>
      <c r="DI100" s="25"/>
      <c r="DJ100" s="25"/>
      <c r="DK100" s="25"/>
      <c r="DL100" s="25"/>
      <c r="DM100" s="25"/>
      <c r="DN100" s="25"/>
      <c r="DO100" s="25"/>
      <c r="DP100" s="25"/>
      <c r="DQ100" s="25"/>
      <c r="DR100" s="25"/>
      <c r="DS100" s="25"/>
      <c r="DT100" s="25"/>
      <c r="DU100" s="25"/>
    </row>
    <row r="101" spans="1:125" s="29" customFormat="1" x14ac:dyDescent="0.35">
      <c r="A101" s="25" t="s">
        <v>6107</v>
      </c>
      <c r="B101" s="25">
        <f t="shared" si="3"/>
        <v>20</v>
      </c>
      <c r="C101" s="25" t="str">
        <f t="shared" si="4"/>
        <v>No</v>
      </c>
      <c r="D101" s="25"/>
      <c r="E101" s="25"/>
      <c r="F101" s="25"/>
      <c r="G101" s="25"/>
      <c r="H101" s="25"/>
      <c r="I101" s="25"/>
      <c r="J101" s="25"/>
      <c r="K101" s="25"/>
      <c r="L101" s="32" t="s">
        <v>6150</v>
      </c>
      <c r="M101" s="25" t="s">
        <v>6702</v>
      </c>
      <c r="N101" s="25"/>
      <c r="O101" s="25" t="s">
        <v>6537</v>
      </c>
      <c r="P101" s="25" t="s">
        <v>721</v>
      </c>
      <c r="Q101" s="25" t="s">
        <v>119</v>
      </c>
      <c r="R101" s="25" t="s">
        <v>119</v>
      </c>
      <c r="S101" s="25" t="s">
        <v>119</v>
      </c>
      <c r="T101" s="25" t="s">
        <v>119</v>
      </c>
      <c r="U101" s="25"/>
      <c r="V101" s="25" t="s">
        <v>119</v>
      </c>
      <c r="W101" s="25"/>
      <c r="X101" s="25"/>
      <c r="Y101" s="25"/>
      <c r="Z101" s="25">
        <f t="shared" si="5"/>
        <v>5</v>
      </c>
      <c r="AA101" s="32" t="s">
        <v>269</v>
      </c>
      <c r="AB101" s="34" t="s">
        <v>625</v>
      </c>
      <c r="AC101" s="25"/>
      <c r="AD101" s="25"/>
      <c r="AE101" s="25"/>
      <c r="AF101" s="32"/>
      <c r="AG101" s="34"/>
      <c r="AH101" s="25"/>
      <c r="AI101" s="25"/>
      <c r="AJ101" s="25"/>
      <c r="AK101" s="25" t="s">
        <v>1295</v>
      </c>
      <c r="AL101" s="25" t="s">
        <v>6536</v>
      </c>
      <c r="AM101" s="25"/>
      <c r="AN101" s="25"/>
      <c r="AO101" s="25"/>
      <c r="AP101" s="25"/>
      <c r="AQ101" s="25"/>
      <c r="AR101" s="25" t="s">
        <v>268</v>
      </c>
      <c r="AS101" s="25"/>
      <c r="AT101" s="25" t="s">
        <v>6183</v>
      </c>
      <c r="AU101" s="32" t="s">
        <v>756</v>
      </c>
      <c r="AV101" s="32" t="s">
        <v>1187</v>
      </c>
      <c r="AW101" s="32" t="s">
        <v>1296</v>
      </c>
      <c r="AX101" s="25" t="s">
        <v>6357</v>
      </c>
      <c r="AY101" s="25"/>
      <c r="AZ101" s="25"/>
      <c r="BA101" s="25"/>
      <c r="BB101" s="25"/>
      <c r="BC101" s="25"/>
      <c r="BD101" s="25"/>
      <c r="BE101" s="38"/>
      <c r="BF101" s="39"/>
      <c r="BG101" s="25"/>
      <c r="BH101" s="25"/>
      <c r="BI101" s="25"/>
      <c r="BJ101" s="25"/>
      <c r="BK101" s="25"/>
      <c r="BL101" s="25"/>
      <c r="BM101" s="25"/>
      <c r="BN101" s="25"/>
      <c r="BO101" s="25"/>
      <c r="BP101" s="25"/>
      <c r="BQ101" s="25"/>
      <c r="BR101" s="25"/>
      <c r="BS101" s="25"/>
      <c r="BT101" s="25"/>
      <c r="BU101" s="25"/>
      <c r="BV101" s="25"/>
      <c r="BW101" s="25"/>
      <c r="BX101" s="25"/>
      <c r="BY101" s="25"/>
      <c r="BZ101" s="25"/>
      <c r="CA101" s="25"/>
      <c r="CB101" s="25"/>
      <c r="CC101" s="25"/>
      <c r="CD101" s="25"/>
      <c r="CE101" s="25"/>
      <c r="CF101" s="25"/>
      <c r="CG101" s="25"/>
      <c r="CH101" s="25"/>
      <c r="CI101" s="25"/>
      <c r="CJ101" s="25"/>
      <c r="CK101" s="25"/>
      <c r="CL101" s="25"/>
      <c r="CM101" s="25"/>
      <c r="CN101" s="25"/>
      <c r="CO101" s="25"/>
      <c r="CP101" s="25"/>
      <c r="CQ101" s="25"/>
      <c r="CR101" s="25"/>
      <c r="CS101" s="25"/>
      <c r="CT101" s="25"/>
      <c r="CU101" s="25"/>
      <c r="CV101" s="25"/>
      <c r="CW101" s="25"/>
      <c r="CX101" s="25"/>
      <c r="CY101" s="25"/>
      <c r="CZ101" s="25"/>
      <c r="DA101" s="25"/>
      <c r="DB101" s="25"/>
      <c r="DC101" s="25"/>
      <c r="DD101" s="25"/>
      <c r="DE101" s="25"/>
      <c r="DF101" s="25"/>
      <c r="DG101" s="25"/>
      <c r="DH101" s="25"/>
      <c r="DI101" s="25"/>
      <c r="DJ101" s="25"/>
      <c r="DK101" s="25"/>
      <c r="DL101" s="25"/>
      <c r="DM101" s="25"/>
      <c r="DN101" s="25"/>
      <c r="DO101" s="25"/>
      <c r="DP101" s="25"/>
      <c r="DQ101" s="25"/>
      <c r="DR101" s="25"/>
      <c r="DS101" s="25"/>
      <c r="DT101" s="25"/>
      <c r="DU101" s="25"/>
    </row>
    <row r="102" spans="1:125" s="29" customFormat="1" x14ac:dyDescent="0.35">
      <c r="A102" s="25" t="s">
        <v>6107</v>
      </c>
      <c r="B102" s="25">
        <f t="shared" si="3"/>
        <v>48</v>
      </c>
      <c r="C102" s="25" t="str">
        <f t="shared" si="4"/>
        <v>Basic</v>
      </c>
      <c r="D102" s="25"/>
      <c r="E102" s="25"/>
      <c r="F102" s="25"/>
      <c r="G102" s="25"/>
      <c r="H102" s="25"/>
      <c r="I102" s="25"/>
      <c r="J102" s="25"/>
      <c r="K102" s="25"/>
      <c r="L102" s="32" t="s">
        <v>342</v>
      </c>
      <c r="M102" s="25" t="s">
        <v>6339</v>
      </c>
      <c r="N102" s="25"/>
      <c r="O102" s="25"/>
      <c r="P102" s="25" t="s">
        <v>721</v>
      </c>
      <c r="Q102" s="25" t="s">
        <v>119</v>
      </c>
      <c r="R102" s="25"/>
      <c r="S102" s="25"/>
      <c r="T102" s="25" t="s">
        <v>119</v>
      </c>
      <c r="U102" s="25"/>
      <c r="V102" s="25" t="s">
        <v>119</v>
      </c>
      <c r="W102" s="25" t="s">
        <v>119</v>
      </c>
      <c r="X102" s="25" t="s">
        <v>119</v>
      </c>
      <c r="Y102" s="25" t="s">
        <v>119</v>
      </c>
      <c r="Z102" s="25">
        <f t="shared" si="5"/>
        <v>5</v>
      </c>
      <c r="AA102" s="32" t="s">
        <v>343</v>
      </c>
      <c r="AB102" s="34" t="s">
        <v>669</v>
      </c>
      <c r="AC102" s="25"/>
      <c r="AD102" s="25" t="s">
        <v>7058</v>
      </c>
      <c r="AE102" s="25"/>
      <c r="AF102" s="32" t="s">
        <v>3091</v>
      </c>
      <c r="AG102" s="34"/>
      <c r="AH102" s="25"/>
      <c r="AI102" s="25"/>
      <c r="AJ102" s="25"/>
      <c r="AK102" s="25" t="s">
        <v>1575</v>
      </c>
      <c r="AL102" s="25"/>
      <c r="AM102" s="25"/>
      <c r="AN102" s="25"/>
      <c r="AO102" s="25"/>
      <c r="AP102" s="25"/>
      <c r="AQ102" s="25"/>
      <c r="AR102" s="25" t="s">
        <v>3087</v>
      </c>
      <c r="AS102" s="25"/>
      <c r="AT102" s="25" t="s">
        <v>6183</v>
      </c>
      <c r="AU102" s="32" t="s">
        <v>1574</v>
      </c>
      <c r="AV102" s="32" t="s">
        <v>3078</v>
      </c>
      <c r="AW102" s="32" t="s">
        <v>1576</v>
      </c>
      <c r="AX102" s="25"/>
      <c r="AY102" s="25"/>
      <c r="AZ102" s="25">
        <v>10</v>
      </c>
      <c r="BA102" s="25">
        <v>76</v>
      </c>
      <c r="BB102" s="25" t="s">
        <v>699</v>
      </c>
      <c r="BC102" s="25" t="s">
        <v>1573</v>
      </c>
      <c r="BD102" s="25" t="s">
        <v>594</v>
      </c>
      <c r="BE102" s="38" t="s">
        <v>1577</v>
      </c>
      <c r="BF102" s="39" t="s">
        <v>1578</v>
      </c>
      <c r="BG102" s="25" t="s">
        <v>6286</v>
      </c>
      <c r="BH102" s="25"/>
      <c r="BI102" s="25" t="s">
        <v>6251</v>
      </c>
      <c r="BJ102" s="25">
        <v>0</v>
      </c>
      <c r="BK102" s="25" t="s">
        <v>6252</v>
      </c>
      <c r="BL102" s="25" t="s">
        <v>1579</v>
      </c>
      <c r="BM102" s="25"/>
      <c r="BN102" s="25"/>
      <c r="BO102" s="25"/>
      <c r="BP102" s="25"/>
      <c r="BQ102" s="25" t="s">
        <v>342</v>
      </c>
      <c r="BR102" s="25"/>
      <c r="BS102" s="25"/>
      <c r="BT102" s="25"/>
      <c r="BU102" s="25"/>
      <c r="BV102" s="25"/>
      <c r="BW102" s="25"/>
      <c r="BX102" s="25"/>
      <c r="BY102" s="25"/>
      <c r="BZ102" s="25" t="s">
        <v>373</v>
      </c>
      <c r="CA102" s="25" t="s">
        <v>3088</v>
      </c>
      <c r="CB102" s="25" t="s">
        <v>3089</v>
      </c>
      <c r="CC102" s="25"/>
      <c r="CD102" s="25"/>
      <c r="CE102" s="25"/>
      <c r="CF102" s="25" t="s">
        <v>1580</v>
      </c>
      <c r="CG102" s="25"/>
      <c r="CH102" s="25"/>
      <c r="CI102" s="25"/>
      <c r="CJ102" s="25"/>
      <c r="CK102" s="25"/>
      <c r="CL102" s="25"/>
      <c r="CM102" s="25"/>
      <c r="CN102" s="25"/>
      <c r="CO102" s="25"/>
      <c r="CP102" s="25"/>
      <c r="CQ102" s="25" t="s">
        <v>5767</v>
      </c>
      <c r="CR102" s="25" t="s">
        <v>119</v>
      </c>
      <c r="CS102" s="25" t="s">
        <v>3100</v>
      </c>
      <c r="CT102" s="25"/>
      <c r="CU102" s="25" t="s">
        <v>373</v>
      </c>
      <c r="CV102" s="25" t="s">
        <v>3088</v>
      </c>
      <c r="CW102" s="25" t="s">
        <v>383</v>
      </c>
      <c r="CX102" s="25" t="s">
        <v>3324</v>
      </c>
      <c r="CY102" s="25" t="s">
        <v>3266</v>
      </c>
      <c r="CZ102" s="25" t="s">
        <v>3129</v>
      </c>
      <c r="DA102" s="25" t="s">
        <v>3325</v>
      </c>
      <c r="DB102" s="25"/>
      <c r="DC102" s="25">
        <v>100</v>
      </c>
      <c r="DD102" s="25"/>
      <c r="DE102" s="25"/>
      <c r="DF102" s="25"/>
      <c r="DG102" s="25"/>
      <c r="DH102" s="25"/>
      <c r="DI102" s="25"/>
      <c r="DJ102" s="25"/>
      <c r="DK102" s="25"/>
      <c r="DL102" s="25"/>
      <c r="DM102" s="25"/>
      <c r="DN102" s="25"/>
      <c r="DO102" s="25"/>
      <c r="DP102" s="25"/>
      <c r="DQ102" s="25"/>
      <c r="DR102" s="25"/>
      <c r="DS102" s="25"/>
      <c r="DT102" s="25"/>
      <c r="DU102" s="25"/>
    </row>
    <row r="103" spans="1:125" s="29" customFormat="1" x14ac:dyDescent="0.35">
      <c r="A103" s="25" t="s">
        <v>6107</v>
      </c>
      <c r="B103" s="25">
        <f t="shared" si="3"/>
        <v>47</v>
      </c>
      <c r="C103" s="25" t="str">
        <f t="shared" si="4"/>
        <v>Basic</v>
      </c>
      <c r="D103" s="25"/>
      <c r="E103" s="25"/>
      <c r="F103" s="25"/>
      <c r="G103" s="25"/>
      <c r="H103" s="25"/>
      <c r="I103" s="25"/>
      <c r="J103" s="25"/>
      <c r="K103" s="25"/>
      <c r="L103" s="32" t="s">
        <v>1640</v>
      </c>
      <c r="M103" s="25" t="s">
        <v>6339</v>
      </c>
      <c r="N103" s="25"/>
      <c r="O103" s="25"/>
      <c r="P103" s="25" t="s">
        <v>721</v>
      </c>
      <c r="Q103" s="25"/>
      <c r="R103" s="25" t="s">
        <v>119</v>
      </c>
      <c r="S103" s="25"/>
      <c r="T103" s="25" t="s">
        <v>119</v>
      </c>
      <c r="U103" s="25"/>
      <c r="V103" s="25" t="s">
        <v>119</v>
      </c>
      <c r="W103" s="25" t="s">
        <v>119</v>
      </c>
      <c r="X103" s="25" t="s">
        <v>119</v>
      </c>
      <c r="Y103" s="25" t="s">
        <v>1160</v>
      </c>
      <c r="Z103" s="25">
        <f t="shared" si="5"/>
        <v>5</v>
      </c>
      <c r="AA103" s="32" t="s">
        <v>1641</v>
      </c>
      <c r="AB103" s="34" t="s">
        <v>5934</v>
      </c>
      <c r="AC103" s="25"/>
      <c r="AD103" s="25"/>
      <c r="AE103" s="25"/>
      <c r="AF103" s="32" t="s">
        <v>5738</v>
      </c>
      <c r="AG103" s="34"/>
      <c r="AH103" s="25"/>
      <c r="AI103" s="25"/>
      <c r="AJ103" s="25"/>
      <c r="AK103" s="25" t="s">
        <v>1642</v>
      </c>
      <c r="AL103" s="25"/>
      <c r="AM103" s="25"/>
      <c r="AN103" s="25"/>
      <c r="AO103" s="25"/>
      <c r="AP103" s="25" t="s">
        <v>1643</v>
      </c>
      <c r="AQ103" s="25"/>
      <c r="AR103" s="25"/>
      <c r="AS103" s="25"/>
      <c r="AT103" s="25" t="s">
        <v>6183</v>
      </c>
      <c r="AU103" s="32" t="s">
        <v>737</v>
      </c>
      <c r="AV103" s="32" t="s">
        <v>909</v>
      </c>
      <c r="AW103" s="32" t="s">
        <v>5939</v>
      </c>
      <c r="AX103" s="25"/>
      <c r="AY103" s="25"/>
      <c r="AZ103" s="25">
        <v>26</v>
      </c>
      <c r="BA103" s="25">
        <v>93</v>
      </c>
      <c r="BB103" s="25" t="s">
        <v>699</v>
      </c>
      <c r="BC103" s="25" t="s">
        <v>5935</v>
      </c>
      <c r="BD103" s="25" t="s">
        <v>5936</v>
      </c>
      <c r="BE103" s="38" t="s">
        <v>5937</v>
      </c>
      <c r="BF103" s="39" t="s">
        <v>5938</v>
      </c>
      <c r="BG103" s="25"/>
      <c r="BH103" s="25"/>
      <c r="BI103" s="25" t="s">
        <v>6227</v>
      </c>
      <c r="BJ103" s="25">
        <v>4</v>
      </c>
      <c r="BK103" s="25" t="s">
        <v>6256</v>
      </c>
      <c r="BL103" s="25" t="s">
        <v>1645</v>
      </c>
      <c r="BM103" s="25"/>
      <c r="BN103" s="25"/>
      <c r="BO103" s="25"/>
      <c r="BP103" s="25"/>
      <c r="BQ103" s="25"/>
      <c r="BR103" s="25"/>
      <c r="BS103" s="25"/>
      <c r="BT103" s="25"/>
      <c r="BU103" s="25"/>
      <c r="BV103" s="25" t="s">
        <v>1649</v>
      </c>
      <c r="BW103" s="25" t="s">
        <v>1650</v>
      </c>
      <c r="BX103" s="25"/>
      <c r="BY103" s="25"/>
      <c r="BZ103" s="25" t="s">
        <v>1646</v>
      </c>
      <c r="CA103" s="25" t="s">
        <v>1647</v>
      </c>
      <c r="CB103" s="25" t="s">
        <v>1648</v>
      </c>
      <c r="CC103" s="25" t="s">
        <v>5726</v>
      </c>
      <c r="CD103" s="25"/>
      <c r="CE103" s="25"/>
      <c r="CF103" s="25"/>
      <c r="CG103" s="25"/>
      <c r="CH103" s="25"/>
      <c r="CI103" s="25"/>
      <c r="CJ103" s="25"/>
      <c r="CK103" s="25"/>
      <c r="CL103" s="25"/>
      <c r="CM103" s="25"/>
      <c r="CN103" s="25"/>
      <c r="CO103" s="25"/>
      <c r="CP103" s="25"/>
      <c r="CQ103" s="25" t="s">
        <v>5728</v>
      </c>
      <c r="CR103" s="25" t="s">
        <v>119</v>
      </c>
      <c r="CS103" s="25" t="s">
        <v>3100</v>
      </c>
      <c r="CT103" s="25"/>
      <c r="CU103" s="25" t="s">
        <v>1646</v>
      </c>
      <c r="CV103" s="25" t="s">
        <v>1647</v>
      </c>
      <c r="CW103" s="25" t="s">
        <v>5725</v>
      </c>
      <c r="CX103" s="25" t="s">
        <v>5727</v>
      </c>
      <c r="CY103" s="25" t="s">
        <v>3801</v>
      </c>
      <c r="CZ103" s="25" t="s">
        <v>3178</v>
      </c>
      <c r="DA103" s="25" t="s">
        <v>3155</v>
      </c>
      <c r="DB103" s="25"/>
      <c r="DC103" s="25" t="s">
        <v>14</v>
      </c>
      <c r="DD103" s="25"/>
      <c r="DE103" s="25"/>
      <c r="DF103" s="25"/>
      <c r="DG103" s="25"/>
      <c r="DH103" s="25"/>
      <c r="DI103" s="25"/>
      <c r="DJ103" s="25"/>
      <c r="DK103" s="25"/>
      <c r="DL103" s="25"/>
      <c r="DM103" s="25"/>
      <c r="DN103" s="25"/>
      <c r="DO103" s="25"/>
      <c r="DP103" s="25"/>
      <c r="DQ103" s="25"/>
      <c r="DR103" s="25"/>
      <c r="DS103" s="25"/>
      <c r="DT103" s="25"/>
      <c r="DU103" s="25"/>
    </row>
    <row r="104" spans="1:125" s="29" customFormat="1" x14ac:dyDescent="0.35">
      <c r="A104" s="25" t="s">
        <v>6107</v>
      </c>
      <c r="B104" s="25">
        <f t="shared" si="3"/>
        <v>28</v>
      </c>
      <c r="C104" s="25" t="str">
        <f t="shared" si="4"/>
        <v>Basic</v>
      </c>
      <c r="D104" s="25"/>
      <c r="E104" s="25"/>
      <c r="F104" s="25"/>
      <c r="G104" s="25"/>
      <c r="H104" s="25"/>
      <c r="I104" s="25"/>
      <c r="J104" s="25"/>
      <c r="K104" s="25"/>
      <c r="L104" s="32" t="s">
        <v>181</v>
      </c>
      <c r="M104" s="25" t="s">
        <v>6339</v>
      </c>
      <c r="N104" s="25"/>
      <c r="O104" s="25"/>
      <c r="P104" s="25" t="s">
        <v>721</v>
      </c>
      <c r="Q104" s="25" t="s">
        <v>119</v>
      </c>
      <c r="R104" s="25" t="s">
        <v>119</v>
      </c>
      <c r="S104" s="25"/>
      <c r="T104" s="25" t="s">
        <v>119</v>
      </c>
      <c r="U104" s="25"/>
      <c r="V104" s="25" t="s">
        <v>119</v>
      </c>
      <c r="W104" s="25"/>
      <c r="X104" s="25"/>
      <c r="Y104" s="25" t="s">
        <v>119</v>
      </c>
      <c r="Z104" s="25">
        <f t="shared" si="5"/>
        <v>4</v>
      </c>
      <c r="AA104" s="32" t="s">
        <v>182</v>
      </c>
      <c r="AB104" s="34" t="s">
        <v>669</v>
      </c>
      <c r="AC104" s="25"/>
      <c r="AD104" s="25"/>
      <c r="AE104" s="25"/>
      <c r="AF104" s="32" t="s">
        <v>1184</v>
      </c>
      <c r="AG104" s="34"/>
      <c r="AH104" s="25"/>
      <c r="AI104" s="25"/>
      <c r="AJ104" s="25"/>
      <c r="AK104" s="25" t="s">
        <v>1186</v>
      </c>
      <c r="AL104" s="25"/>
      <c r="AM104" s="25"/>
      <c r="AN104" s="25"/>
      <c r="AO104" s="25"/>
      <c r="AP104" s="25"/>
      <c r="AQ104" s="25"/>
      <c r="AR104" s="25"/>
      <c r="AS104" s="25"/>
      <c r="AT104" s="25" t="s">
        <v>6183</v>
      </c>
      <c r="AU104" s="32" t="s">
        <v>1185</v>
      </c>
      <c r="AV104" s="32" t="s">
        <v>1187</v>
      </c>
      <c r="AW104" s="32" t="s">
        <v>1188</v>
      </c>
      <c r="AX104" s="25"/>
      <c r="AY104" s="25" t="s">
        <v>5972</v>
      </c>
      <c r="AZ104" s="25">
        <v>19</v>
      </c>
      <c r="BA104" s="25">
        <v>99</v>
      </c>
      <c r="BB104" s="25" t="s">
        <v>699</v>
      </c>
      <c r="BC104" s="25" t="s">
        <v>5971</v>
      </c>
      <c r="BD104" s="25" t="s">
        <v>5973</v>
      </c>
      <c r="BE104" s="38" t="s">
        <v>5974</v>
      </c>
      <c r="BF104" s="39" t="s">
        <v>5975</v>
      </c>
      <c r="BG104" s="25"/>
      <c r="BH104" s="25"/>
      <c r="BI104" s="25"/>
      <c r="BJ104" s="25"/>
      <c r="BK104" s="25"/>
      <c r="BL104" s="25"/>
      <c r="BM104" s="25"/>
      <c r="BN104" s="25"/>
      <c r="BO104" s="25"/>
      <c r="BP104" s="25"/>
      <c r="BQ104" s="25"/>
      <c r="BR104" s="25"/>
      <c r="BS104" s="25"/>
      <c r="BT104" s="25"/>
      <c r="BU104" s="25"/>
      <c r="BV104" s="25"/>
      <c r="BW104" s="25"/>
      <c r="BX104" s="25"/>
      <c r="BY104" s="25"/>
      <c r="BZ104" s="25" t="s">
        <v>6058</v>
      </c>
      <c r="CA104" s="25" t="s">
        <v>6059</v>
      </c>
      <c r="CB104" s="25"/>
      <c r="CC104" s="25"/>
      <c r="CD104" s="25"/>
      <c r="CE104" s="25"/>
      <c r="CF104" s="25"/>
      <c r="CG104" s="25"/>
      <c r="CH104" s="25"/>
      <c r="CI104" s="25"/>
      <c r="CJ104" s="25"/>
      <c r="CK104" s="25"/>
      <c r="CL104" s="25"/>
      <c r="CM104" s="25"/>
      <c r="CN104" s="25"/>
      <c r="CO104" s="25"/>
      <c r="CP104" s="25"/>
      <c r="CQ104" s="25"/>
      <c r="CR104" s="25"/>
      <c r="CS104" s="25"/>
      <c r="CT104" s="25"/>
      <c r="CU104" s="25"/>
      <c r="CV104" s="25"/>
      <c r="CW104" s="25"/>
      <c r="CX104" s="25"/>
      <c r="CY104" s="25"/>
      <c r="CZ104" s="25"/>
      <c r="DA104" s="25"/>
      <c r="DB104" s="25"/>
      <c r="DC104" s="25">
        <v>1061</v>
      </c>
      <c r="DD104" s="25"/>
      <c r="DE104" s="25"/>
      <c r="DF104" s="25"/>
      <c r="DG104" s="25"/>
      <c r="DH104" s="25"/>
      <c r="DI104" s="25"/>
      <c r="DJ104" s="25"/>
      <c r="DK104" s="25"/>
      <c r="DL104" s="25"/>
      <c r="DM104" s="25"/>
      <c r="DN104" s="25"/>
      <c r="DO104" s="25"/>
      <c r="DP104" s="25"/>
      <c r="DQ104" s="25"/>
      <c r="DR104" s="25"/>
      <c r="DS104" s="25"/>
      <c r="DT104" s="25"/>
      <c r="DU104" s="25"/>
    </row>
    <row r="105" spans="1:125" s="29" customFormat="1" x14ac:dyDescent="0.35">
      <c r="A105" s="25" t="s">
        <v>6107</v>
      </c>
      <c r="B105" s="25">
        <f t="shared" si="3"/>
        <v>18</v>
      </c>
      <c r="C105" s="25" t="str">
        <f t="shared" si="4"/>
        <v>Basic</v>
      </c>
      <c r="D105" s="25"/>
      <c r="E105" s="25"/>
      <c r="F105" s="25"/>
      <c r="G105" s="25"/>
      <c r="H105" s="25"/>
      <c r="I105" s="25"/>
      <c r="J105" s="25"/>
      <c r="K105" s="25"/>
      <c r="L105" s="32" t="s">
        <v>193</v>
      </c>
      <c r="M105" s="25" t="s">
        <v>6339</v>
      </c>
      <c r="N105" s="25"/>
      <c r="O105" s="25"/>
      <c r="P105" s="25" t="s">
        <v>721</v>
      </c>
      <c r="Q105" s="25" t="s">
        <v>119</v>
      </c>
      <c r="R105" s="25"/>
      <c r="S105" s="25"/>
      <c r="T105" s="25" t="s">
        <v>119</v>
      </c>
      <c r="U105" s="25"/>
      <c r="V105" s="25" t="s">
        <v>119</v>
      </c>
      <c r="W105" s="25" t="s">
        <v>119</v>
      </c>
      <c r="X105" s="25"/>
      <c r="Y105" s="25"/>
      <c r="Z105" s="25">
        <f t="shared" si="5"/>
        <v>4</v>
      </c>
      <c r="AA105" s="32" t="s">
        <v>1211</v>
      </c>
      <c r="AB105" s="34"/>
      <c r="AC105" s="25"/>
      <c r="AD105" s="25"/>
      <c r="AE105" s="25"/>
      <c r="AF105" s="32" t="s">
        <v>644</v>
      </c>
      <c r="AG105" s="34"/>
      <c r="AH105" s="25"/>
      <c r="AI105" s="25"/>
      <c r="AJ105" s="25"/>
      <c r="AK105" s="25" t="s">
        <v>193</v>
      </c>
      <c r="AL105" s="25"/>
      <c r="AM105" s="25"/>
      <c r="AN105" s="25"/>
      <c r="AO105" s="25"/>
      <c r="AP105" s="25"/>
      <c r="AQ105" s="25"/>
      <c r="AR105" s="25"/>
      <c r="AS105" s="25"/>
      <c r="AT105" s="25" t="s">
        <v>6183</v>
      </c>
      <c r="AU105" s="32" t="s">
        <v>1212</v>
      </c>
      <c r="AV105" s="32" t="s">
        <v>956</v>
      </c>
      <c r="AW105" s="32" t="s">
        <v>1151</v>
      </c>
      <c r="AX105" s="25"/>
      <c r="AY105" s="25"/>
      <c r="AZ105" s="25"/>
      <c r="BA105" s="25"/>
      <c r="BB105" s="25"/>
      <c r="BC105" s="25"/>
      <c r="BD105" s="25"/>
      <c r="BE105" s="38"/>
      <c r="BF105" s="39"/>
      <c r="BG105" s="25"/>
      <c r="BH105" s="25"/>
      <c r="BI105" s="25" t="s">
        <v>6240</v>
      </c>
      <c r="BJ105" s="25" t="s">
        <v>972</v>
      </c>
      <c r="BK105" s="25" t="s">
        <v>6241</v>
      </c>
      <c r="BL105" s="25"/>
      <c r="BM105" s="25"/>
      <c r="BN105" s="25"/>
      <c r="BO105" s="25"/>
      <c r="BP105" s="25"/>
      <c r="BQ105" s="25"/>
      <c r="BR105" s="25"/>
      <c r="BS105" s="25"/>
      <c r="BT105" s="25"/>
      <c r="BU105" s="25"/>
      <c r="BV105" s="25"/>
      <c r="BW105" s="25"/>
      <c r="BX105" s="25"/>
      <c r="BY105" s="25"/>
      <c r="BZ105" s="25"/>
      <c r="CA105" s="25"/>
      <c r="CB105" s="25"/>
      <c r="CC105" s="25"/>
      <c r="CD105" s="25"/>
      <c r="CE105" s="25"/>
      <c r="CF105" s="25"/>
      <c r="CG105" s="25"/>
      <c r="CH105" s="25"/>
      <c r="CI105" s="25"/>
      <c r="CJ105" s="25"/>
      <c r="CK105" s="25"/>
      <c r="CL105" s="25"/>
      <c r="CM105" s="25"/>
      <c r="CN105" s="25"/>
      <c r="CO105" s="25"/>
      <c r="CP105" s="25"/>
      <c r="CQ105" s="25"/>
      <c r="CR105" s="25"/>
      <c r="CS105" s="25"/>
      <c r="CT105" s="25"/>
      <c r="CU105" s="25"/>
      <c r="CV105" s="25"/>
      <c r="CW105" s="25"/>
      <c r="CX105" s="25"/>
      <c r="CY105" s="25"/>
      <c r="CZ105" s="25"/>
      <c r="DA105" s="25"/>
      <c r="DB105" s="25"/>
      <c r="DC105" s="25"/>
      <c r="DD105" s="25"/>
      <c r="DE105" s="25"/>
      <c r="DF105" s="25"/>
      <c r="DG105" s="25"/>
      <c r="DH105" s="25"/>
      <c r="DI105" s="25"/>
      <c r="DJ105" s="25"/>
      <c r="DK105" s="25"/>
      <c r="DL105" s="25"/>
      <c r="DM105" s="25"/>
      <c r="DN105" s="25"/>
      <c r="DO105" s="25"/>
      <c r="DP105" s="25"/>
      <c r="DQ105" s="25"/>
      <c r="DR105" s="25"/>
      <c r="DS105" s="25"/>
      <c r="DT105" s="25"/>
      <c r="DU105" s="25"/>
    </row>
    <row r="106" spans="1:125" s="29" customFormat="1" x14ac:dyDescent="0.35">
      <c r="A106" s="25" t="s">
        <v>6107</v>
      </c>
      <c r="B106" s="25">
        <f t="shared" si="3"/>
        <v>14</v>
      </c>
      <c r="C106" s="25" t="str">
        <f t="shared" si="4"/>
        <v>No</v>
      </c>
      <c r="D106" s="25"/>
      <c r="E106" s="25"/>
      <c r="F106" s="25"/>
      <c r="G106" s="25"/>
      <c r="H106" s="25"/>
      <c r="I106" s="25"/>
      <c r="J106" s="25"/>
      <c r="K106" s="25"/>
      <c r="L106" s="32" t="s">
        <v>199</v>
      </c>
      <c r="M106" s="25" t="s">
        <v>6339</v>
      </c>
      <c r="N106" s="25"/>
      <c r="O106" s="25"/>
      <c r="P106" s="25" t="s">
        <v>721</v>
      </c>
      <c r="Q106" s="25" t="s">
        <v>119</v>
      </c>
      <c r="R106" s="25" t="s">
        <v>119</v>
      </c>
      <c r="S106" s="25"/>
      <c r="T106" s="25" t="s">
        <v>119</v>
      </c>
      <c r="U106" s="25"/>
      <c r="V106" s="25" t="s">
        <v>119</v>
      </c>
      <c r="W106" s="25"/>
      <c r="X106" s="25"/>
      <c r="Y106" s="25"/>
      <c r="Z106" s="25">
        <f t="shared" si="5"/>
        <v>4</v>
      </c>
      <c r="AA106" s="32" t="s">
        <v>200</v>
      </c>
      <c r="AB106" s="34"/>
      <c r="AC106" s="25"/>
      <c r="AD106" s="25"/>
      <c r="AE106" s="25"/>
      <c r="AF106" s="32"/>
      <c r="AG106" s="34"/>
      <c r="AH106" s="25"/>
      <c r="AI106" s="25"/>
      <c r="AJ106" s="25"/>
      <c r="AK106" s="25" t="s">
        <v>199</v>
      </c>
      <c r="AL106" s="25"/>
      <c r="AM106" s="25"/>
      <c r="AN106" s="25"/>
      <c r="AO106" s="25"/>
      <c r="AP106" s="25"/>
      <c r="AQ106" s="25"/>
      <c r="AR106" s="25"/>
      <c r="AS106" s="25"/>
      <c r="AT106" s="25" t="s">
        <v>6183</v>
      </c>
      <c r="AU106" s="32" t="s">
        <v>1213</v>
      </c>
      <c r="AV106" s="32" t="s">
        <v>1214</v>
      </c>
      <c r="AW106" s="32" t="s">
        <v>1215</v>
      </c>
      <c r="AX106" s="25"/>
      <c r="AY106" s="25"/>
      <c r="AZ106" s="25"/>
      <c r="BA106" s="25"/>
      <c r="BB106" s="25"/>
      <c r="BC106" s="25"/>
      <c r="BD106" s="25"/>
      <c r="BE106" s="38"/>
      <c r="BF106" s="39"/>
      <c r="BG106" s="25"/>
      <c r="BH106" s="25"/>
      <c r="BI106" s="25"/>
      <c r="BJ106" s="25"/>
      <c r="BK106" s="25"/>
      <c r="BL106" s="25"/>
      <c r="BM106" s="25"/>
      <c r="BN106" s="25"/>
      <c r="BO106" s="25"/>
      <c r="BP106" s="25"/>
      <c r="BQ106" s="25"/>
      <c r="BR106" s="25"/>
      <c r="BS106" s="25"/>
      <c r="BT106" s="25"/>
      <c r="BU106" s="25"/>
      <c r="BV106" s="25"/>
      <c r="BW106" s="25"/>
      <c r="BX106" s="25"/>
      <c r="BY106" s="25"/>
      <c r="BZ106" s="25"/>
      <c r="CA106" s="25"/>
      <c r="CB106" s="25"/>
      <c r="CC106" s="25"/>
      <c r="CD106" s="25"/>
      <c r="CE106" s="25"/>
      <c r="CF106" s="25"/>
      <c r="CG106" s="25"/>
      <c r="CH106" s="25"/>
      <c r="CI106" s="25"/>
      <c r="CJ106" s="25"/>
      <c r="CK106" s="25"/>
      <c r="CL106" s="25"/>
      <c r="CM106" s="25"/>
      <c r="CN106" s="25"/>
      <c r="CO106" s="25"/>
      <c r="CP106" s="25"/>
      <c r="CQ106" s="25"/>
      <c r="CR106" s="25"/>
      <c r="CS106" s="25"/>
      <c r="CT106" s="25"/>
      <c r="CU106" s="25"/>
      <c r="CV106" s="25"/>
      <c r="CW106" s="25"/>
      <c r="CX106" s="25"/>
      <c r="CY106" s="25"/>
      <c r="CZ106" s="25"/>
      <c r="DA106" s="25"/>
      <c r="DB106" s="25"/>
      <c r="DC106" s="25"/>
      <c r="DD106" s="25"/>
      <c r="DE106" s="25"/>
      <c r="DF106" s="25"/>
      <c r="DG106" s="25"/>
      <c r="DH106" s="25"/>
      <c r="DI106" s="25"/>
      <c r="DJ106" s="25"/>
      <c r="DK106" s="25"/>
      <c r="DL106" s="25"/>
      <c r="DM106" s="25"/>
      <c r="DN106" s="25"/>
      <c r="DO106" s="25"/>
      <c r="DP106" s="25"/>
      <c r="DQ106" s="25"/>
      <c r="DR106" s="25"/>
      <c r="DS106" s="25"/>
      <c r="DT106" s="25"/>
      <c r="DU106" s="25"/>
    </row>
    <row r="107" spans="1:125" s="29" customFormat="1" x14ac:dyDescent="0.35">
      <c r="A107" s="25" t="s">
        <v>6107</v>
      </c>
      <c r="B107" s="25">
        <f t="shared" si="3"/>
        <v>14</v>
      </c>
      <c r="C107" s="25" t="str">
        <f t="shared" si="4"/>
        <v>No</v>
      </c>
      <c r="D107" s="25"/>
      <c r="E107" s="25"/>
      <c r="F107" s="25"/>
      <c r="G107" s="25"/>
      <c r="H107" s="25"/>
      <c r="I107" s="25"/>
      <c r="J107" s="25"/>
      <c r="K107" s="25"/>
      <c r="L107" s="32" t="s">
        <v>226</v>
      </c>
      <c r="M107" s="25" t="s">
        <v>6339</v>
      </c>
      <c r="N107" s="25"/>
      <c r="O107" s="25"/>
      <c r="P107" s="25" t="s">
        <v>721</v>
      </c>
      <c r="Q107" s="25" t="s">
        <v>119</v>
      </c>
      <c r="R107" s="25" t="s">
        <v>119</v>
      </c>
      <c r="S107" s="25"/>
      <c r="T107" s="25" t="s">
        <v>119</v>
      </c>
      <c r="U107" s="25"/>
      <c r="V107" s="25" t="s">
        <v>119</v>
      </c>
      <c r="W107" s="25"/>
      <c r="X107" s="25"/>
      <c r="Y107" s="25"/>
      <c r="Z107" s="25">
        <f t="shared" si="5"/>
        <v>4</v>
      </c>
      <c r="AA107" s="32" t="s">
        <v>227</v>
      </c>
      <c r="AB107" s="34"/>
      <c r="AC107" s="25"/>
      <c r="AD107" s="25"/>
      <c r="AE107" s="25"/>
      <c r="AF107" s="32"/>
      <c r="AG107" s="34"/>
      <c r="AH107" s="25"/>
      <c r="AI107" s="25"/>
      <c r="AJ107" s="25"/>
      <c r="AK107" s="25" t="s">
        <v>1253</v>
      </c>
      <c r="AL107" s="25"/>
      <c r="AM107" s="25"/>
      <c r="AN107" s="25"/>
      <c r="AO107" s="25"/>
      <c r="AP107" s="25"/>
      <c r="AQ107" s="25"/>
      <c r="AR107" s="25"/>
      <c r="AS107" s="25"/>
      <c r="AT107" s="25" t="s">
        <v>6183</v>
      </c>
      <c r="AU107" s="32" t="s">
        <v>1170</v>
      </c>
      <c r="AV107" s="32" t="s">
        <v>1187</v>
      </c>
      <c r="AW107" s="32" t="s">
        <v>1254</v>
      </c>
      <c r="AX107" s="25"/>
      <c r="AY107" s="25"/>
      <c r="AZ107" s="25"/>
      <c r="BA107" s="25"/>
      <c r="BB107" s="25"/>
      <c r="BC107" s="25"/>
      <c r="BD107" s="25"/>
      <c r="BE107" s="38"/>
      <c r="BF107" s="39"/>
      <c r="BG107" s="25"/>
      <c r="BH107" s="25"/>
      <c r="BI107" s="25"/>
      <c r="BJ107" s="25"/>
      <c r="BK107" s="25"/>
      <c r="BL107" s="25"/>
      <c r="BM107" s="25"/>
      <c r="BN107" s="25"/>
      <c r="BO107" s="25"/>
      <c r="BP107" s="25"/>
      <c r="BQ107" s="25"/>
      <c r="BR107" s="25"/>
      <c r="BS107" s="25"/>
      <c r="BT107" s="25"/>
      <c r="BU107" s="25"/>
      <c r="BV107" s="25"/>
      <c r="BW107" s="25"/>
      <c r="BX107" s="25"/>
      <c r="BY107" s="25"/>
      <c r="BZ107" s="25"/>
      <c r="CA107" s="25"/>
      <c r="CB107" s="25"/>
      <c r="CC107" s="25"/>
      <c r="CD107" s="25"/>
      <c r="CE107" s="25"/>
      <c r="CF107" s="25"/>
      <c r="CG107" s="25"/>
      <c r="CH107" s="25"/>
      <c r="CI107" s="25"/>
      <c r="CJ107" s="25"/>
      <c r="CK107" s="25"/>
      <c r="CL107" s="25"/>
      <c r="CM107" s="25"/>
      <c r="CN107" s="25"/>
      <c r="CO107" s="25"/>
      <c r="CP107" s="25"/>
      <c r="CQ107" s="25"/>
      <c r="CR107" s="25"/>
      <c r="CS107" s="25"/>
      <c r="CT107" s="25"/>
      <c r="CU107" s="25"/>
      <c r="CV107" s="25"/>
      <c r="CW107" s="25"/>
      <c r="CX107" s="25"/>
      <c r="CY107" s="25"/>
      <c r="CZ107" s="25"/>
      <c r="DA107" s="25"/>
      <c r="DB107" s="25"/>
      <c r="DC107" s="25"/>
      <c r="DD107" s="25"/>
      <c r="DE107" s="25"/>
      <c r="DF107" s="25"/>
      <c r="DG107" s="25"/>
      <c r="DH107" s="25"/>
      <c r="DI107" s="25"/>
      <c r="DJ107" s="25"/>
      <c r="DK107" s="25"/>
      <c r="DL107" s="25"/>
      <c r="DM107" s="25"/>
      <c r="DN107" s="25"/>
      <c r="DO107" s="25"/>
      <c r="DP107" s="25"/>
      <c r="DQ107" s="25"/>
      <c r="DR107" s="25"/>
      <c r="DS107" s="25"/>
      <c r="DT107" s="25"/>
      <c r="DU107" s="25"/>
    </row>
    <row r="108" spans="1:125" s="29" customFormat="1" x14ac:dyDescent="0.35">
      <c r="A108" s="25" t="s">
        <v>6107</v>
      </c>
      <c r="B108" s="25">
        <f t="shared" si="3"/>
        <v>14</v>
      </c>
      <c r="C108" s="25" t="str">
        <f t="shared" si="4"/>
        <v>No</v>
      </c>
      <c r="D108" s="25"/>
      <c r="E108" s="25"/>
      <c r="F108" s="25"/>
      <c r="G108" s="25"/>
      <c r="H108" s="25"/>
      <c r="I108" s="25"/>
      <c r="J108" s="25"/>
      <c r="K108" s="25"/>
      <c r="L108" s="32" t="s">
        <v>238</v>
      </c>
      <c r="M108" s="25" t="s">
        <v>6339</v>
      </c>
      <c r="N108" s="25"/>
      <c r="O108" s="25"/>
      <c r="P108" s="25" t="s">
        <v>721</v>
      </c>
      <c r="Q108" s="25" t="s">
        <v>119</v>
      </c>
      <c r="R108" s="25" t="s">
        <v>119</v>
      </c>
      <c r="S108" s="25"/>
      <c r="T108" s="25" t="s">
        <v>119</v>
      </c>
      <c r="U108" s="25"/>
      <c r="V108" s="25" t="s">
        <v>119</v>
      </c>
      <c r="W108" s="25"/>
      <c r="X108" s="25"/>
      <c r="Y108" s="25"/>
      <c r="Z108" s="25">
        <f t="shared" si="5"/>
        <v>4</v>
      </c>
      <c r="AA108" s="32" t="s">
        <v>239</v>
      </c>
      <c r="AB108" s="34"/>
      <c r="AC108" s="25"/>
      <c r="AD108" s="25"/>
      <c r="AE108" s="25"/>
      <c r="AF108" s="32"/>
      <c r="AG108" s="34"/>
      <c r="AH108" s="25"/>
      <c r="AI108" s="25"/>
      <c r="AJ108" s="25"/>
      <c r="AK108" s="25" t="s">
        <v>1269</v>
      </c>
      <c r="AL108" s="25"/>
      <c r="AM108" s="25"/>
      <c r="AN108" s="25"/>
      <c r="AO108" s="25"/>
      <c r="AP108" s="25"/>
      <c r="AQ108" s="25"/>
      <c r="AR108" s="25"/>
      <c r="AS108" s="25"/>
      <c r="AT108" s="25" t="s">
        <v>6183</v>
      </c>
      <c r="AU108" s="32" t="s">
        <v>1170</v>
      </c>
      <c r="AV108" s="32" t="s">
        <v>1270</v>
      </c>
      <c r="AW108" s="32" t="s">
        <v>1271</v>
      </c>
      <c r="AX108" s="25"/>
      <c r="AY108" s="25"/>
      <c r="AZ108" s="25"/>
      <c r="BA108" s="25"/>
      <c r="BB108" s="25"/>
      <c r="BC108" s="25"/>
      <c r="BD108" s="25"/>
      <c r="BE108" s="38"/>
      <c r="BF108" s="39"/>
      <c r="BG108" s="25"/>
      <c r="BH108" s="25"/>
      <c r="BI108" s="25"/>
      <c r="BJ108" s="25"/>
      <c r="BK108" s="25"/>
      <c r="BL108" s="25"/>
      <c r="BM108" s="25"/>
      <c r="BN108" s="25"/>
      <c r="BO108" s="25"/>
      <c r="BP108" s="25"/>
      <c r="BQ108" s="25"/>
      <c r="BR108" s="25"/>
      <c r="BS108" s="25"/>
      <c r="BT108" s="25"/>
      <c r="BU108" s="25"/>
      <c r="BV108" s="25"/>
      <c r="BW108" s="25"/>
      <c r="BX108" s="25"/>
      <c r="BY108" s="25"/>
      <c r="BZ108" s="25"/>
      <c r="CA108" s="25"/>
      <c r="CB108" s="25"/>
      <c r="CC108" s="25"/>
      <c r="CD108" s="25"/>
      <c r="CE108" s="25"/>
      <c r="CF108" s="25"/>
      <c r="CG108" s="25"/>
      <c r="CH108" s="25"/>
      <c r="CI108" s="25"/>
      <c r="CJ108" s="25"/>
      <c r="CK108" s="25"/>
      <c r="CL108" s="25"/>
      <c r="CM108" s="25"/>
      <c r="CN108" s="25"/>
      <c r="CO108" s="25"/>
      <c r="CP108" s="25"/>
      <c r="CQ108" s="25"/>
      <c r="CR108" s="25"/>
      <c r="CS108" s="25"/>
      <c r="CT108" s="25"/>
      <c r="CU108" s="25"/>
      <c r="CV108" s="25"/>
      <c r="CW108" s="25"/>
      <c r="CX108" s="25"/>
      <c r="CY108" s="25"/>
      <c r="CZ108" s="25"/>
      <c r="DA108" s="25"/>
      <c r="DB108" s="25"/>
      <c r="DC108" s="25"/>
      <c r="DD108" s="25"/>
      <c r="DE108" s="25"/>
      <c r="DF108" s="25"/>
      <c r="DG108" s="25"/>
      <c r="DH108" s="25"/>
      <c r="DI108" s="25"/>
      <c r="DJ108" s="25"/>
      <c r="DK108" s="25"/>
      <c r="DL108" s="25"/>
      <c r="DM108" s="25"/>
      <c r="DN108" s="25"/>
      <c r="DO108" s="25"/>
      <c r="DP108" s="25"/>
      <c r="DQ108" s="25"/>
      <c r="DR108" s="25"/>
      <c r="DS108" s="25"/>
      <c r="DT108" s="25"/>
      <c r="DU108" s="25"/>
    </row>
    <row r="109" spans="1:125" s="29" customFormat="1" x14ac:dyDescent="0.35">
      <c r="A109" s="25" t="s">
        <v>6107</v>
      </c>
      <c r="B109" s="25">
        <f t="shared" si="3"/>
        <v>17</v>
      </c>
      <c r="C109" s="25" t="str">
        <f t="shared" si="4"/>
        <v>No</v>
      </c>
      <c r="D109" s="25"/>
      <c r="E109" s="25"/>
      <c r="F109" s="25"/>
      <c r="G109" s="25"/>
      <c r="H109" s="25"/>
      <c r="I109" s="25"/>
      <c r="J109" s="25"/>
      <c r="K109" s="25"/>
      <c r="L109" s="32" t="s">
        <v>1320</v>
      </c>
      <c r="M109" s="25" t="s">
        <v>6339</v>
      </c>
      <c r="N109" s="25"/>
      <c r="O109" s="25"/>
      <c r="P109" s="25" t="s">
        <v>721</v>
      </c>
      <c r="Q109" s="25"/>
      <c r="R109" s="25" t="s">
        <v>119</v>
      </c>
      <c r="S109" s="25"/>
      <c r="T109" s="25" t="s">
        <v>119</v>
      </c>
      <c r="U109" s="25"/>
      <c r="V109" s="25" t="s">
        <v>119</v>
      </c>
      <c r="W109" s="25" t="s">
        <v>119</v>
      </c>
      <c r="X109" s="25"/>
      <c r="Y109" s="25"/>
      <c r="Z109" s="25">
        <f t="shared" si="5"/>
        <v>4</v>
      </c>
      <c r="AA109" s="32" t="s">
        <v>1321</v>
      </c>
      <c r="AB109" s="34"/>
      <c r="AC109" s="25"/>
      <c r="AD109" s="25"/>
      <c r="AE109" s="25"/>
      <c r="AF109" s="32"/>
      <c r="AG109" s="34"/>
      <c r="AH109" s="25"/>
      <c r="AI109" s="25"/>
      <c r="AJ109" s="25"/>
      <c r="AK109" s="25" t="s">
        <v>1320</v>
      </c>
      <c r="AL109" s="25"/>
      <c r="AM109" s="25"/>
      <c r="AN109" s="25"/>
      <c r="AO109" s="25"/>
      <c r="AP109" s="25"/>
      <c r="AQ109" s="25"/>
      <c r="AR109" s="25"/>
      <c r="AS109" s="25"/>
      <c r="AT109" s="25" t="s">
        <v>6183</v>
      </c>
      <c r="AU109" s="32" t="s">
        <v>1265</v>
      </c>
      <c r="AV109" s="32" t="s">
        <v>1322</v>
      </c>
      <c r="AW109" s="32" t="s">
        <v>1323</v>
      </c>
      <c r="AX109" s="25"/>
      <c r="AY109" s="25"/>
      <c r="AZ109" s="25"/>
      <c r="BA109" s="25"/>
      <c r="BB109" s="25"/>
      <c r="BC109" s="25"/>
      <c r="BD109" s="25"/>
      <c r="BE109" s="38"/>
      <c r="BF109" s="39"/>
      <c r="BG109" s="25"/>
      <c r="BH109" s="25"/>
      <c r="BI109" s="25" t="s">
        <v>6224</v>
      </c>
      <c r="BJ109" s="25" t="s">
        <v>6226</v>
      </c>
      <c r="BK109" s="25" t="s">
        <v>6225</v>
      </c>
      <c r="BL109" s="25"/>
      <c r="BM109" s="25"/>
      <c r="BN109" s="25"/>
      <c r="BO109" s="25"/>
      <c r="BP109" s="25"/>
      <c r="BQ109" s="25"/>
      <c r="BR109" s="25"/>
      <c r="BS109" s="25"/>
      <c r="BT109" s="25"/>
      <c r="BU109" s="25"/>
      <c r="BV109" s="25"/>
      <c r="BW109" s="25"/>
      <c r="BX109" s="25"/>
      <c r="BY109" s="25"/>
      <c r="BZ109" s="25"/>
      <c r="CA109" s="25"/>
      <c r="CB109" s="25"/>
      <c r="CC109" s="25"/>
      <c r="CD109" s="25"/>
      <c r="CE109" s="25"/>
      <c r="CF109" s="25"/>
      <c r="CG109" s="25"/>
      <c r="CH109" s="25"/>
      <c r="CI109" s="25"/>
      <c r="CJ109" s="25"/>
      <c r="CK109" s="25"/>
      <c r="CL109" s="25"/>
      <c r="CM109" s="25"/>
      <c r="CN109" s="25"/>
      <c r="CO109" s="25"/>
      <c r="CP109" s="25"/>
      <c r="CQ109" s="25"/>
      <c r="CR109" s="25"/>
      <c r="CS109" s="25"/>
      <c r="CT109" s="25"/>
      <c r="CU109" s="25"/>
      <c r="CV109" s="25"/>
      <c r="CW109" s="25"/>
      <c r="CX109" s="25"/>
      <c r="CY109" s="25"/>
      <c r="CZ109" s="25"/>
      <c r="DA109" s="25"/>
      <c r="DB109" s="25"/>
      <c r="DC109" s="25"/>
      <c r="DD109" s="25"/>
      <c r="DE109" s="25"/>
      <c r="DF109" s="25"/>
      <c r="DG109" s="25"/>
      <c r="DH109" s="25"/>
      <c r="DI109" s="25"/>
      <c r="DJ109" s="25"/>
      <c r="DK109" s="25"/>
      <c r="DL109" s="25"/>
      <c r="DM109" s="25"/>
      <c r="DN109" s="25"/>
      <c r="DO109" s="25"/>
      <c r="DP109" s="25"/>
      <c r="DQ109" s="25"/>
      <c r="DR109" s="25"/>
      <c r="DS109" s="25"/>
      <c r="DT109" s="25"/>
      <c r="DU109" s="25"/>
    </row>
    <row r="110" spans="1:125" s="29" customFormat="1" x14ac:dyDescent="0.35">
      <c r="A110" s="25" t="s">
        <v>6107</v>
      </c>
      <c r="B110" s="25">
        <f t="shared" si="3"/>
        <v>37</v>
      </c>
      <c r="C110" s="25" t="str">
        <f t="shared" si="4"/>
        <v>Basic</v>
      </c>
      <c r="D110" s="25"/>
      <c r="E110" s="25"/>
      <c r="F110" s="25"/>
      <c r="G110" s="25"/>
      <c r="H110" s="25"/>
      <c r="I110" s="25"/>
      <c r="J110" s="25"/>
      <c r="K110" s="25"/>
      <c r="L110" s="32" t="s">
        <v>1324</v>
      </c>
      <c r="M110" s="25" t="s">
        <v>6339</v>
      </c>
      <c r="N110" s="25"/>
      <c r="O110" s="25"/>
      <c r="P110" s="25" t="s">
        <v>721</v>
      </c>
      <c r="Q110" s="25"/>
      <c r="R110" s="25"/>
      <c r="S110" s="25"/>
      <c r="T110" s="25" t="s">
        <v>119</v>
      </c>
      <c r="U110" s="25"/>
      <c r="V110" s="25" t="s">
        <v>119</v>
      </c>
      <c r="W110" s="25" t="s">
        <v>119</v>
      </c>
      <c r="X110" s="25" t="s">
        <v>119</v>
      </c>
      <c r="Y110" s="25"/>
      <c r="Z110" s="25">
        <f t="shared" si="5"/>
        <v>4</v>
      </c>
      <c r="AA110" s="32" t="s">
        <v>1325</v>
      </c>
      <c r="AB110" s="34"/>
      <c r="AC110" s="25"/>
      <c r="AD110" s="25"/>
      <c r="AE110" s="25"/>
      <c r="AF110" s="32" t="s">
        <v>644</v>
      </c>
      <c r="AG110" s="34"/>
      <c r="AH110" s="25"/>
      <c r="AI110" s="25"/>
      <c r="AJ110" s="25"/>
      <c r="AK110" s="25" t="s">
        <v>1326</v>
      </c>
      <c r="AL110" s="25"/>
      <c r="AM110" s="25"/>
      <c r="AN110" s="25"/>
      <c r="AO110" s="25"/>
      <c r="AP110" s="25" t="s">
        <v>1327</v>
      </c>
      <c r="AQ110" s="25"/>
      <c r="AR110" s="25"/>
      <c r="AS110" s="25"/>
      <c r="AT110" s="25" t="s">
        <v>6183</v>
      </c>
      <c r="AU110" s="32" t="s">
        <v>737</v>
      </c>
      <c r="AV110" s="32" t="s">
        <v>5772</v>
      </c>
      <c r="AW110" s="32" t="s">
        <v>1188</v>
      </c>
      <c r="AX110" s="25"/>
      <c r="AY110" s="25"/>
      <c r="AZ110" s="25"/>
      <c r="BA110" s="25"/>
      <c r="BB110" s="25"/>
      <c r="BC110" s="25" t="s">
        <v>5769</v>
      </c>
      <c r="BD110" s="25"/>
      <c r="BE110" s="38" t="s">
        <v>5770</v>
      </c>
      <c r="BF110" s="39" t="s">
        <v>5771</v>
      </c>
      <c r="BG110" s="25"/>
      <c r="BH110" s="25"/>
      <c r="BI110" s="25" t="s">
        <v>6227</v>
      </c>
      <c r="BJ110" s="25">
        <v>5</v>
      </c>
      <c r="BK110" s="25" t="s">
        <v>6228</v>
      </c>
      <c r="BL110" s="25"/>
      <c r="BM110" s="25"/>
      <c r="BN110" s="25"/>
      <c r="BO110" s="25"/>
      <c r="BP110" s="25"/>
      <c r="BQ110" s="25"/>
      <c r="BR110" s="25"/>
      <c r="BS110" s="25"/>
      <c r="BT110" s="25"/>
      <c r="BU110" s="25"/>
      <c r="BV110" s="25" t="s">
        <v>1330</v>
      </c>
      <c r="BW110" s="25" t="s">
        <v>1331</v>
      </c>
      <c r="BX110" s="25" t="s">
        <v>1205</v>
      </c>
      <c r="BY110" s="25"/>
      <c r="BZ110" s="25" t="s">
        <v>1328</v>
      </c>
      <c r="CA110" s="25" t="s">
        <v>1329</v>
      </c>
      <c r="CB110" s="25"/>
      <c r="CC110" s="25"/>
      <c r="CD110" s="25"/>
      <c r="CE110" s="25"/>
      <c r="CF110" s="25"/>
      <c r="CG110" s="25"/>
      <c r="CH110" s="25"/>
      <c r="CI110" s="25"/>
      <c r="CJ110" s="25"/>
      <c r="CK110" s="25"/>
      <c r="CL110" s="25"/>
      <c r="CM110" s="25"/>
      <c r="CN110" s="25"/>
      <c r="CO110" s="25"/>
      <c r="CP110" s="25"/>
      <c r="CQ110" s="25" t="s">
        <v>395</v>
      </c>
      <c r="CR110" s="25" t="s">
        <v>119</v>
      </c>
      <c r="CS110" s="25" t="s">
        <v>3100</v>
      </c>
      <c r="CT110" s="25"/>
      <c r="CU110" s="25" t="s">
        <v>1328</v>
      </c>
      <c r="CV110" s="25" t="s">
        <v>1329</v>
      </c>
      <c r="CW110" s="25" t="s">
        <v>385</v>
      </c>
      <c r="CX110" s="25" t="s">
        <v>4209</v>
      </c>
      <c r="CY110" s="25" t="s">
        <v>3236</v>
      </c>
      <c r="CZ110" s="25" t="s">
        <v>3306</v>
      </c>
      <c r="DA110" s="25" t="s">
        <v>4030</v>
      </c>
      <c r="DB110" s="25"/>
      <c r="DC110" s="25"/>
      <c r="DD110" s="25"/>
      <c r="DE110" s="25"/>
      <c r="DF110" s="25"/>
      <c r="DG110" s="25"/>
      <c r="DH110" s="25"/>
      <c r="DI110" s="25"/>
      <c r="DJ110" s="25"/>
      <c r="DK110" s="25"/>
      <c r="DL110" s="25"/>
      <c r="DM110" s="25"/>
      <c r="DN110" s="25"/>
      <c r="DO110" s="25"/>
      <c r="DP110" s="25"/>
      <c r="DQ110" s="25"/>
      <c r="DR110" s="25"/>
      <c r="DS110" s="25"/>
      <c r="DT110" s="25"/>
      <c r="DU110" s="25"/>
    </row>
    <row r="111" spans="1:125" s="29" customFormat="1" x14ac:dyDescent="0.35">
      <c r="A111" s="25" t="s">
        <v>6107</v>
      </c>
      <c r="B111" s="25">
        <f t="shared" si="3"/>
        <v>14</v>
      </c>
      <c r="C111" s="25" t="str">
        <f t="shared" si="4"/>
        <v>No</v>
      </c>
      <c r="D111" s="25"/>
      <c r="E111" s="25"/>
      <c r="F111" s="25"/>
      <c r="G111" s="25"/>
      <c r="H111" s="25"/>
      <c r="I111" s="25"/>
      <c r="J111" s="25"/>
      <c r="K111" s="25"/>
      <c r="L111" s="32" t="s">
        <v>286</v>
      </c>
      <c r="M111" s="25" t="s">
        <v>6339</v>
      </c>
      <c r="N111" s="25"/>
      <c r="O111" s="25"/>
      <c r="P111" s="25" t="s">
        <v>721</v>
      </c>
      <c r="Q111" s="25" t="s">
        <v>119</v>
      </c>
      <c r="R111" s="25" t="s">
        <v>119</v>
      </c>
      <c r="S111" s="25"/>
      <c r="T111" s="25" t="s">
        <v>119</v>
      </c>
      <c r="U111" s="25"/>
      <c r="V111" s="25" t="s">
        <v>119</v>
      </c>
      <c r="W111" s="25"/>
      <c r="X111" s="25"/>
      <c r="Y111" s="25"/>
      <c r="Z111" s="25">
        <f t="shared" si="5"/>
        <v>4</v>
      </c>
      <c r="AA111" s="32" t="s">
        <v>287</v>
      </c>
      <c r="AB111" s="34"/>
      <c r="AC111" s="25"/>
      <c r="AD111" s="25"/>
      <c r="AE111" s="25"/>
      <c r="AF111" s="32"/>
      <c r="AG111" s="34"/>
      <c r="AH111" s="25"/>
      <c r="AI111" s="25"/>
      <c r="AJ111" s="25"/>
      <c r="AK111" s="25" t="s">
        <v>286</v>
      </c>
      <c r="AL111" s="25"/>
      <c r="AM111" s="25"/>
      <c r="AN111" s="25"/>
      <c r="AO111" s="25"/>
      <c r="AP111" s="25"/>
      <c r="AQ111" s="25"/>
      <c r="AR111" s="25"/>
      <c r="AS111" s="25"/>
      <c r="AT111" s="25" t="s">
        <v>6183</v>
      </c>
      <c r="AU111" s="32" t="s">
        <v>1185</v>
      </c>
      <c r="AV111" s="32" t="s">
        <v>1184</v>
      </c>
      <c r="AW111" s="32" t="s">
        <v>1337</v>
      </c>
      <c r="AX111" s="25"/>
      <c r="AY111" s="25"/>
      <c r="AZ111" s="25"/>
      <c r="BA111" s="25"/>
      <c r="BB111" s="25"/>
      <c r="BC111" s="25"/>
      <c r="BD111" s="25"/>
      <c r="BE111" s="38"/>
      <c r="BF111" s="39"/>
      <c r="BG111" s="25"/>
      <c r="BH111" s="25"/>
      <c r="BI111" s="25"/>
      <c r="BJ111" s="25"/>
      <c r="BK111" s="25"/>
      <c r="BL111" s="25"/>
      <c r="BM111" s="25"/>
      <c r="BN111" s="25"/>
      <c r="BO111" s="25"/>
      <c r="BP111" s="25"/>
      <c r="BQ111" s="25"/>
      <c r="BR111" s="25"/>
      <c r="BS111" s="25"/>
      <c r="BT111" s="25"/>
      <c r="BU111" s="25"/>
      <c r="BV111" s="25"/>
      <c r="BW111" s="25"/>
      <c r="BX111" s="25"/>
      <c r="BY111" s="25"/>
      <c r="BZ111" s="25"/>
      <c r="CA111" s="25"/>
      <c r="CB111" s="25"/>
      <c r="CC111" s="25"/>
      <c r="CD111" s="25"/>
      <c r="CE111" s="25"/>
      <c r="CF111" s="25"/>
      <c r="CG111" s="25"/>
      <c r="CH111" s="25"/>
      <c r="CI111" s="25"/>
      <c r="CJ111" s="25"/>
      <c r="CK111" s="25"/>
      <c r="CL111" s="25"/>
      <c r="CM111" s="25"/>
      <c r="CN111" s="25"/>
      <c r="CO111" s="25"/>
      <c r="CP111" s="25"/>
      <c r="CQ111" s="25"/>
      <c r="CR111" s="25"/>
      <c r="CS111" s="25"/>
      <c r="CT111" s="25"/>
      <c r="CU111" s="25"/>
      <c r="CV111" s="25"/>
      <c r="CW111" s="25"/>
      <c r="CX111" s="25"/>
      <c r="CY111" s="25"/>
      <c r="CZ111" s="25"/>
      <c r="DA111" s="25"/>
      <c r="DB111" s="25"/>
      <c r="DC111" s="25"/>
      <c r="DD111" s="25"/>
      <c r="DE111" s="25"/>
      <c r="DF111" s="25"/>
      <c r="DG111" s="25"/>
      <c r="DH111" s="25"/>
      <c r="DI111" s="25"/>
      <c r="DJ111" s="25"/>
      <c r="DK111" s="25"/>
      <c r="DL111" s="25"/>
      <c r="DM111" s="25"/>
      <c r="DN111" s="25"/>
      <c r="DO111" s="25"/>
      <c r="DP111" s="25"/>
      <c r="DQ111" s="25"/>
      <c r="DR111" s="25"/>
      <c r="DS111" s="25"/>
      <c r="DT111" s="25"/>
      <c r="DU111" s="25"/>
    </row>
    <row r="112" spans="1:125" s="29" customFormat="1" x14ac:dyDescent="0.35">
      <c r="A112" s="25" t="s">
        <v>6107</v>
      </c>
      <c r="B112" s="25">
        <f t="shared" si="3"/>
        <v>14</v>
      </c>
      <c r="C112" s="25" t="str">
        <f t="shared" si="4"/>
        <v>No</v>
      </c>
      <c r="D112" s="25"/>
      <c r="E112" s="25"/>
      <c r="F112" s="25"/>
      <c r="G112" s="25"/>
      <c r="H112" s="25"/>
      <c r="I112" s="25"/>
      <c r="J112" s="25"/>
      <c r="K112" s="25"/>
      <c r="L112" s="32" t="s">
        <v>289</v>
      </c>
      <c r="M112" s="25" t="s">
        <v>6339</v>
      </c>
      <c r="N112" s="25"/>
      <c r="O112" s="25"/>
      <c r="P112" s="25" t="s">
        <v>721</v>
      </c>
      <c r="Q112" s="25" t="s">
        <v>119</v>
      </c>
      <c r="R112" s="25" t="s">
        <v>119</v>
      </c>
      <c r="S112" s="25"/>
      <c r="T112" s="25" t="s">
        <v>119</v>
      </c>
      <c r="U112" s="25"/>
      <c r="V112" s="25" t="s">
        <v>119</v>
      </c>
      <c r="W112" s="25"/>
      <c r="X112" s="25"/>
      <c r="Y112" s="25"/>
      <c r="Z112" s="25">
        <f t="shared" si="5"/>
        <v>4</v>
      </c>
      <c r="AA112" s="32" t="s">
        <v>1373</v>
      </c>
      <c r="AB112" s="34"/>
      <c r="AC112" s="25"/>
      <c r="AD112" s="25"/>
      <c r="AE112" s="25"/>
      <c r="AF112" s="32"/>
      <c r="AG112" s="34"/>
      <c r="AH112" s="25"/>
      <c r="AI112" s="25"/>
      <c r="AJ112" s="25"/>
      <c r="AK112" s="25" t="s">
        <v>1374</v>
      </c>
      <c r="AL112" s="25"/>
      <c r="AM112" s="25"/>
      <c r="AN112" s="25"/>
      <c r="AO112" s="25"/>
      <c r="AP112" s="25"/>
      <c r="AQ112" s="25"/>
      <c r="AR112" s="25"/>
      <c r="AS112" s="25"/>
      <c r="AT112" s="25" t="s">
        <v>6183</v>
      </c>
      <c r="AU112" s="32" t="s">
        <v>1185</v>
      </c>
      <c r="AV112" s="32" t="s">
        <v>1184</v>
      </c>
      <c r="AW112" s="32" t="s">
        <v>1191</v>
      </c>
      <c r="AX112" s="25"/>
      <c r="AY112" s="25"/>
      <c r="AZ112" s="25"/>
      <c r="BA112" s="25"/>
      <c r="BB112" s="25"/>
      <c r="BC112" s="25"/>
      <c r="BD112" s="25"/>
      <c r="BE112" s="38"/>
      <c r="BF112" s="39"/>
      <c r="BG112" s="25"/>
      <c r="BH112" s="25"/>
      <c r="BI112" s="25"/>
      <c r="BJ112" s="25"/>
      <c r="BK112" s="25"/>
      <c r="BL112" s="25"/>
      <c r="BM112" s="25"/>
      <c r="BN112" s="25"/>
      <c r="BO112" s="25"/>
      <c r="BP112" s="25"/>
      <c r="BQ112" s="25"/>
      <c r="BR112" s="25"/>
      <c r="BS112" s="25"/>
      <c r="BT112" s="25"/>
      <c r="BU112" s="25"/>
      <c r="BV112" s="25"/>
      <c r="BW112" s="25"/>
      <c r="BX112" s="25"/>
      <c r="BY112" s="25"/>
      <c r="BZ112" s="25"/>
      <c r="CA112" s="25"/>
      <c r="CB112" s="25"/>
      <c r="CC112" s="25"/>
      <c r="CD112" s="25"/>
      <c r="CE112" s="25"/>
      <c r="CF112" s="25"/>
      <c r="CG112" s="25"/>
      <c r="CH112" s="25"/>
      <c r="CI112" s="25"/>
      <c r="CJ112" s="25"/>
      <c r="CK112" s="25"/>
      <c r="CL112" s="25"/>
      <c r="CM112" s="25"/>
      <c r="CN112" s="25"/>
      <c r="CO112" s="25"/>
      <c r="CP112" s="25"/>
      <c r="CQ112" s="25"/>
      <c r="CR112" s="25"/>
      <c r="CS112" s="25"/>
      <c r="CT112" s="25"/>
      <c r="CU112" s="25"/>
      <c r="CV112" s="25"/>
      <c r="CW112" s="25"/>
      <c r="CX112" s="25"/>
      <c r="CY112" s="25"/>
      <c r="CZ112" s="25"/>
      <c r="DA112" s="25"/>
      <c r="DB112" s="25"/>
      <c r="DC112" s="25"/>
      <c r="DD112" s="25"/>
      <c r="DE112" s="25"/>
      <c r="DF112" s="25"/>
      <c r="DG112" s="25"/>
      <c r="DH112" s="25"/>
      <c r="DI112" s="25"/>
      <c r="DJ112" s="25"/>
      <c r="DK112" s="25"/>
      <c r="DL112" s="25"/>
      <c r="DM112" s="25"/>
      <c r="DN112" s="25"/>
      <c r="DO112" s="25"/>
      <c r="DP112" s="25"/>
      <c r="DQ112" s="25"/>
      <c r="DR112" s="25"/>
      <c r="DS112" s="25"/>
      <c r="DT112" s="25"/>
      <c r="DU112" s="25"/>
    </row>
    <row r="113" spans="1:125" s="29" customFormat="1" x14ac:dyDescent="0.35">
      <c r="A113" s="25" t="s">
        <v>6107</v>
      </c>
      <c r="B113" s="25">
        <f t="shared" si="3"/>
        <v>15</v>
      </c>
      <c r="C113" s="25" t="str">
        <f t="shared" si="4"/>
        <v>No</v>
      </c>
      <c r="D113" s="25"/>
      <c r="E113" s="25"/>
      <c r="F113" s="25"/>
      <c r="G113" s="25"/>
      <c r="H113" s="25"/>
      <c r="I113" s="25"/>
      <c r="J113" s="25"/>
      <c r="K113" s="25"/>
      <c r="L113" s="32" t="s">
        <v>298</v>
      </c>
      <c r="M113" s="25" t="s">
        <v>6339</v>
      </c>
      <c r="N113" s="25"/>
      <c r="O113" s="25"/>
      <c r="P113" s="25" t="s">
        <v>721</v>
      </c>
      <c r="Q113" s="25" t="s">
        <v>119</v>
      </c>
      <c r="R113" s="25" t="s">
        <v>119</v>
      </c>
      <c r="S113" s="25"/>
      <c r="T113" s="25" t="s">
        <v>119</v>
      </c>
      <c r="U113" s="25"/>
      <c r="V113" s="25" t="s">
        <v>119</v>
      </c>
      <c r="W113" s="25"/>
      <c r="X113" s="25"/>
      <c r="Y113" s="25"/>
      <c r="Z113" s="25">
        <f t="shared" si="5"/>
        <v>4</v>
      </c>
      <c r="AA113" s="32" t="s">
        <v>299</v>
      </c>
      <c r="AB113" s="34"/>
      <c r="AC113" s="25"/>
      <c r="AD113" s="25" t="s">
        <v>1379</v>
      </c>
      <c r="AE113" s="25"/>
      <c r="AF113" s="32"/>
      <c r="AG113" s="34"/>
      <c r="AH113" s="25"/>
      <c r="AI113" s="25"/>
      <c r="AJ113" s="25"/>
      <c r="AK113" s="25" t="s">
        <v>1381</v>
      </c>
      <c r="AL113" s="25"/>
      <c r="AM113" s="25"/>
      <c r="AN113" s="25"/>
      <c r="AO113" s="25"/>
      <c r="AP113" s="25"/>
      <c r="AQ113" s="25"/>
      <c r="AR113" s="25"/>
      <c r="AS113" s="25"/>
      <c r="AT113" s="25" t="s">
        <v>6183</v>
      </c>
      <c r="AU113" s="32" t="s">
        <v>1380</v>
      </c>
      <c r="AV113" s="32" t="s">
        <v>1267</v>
      </c>
      <c r="AW113" s="32" t="s">
        <v>1382</v>
      </c>
      <c r="AX113" s="25"/>
      <c r="AY113" s="25"/>
      <c r="AZ113" s="25"/>
      <c r="BA113" s="25"/>
      <c r="BB113" s="25"/>
      <c r="BC113" s="25"/>
      <c r="BD113" s="25"/>
      <c r="BE113" s="38"/>
      <c r="BF113" s="39"/>
      <c r="BG113" s="25"/>
      <c r="BH113" s="25"/>
      <c r="BI113" s="25"/>
      <c r="BJ113" s="25"/>
      <c r="BK113" s="25"/>
      <c r="BL113" s="25"/>
      <c r="BM113" s="25"/>
      <c r="BN113" s="25"/>
      <c r="BO113" s="25"/>
      <c r="BP113" s="25"/>
      <c r="BQ113" s="25"/>
      <c r="BR113" s="25"/>
      <c r="BS113" s="25"/>
      <c r="BT113" s="25"/>
      <c r="BU113" s="25"/>
      <c r="BV113" s="25"/>
      <c r="BW113" s="25"/>
      <c r="BX113" s="25"/>
      <c r="BY113" s="25"/>
      <c r="BZ113" s="25"/>
      <c r="CA113" s="25"/>
      <c r="CB113" s="25"/>
      <c r="CC113" s="25"/>
      <c r="CD113" s="25"/>
      <c r="CE113" s="25"/>
      <c r="CF113" s="25"/>
      <c r="CG113" s="25"/>
      <c r="CH113" s="25"/>
      <c r="CI113" s="25"/>
      <c r="CJ113" s="25"/>
      <c r="CK113" s="25"/>
      <c r="CL113" s="25"/>
      <c r="CM113" s="25"/>
      <c r="CN113" s="25"/>
      <c r="CO113" s="25"/>
      <c r="CP113" s="25"/>
      <c r="CQ113" s="25"/>
      <c r="CR113" s="25"/>
      <c r="CS113" s="25"/>
      <c r="CT113" s="25"/>
      <c r="CU113" s="25"/>
      <c r="CV113" s="25"/>
      <c r="CW113" s="25"/>
      <c r="CX113" s="25"/>
      <c r="CY113" s="25"/>
      <c r="CZ113" s="25"/>
      <c r="DA113" s="25"/>
      <c r="DB113" s="25"/>
      <c r="DC113" s="25"/>
      <c r="DD113" s="25"/>
      <c r="DE113" s="25"/>
      <c r="DF113" s="25"/>
      <c r="DG113" s="25"/>
      <c r="DH113" s="25"/>
      <c r="DI113" s="25"/>
      <c r="DJ113" s="25"/>
      <c r="DK113" s="25"/>
      <c r="DL113" s="25"/>
      <c r="DM113" s="25"/>
      <c r="DN113" s="25"/>
      <c r="DO113" s="25"/>
      <c r="DP113" s="25"/>
      <c r="DQ113" s="25"/>
      <c r="DR113" s="25"/>
      <c r="DS113" s="25"/>
      <c r="DT113" s="25"/>
      <c r="DU113" s="25"/>
    </row>
    <row r="114" spans="1:125" s="29" customFormat="1" x14ac:dyDescent="0.35">
      <c r="A114" s="25" t="s">
        <v>6107</v>
      </c>
      <c r="B114" s="25">
        <f t="shared" si="3"/>
        <v>15</v>
      </c>
      <c r="C114" s="25" t="str">
        <f t="shared" si="4"/>
        <v>Basic</v>
      </c>
      <c r="D114" s="25"/>
      <c r="E114" s="25"/>
      <c r="F114" s="25"/>
      <c r="G114" s="25"/>
      <c r="H114" s="25"/>
      <c r="I114" s="25"/>
      <c r="J114" s="25"/>
      <c r="K114" s="25"/>
      <c r="L114" s="32" t="s">
        <v>310</v>
      </c>
      <c r="M114" s="25" t="s">
        <v>6339</v>
      </c>
      <c r="N114" s="25"/>
      <c r="O114" s="25"/>
      <c r="P114" s="25" t="s">
        <v>721</v>
      </c>
      <c r="Q114" s="25" t="s">
        <v>119</v>
      </c>
      <c r="R114" s="25" t="s">
        <v>119</v>
      </c>
      <c r="S114" s="25"/>
      <c r="T114" s="25" t="s">
        <v>119</v>
      </c>
      <c r="U114" s="25"/>
      <c r="V114" s="25" t="s">
        <v>119</v>
      </c>
      <c r="W114" s="25"/>
      <c r="X114" s="25"/>
      <c r="Y114" s="25"/>
      <c r="Z114" s="25">
        <f t="shared" si="5"/>
        <v>4</v>
      </c>
      <c r="AA114" s="32" t="s">
        <v>311</v>
      </c>
      <c r="AB114" s="34"/>
      <c r="AC114" s="25"/>
      <c r="AD114" s="25"/>
      <c r="AE114" s="25"/>
      <c r="AF114" s="32" t="s">
        <v>1184</v>
      </c>
      <c r="AG114" s="34"/>
      <c r="AH114" s="25"/>
      <c r="AI114" s="25"/>
      <c r="AJ114" s="25"/>
      <c r="AK114" s="25" t="s">
        <v>2560</v>
      </c>
      <c r="AL114" s="25"/>
      <c r="AM114" s="25"/>
      <c r="AN114" s="25"/>
      <c r="AO114" s="25"/>
      <c r="AP114" s="25"/>
      <c r="AQ114" s="25"/>
      <c r="AR114" s="25"/>
      <c r="AS114" s="25"/>
      <c r="AT114" s="25" t="s">
        <v>6183</v>
      </c>
      <c r="AU114" s="32" t="s">
        <v>1185</v>
      </c>
      <c r="AV114" s="32" t="s">
        <v>1184</v>
      </c>
      <c r="AW114" s="32" t="s">
        <v>2561</v>
      </c>
      <c r="AX114" s="25"/>
      <c r="AY114" s="25"/>
      <c r="AZ114" s="25"/>
      <c r="BA114" s="25"/>
      <c r="BB114" s="25"/>
      <c r="BC114" s="25"/>
      <c r="BD114" s="25"/>
      <c r="BE114" s="38"/>
      <c r="BF114" s="39"/>
      <c r="BG114" s="25"/>
      <c r="BH114" s="25"/>
      <c r="BI114" s="25"/>
      <c r="BJ114" s="25"/>
      <c r="BK114" s="25"/>
      <c r="BL114" s="25"/>
      <c r="BM114" s="25"/>
      <c r="BN114" s="25"/>
      <c r="BO114" s="25"/>
      <c r="BP114" s="25"/>
      <c r="BQ114" s="25"/>
      <c r="BR114" s="25"/>
      <c r="BS114" s="25"/>
      <c r="BT114" s="25"/>
      <c r="BU114" s="25"/>
      <c r="BV114" s="25"/>
      <c r="BW114" s="25"/>
      <c r="BX114" s="25"/>
      <c r="BY114" s="25"/>
      <c r="BZ114" s="25"/>
      <c r="CA114" s="25"/>
      <c r="CB114" s="25"/>
      <c r="CC114" s="25"/>
      <c r="CD114" s="25"/>
      <c r="CE114" s="25"/>
      <c r="CF114" s="25"/>
      <c r="CG114" s="25"/>
      <c r="CH114" s="25"/>
      <c r="CI114" s="25"/>
      <c r="CJ114" s="25"/>
      <c r="CK114" s="25"/>
      <c r="CL114" s="25"/>
      <c r="CM114" s="25"/>
      <c r="CN114" s="25"/>
      <c r="CO114" s="25"/>
      <c r="CP114" s="25"/>
      <c r="CQ114" s="25"/>
      <c r="CR114" s="25"/>
      <c r="CS114" s="25"/>
      <c r="CT114" s="25"/>
      <c r="CU114" s="25"/>
      <c r="CV114" s="25"/>
      <c r="CW114" s="25"/>
      <c r="CX114" s="25"/>
      <c r="CY114" s="25"/>
      <c r="CZ114" s="25"/>
      <c r="DA114" s="25"/>
      <c r="DB114" s="25"/>
      <c r="DC114" s="25"/>
      <c r="DD114" s="25"/>
      <c r="DE114" s="25"/>
      <c r="DF114" s="25"/>
      <c r="DG114" s="25"/>
      <c r="DH114" s="25"/>
      <c r="DI114" s="25"/>
      <c r="DJ114" s="25"/>
      <c r="DK114" s="25"/>
      <c r="DL114" s="25"/>
      <c r="DM114" s="25"/>
      <c r="DN114" s="25"/>
      <c r="DO114" s="25"/>
      <c r="DP114" s="25"/>
      <c r="DQ114" s="25"/>
      <c r="DR114" s="25"/>
      <c r="DS114" s="25"/>
      <c r="DT114" s="25"/>
      <c r="DU114" s="25"/>
    </row>
    <row r="115" spans="1:125" s="29" customFormat="1" x14ac:dyDescent="0.35">
      <c r="A115" s="25" t="s">
        <v>6107</v>
      </c>
      <c r="B115" s="25">
        <f t="shared" si="3"/>
        <v>29</v>
      </c>
      <c r="C115" s="25" t="str">
        <f t="shared" si="4"/>
        <v>Basic</v>
      </c>
      <c r="D115" s="25"/>
      <c r="E115" s="25"/>
      <c r="F115" s="25"/>
      <c r="G115" s="25"/>
      <c r="H115" s="25"/>
      <c r="I115" s="25"/>
      <c r="J115" s="25"/>
      <c r="K115" s="25"/>
      <c r="L115" s="32" t="s">
        <v>322</v>
      </c>
      <c r="M115" s="25" t="s">
        <v>6339</v>
      </c>
      <c r="N115" s="25"/>
      <c r="O115" s="25"/>
      <c r="P115" s="25" t="s">
        <v>721</v>
      </c>
      <c r="Q115" s="25" t="s">
        <v>119</v>
      </c>
      <c r="R115" s="25"/>
      <c r="S115" s="25"/>
      <c r="T115" s="25" t="s">
        <v>119</v>
      </c>
      <c r="U115" s="25"/>
      <c r="V115" s="25" t="s">
        <v>119</v>
      </c>
      <c r="W115" s="25"/>
      <c r="X115" s="25" t="s">
        <v>119</v>
      </c>
      <c r="Y115" s="25"/>
      <c r="Z115" s="25">
        <f t="shared" si="5"/>
        <v>4</v>
      </c>
      <c r="AA115" s="32" t="s">
        <v>323</v>
      </c>
      <c r="AB115" s="34"/>
      <c r="AC115" s="25"/>
      <c r="AD115" s="25"/>
      <c r="AE115" s="25"/>
      <c r="AF115" s="32" t="s">
        <v>1184</v>
      </c>
      <c r="AG115" s="34"/>
      <c r="AH115" s="25" t="s">
        <v>6236</v>
      </c>
      <c r="AI115" s="25"/>
      <c r="AJ115" s="25"/>
      <c r="AK115" s="25" t="s">
        <v>322</v>
      </c>
      <c r="AL115" s="25"/>
      <c r="AM115" s="25"/>
      <c r="AN115" s="25"/>
      <c r="AO115" s="25"/>
      <c r="AP115" s="25"/>
      <c r="AQ115" s="25"/>
      <c r="AR115" s="25"/>
      <c r="AS115" s="25"/>
      <c r="AT115" s="25" t="s">
        <v>6183</v>
      </c>
      <c r="AU115" s="32" t="s">
        <v>1185</v>
      </c>
      <c r="AV115" s="32" t="s">
        <v>1334</v>
      </c>
      <c r="AW115" s="32" t="s">
        <v>1484</v>
      </c>
      <c r="AX115" s="25"/>
      <c r="AY115" s="25"/>
      <c r="AZ115" s="25"/>
      <c r="BA115" s="25"/>
      <c r="BB115" s="25"/>
      <c r="BC115" s="25"/>
      <c r="BD115" s="25"/>
      <c r="BE115" s="38"/>
      <c r="BF115" s="39"/>
      <c r="BG115" s="25"/>
      <c r="BH115" s="25"/>
      <c r="BI115" s="25"/>
      <c r="BJ115" s="25"/>
      <c r="BK115" s="25"/>
      <c r="BL115" s="25" t="s">
        <v>1485</v>
      </c>
      <c r="BM115" s="25"/>
      <c r="BN115" s="25"/>
      <c r="BO115" s="25"/>
      <c r="BP115" s="25"/>
      <c r="BQ115" s="25"/>
      <c r="BR115" s="25"/>
      <c r="BS115" s="25"/>
      <c r="BT115" s="25"/>
      <c r="BU115" s="25"/>
      <c r="BV115" s="25"/>
      <c r="BW115" s="25"/>
      <c r="BX115" s="25"/>
      <c r="BY115" s="25"/>
      <c r="BZ115" s="25" t="s">
        <v>377</v>
      </c>
      <c r="CA115" s="25" t="s">
        <v>5018</v>
      </c>
      <c r="CB115" s="25"/>
      <c r="CC115" s="25"/>
      <c r="CD115" s="25"/>
      <c r="CE115" s="25"/>
      <c r="CF115" s="25"/>
      <c r="CG115" s="25"/>
      <c r="CH115" s="25"/>
      <c r="CI115" s="25"/>
      <c r="CJ115" s="25"/>
      <c r="CK115" s="25"/>
      <c r="CL115" s="25"/>
      <c r="CM115" s="25"/>
      <c r="CN115" s="25"/>
      <c r="CO115" s="25"/>
      <c r="CP115" s="25"/>
      <c r="CQ115" s="25" t="s">
        <v>397</v>
      </c>
      <c r="CR115" s="25" t="s">
        <v>119</v>
      </c>
      <c r="CS115" s="25" t="s">
        <v>3100</v>
      </c>
      <c r="CT115" s="25"/>
      <c r="CU115" s="25" t="s">
        <v>377</v>
      </c>
      <c r="CV115" s="25" t="s">
        <v>5018</v>
      </c>
      <c r="CW115" s="25" t="s">
        <v>322</v>
      </c>
      <c r="CX115" s="25" t="s">
        <v>5019</v>
      </c>
      <c r="CY115" s="25" t="s">
        <v>3654</v>
      </c>
      <c r="CZ115" s="25" t="s">
        <v>5020</v>
      </c>
      <c r="DA115" s="25" t="s">
        <v>3447</v>
      </c>
      <c r="DB115" s="25"/>
      <c r="DC115" s="25"/>
      <c r="DD115" s="25"/>
      <c r="DE115" s="25"/>
      <c r="DF115" s="25"/>
      <c r="DG115" s="25"/>
      <c r="DH115" s="25"/>
      <c r="DI115" s="25"/>
      <c r="DJ115" s="25"/>
      <c r="DK115" s="25"/>
      <c r="DL115" s="25"/>
      <c r="DM115" s="25"/>
      <c r="DN115" s="25"/>
      <c r="DO115" s="25"/>
      <c r="DP115" s="25"/>
      <c r="DQ115" s="25"/>
      <c r="DR115" s="25"/>
      <c r="DS115" s="25"/>
      <c r="DT115" s="25"/>
      <c r="DU115" s="25"/>
    </row>
    <row r="116" spans="1:125" s="29" customFormat="1" x14ac:dyDescent="0.35">
      <c r="A116" s="25" t="s">
        <v>6107</v>
      </c>
      <c r="B116" s="25">
        <f t="shared" si="3"/>
        <v>29</v>
      </c>
      <c r="C116" s="25" t="str">
        <f t="shared" si="4"/>
        <v>Basic</v>
      </c>
      <c r="D116" s="25"/>
      <c r="E116" s="25"/>
      <c r="F116" s="25"/>
      <c r="G116" s="25"/>
      <c r="H116" s="25"/>
      <c r="I116" s="25"/>
      <c r="J116" s="25"/>
      <c r="K116" s="25"/>
      <c r="L116" s="32" t="s">
        <v>328</v>
      </c>
      <c r="M116" s="25" t="s">
        <v>6339</v>
      </c>
      <c r="N116" s="25"/>
      <c r="O116" s="25"/>
      <c r="P116" s="25" t="s">
        <v>721</v>
      </c>
      <c r="Q116" s="25" t="s">
        <v>119</v>
      </c>
      <c r="R116" s="25" t="s">
        <v>119</v>
      </c>
      <c r="S116" s="25"/>
      <c r="T116" s="25" t="s">
        <v>119</v>
      </c>
      <c r="U116" s="25"/>
      <c r="V116" s="25" t="s">
        <v>119</v>
      </c>
      <c r="W116" s="25"/>
      <c r="X116" s="25"/>
      <c r="Y116" s="25" t="s">
        <v>119</v>
      </c>
      <c r="Z116" s="25">
        <f t="shared" si="5"/>
        <v>4</v>
      </c>
      <c r="AA116" s="32" t="s">
        <v>5962</v>
      </c>
      <c r="AB116" s="34" t="s">
        <v>5963</v>
      </c>
      <c r="AC116" s="25"/>
      <c r="AD116" s="25" t="s">
        <v>7055</v>
      </c>
      <c r="AE116" s="25"/>
      <c r="AF116" s="32" t="s">
        <v>1184</v>
      </c>
      <c r="AG116" s="34"/>
      <c r="AH116" s="25"/>
      <c r="AI116" s="25"/>
      <c r="AJ116" s="25"/>
      <c r="AK116" s="25" t="s">
        <v>328</v>
      </c>
      <c r="AL116" s="25"/>
      <c r="AM116" s="25"/>
      <c r="AN116" s="25"/>
      <c r="AO116" s="25"/>
      <c r="AP116" s="25"/>
      <c r="AQ116" s="25"/>
      <c r="AR116" s="25"/>
      <c r="AS116" s="25"/>
      <c r="AT116" s="25" t="s">
        <v>6183</v>
      </c>
      <c r="AU116" s="32" t="s">
        <v>1185</v>
      </c>
      <c r="AV116" s="32" t="s">
        <v>1334</v>
      </c>
      <c r="AW116" s="32" t="s">
        <v>5965</v>
      </c>
      <c r="AX116" s="25"/>
      <c r="AY116" s="25"/>
      <c r="AZ116" s="25">
        <v>38</v>
      </c>
      <c r="BA116" s="25">
        <v>14</v>
      </c>
      <c r="BB116" s="25" t="s">
        <v>1191</v>
      </c>
      <c r="BC116" s="25" t="s">
        <v>5964</v>
      </c>
      <c r="BD116" s="25" t="s">
        <v>5966</v>
      </c>
      <c r="BE116" s="38" t="s">
        <v>5967</v>
      </c>
      <c r="BF116" s="39" t="s">
        <v>5968</v>
      </c>
      <c r="BG116" s="25"/>
      <c r="BH116" s="25"/>
      <c r="BI116" s="25"/>
      <c r="BJ116" s="25"/>
      <c r="BK116" s="25"/>
      <c r="BL116" s="25" t="s">
        <v>1512</v>
      </c>
      <c r="BM116" s="25"/>
      <c r="BN116" s="25"/>
      <c r="BO116" s="25"/>
      <c r="BP116" s="25"/>
      <c r="BQ116" s="25"/>
      <c r="BR116" s="25"/>
      <c r="BS116" s="25"/>
      <c r="BT116" s="25"/>
      <c r="BU116" s="25"/>
      <c r="BV116" s="25"/>
      <c r="BW116" s="25"/>
      <c r="BX116" s="25"/>
      <c r="BY116" s="25"/>
      <c r="BZ116" s="25" t="s">
        <v>5969</v>
      </c>
      <c r="CA116" s="25" t="s">
        <v>5970</v>
      </c>
      <c r="CB116" s="25"/>
      <c r="CC116" s="25"/>
      <c r="CD116" s="25"/>
      <c r="CE116" s="25"/>
      <c r="CF116" s="25"/>
      <c r="CG116" s="25"/>
      <c r="CH116" s="25"/>
      <c r="CI116" s="25"/>
      <c r="CJ116" s="25"/>
      <c r="CK116" s="25"/>
      <c r="CL116" s="25"/>
      <c r="CM116" s="25"/>
      <c r="CN116" s="25"/>
      <c r="CO116" s="25"/>
      <c r="CP116" s="25"/>
      <c r="CQ116" s="25"/>
      <c r="CR116" s="25"/>
      <c r="CS116" s="25"/>
      <c r="CT116" s="25"/>
      <c r="CU116" s="25"/>
      <c r="CV116" s="25"/>
      <c r="CW116" s="25"/>
      <c r="CX116" s="25"/>
      <c r="CY116" s="25"/>
      <c r="CZ116" s="25"/>
      <c r="DA116" s="25"/>
      <c r="DB116" s="25"/>
      <c r="DC116" s="25">
        <v>739</v>
      </c>
      <c r="DD116" s="25"/>
      <c r="DE116" s="25"/>
      <c r="DF116" s="25"/>
      <c r="DG116" s="25"/>
      <c r="DH116" s="25"/>
      <c r="DI116" s="25"/>
      <c r="DJ116" s="25"/>
      <c r="DK116" s="25"/>
      <c r="DL116" s="25"/>
      <c r="DM116" s="25"/>
      <c r="DN116" s="25"/>
      <c r="DO116" s="25"/>
      <c r="DP116" s="25"/>
      <c r="DQ116" s="25"/>
      <c r="DR116" s="25"/>
      <c r="DS116" s="25"/>
      <c r="DT116" s="25"/>
      <c r="DU116" s="25"/>
    </row>
    <row r="117" spans="1:125" s="29" customFormat="1" x14ac:dyDescent="0.35">
      <c r="A117" s="25" t="s">
        <v>6107</v>
      </c>
      <c r="B117" s="25">
        <f t="shared" si="3"/>
        <v>16</v>
      </c>
      <c r="C117" s="25" t="str">
        <f t="shared" si="4"/>
        <v>No</v>
      </c>
      <c r="D117" s="25"/>
      <c r="E117" s="25"/>
      <c r="F117" s="25"/>
      <c r="G117" s="25"/>
      <c r="H117" s="25"/>
      <c r="I117" s="25"/>
      <c r="J117" s="25"/>
      <c r="K117" s="25"/>
      <c r="L117" s="32" t="s">
        <v>336</v>
      </c>
      <c r="M117" s="25" t="s">
        <v>6339</v>
      </c>
      <c r="N117" s="25"/>
      <c r="O117" s="25"/>
      <c r="P117" s="25" t="s">
        <v>721</v>
      </c>
      <c r="Q117" s="25" t="s">
        <v>119</v>
      </c>
      <c r="R117" s="25" t="s">
        <v>119</v>
      </c>
      <c r="S117" s="25"/>
      <c r="T117" s="25" t="s">
        <v>119</v>
      </c>
      <c r="U117" s="25"/>
      <c r="V117" s="25" t="s">
        <v>119</v>
      </c>
      <c r="W117" s="25"/>
      <c r="X117" s="25"/>
      <c r="Y117" s="25"/>
      <c r="Z117" s="25">
        <f t="shared" si="5"/>
        <v>4</v>
      </c>
      <c r="AA117" s="32" t="s">
        <v>337</v>
      </c>
      <c r="AB117" s="34" t="s">
        <v>625</v>
      </c>
      <c r="AC117" s="25"/>
      <c r="AD117" s="25"/>
      <c r="AE117" s="25"/>
      <c r="AF117" s="32"/>
      <c r="AG117" s="34"/>
      <c r="AH117" s="25"/>
      <c r="AI117" s="25"/>
      <c r="AJ117" s="25"/>
      <c r="AK117" s="25" t="s">
        <v>1538</v>
      </c>
      <c r="AL117" s="25"/>
      <c r="AM117" s="25"/>
      <c r="AN117" s="25"/>
      <c r="AO117" s="25"/>
      <c r="AP117" s="25"/>
      <c r="AQ117" s="25"/>
      <c r="AR117" s="25"/>
      <c r="AS117" s="25"/>
      <c r="AT117" s="25" t="s">
        <v>6183</v>
      </c>
      <c r="AU117" s="32" t="s">
        <v>1185</v>
      </c>
      <c r="AV117" s="32" t="s">
        <v>1187</v>
      </c>
      <c r="AW117" s="32" t="s">
        <v>1539</v>
      </c>
      <c r="AX117" s="25"/>
      <c r="AY117" s="25"/>
      <c r="AZ117" s="25"/>
      <c r="BA117" s="25"/>
      <c r="BB117" s="25"/>
      <c r="BC117" s="25"/>
      <c r="BD117" s="25"/>
      <c r="BE117" s="38"/>
      <c r="BF117" s="39"/>
      <c r="BG117" s="25"/>
      <c r="BH117" s="25"/>
      <c r="BI117" s="25"/>
      <c r="BJ117" s="25"/>
      <c r="BK117" s="25"/>
      <c r="BL117" s="25" t="s">
        <v>1540</v>
      </c>
      <c r="BM117" s="25"/>
      <c r="BN117" s="25"/>
      <c r="BO117" s="25"/>
      <c r="BP117" s="25"/>
      <c r="BQ117" s="25"/>
      <c r="BR117" s="25"/>
      <c r="BS117" s="25"/>
      <c r="BT117" s="25"/>
      <c r="BU117" s="25"/>
      <c r="BV117" s="25"/>
      <c r="BW117" s="25"/>
      <c r="BX117" s="25"/>
      <c r="BY117" s="25"/>
      <c r="BZ117" s="25"/>
      <c r="CA117" s="25"/>
      <c r="CB117" s="25"/>
      <c r="CC117" s="25"/>
      <c r="CD117" s="25"/>
      <c r="CE117" s="25"/>
      <c r="CF117" s="25"/>
      <c r="CG117" s="25"/>
      <c r="CH117" s="25"/>
      <c r="CI117" s="25"/>
      <c r="CJ117" s="25"/>
      <c r="CK117" s="25"/>
      <c r="CL117" s="25"/>
      <c r="CM117" s="25"/>
      <c r="CN117" s="25"/>
      <c r="CO117" s="25"/>
      <c r="CP117" s="25"/>
      <c r="CQ117" s="25"/>
      <c r="CR117" s="25"/>
      <c r="CS117" s="25"/>
      <c r="CT117" s="25"/>
      <c r="CU117" s="25"/>
      <c r="CV117" s="25"/>
      <c r="CW117" s="25"/>
      <c r="CX117" s="25"/>
      <c r="CY117" s="25"/>
      <c r="CZ117" s="25"/>
      <c r="DA117" s="25"/>
      <c r="DB117" s="25"/>
      <c r="DC117" s="25"/>
      <c r="DD117" s="25"/>
      <c r="DE117" s="25"/>
      <c r="DF117" s="25"/>
      <c r="DG117" s="25"/>
      <c r="DH117" s="25"/>
      <c r="DI117" s="25"/>
      <c r="DJ117" s="25"/>
      <c r="DK117" s="25"/>
      <c r="DL117" s="25"/>
      <c r="DM117" s="25"/>
      <c r="DN117" s="25"/>
      <c r="DO117" s="25"/>
      <c r="DP117" s="25"/>
      <c r="DQ117" s="25"/>
      <c r="DR117" s="25"/>
      <c r="DS117" s="25"/>
      <c r="DT117" s="25"/>
      <c r="DU117" s="25"/>
    </row>
    <row r="118" spans="1:125" s="29" customFormat="1" x14ac:dyDescent="0.35">
      <c r="A118" s="25" t="s">
        <v>6107</v>
      </c>
      <c r="B118" s="25">
        <f t="shared" si="3"/>
        <v>17</v>
      </c>
      <c r="C118" s="25" t="str">
        <f t="shared" si="4"/>
        <v>No</v>
      </c>
      <c r="D118" s="25"/>
      <c r="E118" s="25"/>
      <c r="F118" s="25"/>
      <c r="G118" s="25"/>
      <c r="H118" s="25"/>
      <c r="I118" s="25"/>
      <c r="J118" s="25"/>
      <c r="K118" s="25"/>
      <c r="L118" s="32" t="s">
        <v>1594</v>
      </c>
      <c r="M118" s="25" t="s">
        <v>6339</v>
      </c>
      <c r="N118" s="25"/>
      <c r="O118" s="25"/>
      <c r="P118" s="25" t="s">
        <v>721</v>
      </c>
      <c r="Q118" s="25"/>
      <c r="R118" s="25" t="s">
        <v>119</v>
      </c>
      <c r="S118" s="25"/>
      <c r="T118" s="25" t="s">
        <v>119</v>
      </c>
      <c r="U118" s="25"/>
      <c r="V118" s="25" t="s">
        <v>119</v>
      </c>
      <c r="W118" s="25" t="s">
        <v>119</v>
      </c>
      <c r="X118" s="25"/>
      <c r="Y118" s="25"/>
      <c r="Z118" s="25">
        <f t="shared" si="5"/>
        <v>4</v>
      </c>
      <c r="AA118" s="32" t="s">
        <v>1595</v>
      </c>
      <c r="AB118" s="34"/>
      <c r="AC118" s="25"/>
      <c r="AD118" s="25"/>
      <c r="AE118" s="25"/>
      <c r="AF118" s="32"/>
      <c r="AG118" s="34"/>
      <c r="AH118" s="25"/>
      <c r="AI118" s="25"/>
      <c r="AJ118" s="25"/>
      <c r="AK118" s="25" t="s">
        <v>1596</v>
      </c>
      <c r="AL118" s="25"/>
      <c r="AM118" s="25"/>
      <c r="AN118" s="25"/>
      <c r="AO118" s="25"/>
      <c r="AP118" s="25"/>
      <c r="AQ118" s="25"/>
      <c r="AR118" s="25"/>
      <c r="AS118" s="25"/>
      <c r="AT118" s="25" t="s">
        <v>6183</v>
      </c>
      <c r="AU118" s="32" t="s">
        <v>1415</v>
      </c>
      <c r="AV118" s="32" t="s">
        <v>719</v>
      </c>
      <c r="AW118" s="32" t="s">
        <v>1337</v>
      </c>
      <c r="AX118" s="25"/>
      <c r="AY118" s="25"/>
      <c r="AZ118" s="25"/>
      <c r="BA118" s="25"/>
      <c r="BB118" s="25"/>
      <c r="BC118" s="25"/>
      <c r="BD118" s="25"/>
      <c r="BE118" s="38"/>
      <c r="BF118" s="39"/>
      <c r="BG118" s="25"/>
      <c r="BH118" s="25"/>
      <c r="BI118" s="25" t="s">
        <v>6253</v>
      </c>
      <c r="BJ118" s="25">
        <v>1</v>
      </c>
      <c r="BK118" s="25" t="s">
        <v>6254</v>
      </c>
      <c r="BL118" s="25"/>
      <c r="BM118" s="25"/>
      <c r="BN118" s="25"/>
      <c r="BO118" s="25"/>
      <c r="BP118" s="25"/>
      <c r="BQ118" s="25"/>
      <c r="BR118" s="25"/>
      <c r="BS118" s="25"/>
      <c r="BT118" s="25"/>
      <c r="BU118" s="25"/>
      <c r="BV118" s="25"/>
      <c r="BW118" s="25"/>
      <c r="BX118" s="25"/>
      <c r="BY118" s="25"/>
      <c r="BZ118" s="25"/>
      <c r="CA118" s="25"/>
      <c r="CB118" s="25"/>
      <c r="CC118" s="25"/>
      <c r="CD118" s="25"/>
      <c r="CE118" s="25"/>
      <c r="CF118" s="25"/>
      <c r="CG118" s="25"/>
      <c r="CH118" s="25"/>
      <c r="CI118" s="25"/>
      <c r="CJ118" s="25"/>
      <c r="CK118" s="25"/>
      <c r="CL118" s="25"/>
      <c r="CM118" s="25"/>
      <c r="CN118" s="25"/>
      <c r="CO118" s="25"/>
      <c r="CP118" s="25"/>
      <c r="CQ118" s="25"/>
      <c r="CR118" s="25"/>
      <c r="CS118" s="25"/>
      <c r="CT118" s="25"/>
      <c r="CU118" s="25"/>
      <c r="CV118" s="25"/>
      <c r="CW118" s="25"/>
      <c r="CX118" s="25"/>
      <c r="CY118" s="25"/>
      <c r="CZ118" s="25"/>
      <c r="DA118" s="25"/>
      <c r="DB118" s="25"/>
      <c r="DC118" s="25"/>
      <c r="DD118" s="25"/>
      <c r="DE118" s="25"/>
      <c r="DF118" s="25"/>
      <c r="DG118" s="25"/>
      <c r="DH118" s="25"/>
      <c r="DI118" s="25"/>
      <c r="DJ118" s="25"/>
      <c r="DK118" s="25"/>
      <c r="DL118" s="25"/>
      <c r="DM118" s="25"/>
      <c r="DN118" s="25"/>
      <c r="DO118" s="25"/>
      <c r="DP118" s="25"/>
      <c r="DQ118" s="25"/>
      <c r="DR118" s="25"/>
      <c r="DS118" s="25"/>
      <c r="DT118" s="25"/>
      <c r="DU118" s="25"/>
    </row>
    <row r="119" spans="1:125" s="29" customFormat="1" x14ac:dyDescent="0.35">
      <c r="A119" s="25" t="s">
        <v>6107</v>
      </c>
      <c r="B119" s="25">
        <f t="shared" si="3"/>
        <v>31</v>
      </c>
      <c r="C119" s="25" t="str">
        <f t="shared" si="4"/>
        <v>Basic</v>
      </c>
      <c r="D119" s="25"/>
      <c r="E119" s="25"/>
      <c r="F119" s="25"/>
      <c r="G119" s="25"/>
      <c r="H119" s="25"/>
      <c r="I119" s="25"/>
      <c r="J119" s="25"/>
      <c r="K119" s="25"/>
      <c r="L119" s="32" t="s">
        <v>5950</v>
      </c>
      <c r="M119" s="25" t="s">
        <v>6339</v>
      </c>
      <c r="N119" s="25"/>
      <c r="O119" s="25"/>
      <c r="P119" s="25" t="s">
        <v>721</v>
      </c>
      <c r="Q119" s="25"/>
      <c r="R119" s="25" t="s">
        <v>119</v>
      </c>
      <c r="S119" s="25"/>
      <c r="T119" s="25" t="s">
        <v>119</v>
      </c>
      <c r="U119" s="25"/>
      <c r="V119" s="25" t="s">
        <v>119</v>
      </c>
      <c r="W119" s="25" t="s">
        <v>119</v>
      </c>
      <c r="X119" s="25"/>
      <c r="Y119" s="25" t="s">
        <v>119</v>
      </c>
      <c r="Z119" s="25">
        <f t="shared" si="5"/>
        <v>4</v>
      </c>
      <c r="AA119" s="32" t="s">
        <v>5949</v>
      </c>
      <c r="AB119" s="34" t="s">
        <v>669</v>
      </c>
      <c r="AC119" s="25"/>
      <c r="AD119" s="25"/>
      <c r="AE119" s="25"/>
      <c r="AF119" s="32" t="s">
        <v>719</v>
      </c>
      <c r="AG119" s="34"/>
      <c r="AH119" s="25"/>
      <c r="AI119" s="25"/>
      <c r="AJ119" s="25"/>
      <c r="AK119" s="25" t="s">
        <v>2932</v>
      </c>
      <c r="AL119" s="25"/>
      <c r="AM119" s="25"/>
      <c r="AN119" s="25"/>
      <c r="AO119" s="25"/>
      <c r="AP119" s="25"/>
      <c r="AQ119" s="25"/>
      <c r="AR119" s="25"/>
      <c r="AS119" s="25"/>
      <c r="AT119" s="25" t="s">
        <v>6183</v>
      </c>
      <c r="AU119" s="32" t="s">
        <v>5790</v>
      </c>
      <c r="AV119" s="32" t="s">
        <v>2933</v>
      </c>
      <c r="AW119" s="32" t="s">
        <v>5952</v>
      </c>
      <c r="AX119" s="25"/>
      <c r="AY119" s="25" t="s">
        <v>5952</v>
      </c>
      <c r="AZ119" s="25">
        <v>-19</v>
      </c>
      <c r="BA119" s="25">
        <v>47</v>
      </c>
      <c r="BB119" s="25" t="s">
        <v>5864</v>
      </c>
      <c r="BC119" s="25" t="s">
        <v>5951</v>
      </c>
      <c r="BD119" s="25" t="s">
        <v>5953</v>
      </c>
      <c r="BE119" s="38" t="s">
        <v>5953</v>
      </c>
      <c r="BF119" s="39" t="s">
        <v>5954</v>
      </c>
      <c r="BG119" s="25"/>
      <c r="BH119" s="25"/>
      <c r="BI119" s="25" t="s">
        <v>6253</v>
      </c>
      <c r="BJ119" s="25">
        <v>1</v>
      </c>
      <c r="BK119" s="25" t="s">
        <v>6255</v>
      </c>
      <c r="BL119" s="25"/>
      <c r="BM119" s="25"/>
      <c r="BN119" s="25"/>
      <c r="BO119" s="25"/>
      <c r="BP119" s="25"/>
      <c r="BQ119" s="25"/>
      <c r="BR119" s="25"/>
      <c r="BS119" s="25"/>
      <c r="BT119" s="25"/>
      <c r="BU119" s="25"/>
      <c r="BV119" s="25"/>
      <c r="BW119" s="25"/>
      <c r="BX119" s="25"/>
      <c r="BY119" s="25"/>
      <c r="BZ119" s="25" t="s">
        <v>6065</v>
      </c>
      <c r="CA119" s="25" t="s">
        <v>6066</v>
      </c>
      <c r="CB119" s="25"/>
      <c r="CC119" s="25"/>
      <c r="CD119" s="25"/>
      <c r="CE119" s="25"/>
      <c r="CF119" s="25"/>
      <c r="CG119" s="25"/>
      <c r="CH119" s="25"/>
      <c r="CI119" s="25"/>
      <c r="CJ119" s="25"/>
      <c r="CK119" s="25"/>
      <c r="CL119" s="25"/>
      <c r="CM119" s="25"/>
      <c r="CN119" s="25"/>
      <c r="CO119" s="25"/>
      <c r="CP119" s="25"/>
      <c r="CQ119" s="25"/>
      <c r="CR119" s="25"/>
      <c r="CS119" s="25"/>
      <c r="CT119" s="25"/>
      <c r="CU119" s="25"/>
      <c r="CV119" s="25"/>
      <c r="CW119" s="25"/>
      <c r="CX119" s="25"/>
      <c r="CY119" s="25"/>
      <c r="CZ119" s="25"/>
      <c r="DA119" s="25"/>
      <c r="DB119" s="25"/>
      <c r="DC119" s="25">
        <v>1370</v>
      </c>
      <c r="DD119" s="25"/>
      <c r="DE119" s="25"/>
      <c r="DF119" s="25"/>
      <c r="DG119" s="25"/>
      <c r="DH119" s="25"/>
      <c r="DI119" s="25"/>
      <c r="DJ119" s="25"/>
      <c r="DK119" s="25"/>
      <c r="DL119" s="25"/>
      <c r="DM119" s="25"/>
      <c r="DN119" s="25"/>
      <c r="DO119" s="25"/>
      <c r="DP119" s="25"/>
      <c r="DQ119" s="25"/>
      <c r="DR119" s="25"/>
      <c r="DS119" s="25"/>
      <c r="DT119" s="25"/>
      <c r="DU119" s="25"/>
    </row>
    <row r="120" spans="1:125" s="29" customFormat="1" x14ac:dyDescent="0.35">
      <c r="A120" s="25" t="s">
        <v>6107</v>
      </c>
      <c r="B120" s="25">
        <f t="shared" si="3"/>
        <v>16</v>
      </c>
      <c r="C120" s="25" t="str">
        <f t="shared" si="4"/>
        <v>No</v>
      </c>
      <c r="D120" s="25"/>
      <c r="E120" s="25"/>
      <c r="F120" s="25"/>
      <c r="G120" s="25"/>
      <c r="H120" s="25"/>
      <c r="I120" s="25"/>
      <c r="J120" s="25"/>
      <c r="K120" s="25"/>
      <c r="L120" s="32" t="s">
        <v>354</v>
      </c>
      <c r="M120" s="25" t="s">
        <v>6339</v>
      </c>
      <c r="N120" s="25"/>
      <c r="O120" s="25"/>
      <c r="P120" s="25" t="s">
        <v>721</v>
      </c>
      <c r="Q120" s="25" t="s">
        <v>119</v>
      </c>
      <c r="R120" s="25" t="s">
        <v>119</v>
      </c>
      <c r="S120" s="25"/>
      <c r="T120" s="25" t="s">
        <v>119</v>
      </c>
      <c r="U120" s="25"/>
      <c r="V120" s="25" t="s">
        <v>119</v>
      </c>
      <c r="W120" s="25"/>
      <c r="X120" s="25"/>
      <c r="Y120" s="25"/>
      <c r="Z120" s="25">
        <f t="shared" si="5"/>
        <v>4</v>
      </c>
      <c r="AA120" s="32" t="s">
        <v>355</v>
      </c>
      <c r="AB120" s="34" t="s">
        <v>625</v>
      </c>
      <c r="AC120" s="25"/>
      <c r="AD120" s="25"/>
      <c r="AE120" s="25"/>
      <c r="AF120" s="32"/>
      <c r="AG120" s="34"/>
      <c r="AH120" s="25"/>
      <c r="AI120" s="25"/>
      <c r="AJ120" s="25"/>
      <c r="AK120" s="25" t="s">
        <v>1601</v>
      </c>
      <c r="AL120" s="25"/>
      <c r="AM120" s="25"/>
      <c r="AN120" s="25"/>
      <c r="AO120" s="25"/>
      <c r="AP120" s="25"/>
      <c r="AQ120" s="25"/>
      <c r="AR120" s="25"/>
      <c r="AS120" s="25"/>
      <c r="AT120" s="25" t="s">
        <v>6183</v>
      </c>
      <c r="AU120" s="32" t="s">
        <v>1280</v>
      </c>
      <c r="AV120" s="32" t="s">
        <v>1267</v>
      </c>
      <c r="AW120" s="32" t="s">
        <v>1183</v>
      </c>
      <c r="AX120" s="25"/>
      <c r="AY120" s="25"/>
      <c r="AZ120" s="25"/>
      <c r="BA120" s="25"/>
      <c r="BB120" s="25"/>
      <c r="BC120" s="25"/>
      <c r="BD120" s="25"/>
      <c r="BE120" s="38"/>
      <c r="BF120" s="39"/>
      <c r="BG120" s="25"/>
      <c r="BH120" s="25"/>
      <c r="BI120" s="25"/>
      <c r="BJ120" s="25"/>
      <c r="BK120" s="25"/>
      <c r="BL120" s="25"/>
      <c r="BM120" s="25"/>
      <c r="BN120" s="25"/>
      <c r="BO120" s="25"/>
      <c r="BP120" s="25"/>
      <c r="BQ120" s="25"/>
      <c r="BR120" s="25"/>
      <c r="BS120" s="25"/>
      <c r="BT120" s="25"/>
      <c r="BU120" s="25"/>
      <c r="BV120" s="25"/>
      <c r="BW120" s="25"/>
      <c r="BX120" s="25"/>
      <c r="BY120" s="25"/>
      <c r="BZ120" s="25"/>
      <c r="CA120" s="25"/>
      <c r="CB120" s="25"/>
      <c r="CC120" s="25"/>
      <c r="CD120" s="25"/>
      <c r="CE120" s="25"/>
      <c r="CF120" s="25" t="s">
        <v>1602</v>
      </c>
      <c r="CG120" s="25"/>
      <c r="CH120" s="25"/>
      <c r="CI120" s="25"/>
      <c r="CJ120" s="25"/>
      <c r="CK120" s="25"/>
      <c r="CL120" s="25"/>
      <c r="CM120" s="25"/>
      <c r="CN120" s="25"/>
      <c r="CO120" s="25"/>
      <c r="CP120" s="25"/>
      <c r="CQ120" s="25"/>
      <c r="CR120" s="25"/>
      <c r="CS120" s="25"/>
      <c r="CT120" s="25"/>
      <c r="CU120" s="25"/>
      <c r="CV120" s="25"/>
      <c r="CW120" s="25"/>
      <c r="CX120" s="25"/>
      <c r="CY120" s="25"/>
      <c r="CZ120" s="25"/>
      <c r="DA120" s="25"/>
      <c r="DB120" s="25"/>
      <c r="DC120" s="25"/>
      <c r="DD120" s="25"/>
      <c r="DE120" s="25"/>
      <c r="DF120" s="25"/>
      <c r="DG120" s="25"/>
      <c r="DH120" s="25"/>
      <c r="DI120" s="25"/>
      <c r="DJ120" s="25"/>
      <c r="DK120" s="25"/>
      <c r="DL120" s="25"/>
      <c r="DM120" s="25"/>
      <c r="DN120" s="25"/>
      <c r="DO120" s="25"/>
      <c r="DP120" s="25"/>
      <c r="DQ120" s="25"/>
      <c r="DR120" s="25"/>
      <c r="DS120" s="25"/>
      <c r="DT120" s="25"/>
      <c r="DU120" s="25"/>
    </row>
    <row r="121" spans="1:125" s="29" customFormat="1" x14ac:dyDescent="0.35">
      <c r="A121" s="25" t="s">
        <v>6107</v>
      </c>
      <c r="B121" s="25">
        <f t="shared" si="3"/>
        <v>21</v>
      </c>
      <c r="C121" s="25" t="str">
        <f t="shared" si="4"/>
        <v>Basic</v>
      </c>
      <c r="D121" s="25"/>
      <c r="E121" s="25"/>
      <c r="F121" s="25"/>
      <c r="G121" s="25"/>
      <c r="H121" s="25"/>
      <c r="I121" s="25"/>
      <c r="J121" s="25"/>
      <c r="K121" s="25"/>
      <c r="L121" s="32" t="s">
        <v>357</v>
      </c>
      <c r="M121" s="25" t="s">
        <v>6339</v>
      </c>
      <c r="N121" s="25"/>
      <c r="O121" s="25"/>
      <c r="P121" s="25" t="s">
        <v>721</v>
      </c>
      <c r="Q121" s="25" t="s">
        <v>119</v>
      </c>
      <c r="R121" s="25" t="s">
        <v>119</v>
      </c>
      <c r="S121" s="25"/>
      <c r="T121" s="25" t="s">
        <v>119</v>
      </c>
      <c r="U121" s="25"/>
      <c r="V121" s="25" t="s">
        <v>119</v>
      </c>
      <c r="W121" s="25"/>
      <c r="X121" s="25"/>
      <c r="Y121" s="25"/>
      <c r="Z121" s="25">
        <f t="shared" si="5"/>
        <v>4</v>
      </c>
      <c r="AA121" s="32" t="s">
        <v>1615</v>
      </c>
      <c r="AB121" s="34"/>
      <c r="AC121" s="25"/>
      <c r="AD121" s="25"/>
      <c r="AE121" s="25"/>
      <c r="AF121" s="32" t="s">
        <v>1184</v>
      </c>
      <c r="AG121" s="34"/>
      <c r="AH121" s="25"/>
      <c r="AI121" s="25"/>
      <c r="AJ121" s="25"/>
      <c r="AK121" s="25" t="s">
        <v>2972</v>
      </c>
      <c r="AL121" s="25"/>
      <c r="AM121" s="25"/>
      <c r="AN121" s="25"/>
      <c r="AO121" s="25"/>
      <c r="AP121" s="25"/>
      <c r="AQ121" s="25"/>
      <c r="AR121" s="25"/>
      <c r="AS121" s="25"/>
      <c r="AT121" s="25" t="s">
        <v>6183</v>
      </c>
      <c r="AU121" s="32" t="s">
        <v>1185</v>
      </c>
      <c r="AV121" s="32" t="s">
        <v>1334</v>
      </c>
      <c r="AW121" s="32" t="s">
        <v>1616</v>
      </c>
      <c r="AX121" s="25"/>
      <c r="AY121" s="25"/>
      <c r="AZ121" s="25"/>
      <c r="BA121" s="25"/>
      <c r="BB121" s="25"/>
      <c r="BC121" s="25"/>
      <c r="BD121" s="25"/>
      <c r="BE121" s="38"/>
      <c r="BF121" s="39"/>
      <c r="BG121" s="25"/>
      <c r="BH121" s="25"/>
      <c r="BI121" s="25"/>
      <c r="BJ121" s="25"/>
      <c r="BK121" s="25"/>
      <c r="BL121" s="25" t="s">
        <v>1617</v>
      </c>
      <c r="BM121" s="25"/>
      <c r="BN121" s="25"/>
      <c r="BO121" s="25"/>
      <c r="BP121" s="25"/>
      <c r="BQ121" s="25" t="s">
        <v>357</v>
      </c>
      <c r="BR121" s="25"/>
      <c r="BS121" s="25"/>
      <c r="BT121" s="25"/>
      <c r="BU121" s="25"/>
      <c r="BV121" s="25"/>
      <c r="BW121" s="25"/>
      <c r="BX121" s="25"/>
      <c r="BY121" s="25"/>
      <c r="BZ121" s="25" t="s">
        <v>1618</v>
      </c>
      <c r="CA121" s="25" t="s">
        <v>1619</v>
      </c>
      <c r="CB121" s="25" t="s">
        <v>1620</v>
      </c>
      <c r="CC121" s="25" t="s">
        <v>1621</v>
      </c>
      <c r="CD121" s="25"/>
      <c r="CE121" s="25"/>
      <c r="CF121" s="25"/>
      <c r="CG121" s="25"/>
      <c r="CH121" s="25"/>
      <c r="CI121" s="25"/>
      <c r="CJ121" s="25"/>
      <c r="CK121" s="25"/>
      <c r="CL121" s="25"/>
      <c r="CM121" s="25"/>
      <c r="CN121" s="25"/>
      <c r="CO121" s="25"/>
      <c r="CP121" s="25"/>
      <c r="CQ121" s="25"/>
      <c r="CR121" s="25"/>
      <c r="CS121" s="25"/>
      <c r="CT121" s="25"/>
      <c r="CU121" s="25"/>
      <c r="CV121" s="25"/>
      <c r="CW121" s="25"/>
      <c r="CX121" s="25"/>
      <c r="CY121" s="25"/>
      <c r="CZ121" s="25"/>
      <c r="DA121" s="25"/>
      <c r="DB121" s="25"/>
      <c r="DC121" s="25"/>
      <c r="DD121" s="25"/>
      <c r="DE121" s="25"/>
      <c r="DF121" s="25"/>
      <c r="DG121" s="25"/>
      <c r="DH121" s="25"/>
      <c r="DI121" s="25"/>
      <c r="DJ121" s="25"/>
      <c r="DK121" s="25"/>
      <c r="DL121" s="25"/>
      <c r="DM121" s="25"/>
      <c r="DN121" s="25"/>
      <c r="DO121" s="25"/>
      <c r="DP121" s="25"/>
      <c r="DQ121" s="25"/>
      <c r="DR121" s="25"/>
      <c r="DS121" s="25"/>
      <c r="DT121" s="25"/>
      <c r="DU121" s="25"/>
    </row>
    <row r="122" spans="1:125" s="29" customFormat="1" x14ac:dyDescent="0.35">
      <c r="A122" s="25" t="s">
        <v>6107</v>
      </c>
      <c r="B122" s="25">
        <f t="shared" si="3"/>
        <v>19</v>
      </c>
      <c r="C122" s="25" t="str">
        <f t="shared" si="4"/>
        <v>No</v>
      </c>
      <c r="D122" s="25"/>
      <c r="E122" s="25"/>
      <c r="F122" s="25"/>
      <c r="G122" s="25"/>
      <c r="H122" s="25"/>
      <c r="I122" s="25"/>
      <c r="J122" s="25"/>
      <c r="K122" s="25"/>
      <c r="L122" s="32" t="s">
        <v>184</v>
      </c>
      <c r="M122" s="25" t="s">
        <v>6339</v>
      </c>
      <c r="N122" s="25"/>
      <c r="O122" s="25"/>
      <c r="P122" s="25" t="s">
        <v>721</v>
      </c>
      <c r="Q122" s="25" t="s">
        <v>119</v>
      </c>
      <c r="R122" s="25"/>
      <c r="S122" s="25"/>
      <c r="T122" s="25" t="s">
        <v>119</v>
      </c>
      <c r="U122" s="25"/>
      <c r="V122" s="25"/>
      <c r="W122" s="25" t="s">
        <v>119</v>
      </c>
      <c r="X122" s="25"/>
      <c r="Y122" s="25"/>
      <c r="Z122" s="25">
        <f t="shared" si="5"/>
        <v>3</v>
      </c>
      <c r="AA122" s="32" t="s">
        <v>185</v>
      </c>
      <c r="AB122" s="34" t="s">
        <v>669</v>
      </c>
      <c r="AC122" s="25"/>
      <c r="AD122" s="25"/>
      <c r="AE122" s="25"/>
      <c r="AF122" s="32"/>
      <c r="AG122" s="34"/>
      <c r="AH122" s="25"/>
      <c r="AI122" s="25"/>
      <c r="AJ122" s="25"/>
      <c r="AK122" s="25" t="s">
        <v>1189</v>
      </c>
      <c r="AL122" s="25"/>
      <c r="AM122" s="25"/>
      <c r="AN122" s="25"/>
      <c r="AO122" s="25"/>
      <c r="AP122" s="25"/>
      <c r="AQ122" s="25"/>
      <c r="AR122" s="25" t="s">
        <v>6219</v>
      </c>
      <c r="AS122" s="25"/>
      <c r="AT122" s="25" t="s">
        <v>6183</v>
      </c>
      <c r="AU122" s="32" t="s">
        <v>756</v>
      </c>
      <c r="AV122" s="32" t="s">
        <v>1190</v>
      </c>
      <c r="AW122" s="32" t="s">
        <v>1191</v>
      </c>
      <c r="AX122" s="25"/>
      <c r="AY122" s="25"/>
      <c r="AZ122" s="25"/>
      <c r="BA122" s="25"/>
      <c r="BB122" s="25"/>
      <c r="BC122" s="25"/>
      <c r="BD122" s="25"/>
      <c r="BE122" s="38"/>
      <c r="BF122" s="39"/>
      <c r="BG122" s="25"/>
      <c r="BH122" s="25"/>
      <c r="BI122" s="25" t="s">
        <v>6217</v>
      </c>
      <c r="BJ122" s="25">
        <v>2</v>
      </c>
      <c r="BK122" s="25" t="s">
        <v>6218</v>
      </c>
      <c r="BL122" s="25" t="s">
        <v>1192</v>
      </c>
      <c r="BM122" s="25"/>
      <c r="BN122" s="25"/>
      <c r="BO122" s="25"/>
      <c r="BP122" s="25"/>
      <c r="BQ122" s="25"/>
      <c r="BR122" s="25"/>
      <c r="BS122" s="25"/>
      <c r="BT122" s="25"/>
      <c r="BU122" s="25"/>
      <c r="BV122" s="25"/>
      <c r="BW122" s="25"/>
      <c r="BX122" s="25"/>
      <c r="BY122" s="25"/>
      <c r="BZ122" s="25"/>
      <c r="CA122" s="25"/>
      <c r="CB122" s="25"/>
      <c r="CC122" s="25"/>
      <c r="CD122" s="25"/>
      <c r="CE122" s="25"/>
      <c r="CF122" s="25"/>
      <c r="CG122" s="25"/>
      <c r="CH122" s="25"/>
      <c r="CI122" s="25"/>
      <c r="CJ122" s="25"/>
      <c r="CK122" s="25"/>
      <c r="CL122" s="25"/>
      <c r="CM122" s="25"/>
      <c r="CN122" s="25"/>
      <c r="CO122" s="25"/>
      <c r="CP122" s="25"/>
      <c r="CQ122" s="25"/>
      <c r="CR122" s="25"/>
      <c r="CS122" s="25"/>
      <c r="CT122" s="25"/>
      <c r="CU122" s="25"/>
      <c r="CV122" s="25"/>
      <c r="CW122" s="25"/>
      <c r="CX122" s="25"/>
      <c r="CY122" s="25"/>
      <c r="CZ122" s="25"/>
      <c r="DA122" s="25"/>
      <c r="DB122" s="25"/>
      <c r="DC122" s="25"/>
      <c r="DD122" s="25"/>
      <c r="DE122" s="25"/>
      <c r="DF122" s="25"/>
      <c r="DG122" s="25"/>
      <c r="DH122" s="25"/>
      <c r="DI122" s="25"/>
      <c r="DJ122" s="25"/>
      <c r="DK122" s="25"/>
      <c r="DL122" s="25"/>
      <c r="DM122" s="25"/>
      <c r="DN122" s="25"/>
      <c r="DO122" s="25"/>
      <c r="DP122" s="25"/>
      <c r="DQ122" s="25"/>
      <c r="DR122" s="25"/>
      <c r="DS122" s="25"/>
      <c r="DT122" s="25"/>
      <c r="DU122" s="25"/>
    </row>
    <row r="123" spans="1:125" s="29" customFormat="1" x14ac:dyDescent="0.35">
      <c r="A123" s="25" t="s">
        <v>6107</v>
      </c>
      <c r="B123" s="25">
        <f t="shared" si="3"/>
        <v>13</v>
      </c>
      <c r="C123" s="25" t="str">
        <f t="shared" si="4"/>
        <v>No</v>
      </c>
      <c r="D123" s="25"/>
      <c r="E123" s="25"/>
      <c r="F123" s="25"/>
      <c r="G123" s="25"/>
      <c r="H123" s="25"/>
      <c r="I123" s="25"/>
      <c r="J123" s="25"/>
      <c r="K123" s="25"/>
      <c r="L123" s="32" t="s">
        <v>217</v>
      </c>
      <c r="M123" s="25" t="s">
        <v>6339</v>
      </c>
      <c r="N123" s="25"/>
      <c r="O123" s="25"/>
      <c r="P123" s="25" t="s">
        <v>721</v>
      </c>
      <c r="Q123" s="25" t="s">
        <v>119</v>
      </c>
      <c r="R123" s="25" t="s">
        <v>119</v>
      </c>
      <c r="S123" s="25"/>
      <c r="T123" s="25" t="s">
        <v>119</v>
      </c>
      <c r="U123" s="25"/>
      <c r="V123" s="25"/>
      <c r="W123" s="25"/>
      <c r="X123" s="25"/>
      <c r="Y123" s="25"/>
      <c r="Z123" s="25">
        <f t="shared" si="5"/>
        <v>3</v>
      </c>
      <c r="AA123" s="32" t="s">
        <v>218</v>
      </c>
      <c r="AB123" s="34"/>
      <c r="AC123" s="25"/>
      <c r="AD123" s="25"/>
      <c r="AE123" s="25"/>
      <c r="AF123" s="32"/>
      <c r="AG123" s="34"/>
      <c r="AH123" s="25"/>
      <c r="AI123" s="25"/>
      <c r="AJ123" s="25"/>
      <c r="AK123" s="25" t="s">
        <v>1247</v>
      </c>
      <c r="AL123" s="25"/>
      <c r="AM123" s="25"/>
      <c r="AN123" s="25"/>
      <c r="AO123" s="25"/>
      <c r="AP123" s="25"/>
      <c r="AQ123" s="25"/>
      <c r="AR123" s="25"/>
      <c r="AS123" s="25"/>
      <c r="AT123" s="25" t="s">
        <v>6183</v>
      </c>
      <c r="AU123" s="32" t="s">
        <v>1185</v>
      </c>
      <c r="AV123" s="32" t="s">
        <v>1184</v>
      </c>
      <c r="AW123" s="32" t="s">
        <v>1248</v>
      </c>
      <c r="AX123" s="25"/>
      <c r="AY123" s="25"/>
      <c r="AZ123" s="25"/>
      <c r="BA123" s="25"/>
      <c r="BB123" s="25"/>
      <c r="BC123" s="25"/>
      <c r="BD123" s="25"/>
      <c r="BE123" s="38"/>
      <c r="BF123" s="39"/>
      <c r="BG123" s="25"/>
      <c r="BH123" s="25"/>
      <c r="BI123" s="25"/>
      <c r="BJ123" s="25"/>
      <c r="BK123" s="25"/>
      <c r="BL123" s="25"/>
      <c r="BM123" s="25"/>
      <c r="BN123" s="25"/>
      <c r="BO123" s="25"/>
      <c r="BP123" s="25"/>
      <c r="BQ123" s="25"/>
      <c r="BR123" s="25"/>
      <c r="BS123" s="25"/>
      <c r="BT123" s="25"/>
      <c r="BU123" s="25"/>
      <c r="BV123" s="25"/>
      <c r="BW123" s="25"/>
      <c r="BX123" s="25"/>
      <c r="BY123" s="25"/>
      <c r="BZ123" s="25"/>
      <c r="CA123" s="25"/>
      <c r="CB123" s="25"/>
      <c r="CC123" s="25"/>
      <c r="CD123" s="25"/>
      <c r="CE123" s="25"/>
      <c r="CF123" s="25"/>
      <c r="CG123" s="25"/>
      <c r="CH123" s="25"/>
      <c r="CI123" s="25"/>
      <c r="CJ123" s="25"/>
      <c r="CK123" s="25"/>
      <c r="CL123" s="25"/>
      <c r="CM123" s="25"/>
      <c r="CN123" s="25"/>
      <c r="CO123" s="25"/>
      <c r="CP123" s="25"/>
      <c r="CQ123" s="25"/>
      <c r="CR123" s="25"/>
      <c r="CS123" s="25"/>
      <c r="CT123" s="25"/>
      <c r="CU123" s="25"/>
      <c r="CV123" s="25"/>
      <c r="CW123" s="25"/>
      <c r="CX123" s="25"/>
      <c r="CY123" s="25"/>
      <c r="CZ123" s="25"/>
      <c r="DA123" s="25"/>
      <c r="DB123" s="25"/>
      <c r="DC123" s="25"/>
      <c r="DD123" s="25"/>
      <c r="DE123" s="25"/>
      <c r="DF123" s="25"/>
      <c r="DG123" s="25"/>
      <c r="DH123" s="25"/>
      <c r="DI123" s="25"/>
      <c r="DJ123" s="25"/>
      <c r="DK123" s="25"/>
      <c r="DL123" s="25"/>
      <c r="DM123" s="25"/>
      <c r="DN123" s="25"/>
      <c r="DO123" s="25"/>
      <c r="DP123" s="25"/>
      <c r="DQ123" s="25"/>
      <c r="DR123" s="25"/>
      <c r="DS123" s="25"/>
      <c r="DT123" s="25"/>
      <c r="DU123" s="25"/>
    </row>
    <row r="124" spans="1:125" s="29" customFormat="1" x14ac:dyDescent="0.35">
      <c r="A124" s="25" t="s">
        <v>6107</v>
      </c>
      <c r="B124" s="25">
        <f t="shared" si="3"/>
        <v>13</v>
      </c>
      <c r="C124" s="25" t="str">
        <f t="shared" si="4"/>
        <v>No</v>
      </c>
      <c r="D124" s="25"/>
      <c r="E124" s="25"/>
      <c r="F124" s="25"/>
      <c r="G124" s="25"/>
      <c r="H124" s="25"/>
      <c r="I124" s="25"/>
      <c r="J124" s="25"/>
      <c r="K124" s="25"/>
      <c r="L124" s="32" t="s">
        <v>1249</v>
      </c>
      <c r="M124" s="25" t="s">
        <v>6339</v>
      </c>
      <c r="N124" s="25"/>
      <c r="O124" s="25"/>
      <c r="P124" s="25" t="s">
        <v>721</v>
      </c>
      <c r="Q124" s="25"/>
      <c r="R124" s="25" t="s">
        <v>119</v>
      </c>
      <c r="S124" s="25"/>
      <c r="T124" s="25" t="s">
        <v>119</v>
      </c>
      <c r="U124" s="25"/>
      <c r="V124" s="25" t="s">
        <v>119</v>
      </c>
      <c r="W124" s="25"/>
      <c r="X124" s="25"/>
      <c r="Y124" s="25"/>
      <c r="Z124" s="25">
        <f t="shared" si="5"/>
        <v>3</v>
      </c>
      <c r="AA124" s="32" t="s">
        <v>1250</v>
      </c>
      <c r="AB124" s="34"/>
      <c r="AC124" s="25"/>
      <c r="AD124" s="25"/>
      <c r="AE124" s="25"/>
      <c r="AF124" s="32"/>
      <c r="AG124" s="34"/>
      <c r="AH124" s="25"/>
      <c r="AI124" s="25"/>
      <c r="AJ124" s="25"/>
      <c r="AK124" s="25" t="s">
        <v>1249</v>
      </c>
      <c r="AL124" s="25"/>
      <c r="AM124" s="25"/>
      <c r="AN124" s="25"/>
      <c r="AO124" s="25"/>
      <c r="AP124" s="25"/>
      <c r="AQ124" s="25"/>
      <c r="AR124" s="25"/>
      <c r="AS124" s="25"/>
      <c r="AT124" s="25" t="s">
        <v>6183</v>
      </c>
      <c r="AU124" s="32" t="s">
        <v>1170</v>
      </c>
      <c r="AV124" s="32" t="s">
        <v>1251</v>
      </c>
      <c r="AW124" s="32" t="s">
        <v>1183</v>
      </c>
      <c r="AX124" s="25"/>
      <c r="AY124" s="25"/>
      <c r="AZ124" s="25"/>
      <c r="BA124" s="25"/>
      <c r="BB124" s="25"/>
      <c r="BC124" s="25"/>
      <c r="BD124" s="25"/>
      <c r="BE124" s="38"/>
      <c r="BF124" s="39"/>
      <c r="BG124" s="25"/>
      <c r="BH124" s="25"/>
      <c r="BI124" s="25"/>
      <c r="BJ124" s="25"/>
      <c r="BK124" s="25"/>
      <c r="BL124" s="25"/>
      <c r="BM124" s="25"/>
      <c r="BN124" s="25"/>
      <c r="BO124" s="25"/>
      <c r="BP124" s="25"/>
      <c r="BQ124" s="25"/>
      <c r="BR124" s="25"/>
      <c r="BS124" s="25"/>
      <c r="BT124" s="25"/>
      <c r="BU124" s="25"/>
      <c r="BV124" s="25"/>
      <c r="BW124" s="25"/>
      <c r="BX124" s="25"/>
      <c r="BY124" s="25"/>
      <c r="BZ124" s="25"/>
      <c r="CA124" s="25"/>
      <c r="CB124" s="25"/>
      <c r="CC124" s="25"/>
      <c r="CD124" s="25"/>
      <c r="CE124" s="25"/>
      <c r="CF124" s="25"/>
      <c r="CG124" s="25"/>
      <c r="CH124" s="25"/>
      <c r="CI124" s="25"/>
      <c r="CJ124" s="25"/>
      <c r="CK124" s="25"/>
      <c r="CL124" s="25"/>
      <c r="CM124" s="25"/>
      <c r="CN124" s="25"/>
      <c r="CO124" s="25"/>
      <c r="CP124" s="25"/>
      <c r="CQ124" s="25"/>
      <c r="CR124" s="25"/>
      <c r="CS124" s="25"/>
      <c r="CT124" s="25"/>
      <c r="CU124" s="25"/>
      <c r="CV124" s="25"/>
      <c r="CW124" s="25"/>
      <c r="CX124" s="25"/>
      <c r="CY124" s="25"/>
      <c r="CZ124" s="25"/>
      <c r="DA124" s="25"/>
      <c r="DB124" s="25"/>
      <c r="DC124" s="25"/>
      <c r="DD124" s="25"/>
      <c r="DE124" s="25"/>
      <c r="DF124" s="25"/>
      <c r="DG124" s="25"/>
      <c r="DH124" s="25"/>
      <c r="DI124" s="25"/>
      <c r="DJ124" s="25"/>
      <c r="DK124" s="25"/>
      <c r="DL124" s="25"/>
      <c r="DM124" s="25"/>
      <c r="DN124" s="25"/>
      <c r="DO124" s="25"/>
      <c r="DP124" s="25"/>
      <c r="DQ124" s="25"/>
      <c r="DR124" s="25"/>
      <c r="DS124" s="25"/>
      <c r="DT124" s="25"/>
      <c r="DU124" s="25"/>
    </row>
    <row r="125" spans="1:125" s="29" customFormat="1" x14ac:dyDescent="0.35">
      <c r="A125" s="25" t="s">
        <v>6107</v>
      </c>
      <c r="B125" s="25">
        <f t="shared" si="3"/>
        <v>15</v>
      </c>
      <c r="C125" s="25" t="str">
        <f t="shared" si="4"/>
        <v>No</v>
      </c>
      <c r="D125" s="25"/>
      <c r="E125" s="25"/>
      <c r="F125" s="25"/>
      <c r="G125" s="25"/>
      <c r="H125" s="25"/>
      <c r="I125" s="25"/>
      <c r="J125" s="25"/>
      <c r="K125" s="25"/>
      <c r="L125" s="32" t="s">
        <v>252</v>
      </c>
      <c r="M125" s="25" t="s">
        <v>6625</v>
      </c>
      <c r="N125" s="25"/>
      <c r="O125" s="25"/>
      <c r="P125" s="25" t="s">
        <v>721</v>
      </c>
      <c r="Q125" s="25" t="s">
        <v>119</v>
      </c>
      <c r="R125" s="25"/>
      <c r="S125" s="25" t="s">
        <v>119</v>
      </c>
      <c r="T125" s="25" t="s">
        <v>119</v>
      </c>
      <c r="U125" s="25"/>
      <c r="V125" s="25"/>
      <c r="W125" s="25"/>
      <c r="X125" s="25"/>
      <c r="Y125" s="25"/>
      <c r="Z125" s="25">
        <f t="shared" si="5"/>
        <v>3</v>
      </c>
      <c r="AA125" s="32" t="s">
        <v>253</v>
      </c>
      <c r="AB125" s="34"/>
      <c r="AC125" s="25"/>
      <c r="AD125" s="25"/>
      <c r="AE125" s="25"/>
      <c r="AF125" s="32"/>
      <c r="AG125" s="34"/>
      <c r="AH125" s="25"/>
      <c r="AI125" s="25"/>
      <c r="AJ125" s="25"/>
      <c r="AK125" s="25" t="s">
        <v>1281</v>
      </c>
      <c r="AL125" s="25" t="s">
        <v>6423</v>
      </c>
      <c r="AM125" s="25"/>
      <c r="AN125" s="25"/>
      <c r="AO125" s="25"/>
      <c r="AP125" s="25"/>
      <c r="AQ125" s="25"/>
      <c r="AR125" s="25"/>
      <c r="AS125" s="25"/>
      <c r="AT125" s="25" t="s">
        <v>6183</v>
      </c>
      <c r="AU125" s="32" t="s">
        <v>1280</v>
      </c>
      <c r="AV125" s="32" t="s">
        <v>1184</v>
      </c>
      <c r="AW125" s="32" t="s">
        <v>1282</v>
      </c>
      <c r="AX125" s="25" t="s">
        <v>6424</v>
      </c>
      <c r="AY125" s="25"/>
      <c r="AZ125" s="25"/>
      <c r="BA125" s="25"/>
      <c r="BB125" s="25"/>
      <c r="BC125" s="25"/>
      <c r="BD125" s="25"/>
      <c r="BE125" s="38"/>
      <c r="BF125" s="39"/>
      <c r="BG125" s="25"/>
      <c r="BH125" s="25"/>
      <c r="BI125" s="25"/>
      <c r="BJ125" s="25"/>
      <c r="BK125" s="25"/>
      <c r="BL125" s="25"/>
      <c r="BM125" s="25"/>
      <c r="BN125" s="25"/>
      <c r="BO125" s="25"/>
      <c r="BP125" s="25"/>
      <c r="BQ125" s="25"/>
      <c r="BR125" s="25"/>
      <c r="BS125" s="25"/>
      <c r="BT125" s="25"/>
      <c r="BU125" s="25"/>
      <c r="BV125" s="25"/>
      <c r="BW125" s="25"/>
      <c r="BX125" s="25"/>
      <c r="BY125" s="25"/>
      <c r="BZ125" s="25"/>
      <c r="CA125" s="25"/>
      <c r="CB125" s="25"/>
      <c r="CC125" s="25"/>
      <c r="CD125" s="25"/>
      <c r="CE125" s="25"/>
      <c r="CF125" s="25"/>
      <c r="CG125" s="25"/>
      <c r="CH125" s="25"/>
      <c r="CI125" s="25"/>
      <c r="CJ125" s="25"/>
      <c r="CK125" s="25"/>
      <c r="CL125" s="25"/>
      <c r="CM125" s="25"/>
      <c r="CN125" s="25"/>
      <c r="CO125" s="25"/>
      <c r="CP125" s="25"/>
      <c r="CQ125" s="25"/>
      <c r="CR125" s="25"/>
      <c r="CS125" s="25"/>
      <c r="CT125" s="25"/>
      <c r="CU125" s="25"/>
      <c r="CV125" s="25"/>
      <c r="CW125" s="25"/>
      <c r="CX125" s="25"/>
      <c r="CY125" s="25"/>
      <c r="CZ125" s="25"/>
      <c r="DA125" s="25"/>
      <c r="DB125" s="25"/>
      <c r="DC125" s="25"/>
      <c r="DD125" s="25"/>
      <c r="DE125" s="25"/>
      <c r="DF125" s="25"/>
      <c r="DG125" s="25"/>
      <c r="DH125" s="25"/>
      <c r="DI125" s="25"/>
      <c r="DJ125" s="25"/>
      <c r="DK125" s="25"/>
      <c r="DL125" s="25"/>
      <c r="DM125" s="25"/>
      <c r="DN125" s="25"/>
      <c r="DO125" s="25"/>
      <c r="DP125" s="25"/>
      <c r="DQ125" s="25"/>
      <c r="DR125" s="25"/>
      <c r="DS125" s="25"/>
      <c r="DT125" s="25"/>
      <c r="DU125" s="25"/>
    </row>
    <row r="126" spans="1:125" s="29" customFormat="1" x14ac:dyDescent="0.35">
      <c r="A126" s="25" t="s">
        <v>6107</v>
      </c>
      <c r="B126" s="25">
        <f t="shared" si="3"/>
        <v>13</v>
      </c>
      <c r="C126" s="25" t="str">
        <f t="shared" si="4"/>
        <v>No</v>
      </c>
      <c r="D126" s="25"/>
      <c r="E126" s="25"/>
      <c r="F126" s="25"/>
      <c r="G126" s="25"/>
      <c r="H126" s="25"/>
      <c r="I126" s="25"/>
      <c r="J126" s="25"/>
      <c r="K126" s="25"/>
      <c r="L126" s="32" t="s">
        <v>1288</v>
      </c>
      <c r="M126" s="25" t="s">
        <v>6339</v>
      </c>
      <c r="N126" s="25"/>
      <c r="O126" s="25"/>
      <c r="P126" s="25" t="s">
        <v>721</v>
      </c>
      <c r="Q126" s="25"/>
      <c r="R126" s="25" t="s">
        <v>119</v>
      </c>
      <c r="S126" s="25"/>
      <c r="T126" s="25" t="s">
        <v>119</v>
      </c>
      <c r="U126" s="25"/>
      <c r="V126" s="25" t="s">
        <v>119</v>
      </c>
      <c r="W126" s="25"/>
      <c r="X126" s="25"/>
      <c r="Y126" s="25"/>
      <c r="Z126" s="25">
        <f t="shared" si="5"/>
        <v>3</v>
      </c>
      <c r="AA126" s="32" t="s">
        <v>1289</v>
      </c>
      <c r="AB126" s="34"/>
      <c r="AC126" s="25"/>
      <c r="AD126" s="25"/>
      <c r="AE126" s="25"/>
      <c r="AF126" s="32"/>
      <c r="AG126" s="34"/>
      <c r="AH126" s="25"/>
      <c r="AI126" s="25"/>
      <c r="AJ126" s="25"/>
      <c r="AK126" s="25" t="s">
        <v>1288</v>
      </c>
      <c r="AL126" s="25"/>
      <c r="AM126" s="25"/>
      <c r="AN126" s="25"/>
      <c r="AO126" s="25"/>
      <c r="AP126" s="25"/>
      <c r="AQ126" s="25"/>
      <c r="AR126" s="25"/>
      <c r="AS126" s="25"/>
      <c r="AT126" s="25" t="s">
        <v>6183</v>
      </c>
      <c r="AU126" s="32" t="s">
        <v>1007</v>
      </c>
      <c r="AV126" s="32" t="s">
        <v>1187</v>
      </c>
      <c r="AW126" s="32" t="s">
        <v>1290</v>
      </c>
      <c r="AX126" s="25"/>
      <c r="AY126" s="25"/>
      <c r="AZ126" s="25"/>
      <c r="BA126" s="25"/>
      <c r="BB126" s="25"/>
      <c r="BC126" s="25"/>
      <c r="BD126" s="25"/>
      <c r="BE126" s="38"/>
      <c r="BF126" s="39"/>
      <c r="BG126" s="25"/>
      <c r="BH126" s="25"/>
      <c r="BI126" s="25"/>
      <c r="BJ126" s="25"/>
      <c r="BK126" s="25"/>
      <c r="BL126" s="25"/>
      <c r="BM126" s="25"/>
      <c r="BN126" s="25"/>
      <c r="BO126" s="25"/>
      <c r="BP126" s="25"/>
      <c r="BQ126" s="25"/>
      <c r="BR126" s="25"/>
      <c r="BS126" s="25"/>
      <c r="BT126" s="25"/>
      <c r="BU126" s="25"/>
      <c r="BV126" s="25"/>
      <c r="BW126" s="25"/>
      <c r="BX126" s="25"/>
      <c r="BY126" s="25"/>
      <c r="BZ126" s="25"/>
      <c r="CA126" s="25"/>
      <c r="CB126" s="25"/>
      <c r="CC126" s="25"/>
      <c r="CD126" s="25"/>
      <c r="CE126" s="25"/>
      <c r="CF126" s="25"/>
      <c r="CG126" s="25"/>
      <c r="CH126" s="25"/>
      <c r="CI126" s="25"/>
      <c r="CJ126" s="25"/>
      <c r="CK126" s="25"/>
      <c r="CL126" s="25"/>
      <c r="CM126" s="25"/>
      <c r="CN126" s="25"/>
      <c r="CO126" s="25"/>
      <c r="CP126" s="25"/>
      <c r="CQ126" s="25"/>
      <c r="CR126" s="25"/>
      <c r="CS126" s="25"/>
      <c r="CT126" s="25"/>
      <c r="CU126" s="25"/>
      <c r="CV126" s="25"/>
      <c r="CW126" s="25"/>
      <c r="CX126" s="25"/>
      <c r="CY126" s="25"/>
      <c r="CZ126" s="25"/>
      <c r="DA126" s="25"/>
      <c r="DB126" s="25"/>
      <c r="DC126" s="25"/>
      <c r="DD126" s="25"/>
      <c r="DE126" s="25"/>
      <c r="DF126" s="25"/>
      <c r="DG126" s="25"/>
      <c r="DH126" s="25"/>
      <c r="DI126" s="25"/>
      <c r="DJ126" s="25"/>
      <c r="DK126" s="25"/>
      <c r="DL126" s="25"/>
      <c r="DM126" s="25"/>
      <c r="DN126" s="25"/>
      <c r="DO126" s="25"/>
      <c r="DP126" s="25"/>
      <c r="DQ126" s="25"/>
      <c r="DR126" s="25"/>
      <c r="DS126" s="25"/>
      <c r="DT126" s="25"/>
      <c r="DU126" s="25"/>
    </row>
    <row r="127" spans="1:125" s="29" customFormat="1" x14ac:dyDescent="0.35">
      <c r="A127" s="25" t="s">
        <v>6107</v>
      </c>
      <c r="B127" s="25">
        <f t="shared" si="3"/>
        <v>14</v>
      </c>
      <c r="C127" s="25" t="str">
        <f t="shared" si="4"/>
        <v>No</v>
      </c>
      <c r="D127" s="25"/>
      <c r="E127" s="25"/>
      <c r="F127" s="25"/>
      <c r="G127" s="25"/>
      <c r="H127" s="25"/>
      <c r="I127" s="25"/>
      <c r="J127" s="25"/>
      <c r="K127" s="25"/>
      <c r="L127" s="32" t="s">
        <v>1366</v>
      </c>
      <c r="M127" s="25" t="s">
        <v>6339</v>
      </c>
      <c r="N127" s="25"/>
      <c r="O127" s="25"/>
      <c r="P127" s="25" t="s">
        <v>721</v>
      </c>
      <c r="Q127" s="25"/>
      <c r="R127" s="25" t="s">
        <v>119</v>
      </c>
      <c r="S127" s="25"/>
      <c r="T127" s="25" t="s">
        <v>119</v>
      </c>
      <c r="U127" s="25"/>
      <c r="V127" s="25" t="s">
        <v>119</v>
      </c>
      <c r="W127" s="25"/>
      <c r="X127" s="25"/>
      <c r="Y127" s="25"/>
      <c r="Z127" s="25">
        <f t="shared" si="5"/>
        <v>3</v>
      </c>
      <c r="AA127" s="32" t="s">
        <v>2320</v>
      </c>
      <c r="AB127" s="34"/>
      <c r="AC127" s="25"/>
      <c r="AD127" s="25"/>
      <c r="AE127" s="25"/>
      <c r="AF127" s="32"/>
      <c r="AG127" s="34"/>
      <c r="AH127" s="25"/>
      <c r="AI127" s="25"/>
      <c r="AJ127" s="25"/>
      <c r="AK127" s="25" t="s">
        <v>1366</v>
      </c>
      <c r="AL127" s="25"/>
      <c r="AM127" s="25"/>
      <c r="AN127" s="25"/>
      <c r="AO127" s="25"/>
      <c r="AP127" s="25"/>
      <c r="AQ127" s="25"/>
      <c r="AR127" s="25"/>
      <c r="AS127" s="25"/>
      <c r="AT127" s="25" t="s">
        <v>6183</v>
      </c>
      <c r="AU127" s="32" t="s">
        <v>1367</v>
      </c>
      <c r="AV127" s="32" t="s">
        <v>719</v>
      </c>
      <c r="AW127" s="32" t="s">
        <v>1368</v>
      </c>
      <c r="AX127" s="25"/>
      <c r="AY127" s="25"/>
      <c r="AZ127" s="25"/>
      <c r="BA127" s="25"/>
      <c r="BB127" s="25"/>
      <c r="BC127" s="25"/>
      <c r="BD127" s="25"/>
      <c r="BE127" s="38"/>
      <c r="BF127" s="39"/>
      <c r="BG127" s="25"/>
      <c r="BH127" s="25"/>
      <c r="BI127" s="25"/>
      <c r="BJ127" s="25"/>
      <c r="BK127" s="25"/>
      <c r="BL127" s="25" t="s">
        <v>1369</v>
      </c>
      <c r="BM127" s="25"/>
      <c r="BN127" s="25"/>
      <c r="BO127" s="25"/>
      <c r="BP127" s="25"/>
      <c r="BQ127" s="25"/>
      <c r="BR127" s="25"/>
      <c r="BS127" s="25"/>
      <c r="BT127" s="25"/>
      <c r="BU127" s="25"/>
      <c r="BV127" s="25"/>
      <c r="BW127" s="25"/>
      <c r="BX127" s="25"/>
      <c r="BY127" s="25"/>
      <c r="BZ127" s="25"/>
      <c r="CA127" s="25"/>
      <c r="CB127" s="25"/>
      <c r="CC127" s="25"/>
      <c r="CD127" s="25"/>
      <c r="CE127" s="25"/>
      <c r="CF127" s="25"/>
      <c r="CG127" s="25"/>
      <c r="CH127" s="25"/>
      <c r="CI127" s="25"/>
      <c r="CJ127" s="25"/>
      <c r="CK127" s="25"/>
      <c r="CL127" s="25"/>
      <c r="CM127" s="25"/>
      <c r="CN127" s="25"/>
      <c r="CO127" s="25"/>
      <c r="CP127" s="25"/>
      <c r="CQ127" s="25"/>
      <c r="CR127" s="25"/>
      <c r="CS127" s="25"/>
      <c r="CT127" s="25"/>
      <c r="CU127" s="25"/>
      <c r="CV127" s="25"/>
      <c r="CW127" s="25"/>
      <c r="CX127" s="25"/>
      <c r="CY127" s="25"/>
      <c r="CZ127" s="25"/>
      <c r="DA127" s="25"/>
      <c r="DB127" s="25"/>
      <c r="DC127" s="25"/>
      <c r="DD127" s="25"/>
      <c r="DE127" s="25"/>
      <c r="DF127" s="25"/>
      <c r="DG127" s="25"/>
      <c r="DH127" s="25"/>
      <c r="DI127" s="25"/>
      <c r="DJ127" s="25"/>
      <c r="DK127" s="25"/>
      <c r="DL127" s="25"/>
      <c r="DM127" s="25"/>
      <c r="DN127" s="25"/>
      <c r="DO127" s="25"/>
      <c r="DP127" s="25"/>
      <c r="DQ127" s="25"/>
      <c r="DR127" s="25"/>
      <c r="DS127" s="25"/>
      <c r="DT127" s="25"/>
      <c r="DU127" s="25"/>
    </row>
    <row r="128" spans="1:125" s="29" customFormat="1" x14ac:dyDescent="0.35">
      <c r="A128" s="25" t="s">
        <v>6107</v>
      </c>
      <c r="B128" s="25">
        <f t="shared" si="3"/>
        <v>13</v>
      </c>
      <c r="C128" s="25" t="str">
        <f t="shared" si="4"/>
        <v>No</v>
      </c>
      <c r="D128" s="25"/>
      <c r="E128" s="25"/>
      <c r="F128" s="25"/>
      <c r="G128" s="25"/>
      <c r="H128" s="25"/>
      <c r="I128" s="25"/>
      <c r="J128" s="25"/>
      <c r="K128" s="25"/>
      <c r="L128" s="32" t="s">
        <v>292</v>
      </c>
      <c r="M128" s="25" t="s">
        <v>6339</v>
      </c>
      <c r="N128" s="25"/>
      <c r="O128" s="25"/>
      <c r="P128" s="25" t="s">
        <v>721</v>
      </c>
      <c r="Q128" s="25" t="s">
        <v>119</v>
      </c>
      <c r="R128" s="25"/>
      <c r="S128" s="25"/>
      <c r="T128" s="25" t="s">
        <v>119</v>
      </c>
      <c r="U128" s="25"/>
      <c r="V128" s="25" t="s">
        <v>119</v>
      </c>
      <c r="W128" s="25"/>
      <c r="X128" s="25"/>
      <c r="Y128" s="25"/>
      <c r="Z128" s="25">
        <f t="shared" si="5"/>
        <v>3</v>
      </c>
      <c r="AA128" s="32" t="s">
        <v>293</v>
      </c>
      <c r="AB128" s="34"/>
      <c r="AC128" s="25"/>
      <c r="AD128" s="25"/>
      <c r="AE128" s="25"/>
      <c r="AF128" s="32"/>
      <c r="AG128" s="34"/>
      <c r="AH128" s="25"/>
      <c r="AI128" s="25"/>
      <c r="AJ128" s="25"/>
      <c r="AK128" s="25" t="s">
        <v>1375</v>
      </c>
      <c r="AL128" s="25"/>
      <c r="AM128" s="25"/>
      <c r="AN128" s="25"/>
      <c r="AO128" s="25"/>
      <c r="AP128" s="25"/>
      <c r="AQ128" s="25"/>
      <c r="AR128" s="25"/>
      <c r="AS128" s="25"/>
      <c r="AT128" s="25" t="s">
        <v>6183</v>
      </c>
      <c r="AU128" s="32" t="s">
        <v>1185</v>
      </c>
      <c r="AV128" s="32" t="s">
        <v>1334</v>
      </c>
      <c r="AW128" s="32" t="s">
        <v>1376</v>
      </c>
      <c r="AX128" s="25"/>
      <c r="AY128" s="25"/>
      <c r="AZ128" s="25"/>
      <c r="BA128" s="25"/>
      <c r="BB128" s="25"/>
      <c r="BC128" s="25"/>
      <c r="BD128" s="25"/>
      <c r="BE128" s="38"/>
      <c r="BF128" s="39"/>
      <c r="BG128" s="25"/>
      <c r="BH128" s="25"/>
      <c r="BI128" s="25"/>
      <c r="BJ128" s="25"/>
      <c r="BK128" s="25"/>
      <c r="BL128" s="25"/>
      <c r="BM128" s="25"/>
      <c r="BN128" s="25"/>
      <c r="BO128" s="25"/>
      <c r="BP128" s="25"/>
      <c r="BQ128" s="25"/>
      <c r="BR128" s="25"/>
      <c r="BS128" s="25"/>
      <c r="BT128" s="25"/>
      <c r="BU128" s="25"/>
      <c r="BV128" s="25"/>
      <c r="BW128" s="25"/>
      <c r="BX128" s="25"/>
      <c r="BY128" s="25"/>
      <c r="BZ128" s="25"/>
      <c r="CA128" s="25"/>
      <c r="CB128" s="25"/>
      <c r="CC128" s="25"/>
      <c r="CD128" s="25"/>
      <c r="CE128" s="25"/>
      <c r="CF128" s="25"/>
      <c r="CG128" s="25"/>
      <c r="CH128" s="25"/>
      <c r="CI128" s="25"/>
      <c r="CJ128" s="25"/>
      <c r="CK128" s="25"/>
      <c r="CL128" s="25"/>
      <c r="CM128" s="25"/>
      <c r="CN128" s="25"/>
      <c r="CO128" s="25"/>
      <c r="CP128" s="25"/>
      <c r="CQ128" s="25"/>
      <c r="CR128" s="25"/>
      <c r="CS128" s="25"/>
      <c r="CT128" s="25"/>
      <c r="CU128" s="25"/>
      <c r="CV128" s="25"/>
      <c r="CW128" s="25"/>
      <c r="CX128" s="25"/>
      <c r="CY128" s="25"/>
      <c r="CZ128" s="25"/>
      <c r="DA128" s="25"/>
      <c r="DB128" s="25"/>
      <c r="DC128" s="25"/>
      <c r="DD128" s="25"/>
      <c r="DE128" s="25"/>
      <c r="DF128" s="25"/>
      <c r="DG128" s="25"/>
      <c r="DH128" s="25"/>
      <c r="DI128" s="25"/>
      <c r="DJ128" s="25"/>
      <c r="DK128" s="25"/>
      <c r="DL128" s="25"/>
      <c r="DM128" s="25"/>
      <c r="DN128" s="25"/>
      <c r="DO128" s="25"/>
      <c r="DP128" s="25"/>
      <c r="DQ128" s="25"/>
      <c r="DR128" s="25"/>
      <c r="DS128" s="25"/>
      <c r="DT128" s="25"/>
      <c r="DU128" s="25"/>
    </row>
    <row r="129" spans="1:125" s="29" customFormat="1" x14ac:dyDescent="0.35">
      <c r="A129" s="25" t="s">
        <v>6107</v>
      </c>
      <c r="B129" s="25">
        <f t="shared" si="3"/>
        <v>13</v>
      </c>
      <c r="C129" s="25" t="str">
        <f t="shared" si="4"/>
        <v>No</v>
      </c>
      <c r="D129" s="25"/>
      <c r="E129" s="25"/>
      <c r="F129" s="25"/>
      <c r="G129" s="25"/>
      <c r="H129" s="25"/>
      <c r="I129" s="25"/>
      <c r="J129" s="25"/>
      <c r="K129" s="25"/>
      <c r="L129" s="32" t="s">
        <v>304</v>
      </c>
      <c r="M129" s="25" t="s">
        <v>6339</v>
      </c>
      <c r="N129" s="25"/>
      <c r="O129" s="25"/>
      <c r="P129" s="25" t="s">
        <v>721</v>
      </c>
      <c r="Q129" s="25" t="s">
        <v>119</v>
      </c>
      <c r="R129" s="25"/>
      <c r="S129" s="25"/>
      <c r="T129" s="25" t="s">
        <v>119</v>
      </c>
      <c r="U129" s="25"/>
      <c r="V129" s="25" t="s">
        <v>119</v>
      </c>
      <c r="W129" s="25"/>
      <c r="X129" s="25"/>
      <c r="Y129" s="25"/>
      <c r="Z129" s="25">
        <f t="shared" si="5"/>
        <v>3</v>
      </c>
      <c r="AA129" s="32" t="s">
        <v>305</v>
      </c>
      <c r="AB129" s="34"/>
      <c r="AC129" s="25"/>
      <c r="AD129" s="25"/>
      <c r="AE129" s="25"/>
      <c r="AF129" s="32"/>
      <c r="AG129" s="34"/>
      <c r="AH129" s="25"/>
      <c r="AI129" s="25"/>
      <c r="AJ129" s="25"/>
      <c r="AK129" s="25" t="s">
        <v>1395</v>
      </c>
      <c r="AL129" s="25"/>
      <c r="AM129" s="25"/>
      <c r="AN129" s="25"/>
      <c r="AO129" s="25"/>
      <c r="AP129" s="25"/>
      <c r="AQ129" s="25"/>
      <c r="AR129" s="25"/>
      <c r="AS129" s="25"/>
      <c r="AT129" s="25" t="s">
        <v>6183</v>
      </c>
      <c r="AU129" s="32" t="s">
        <v>1170</v>
      </c>
      <c r="AV129" s="32" t="s">
        <v>1396</v>
      </c>
      <c r="AW129" s="32" t="s">
        <v>1397</v>
      </c>
      <c r="AX129" s="25"/>
      <c r="AY129" s="25"/>
      <c r="AZ129" s="25"/>
      <c r="BA129" s="25"/>
      <c r="BB129" s="25"/>
      <c r="BC129" s="25"/>
      <c r="BD129" s="25"/>
      <c r="BE129" s="38"/>
      <c r="BF129" s="39"/>
      <c r="BG129" s="25"/>
      <c r="BH129" s="25"/>
      <c r="BI129" s="25"/>
      <c r="BJ129" s="25"/>
      <c r="BK129" s="25"/>
      <c r="BL129" s="25"/>
      <c r="BM129" s="25"/>
      <c r="BN129" s="25"/>
      <c r="BO129" s="25"/>
      <c r="BP129" s="25"/>
      <c r="BQ129" s="25"/>
      <c r="BR129" s="25"/>
      <c r="BS129" s="25"/>
      <c r="BT129" s="25"/>
      <c r="BU129" s="25"/>
      <c r="BV129" s="25"/>
      <c r="BW129" s="25"/>
      <c r="BX129" s="25"/>
      <c r="BY129" s="25"/>
      <c r="BZ129" s="25"/>
      <c r="CA129" s="25"/>
      <c r="CB129" s="25"/>
      <c r="CC129" s="25"/>
      <c r="CD129" s="25"/>
      <c r="CE129" s="25"/>
      <c r="CF129" s="25"/>
      <c r="CG129" s="25"/>
      <c r="CH129" s="25"/>
      <c r="CI129" s="25"/>
      <c r="CJ129" s="25"/>
      <c r="CK129" s="25"/>
      <c r="CL129" s="25"/>
      <c r="CM129" s="25"/>
      <c r="CN129" s="25"/>
      <c r="CO129" s="25"/>
      <c r="CP129" s="25"/>
      <c r="CQ129" s="25"/>
      <c r="CR129" s="25"/>
      <c r="CS129" s="25"/>
      <c r="CT129" s="25"/>
      <c r="CU129" s="25"/>
      <c r="CV129" s="25"/>
      <c r="CW129" s="25"/>
      <c r="CX129" s="25"/>
      <c r="CY129" s="25"/>
      <c r="CZ129" s="25"/>
      <c r="DA129" s="25"/>
      <c r="DB129" s="25"/>
      <c r="DC129" s="25"/>
      <c r="DD129" s="25"/>
      <c r="DE129" s="25"/>
      <c r="DF129" s="25"/>
      <c r="DG129" s="25"/>
      <c r="DH129" s="25"/>
      <c r="DI129" s="25"/>
      <c r="DJ129" s="25"/>
      <c r="DK129" s="25"/>
      <c r="DL129" s="25"/>
      <c r="DM129" s="25"/>
      <c r="DN129" s="25"/>
      <c r="DO129" s="25"/>
      <c r="DP129" s="25"/>
      <c r="DQ129" s="25"/>
      <c r="DR129" s="25"/>
      <c r="DS129" s="25"/>
      <c r="DT129" s="25"/>
      <c r="DU129" s="25"/>
    </row>
    <row r="130" spans="1:125" s="29" customFormat="1" x14ac:dyDescent="0.35">
      <c r="A130" s="25" t="s">
        <v>6107</v>
      </c>
      <c r="B130" s="25">
        <f t="shared" ref="B130:B193" si="6">+COUNTA(D130:DU130)</f>
        <v>16</v>
      </c>
      <c r="C130" s="25" t="str">
        <f t="shared" ref="C130:C193" si="7">IF(AND(NOT(ISBLANK(L130)), NOT(ISBLANK(AA130)), NOT(ISBLANK(AF130)), NOT(ISBLANK(AU130)), NOT(ISBLANK(AV130)), NOT(ISBLANK(AW130))), "Basic", "No")</f>
        <v>No</v>
      </c>
      <c r="D130" s="25"/>
      <c r="E130" s="25"/>
      <c r="F130" s="25"/>
      <c r="G130" s="25"/>
      <c r="H130" s="25"/>
      <c r="I130" s="25"/>
      <c r="J130" s="25"/>
      <c r="K130" s="25"/>
      <c r="L130" s="32" t="s">
        <v>1398</v>
      </c>
      <c r="M130" s="25" t="s">
        <v>6339</v>
      </c>
      <c r="N130" s="25"/>
      <c r="O130" s="25"/>
      <c r="P130" s="25" t="s">
        <v>721</v>
      </c>
      <c r="Q130" s="25"/>
      <c r="R130" s="25" t="s">
        <v>119</v>
      </c>
      <c r="S130" s="25"/>
      <c r="T130" s="25" t="s">
        <v>119</v>
      </c>
      <c r="U130" s="25"/>
      <c r="V130" s="25" t="s">
        <v>119</v>
      </c>
      <c r="W130" s="25"/>
      <c r="X130" s="25"/>
      <c r="Y130" s="25"/>
      <c r="Z130" s="25">
        <f t="shared" ref="Z130:Z193" si="8">SUM(COUNTIF(Q130:X130,"yes"))</f>
        <v>3</v>
      </c>
      <c r="AA130" s="32" t="s">
        <v>1399</v>
      </c>
      <c r="AB130" s="34"/>
      <c r="AC130" s="25"/>
      <c r="AD130" s="25"/>
      <c r="AE130" s="25"/>
      <c r="AF130" s="32"/>
      <c r="AG130" s="34"/>
      <c r="AH130" s="25"/>
      <c r="AI130" s="25"/>
      <c r="AJ130" s="25"/>
      <c r="AK130" s="25" t="s">
        <v>1400</v>
      </c>
      <c r="AL130" s="25"/>
      <c r="AM130" s="25"/>
      <c r="AN130" s="25"/>
      <c r="AO130" s="25"/>
      <c r="AP130" s="25" t="s">
        <v>1401</v>
      </c>
      <c r="AQ130" s="25"/>
      <c r="AR130" s="25" t="s">
        <v>1404</v>
      </c>
      <c r="AS130" s="25"/>
      <c r="AT130" s="25" t="s">
        <v>6183</v>
      </c>
      <c r="AU130" s="32" t="s">
        <v>1150</v>
      </c>
      <c r="AV130" s="32" t="s">
        <v>1402</v>
      </c>
      <c r="AW130" s="32" t="s">
        <v>1183</v>
      </c>
      <c r="AX130" s="25"/>
      <c r="AY130" s="25"/>
      <c r="AZ130" s="25"/>
      <c r="BA130" s="25"/>
      <c r="BB130" s="25"/>
      <c r="BC130" s="25"/>
      <c r="BD130" s="25"/>
      <c r="BE130" s="38"/>
      <c r="BF130" s="39"/>
      <c r="BG130" s="25"/>
      <c r="BH130" s="25"/>
      <c r="BI130" s="25"/>
      <c r="BJ130" s="25"/>
      <c r="BK130" s="25"/>
      <c r="BL130" s="25"/>
      <c r="BM130" s="25"/>
      <c r="BN130" s="25"/>
      <c r="BO130" s="25"/>
      <c r="BP130" s="25"/>
      <c r="BQ130" s="25"/>
      <c r="BR130" s="25"/>
      <c r="BS130" s="25"/>
      <c r="BT130" s="25"/>
      <c r="BU130" s="25"/>
      <c r="BV130" s="25"/>
      <c r="BW130" s="25" t="s">
        <v>1403</v>
      </c>
      <c r="BX130" s="25"/>
      <c r="BY130" s="25"/>
      <c r="BZ130" s="25"/>
      <c r="CA130" s="25"/>
      <c r="CB130" s="25"/>
      <c r="CC130" s="25"/>
      <c r="CD130" s="25"/>
      <c r="CE130" s="25"/>
      <c r="CF130" s="25"/>
      <c r="CG130" s="25"/>
      <c r="CH130" s="25"/>
      <c r="CI130" s="25"/>
      <c r="CJ130" s="25"/>
      <c r="CK130" s="25"/>
      <c r="CL130" s="25"/>
      <c r="CM130" s="25"/>
      <c r="CN130" s="25"/>
      <c r="CO130" s="25"/>
      <c r="CP130" s="25"/>
      <c r="CQ130" s="25"/>
      <c r="CR130" s="25"/>
      <c r="CS130" s="25"/>
      <c r="CT130" s="25"/>
      <c r="CU130" s="25"/>
      <c r="CV130" s="25"/>
      <c r="CW130" s="25"/>
      <c r="CX130" s="25"/>
      <c r="CY130" s="25"/>
      <c r="CZ130" s="25"/>
      <c r="DA130" s="25"/>
      <c r="DB130" s="25"/>
      <c r="DC130" s="25"/>
      <c r="DD130" s="25"/>
      <c r="DE130" s="25"/>
      <c r="DF130" s="25"/>
      <c r="DG130" s="25"/>
      <c r="DH130" s="25"/>
      <c r="DI130" s="25"/>
      <c r="DJ130" s="25"/>
      <c r="DK130" s="25"/>
      <c r="DL130" s="25"/>
      <c r="DM130" s="25"/>
      <c r="DN130" s="25"/>
      <c r="DO130" s="25"/>
      <c r="DP130" s="25"/>
      <c r="DQ130" s="25"/>
      <c r="DR130" s="25"/>
      <c r="DS130" s="25"/>
      <c r="DT130" s="25"/>
      <c r="DU130" s="25"/>
    </row>
    <row r="131" spans="1:125" s="29" customFormat="1" x14ac:dyDescent="0.35">
      <c r="A131" s="25" t="s">
        <v>6107</v>
      </c>
      <c r="B131" s="25">
        <f t="shared" si="6"/>
        <v>13</v>
      </c>
      <c r="C131" s="25" t="str">
        <f t="shared" si="7"/>
        <v>No</v>
      </c>
      <c r="D131" s="25"/>
      <c r="E131" s="25"/>
      <c r="F131" s="25"/>
      <c r="G131" s="25"/>
      <c r="H131" s="25"/>
      <c r="I131" s="25"/>
      <c r="J131" s="25"/>
      <c r="K131" s="25"/>
      <c r="L131" s="32" t="s">
        <v>6138</v>
      </c>
      <c r="M131" s="25" t="s">
        <v>6339</v>
      </c>
      <c r="N131" s="25"/>
      <c r="O131" s="25"/>
      <c r="P131" s="25" t="s">
        <v>721</v>
      </c>
      <c r="Q131" s="25"/>
      <c r="R131" s="25" t="s">
        <v>119</v>
      </c>
      <c r="S131" s="25"/>
      <c r="T131" s="25" t="s">
        <v>119</v>
      </c>
      <c r="U131" s="25"/>
      <c r="V131" s="25" t="s">
        <v>119</v>
      </c>
      <c r="W131" s="25"/>
      <c r="X131" s="25"/>
      <c r="Y131" s="25"/>
      <c r="Z131" s="25">
        <f t="shared" si="8"/>
        <v>3</v>
      </c>
      <c r="AA131" s="32" t="s">
        <v>1908</v>
      </c>
      <c r="AB131" s="34"/>
      <c r="AC131" s="25"/>
      <c r="AD131" s="25"/>
      <c r="AE131" s="25"/>
      <c r="AF131" s="32"/>
      <c r="AG131" s="34"/>
      <c r="AH131" s="25"/>
      <c r="AI131" s="25"/>
      <c r="AJ131" s="25"/>
      <c r="AK131" s="25" t="s">
        <v>1909</v>
      </c>
      <c r="AL131" s="25"/>
      <c r="AM131" s="25"/>
      <c r="AN131" s="25"/>
      <c r="AO131" s="25"/>
      <c r="AP131" s="25"/>
      <c r="AQ131" s="25"/>
      <c r="AR131" s="25"/>
      <c r="AS131" s="25"/>
      <c r="AT131" s="25" t="s">
        <v>6183</v>
      </c>
      <c r="AU131" s="32" t="s">
        <v>1280</v>
      </c>
      <c r="AV131" s="32" t="s">
        <v>1267</v>
      </c>
      <c r="AW131" s="32" t="s">
        <v>1910</v>
      </c>
      <c r="AX131" s="25"/>
      <c r="AY131" s="25"/>
      <c r="AZ131" s="25"/>
      <c r="BA131" s="25"/>
      <c r="BB131" s="25"/>
      <c r="BC131" s="25"/>
      <c r="BD131" s="25"/>
      <c r="BE131" s="38"/>
      <c r="BF131" s="39"/>
      <c r="BG131" s="25"/>
      <c r="BH131" s="25"/>
      <c r="BI131" s="25"/>
      <c r="BJ131" s="25"/>
      <c r="BK131" s="25"/>
      <c r="BL131" s="25"/>
      <c r="BM131" s="25"/>
      <c r="BN131" s="25"/>
      <c r="BO131" s="25"/>
      <c r="BP131" s="25"/>
      <c r="BQ131" s="25"/>
      <c r="BR131" s="25"/>
      <c r="BS131" s="25"/>
      <c r="BT131" s="25"/>
      <c r="BU131" s="25"/>
      <c r="BV131" s="25"/>
      <c r="BW131" s="25"/>
      <c r="BX131" s="25"/>
      <c r="BY131" s="25"/>
      <c r="BZ131" s="25"/>
      <c r="CA131" s="25"/>
      <c r="CB131" s="25"/>
      <c r="CC131" s="25"/>
      <c r="CD131" s="25"/>
      <c r="CE131" s="25"/>
      <c r="CF131" s="25"/>
      <c r="CG131" s="25"/>
      <c r="CH131" s="25"/>
      <c r="CI131" s="25"/>
      <c r="CJ131" s="25"/>
      <c r="CK131" s="25"/>
      <c r="CL131" s="25"/>
      <c r="CM131" s="25"/>
      <c r="CN131" s="25"/>
      <c r="CO131" s="25"/>
      <c r="CP131" s="25"/>
      <c r="CQ131" s="25"/>
      <c r="CR131" s="25"/>
      <c r="CS131" s="25"/>
      <c r="CT131" s="25"/>
      <c r="CU131" s="25"/>
      <c r="CV131" s="25"/>
      <c r="CW131" s="25"/>
      <c r="CX131" s="25"/>
      <c r="CY131" s="25"/>
      <c r="CZ131" s="25"/>
      <c r="DA131" s="25"/>
      <c r="DB131" s="25"/>
      <c r="DC131" s="25"/>
      <c r="DD131" s="25"/>
      <c r="DE131" s="25"/>
      <c r="DF131" s="25"/>
      <c r="DG131" s="25"/>
      <c r="DH131" s="25"/>
      <c r="DI131" s="25"/>
      <c r="DJ131" s="25"/>
      <c r="DK131" s="25"/>
      <c r="DL131" s="25"/>
      <c r="DM131" s="25"/>
      <c r="DN131" s="25"/>
      <c r="DO131" s="25"/>
      <c r="DP131" s="25"/>
      <c r="DQ131" s="25"/>
      <c r="DR131" s="25"/>
      <c r="DS131" s="25"/>
      <c r="DT131" s="25"/>
      <c r="DU131" s="25"/>
    </row>
    <row r="132" spans="1:125" s="29" customFormat="1" x14ac:dyDescent="0.35">
      <c r="A132" s="25" t="s">
        <v>6107</v>
      </c>
      <c r="B132" s="25">
        <f t="shared" si="6"/>
        <v>15</v>
      </c>
      <c r="C132" s="25" t="str">
        <f t="shared" si="7"/>
        <v>No</v>
      </c>
      <c r="D132" s="25"/>
      <c r="E132" s="25"/>
      <c r="F132" s="25"/>
      <c r="G132" s="25"/>
      <c r="H132" s="25"/>
      <c r="I132" s="25"/>
      <c r="J132" s="25"/>
      <c r="K132" s="25"/>
      <c r="L132" s="32" t="s">
        <v>1441</v>
      </c>
      <c r="M132" s="25" t="s">
        <v>6670</v>
      </c>
      <c r="N132" s="25"/>
      <c r="O132" s="25"/>
      <c r="P132" s="25" t="s">
        <v>721</v>
      </c>
      <c r="Q132" s="25"/>
      <c r="R132" s="25"/>
      <c r="S132" s="25" t="s">
        <v>119</v>
      </c>
      <c r="T132" s="25" t="s">
        <v>119</v>
      </c>
      <c r="U132" s="25"/>
      <c r="V132" s="25" t="s">
        <v>119</v>
      </c>
      <c r="W132" s="25"/>
      <c r="X132" s="25"/>
      <c r="Y132" s="25"/>
      <c r="Z132" s="25">
        <f t="shared" si="8"/>
        <v>3</v>
      </c>
      <c r="AA132" s="32" t="s">
        <v>1442</v>
      </c>
      <c r="AB132" s="34"/>
      <c r="AC132" s="25"/>
      <c r="AD132" s="25"/>
      <c r="AE132" s="25"/>
      <c r="AF132" s="32"/>
      <c r="AG132" s="34"/>
      <c r="AH132" s="25"/>
      <c r="AI132" s="25"/>
      <c r="AJ132" s="25"/>
      <c r="AK132" s="25" t="s">
        <v>1443</v>
      </c>
      <c r="AL132" s="25" t="s">
        <v>6490</v>
      </c>
      <c r="AM132" s="25"/>
      <c r="AN132" s="25"/>
      <c r="AO132" s="25"/>
      <c r="AP132" s="25"/>
      <c r="AQ132" s="25"/>
      <c r="AR132" s="25"/>
      <c r="AS132" s="25"/>
      <c r="AT132" s="25" t="s">
        <v>6183</v>
      </c>
      <c r="AU132" s="32" t="s">
        <v>648</v>
      </c>
      <c r="AV132" s="32" t="s">
        <v>1444</v>
      </c>
      <c r="AW132" s="32" t="s">
        <v>1191</v>
      </c>
      <c r="AX132" s="25" t="s">
        <v>6400</v>
      </c>
      <c r="AY132" s="25"/>
      <c r="AZ132" s="25"/>
      <c r="BA132" s="25"/>
      <c r="BB132" s="25"/>
      <c r="BC132" s="25"/>
      <c r="BD132" s="25"/>
      <c r="BE132" s="38"/>
      <c r="BF132" s="39"/>
      <c r="BG132" s="25"/>
      <c r="BH132" s="25"/>
      <c r="BI132" s="25"/>
      <c r="BJ132" s="25"/>
      <c r="BK132" s="25"/>
      <c r="BL132" s="25"/>
      <c r="BM132" s="25"/>
      <c r="BN132" s="25"/>
      <c r="BO132" s="25"/>
      <c r="BP132" s="25"/>
      <c r="BQ132" s="25"/>
      <c r="BR132" s="25"/>
      <c r="BS132" s="25"/>
      <c r="BT132" s="25"/>
      <c r="BU132" s="25"/>
      <c r="BV132" s="25"/>
      <c r="BW132" s="25"/>
      <c r="BX132" s="25"/>
      <c r="BY132" s="25"/>
      <c r="BZ132" s="25"/>
      <c r="CA132" s="25"/>
      <c r="CB132" s="25"/>
      <c r="CC132" s="25"/>
      <c r="CD132" s="25"/>
      <c r="CE132" s="25"/>
      <c r="CF132" s="25"/>
      <c r="CG132" s="25"/>
      <c r="CH132" s="25"/>
      <c r="CI132" s="25"/>
      <c r="CJ132" s="25"/>
      <c r="CK132" s="25"/>
      <c r="CL132" s="25"/>
      <c r="CM132" s="25"/>
      <c r="CN132" s="25"/>
      <c r="CO132" s="25"/>
      <c r="CP132" s="25"/>
      <c r="CQ132" s="25"/>
      <c r="CR132" s="25"/>
      <c r="CS132" s="25"/>
      <c r="CT132" s="25"/>
      <c r="CU132" s="25"/>
      <c r="CV132" s="25"/>
      <c r="CW132" s="25"/>
      <c r="CX132" s="25"/>
      <c r="CY132" s="25"/>
      <c r="CZ132" s="25"/>
      <c r="DA132" s="25"/>
      <c r="DB132" s="25"/>
      <c r="DC132" s="25"/>
      <c r="DD132" s="25"/>
      <c r="DE132" s="25"/>
      <c r="DF132" s="25"/>
      <c r="DG132" s="25"/>
      <c r="DH132" s="25"/>
      <c r="DI132" s="25"/>
      <c r="DJ132" s="25"/>
      <c r="DK132" s="25"/>
      <c r="DL132" s="25"/>
      <c r="DM132" s="25"/>
      <c r="DN132" s="25"/>
      <c r="DO132" s="25"/>
      <c r="DP132" s="25"/>
      <c r="DQ132" s="25"/>
      <c r="DR132" s="25"/>
      <c r="DS132" s="25"/>
      <c r="DT132" s="25"/>
      <c r="DU132" s="25"/>
    </row>
    <row r="133" spans="1:125" s="29" customFormat="1" x14ac:dyDescent="0.35">
      <c r="A133" s="25" t="s">
        <v>6107</v>
      </c>
      <c r="B133" s="25">
        <f t="shared" si="6"/>
        <v>14</v>
      </c>
      <c r="C133" s="25" t="str">
        <f t="shared" si="7"/>
        <v>Basic</v>
      </c>
      <c r="D133" s="25"/>
      <c r="E133" s="25"/>
      <c r="F133" s="25"/>
      <c r="G133" s="25"/>
      <c r="H133" s="25"/>
      <c r="I133" s="25"/>
      <c r="J133" s="25"/>
      <c r="K133" s="25"/>
      <c r="L133" s="32" t="s">
        <v>315</v>
      </c>
      <c r="M133" s="25" t="s">
        <v>6339</v>
      </c>
      <c r="N133" s="25"/>
      <c r="O133" s="25"/>
      <c r="P133" s="25" t="s">
        <v>721</v>
      </c>
      <c r="Q133" s="25" t="s">
        <v>119</v>
      </c>
      <c r="R133" s="25"/>
      <c r="S133" s="25"/>
      <c r="T133" s="25" t="s">
        <v>119</v>
      </c>
      <c r="U133" s="25"/>
      <c r="V133" s="25" t="s">
        <v>119</v>
      </c>
      <c r="W133" s="25"/>
      <c r="X133" s="25"/>
      <c r="Y133" s="25"/>
      <c r="Z133" s="25">
        <f t="shared" si="8"/>
        <v>3</v>
      </c>
      <c r="AA133" s="32" t="s">
        <v>316</v>
      </c>
      <c r="AB133" s="34"/>
      <c r="AC133" s="25"/>
      <c r="AD133" s="25"/>
      <c r="AE133" s="25"/>
      <c r="AF133" s="32" t="s">
        <v>1184</v>
      </c>
      <c r="AG133" s="34"/>
      <c r="AH133" s="25"/>
      <c r="AI133" s="25"/>
      <c r="AJ133" s="25"/>
      <c r="AK133" s="25" t="s">
        <v>1457</v>
      </c>
      <c r="AL133" s="25"/>
      <c r="AM133" s="25"/>
      <c r="AN133" s="25"/>
      <c r="AO133" s="25"/>
      <c r="AP133" s="25"/>
      <c r="AQ133" s="25"/>
      <c r="AR133" s="25"/>
      <c r="AS133" s="25"/>
      <c r="AT133" s="25" t="s">
        <v>6183</v>
      </c>
      <c r="AU133" s="32" t="s">
        <v>1185</v>
      </c>
      <c r="AV133" s="32" t="s">
        <v>1184</v>
      </c>
      <c r="AW133" s="32" t="s">
        <v>1282</v>
      </c>
      <c r="AX133" s="25"/>
      <c r="AY133" s="25"/>
      <c r="AZ133" s="25"/>
      <c r="BA133" s="25"/>
      <c r="BB133" s="25"/>
      <c r="BC133" s="25"/>
      <c r="BD133" s="25"/>
      <c r="BE133" s="38"/>
      <c r="BF133" s="39"/>
      <c r="BG133" s="25"/>
      <c r="BH133" s="25"/>
      <c r="BI133" s="25"/>
      <c r="BJ133" s="25"/>
      <c r="BK133" s="25"/>
      <c r="BL133" s="25"/>
      <c r="BM133" s="25"/>
      <c r="BN133" s="25"/>
      <c r="BO133" s="25"/>
      <c r="BP133" s="25"/>
      <c r="BQ133" s="25"/>
      <c r="BR133" s="25"/>
      <c r="BS133" s="25"/>
      <c r="BT133" s="25"/>
      <c r="BU133" s="25"/>
      <c r="BV133" s="25"/>
      <c r="BW133" s="25"/>
      <c r="BX133" s="25"/>
      <c r="BY133" s="25"/>
      <c r="BZ133" s="25"/>
      <c r="CA133" s="25"/>
      <c r="CB133" s="25"/>
      <c r="CC133" s="25"/>
      <c r="CD133" s="25"/>
      <c r="CE133" s="25"/>
      <c r="CF133" s="25"/>
      <c r="CG133" s="25"/>
      <c r="CH133" s="25"/>
      <c r="CI133" s="25"/>
      <c r="CJ133" s="25"/>
      <c r="CK133" s="25"/>
      <c r="CL133" s="25"/>
      <c r="CM133" s="25"/>
      <c r="CN133" s="25"/>
      <c r="CO133" s="25"/>
      <c r="CP133" s="25"/>
      <c r="CQ133" s="25"/>
      <c r="CR133" s="25"/>
      <c r="CS133" s="25"/>
      <c r="CT133" s="25"/>
      <c r="CU133" s="25"/>
      <c r="CV133" s="25"/>
      <c r="CW133" s="25"/>
      <c r="CX133" s="25"/>
      <c r="CY133" s="25"/>
      <c r="CZ133" s="25"/>
      <c r="DA133" s="25"/>
      <c r="DB133" s="25"/>
      <c r="DC133" s="25"/>
      <c r="DD133" s="25"/>
      <c r="DE133" s="25"/>
      <c r="DF133" s="25"/>
      <c r="DG133" s="25"/>
      <c r="DH133" s="25"/>
      <c r="DI133" s="25"/>
      <c r="DJ133" s="25"/>
      <c r="DK133" s="25"/>
      <c r="DL133" s="25"/>
      <c r="DM133" s="25"/>
      <c r="DN133" s="25"/>
      <c r="DO133" s="25"/>
      <c r="DP133" s="25"/>
      <c r="DQ133" s="25"/>
      <c r="DR133" s="25"/>
      <c r="DS133" s="25"/>
      <c r="DT133" s="25"/>
      <c r="DU133" s="25"/>
    </row>
    <row r="134" spans="1:125" s="29" customFormat="1" x14ac:dyDescent="0.35">
      <c r="A134" s="25" t="s">
        <v>6107</v>
      </c>
      <c r="B134" s="25">
        <f t="shared" si="6"/>
        <v>31</v>
      </c>
      <c r="C134" s="25" t="str">
        <f t="shared" si="7"/>
        <v>No</v>
      </c>
      <c r="D134" s="25"/>
      <c r="E134" s="25"/>
      <c r="F134" s="25"/>
      <c r="G134" s="25"/>
      <c r="H134" s="25"/>
      <c r="I134" s="25"/>
      <c r="J134" s="25"/>
      <c r="K134" s="25"/>
      <c r="L134" s="32" t="s">
        <v>325</v>
      </c>
      <c r="M134" s="25" t="s">
        <v>6339</v>
      </c>
      <c r="N134" s="25"/>
      <c r="O134" s="25"/>
      <c r="P134" s="25" t="s">
        <v>721</v>
      </c>
      <c r="Q134" s="25"/>
      <c r="R134" s="25"/>
      <c r="S134" s="25"/>
      <c r="T134" s="25" t="s">
        <v>119</v>
      </c>
      <c r="U134" s="25"/>
      <c r="V134" s="25" t="s">
        <v>119</v>
      </c>
      <c r="W134" s="25" t="s">
        <v>119</v>
      </c>
      <c r="X134" s="25"/>
      <c r="Y134" s="25" t="s">
        <v>119</v>
      </c>
      <c r="Z134" s="25">
        <f t="shared" si="8"/>
        <v>3</v>
      </c>
      <c r="AA134" s="32" t="s">
        <v>326</v>
      </c>
      <c r="AB134" s="34" t="s">
        <v>669</v>
      </c>
      <c r="AC134" s="25"/>
      <c r="AD134" s="25"/>
      <c r="AE134" s="25"/>
      <c r="AF134" s="32"/>
      <c r="AG134" s="34"/>
      <c r="AH134" s="25"/>
      <c r="AI134" s="25" t="s">
        <v>5977</v>
      </c>
      <c r="AJ134" s="25"/>
      <c r="AK134" s="25" t="s">
        <v>1508</v>
      </c>
      <c r="AL134" s="25"/>
      <c r="AM134" s="25"/>
      <c r="AN134" s="25"/>
      <c r="AO134" s="25"/>
      <c r="AP134" s="25"/>
      <c r="AQ134" s="25"/>
      <c r="AR134" s="25"/>
      <c r="AS134" s="25"/>
      <c r="AT134" s="25" t="s">
        <v>6183</v>
      </c>
      <c r="AU134" s="32" t="s">
        <v>1507</v>
      </c>
      <c r="AV134" s="32" t="s">
        <v>956</v>
      </c>
      <c r="AW134" s="32" t="s">
        <v>1191</v>
      </c>
      <c r="AX134" s="25"/>
      <c r="AY134" s="25"/>
      <c r="AZ134" s="25">
        <v>42</v>
      </c>
      <c r="BA134" s="25">
        <v>9</v>
      </c>
      <c r="BB134" s="25"/>
      <c r="BC134" s="25" t="s">
        <v>5976</v>
      </c>
      <c r="BD134" s="25" t="s">
        <v>5978</v>
      </c>
      <c r="BE134" s="38" t="s">
        <v>5979</v>
      </c>
      <c r="BF134" s="39" t="s">
        <v>5980</v>
      </c>
      <c r="BG134" s="25"/>
      <c r="BH134" s="25"/>
      <c r="BI134" s="25" t="s">
        <v>6248</v>
      </c>
      <c r="BJ134" s="25">
        <v>0</v>
      </c>
      <c r="BK134" s="25" t="s">
        <v>6249</v>
      </c>
      <c r="BL134" s="25" t="s">
        <v>1509</v>
      </c>
      <c r="BM134" s="25"/>
      <c r="BN134" s="25"/>
      <c r="BO134" s="25"/>
      <c r="BP134" s="25"/>
      <c r="BQ134" s="25" t="s">
        <v>1510</v>
      </c>
      <c r="BR134" s="25"/>
      <c r="BS134" s="25"/>
      <c r="BT134" s="25"/>
      <c r="BU134" s="25"/>
      <c r="BV134" s="25"/>
      <c r="BW134" s="25"/>
      <c r="BX134" s="25"/>
      <c r="BY134" s="25"/>
      <c r="BZ134" s="25" t="s">
        <v>6061</v>
      </c>
      <c r="CA134" s="25" t="s">
        <v>6060</v>
      </c>
      <c r="CB134" s="25"/>
      <c r="CC134" s="25"/>
      <c r="CD134" s="25"/>
      <c r="CE134" s="25"/>
      <c r="CF134" s="25" t="s">
        <v>1511</v>
      </c>
      <c r="CG134" s="25"/>
      <c r="CH134" s="25"/>
      <c r="CI134" s="25"/>
      <c r="CJ134" s="25"/>
      <c r="CK134" s="25"/>
      <c r="CL134" s="25"/>
      <c r="CM134" s="25"/>
      <c r="CN134" s="25"/>
      <c r="CO134" s="25"/>
      <c r="CP134" s="25"/>
      <c r="CQ134" s="25"/>
      <c r="CR134" s="25"/>
      <c r="CS134" s="25"/>
      <c r="CT134" s="25"/>
      <c r="CU134" s="25"/>
      <c r="CV134" s="25"/>
      <c r="CW134" s="25"/>
      <c r="CX134" s="25"/>
      <c r="CY134" s="25"/>
      <c r="CZ134" s="25"/>
      <c r="DA134" s="25"/>
      <c r="DB134" s="25"/>
      <c r="DC134" s="25">
        <v>973</v>
      </c>
      <c r="DD134" s="25"/>
      <c r="DE134" s="25"/>
      <c r="DF134" s="25"/>
      <c r="DG134" s="25"/>
      <c r="DH134" s="25"/>
      <c r="DI134" s="25"/>
      <c r="DJ134" s="25"/>
      <c r="DK134" s="25"/>
      <c r="DL134" s="25"/>
      <c r="DM134" s="25"/>
      <c r="DN134" s="25"/>
      <c r="DO134" s="25"/>
      <c r="DP134" s="25"/>
      <c r="DQ134" s="25"/>
      <c r="DR134" s="25"/>
      <c r="DS134" s="25"/>
      <c r="DT134" s="25"/>
      <c r="DU134" s="25"/>
    </row>
    <row r="135" spans="1:125" s="29" customFormat="1" x14ac:dyDescent="0.35">
      <c r="A135" s="25" t="s">
        <v>6107</v>
      </c>
      <c r="B135" s="25">
        <f t="shared" si="6"/>
        <v>13</v>
      </c>
      <c r="C135" s="25" t="str">
        <f t="shared" si="7"/>
        <v>No</v>
      </c>
      <c r="D135" s="25"/>
      <c r="E135" s="25"/>
      <c r="F135" s="25"/>
      <c r="G135" s="25"/>
      <c r="H135" s="25"/>
      <c r="I135" s="25"/>
      <c r="J135" s="25"/>
      <c r="K135" s="25"/>
      <c r="L135" s="32" t="s">
        <v>331</v>
      </c>
      <c r="M135" s="25" t="s">
        <v>6339</v>
      </c>
      <c r="N135" s="25"/>
      <c r="O135" s="25"/>
      <c r="P135" s="25" t="s">
        <v>721</v>
      </c>
      <c r="Q135" s="25" t="s">
        <v>119</v>
      </c>
      <c r="R135" s="25"/>
      <c r="S135" s="25"/>
      <c r="T135" s="25" t="s">
        <v>119</v>
      </c>
      <c r="U135" s="25"/>
      <c r="V135" s="25" t="s">
        <v>119</v>
      </c>
      <c r="W135" s="25"/>
      <c r="X135" s="25"/>
      <c r="Y135" s="25"/>
      <c r="Z135" s="25">
        <f t="shared" si="8"/>
        <v>3</v>
      </c>
      <c r="AA135" s="32" t="s">
        <v>332</v>
      </c>
      <c r="AB135" s="34"/>
      <c r="AC135" s="25"/>
      <c r="AD135" s="25"/>
      <c r="AE135" s="25"/>
      <c r="AF135" s="32"/>
      <c r="AG135" s="34"/>
      <c r="AH135" s="25"/>
      <c r="AI135" s="25"/>
      <c r="AJ135" s="25"/>
      <c r="AK135" s="25" t="s">
        <v>1531</v>
      </c>
      <c r="AL135" s="25"/>
      <c r="AM135" s="25"/>
      <c r="AN135" s="25"/>
      <c r="AO135" s="25"/>
      <c r="AP135" s="25"/>
      <c r="AQ135" s="25"/>
      <c r="AR135" s="25"/>
      <c r="AS135" s="25"/>
      <c r="AT135" s="25" t="s">
        <v>6183</v>
      </c>
      <c r="AU135" s="32" t="s">
        <v>1007</v>
      </c>
      <c r="AV135" s="32" t="s">
        <v>1334</v>
      </c>
      <c r="AW135" s="32" t="s">
        <v>1271</v>
      </c>
      <c r="AX135" s="25"/>
      <c r="AY135" s="25"/>
      <c r="AZ135" s="25"/>
      <c r="BA135" s="25"/>
      <c r="BB135" s="25"/>
      <c r="BC135" s="25"/>
      <c r="BD135" s="25"/>
      <c r="BE135" s="38"/>
      <c r="BF135" s="39"/>
      <c r="BG135" s="25"/>
      <c r="BH135" s="25"/>
      <c r="BI135" s="25"/>
      <c r="BJ135" s="25"/>
      <c r="BK135" s="25"/>
      <c r="BL135" s="25"/>
      <c r="BM135" s="25"/>
      <c r="BN135" s="25"/>
      <c r="BO135" s="25"/>
      <c r="BP135" s="25"/>
      <c r="BQ135" s="25"/>
      <c r="BR135" s="25"/>
      <c r="BS135" s="25"/>
      <c r="BT135" s="25"/>
      <c r="BU135" s="25"/>
      <c r="BV135" s="25"/>
      <c r="BW135" s="25"/>
      <c r="BX135" s="25"/>
      <c r="BY135" s="25"/>
      <c r="BZ135" s="25"/>
      <c r="CA135" s="25"/>
      <c r="CB135" s="25"/>
      <c r="CC135" s="25"/>
      <c r="CD135" s="25"/>
      <c r="CE135" s="25"/>
      <c r="CF135" s="25"/>
      <c r="CG135" s="25"/>
      <c r="CH135" s="25"/>
      <c r="CI135" s="25"/>
      <c r="CJ135" s="25"/>
      <c r="CK135" s="25"/>
      <c r="CL135" s="25"/>
      <c r="CM135" s="25"/>
      <c r="CN135" s="25"/>
      <c r="CO135" s="25"/>
      <c r="CP135" s="25"/>
      <c r="CQ135" s="25"/>
      <c r="CR135" s="25"/>
      <c r="CS135" s="25"/>
      <c r="CT135" s="25"/>
      <c r="CU135" s="25"/>
      <c r="CV135" s="25"/>
      <c r="CW135" s="25"/>
      <c r="CX135" s="25"/>
      <c r="CY135" s="25"/>
      <c r="CZ135" s="25"/>
      <c r="DA135" s="25"/>
      <c r="DB135" s="25"/>
      <c r="DC135" s="25"/>
      <c r="DD135" s="25"/>
      <c r="DE135" s="25"/>
      <c r="DF135" s="25"/>
      <c r="DG135" s="25"/>
      <c r="DH135" s="25"/>
      <c r="DI135" s="25"/>
      <c r="DJ135" s="25"/>
      <c r="DK135" s="25"/>
      <c r="DL135" s="25"/>
      <c r="DM135" s="25"/>
      <c r="DN135" s="25"/>
      <c r="DO135" s="25"/>
      <c r="DP135" s="25"/>
      <c r="DQ135" s="25"/>
      <c r="DR135" s="25"/>
      <c r="DS135" s="25"/>
      <c r="DT135" s="25"/>
      <c r="DU135" s="25"/>
    </row>
    <row r="136" spans="1:125" s="29" customFormat="1" x14ac:dyDescent="0.35">
      <c r="A136" s="25" t="s">
        <v>6107</v>
      </c>
      <c r="B136" s="25">
        <f t="shared" si="6"/>
        <v>13</v>
      </c>
      <c r="C136" s="25" t="str">
        <f t="shared" si="7"/>
        <v>No</v>
      </c>
      <c r="D136" s="25"/>
      <c r="E136" s="25"/>
      <c r="F136" s="25"/>
      <c r="G136" s="25"/>
      <c r="H136" s="25"/>
      <c r="I136" s="25"/>
      <c r="J136" s="25"/>
      <c r="K136" s="25"/>
      <c r="L136" s="32" t="s">
        <v>339</v>
      </c>
      <c r="M136" s="25" t="s">
        <v>6339</v>
      </c>
      <c r="N136" s="25"/>
      <c r="O136" s="25"/>
      <c r="P136" s="25" t="s">
        <v>721</v>
      </c>
      <c r="Q136" s="25" t="s">
        <v>119</v>
      </c>
      <c r="R136" s="25"/>
      <c r="S136" s="25"/>
      <c r="T136" s="25" t="s">
        <v>119</v>
      </c>
      <c r="U136" s="25"/>
      <c r="V136" s="25" t="s">
        <v>119</v>
      </c>
      <c r="W136" s="25"/>
      <c r="X136" s="25"/>
      <c r="Y136" s="25"/>
      <c r="Z136" s="25">
        <f t="shared" si="8"/>
        <v>3</v>
      </c>
      <c r="AA136" s="32" t="s">
        <v>1570</v>
      </c>
      <c r="AB136" s="34"/>
      <c r="AC136" s="25"/>
      <c r="AD136" s="25"/>
      <c r="AE136" s="25"/>
      <c r="AF136" s="32"/>
      <c r="AG136" s="34"/>
      <c r="AH136" s="25"/>
      <c r="AI136" s="25"/>
      <c r="AJ136" s="25"/>
      <c r="AK136" s="25" t="s">
        <v>1571</v>
      </c>
      <c r="AL136" s="25"/>
      <c r="AM136" s="25"/>
      <c r="AN136" s="25"/>
      <c r="AO136" s="25"/>
      <c r="AP136" s="25"/>
      <c r="AQ136" s="25"/>
      <c r="AR136" s="25"/>
      <c r="AS136" s="25"/>
      <c r="AT136" s="25" t="s">
        <v>6183</v>
      </c>
      <c r="AU136" s="32" t="s">
        <v>1185</v>
      </c>
      <c r="AV136" s="32" t="s">
        <v>1334</v>
      </c>
      <c r="AW136" s="32" t="s">
        <v>1191</v>
      </c>
      <c r="AX136" s="25"/>
      <c r="AY136" s="25"/>
      <c r="AZ136" s="25"/>
      <c r="BA136" s="25"/>
      <c r="BB136" s="25"/>
      <c r="BC136" s="25"/>
      <c r="BD136" s="25"/>
      <c r="BE136" s="38"/>
      <c r="BF136" s="39"/>
      <c r="BG136" s="25"/>
      <c r="BH136" s="25"/>
      <c r="BI136" s="25"/>
      <c r="BJ136" s="25"/>
      <c r="BK136" s="25"/>
      <c r="BL136" s="25"/>
      <c r="BM136" s="25"/>
      <c r="BN136" s="25"/>
      <c r="BO136" s="25"/>
      <c r="BP136" s="25"/>
      <c r="BQ136" s="25"/>
      <c r="BR136" s="25"/>
      <c r="BS136" s="25"/>
      <c r="BT136" s="25"/>
      <c r="BU136" s="25"/>
      <c r="BV136" s="25"/>
      <c r="BW136" s="25"/>
      <c r="BX136" s="25"/>
      <c r="BY136" s="25"/>
      <c r="BZ136" s="25"/>
      <c r="CA136" s="25"/>
      <c r="CB136" s="25"/>
      <c r="CC136" s="25"/>
      <c r="CD136" s="25"/>
      <c r="CE136" s="25"/>
      <c r="CF136" s="25"/>
      <c r="CG136" s="25"/>
      <c r="CH136" s="25"/>
      <c r="CI136" s="25"/>
      <c r="CJ136" s="25"/>
      <c r="CK136" s="25"/>
      <c r="CL136" s="25"/>
      <c r="CM136" s="25"/>
      <c r="CN136" s="25"/>
      <c r="CO136" s="25"/>
      <c r="CP136" s="25"/>
      <c r="CQ136" s="25"/>
      <c r="CR136" s="25"/>
      <c r="CS136" s="25"/>
      <c r="CT136" s="25"/>
      <c r="CU136" s="25"/>
      <c r="CV136" s="25"/>
      <c r="CW136" s="25"/>
      <c r="CX136" s="25"/>
      <c r="CY136" s="25"/>
      <c r="CZ136" s="25"/>
      <c r="DA136" s="25"/>
      <c r="DB136" s="25"/>
      <c r="DC136" s="25"/>
      <c r="DD136" s="25"/>
      <c r="DE136" s="25"/>
      <c r="DF136" s="25"/>
      <c r="DG136" s="25"/>
      <c r="DH136" s="25"/>
      <c r="DI136" s="25"/>
      <c r="DJ136" s="25"/>
      <c r="DK136" s="25"/>
      <c r="DL136" s="25"/>
      <c r="DM136" s="25"/>
      <c r="DN136" s="25"/>
      <c r="DO136" s="25"/>
      <c r="DP136" s="25"/>
      <c r="DQ136" s="25"/>
      <c r="DR136" s="25"/>
      <c r="DS136" s="25"/>
      <c r="DT136" s="25"/>
      <c r="DU136" s="25"/>
    </row>
    <row r="137" spans="1:125" s="29" customFormat="1" x14ac:dyDescent="0.35">
      <c r="A137" s="25" t="s">
        <v>6107</v>
      </c>
      <c r="B137" s="25">
        <f t="shared" si="6"/>
        <v>13</v>
      </c>
      <c r="C137" s="25" t="str">
        <f t="shared" si="7"/>
        <v>No</v>
      </c>
      <c r="D137" s="25"/>
      <c r="E137" s="25"/>
      <c r="F137" s="25"/>
      <c r="G137" s="25"/>
      <c r="H137" s="25"/>
      <c r="I137" s="25"/>
      <c r="J137" s="25"/>
      <c r="K137" s="25"/>
      <c r="L137" s="32" t="s">
        <v>1148</v>
      </c>
      <c r="M137" s="25" t="s">
        <v>6339</v>
      </c>
      <c r="N137" s="25"/>
      <c r="O137" s="25"/>
      <c r="P137" s="25" t="s">
        <v>721</v>
      </c>
      <c r="Q137" s="25"/>
      <c r="R137" s="25"/>
      <c r="S137" s="25"/>
      <c r="T137" s="25" t="s">
        <v>119</v>
      </c>
      <c r="U137" s="25"/>
      <c r="V137" s="25" t="s">
        <v>119</v>
      </c>
      <c r="W137" s="25"/>
      <c r="X137" s="25"/>
      <c r="Y137" s="25"/>
      <c r="Z137" s="25">
        <f t="shared" si="8"/>
        <v>2</v>
      </c>
      <c r="AA137" s="32" t="s">
        <v>1149</v>
      </c>
      <c r="AB137" s="34"/>
      <c r="AC137" s="25"/>
      <c r="AD137" s="25" t="s">
        <v>6079</v>
      </c>
      <c r="AE137" s="25"/>
      <c r="AF137" s="32"/>
      <c r="AG137" s="34"/>
      <c r="AH137" s="25"/>
      <c r="AI137" s="25"/>
      <c r="AJ137" s="25"/>
      <c r="AK137" s="25" t="s">
        <v>1148</v>
      </c>
      <c r="AL137" s="25"/>
      <c r="AM137" s="25"/>
      <c r="AN137" s="25"/>
      <c r="AO137" s="25"/>
      <c r="AP137" s="25"/>
      <c r="AQ137" s="25"/>
      <c r="AR137" s="25"/>
      <c r="AS137" s="25"/>
      <c r="AT137" s="25" t="s">
        <v>6183</v>
      </c>
      <c r="AU137" s="32" t="s">
        <v>1150</v>
      </c>
      <c r="AV137" s="32" t="s">
        <v>956</v>
      </c>
      <c r="AW137" s="32" t="s">
        <v>1151</v>
      </c>
      <c r="AX137" s="25"/>
      <c r="AY137" s="25"/>
      <c r="AZ137" s="25"/>
      <c r="BA137" s="25"/>
      <c r="BB137" s="25"/>
      <c r="BC137" s="25"/>
      <c r="BD137" s="25"/>
      <c r="BE137" s="38"/>
      <c r="BF137" s="39"/>
      <c r="BG137" s="25"/>
      <c r="BH137" s="25"/>
      <c r="BI137" s="25"/>
      <c r="BJ137" s="25"/>
      <c r="BK137" s="25"/>
      <c r="BL137" s="25"/>
      <c r="BM137" s="25"/>
      <c r="BN137" s="25"/>
      <c r="BO137" s="25"/>
      <c r="BP137" s="25"/>
      <c r="BQ137" s="25"/>
      <c r="BR137" s="25"/>
      <c r="BS137" s="25"/>
      <c r="BT137" s="25"/>
      <c r="BU137" s="25"/>
      <c r="BV137" s="25"/>
      <c r="BW137" s="25"/>
      <c r="BX137" s="25"/>
      <c r="BY137" s="25"/>
      <c r="BZ137" s="25"/>
      <c r="CA137" s="25"/>
      <c r="CB137" s="25"/>
      <c r="CC137" s="25"/>
      <c r="CD137" s="25"/>
      <c r="CE137" s="25"/>
      <c r="CF137" s="25"/>
      <c r="CG137" s="25"/>
      <c r="CH137" s="25"/>
      <c r="CI137" s="25"/>
      <c r="CJ137" s="25"/>
      <c r="CK137" s="25"/>
      <c r="CL137" s="25"/>
      <c r="CM137" s="25"/>
      <c r="CN137" s="25"/>
      <c r="CO137" s="25"/>
      <c r="CP137" s="25"/>
      <c r="CQ137" s="25"/>
      <c r="CR137" s="25"/>
      <c r="CS137" s="25"/>
      <c r="CT137" s="25"/>
      <c r="CU137" s="25"/>
      <c r="CV137" s="25"/>
      <c r="CW137" s="25"/>
      <c r="CX137" s="25"/>
      <c r="CY137" s="25"/>
      <c r="CZ137" s="25"/>
      <c r="DA137" s="25"/>
      <c r="DB137" s="25"/>
      <c r="DC137" s="25"/>
      <c r="DD137" s="25"/>
      <c r="DE137" s="25"/>
      <c r="DF137" s="25"/>
      <c r="DG137" s="25"/>
      <c r="DH137" s="25"/>
      <c r="DI137" s="25"/>
      <c r="DJ137" s="25"/>
      <c r="DK137" s="25"/>
      <c r="DL137" s="25"/>
      <c r="DM137" s="25"/>
      <c r="DN137" s="25"/>
      <c r="DO137" s="25"/>
      <c r="DP137" s="25"/>
      <c r="DQ137" s="25"/>
      <c r="DR137" s="25"/>
      <c r="DS137" s="25"/>
      <c r="DT137" s="25"/>
      <c r="DU137" s="25"/>
    </row>
    <row r="138" spans="1:125" s="29" customFormat="1" x14ac:dyDescent="0.35">
      <c r="A138" s="25" t="s">
        <v>6107</v>
      </c>
      <c r="B138" s="25">
        <f t="shared" si="6"/>
        <v>11</v>
      </c>
      <c r="C138" s="25" t="str">
        <f t="shared" si="7"/>
        <v>No</v>
      </c>
      <c r="D138" s="25"/>
      <c r="E138" s="25"/>
      <c r="F138" s="25"/>
      <c r="G138" s="25"/>
      <c r="H138" s="25"/>
      <c r="I138" s="25"/>
      <c r="J138" s="25"/>
      <c r="K138" s="25"/>
      <c r="L138" s="32" t="s">
        <v>6801</v>
      </c>
      <c r="M138" s="25" t="s">
        <v>6339</v>
      </c>
      <c r="N138" s="25"/>
      <c r="O138" s="25"/>
      <c r="P138" s="25" t="s">
        <v>721</v>
      </c>
      <c r="Q138" s="25"/>
      <c r="R138" s="25" t="s">
        <v>119</v>
      </c>
      <c r="S138" s="25"/>
      <c r="T138" s="25" t="s">
        <v>119</v>
      </c>
      <c r="U138" s="25"/>
      <c r="V138" s="25"/>
      <c r="W138" s="25"/>
      <c r="X138" s="25"/>
      <c r="Y138" s="25"/>
      <c r="Z138" s="25">
        <f t="shared" si="8"/>
        <v>2</v>
      </c>
      <c r="AA138" s="32" t="s">
        <v>2390</v>
      </c>
      <c r="AB138" s="34"/>
      <c r="AC138" s="25"/>
      <c r="AD138" s="25"/>
      <c r="AE138" s="25"/>
      <c r="AF138" s="32"/>
      <c r="AG138" s="34"/>
      <c r="AH138" s="25"/>
      <c r="AI138" s="25"/>
      <c r="AJ138" s="25"/>
      <c r="AK138" s="25" t="s">
        <v>2391</v>
      </c>
      <c r="AL138" s="25"/>
      <c r="AM138" s="25"/>
      <c r="AN138" s="25"/>
      <c r="AO138" s="25"/>
      <c r="AP138" s="25"/>
      <c r="AQ138" s="25"/>
      <c r="AR138" s="25"/>
      <c r="AS138" s="25"/>
      <c r="AT138" s="25"/>
      <c r="AU138" s="32" t="s">
        <v>1415</v>
      </c>
      <c r="AV138" s="32" t="s">
        <v>719</v>
      </c>
      <c r="AW138" s="32" t="s">
        <v>2392</v>
      </c>
      <c r="AX138" s="25"/>
      <c r="AY138" s="25"/>
      <c r="AZ138" s="25"/>
      <c r="BA138" s="25"/>
      <c r="BB138" s="25"/>
      <c r="BC138" s="25"/>
      <c r="BD138" s="25"/>
      <c r="BE138" s="38"/>
      <c r="BF138" s="39"/>
      <c r="BG138" s="25"/>
      <c r="BH138" s="25"/>
      <c r="BI138" s="25"/>
      <c r="BJ138" s="25"/>
      <c r="BK138" s="25"/>
      <c r="BL138" s="25"/>
      <c r="BM138" s="25"/>
      <c r="BN138" s="25"/>
      <c r="BO138" s="25"/>
      <c r="BP138" s="25"/>
      <c r="BQ138" s="25"/>
      <c r="BR138" s="25"/>
      <c r="BS138" s="25"/>
      <c r="BT138" s="25"/>
      <c r="BU138" s="25"/>
      <c r="BV138" s="25"/>
      <c r="BW138" s="25"/>
      <c r="BX138" s="25"/>
      <c r="BY138" s="25"/>
      <c r="BZ138" s="25"/>
      <c r="CA138" s="25"/>
      <c r="CB138" s="25"/>
      <c r="CC138" s="25"/>
      <c r="CD138" s="25"/>
      <c r="CE138" s="25"/>
      <c r="CF138" s="25"/>
      <c r="CG138" s="25"/>
      <c r="CH138" s="25"/>
      <c r="CI138" s="25"/>
      <c r="CJ138" s="25"/>
      <c r="CK138" s="25"/>
      <c r="CL138" s="25"/>
      <c r="CM138" s="25"/>
      <c r="CN138" s="25"/>
      <c r="CO138" s="25"/>
      <c r="CP138" s="25"/>
      <c r="CQ138" s="25"/>
      <c r="CR138" s="25"/>
      <c r="CS138" s="25"/>
      <c r="CT138" s="25"/>
      <c r="CU138" s="25"/>
      <c r="CV138" s="25"/>
      <c r="CW138" s="25"/>
      <c r="CX138" s="25"/>
      <c r="CY138" s="25"/>
      <c r="CZ138" s="25"/>
      <c r="DA138" s="25"/>
      <c r="DB138" s="25"/>
      <c r="DC138" s="25"/>
      <c r="DD138" s="25"/>
      <c r="DE138" s="25"/>
      <c r="DF138" s="25"/>
      <c r="DG138" s="25"/>
      <c r="DH138" s="25"/>
      <c r="DI138" s="25"/>
      <c r="DJ138" s="25"/>
      <c r="DK138" s="25"/>
      <c r="DL138" s="25"/>
      <c r="DM138" s="25"/>
      <c r="DN138" s="25"/>
      <c r="DO138" s="25"/>
      <c r="DP138" s="25"/>
      <c r="DQ138" s="25"/>
      <c r="DR138" s="25"/>
      <c r="DS138" s="25"/>
      <c r="DT138" s="25"/>
      <c r="DU138" s="25"/>
    </row>
    <row r="139" spans="1:125" s="29" customFormat="1" x14ac:dyDescent="0.35">
      <c r="A139" s="25" t="s">
        <v>6107</v>
      </c>
      <c r="B139" s="25">
        <f t="shared" si="6"/>
        <v>24</v>
      </c>
      <c r="C139" s="25" t="str">
        <f t="shared" si="7"/>
        <v>No</v>
      </c>
      <c r="D139" s="25"/>
      <c r="E139" s="25"/>
      <c r="F139" s="25"/>
      <c r="G139" s="25"/>
      <c r="H139" s="25"/>
      <c r="I139" s="25"/>
      <c r="J139" s="25"/>
      <c r="K139" s="25"/>
      <c r="L139" s="32" t="s">
        <v>6356</v>
      </c>
      <c r="M139" s="25" t="s">
        <v>6592</v>
      </c>
      <c r="N139" s="25"/>
      <c r="O139" s="25" t="s">
        <v>6339</v>
      </c>
      <c r="P139" s="25" t="s">
        <v>6584</v>
      </c>
      <c r="Q139" s="25"/>
      <c r="R139" s="25"/>
      <c r="S139" s="25" t="s">
        <v>119</v>
      </c>
      <c r="T139" s="25"/>
      <c r="U139" s="25"/>
      <c r="V139" s="25"/>
      <c r="W139" s="25"/>
      <c r="X139" s="25" t="s">
        <v>119</v>
      </c>
      <c r="Y139" s="25"/>
      <c r="Z139" s="25">
        <f t="shared" si="8"/>
        <v>2</v>
      </c>
      <c r="AA139" s="32"/>
      <c r="AB139" s="34"/>
      <c r="AC139" s="25"/>
      <c r="AD139" s="25"/>
      <c r="AE139" s="25"/>
      <c r="AF139" s="32" t="s">
        <v>5738</v>
      </c>
      <c r="AG139" s="34"/>
      <c r="AH139" s="25"/>
      <c r="AI139" s="25"/>
      <c r="AJ139" s="25"/>
      <c r="AK139" s="25"/>
      <c r="AL139" s="25" t="s">
        <v>6356</v>
      </c>
      <c r="AM139" s="25"/>
      <c r="AN139" s="25"/>
      <c r="AO139" s="25"/>
      <c r="AP139" s="25"/>
      <c r="AQ139" s="25"/>
      <c r="AR139" s="25"/>
      <c r="AS139" s="25"/>
      <c r="AT139" s="25" t="s">
        <v>6183</v>
      </c>
      <c r="AU139" s="32"/>
      <c r="AV139" s="32"/>
      <c r="AW139" s="32"/>
      <c r="AX139" s="25" t="s">
        <v>6357</v>
      </c>
      <c r="AY139" s="25"/>
      <c r="AZ139" s="25"/>
      <c r="BA139" s="25"/>
      <c r="BB139" s="25"/>
      <c r="BC139" s="25" t="s">
        <v>3131</v>
      </c>
      <c r="BD139" s="25"/>
      <c r="BE139" s="38"/>
      <c r="BF139" s="39"/>
      <c r="BG139" s="25"/>
      <c r="BH139" s="25"/>
      <c r="BI139" s="25"/>
      <c r="BJ139" s="25"/>
      <c r="BK139" s="25"/>
      <c r="BL139" s="25"/>
      <c r="BM139" s="25"/>
      <c r="BN139" s="25"/>
      <c r="BO139" s="25"/>
      <c r="BP139" s="25"/>
      <c r="BQ139" s="25"/>
      <c r="BR139" s="25"/>
      <c r="BS139" s="25"/>
      <c r="BT139" s="25"/>
      <c r="BU139" s="25"/>
      <c r="BV139" s="25"/>
      <c r="BW139" s="25"/>
      <c r="BX139" s="25"/>
      <c r="BY139" s="25"/>
      <c r="BZ139" s="25" t="s">
        <v>3133</v>
      </c>
      <c r="CA139" s="25" t="s">
        <v>3134</v>
      </c>
      <c r="CB139" s="25"/>
      <c r="CC139" s="25"/>
      <c r="CD139" s="25"/>
      <c r="CE139" s="25"/>
      <c r="CF139" s="25"/>
      <c r="CG139" s="25"/>
      <c r="CH139" s="25"/>
      <c r="CI139" s="25"/>
      <c r="CJ139" s="25"/>
      <c r="CK139" s="25"/>
      <c r="CL139" s="25"/>
      <c r="CM139" s="25"/>
      <c r="CN139" s="25"/>
      <c r="CO139" s="25"/>
      <c r="CP139" s="25"/>
      <c r="CQ139" s="25" t="s">
        <v>3136</v>
      </c>
      <c r="CR139" s="25" t="s">
        <v>119</v>
      </c>
      <c r="CS139" s="25" t="s">
        <v>3100</v>
      </c>
      <c r="CT139" s="25"/>
      <c r="CU139" s="25" t="s">
        <v>3133</v>
      </c>
      <c r="CV139" s="25" t="s">
        <v>3134</v>
      </c>
      <c r="CW139" s="25" t="s">
        <v>3132</v>
      </c>
      <c r="CX139" s="25" t="s">
        <v>3135</v>
      </c>
      <c r="CY139" s="25" t="s">
        <v>3137</v>
      </c>
      <c r="CZ139" s="25" t="s">
        <v>3138</v>
      </c>
      <c r="DA139" s="25" t="s">
        <v>3139</v>
      </c>
      <c r="DB139" s="25"/>
      <c r="DC139" s="25"/>
      <c r="DD139" s="25"/>
      <c r="DE139" s="25"/>
      <c r="DF139" s="25"/>
      <c r="DG139" s="25"/>
      <c r="DH139" s="25"/>
      <c r="DI139" s="25"/>
      <c r="DJ139" s="25"/>
      <c r="DK139" s="25"/>
      <c r="DL139" s="25"/>
      <c r="DM139" s="25"/>
      <c r="DN139" s="25"/>
      <c r="DO139" s="25"/>
      <c r="DP139" s="25"/>
      <c r="DQ139" s="25"/>
      <c r="DR139" s="25"/>
      <c r="DS139" s="25"/>
      <c r="DT139" s="25"/>
      <c r="DU139" s="25"/>
    </row>
    <row r="140" spans="1:125" s="29" customFormat="1" x14ac:dyDescent="0.35">
      <c r="A140" s="25" t="s">
        <v>6107</v>
      </c>
      <c r="B140" s="25">
        <f t="shared" si="6"/>
        <v>45</v>
      </c>
      <c r="C140" s="25" t="str">
        <f t="shared" si="7"/>
        <v>No</v>
      </c>
      <c r="D140" s="25"/>
      <c r="E140" s="25"/>
      <c r="F140" s="25"/>
      <c r="G140" s="25"/>
      <c r="H140" s="25"/>
      <c r="I140" s="25"/>
      <c r="J140" s="25"/>
      <c r="K140" s="25"/>
      <c r="L140" s="32" t="s">
        <v>3075</v>
      </c>
      <c r="M140" s="25" t="s">
        <v>6339</v>
      </c>
      <c r="N140" s="25"/>
      <c r="O140" s="25"/>
      <c r="P140" s="25" t="s">
        <v>6584</v>
      </c>
      <c r="Q140" s="25"/>
      <c r="R140" s="25"/>
      <c r="S140" s="25" t="s">
        <v>119</v>
      </c>
      <c r="T140" s="25"/>
      <c r="U140" s="25"/>
      <c r="V140" s="25"/>
      <c r="W140" s="25"/>
      <c r="X140" s="25" t="s">
        <v>119</v>
      </c>
      <c r="Y140" s="25" t="s">
        <v>119</v>
      </c>
      <c r="Z140" s="25">
        <f t="shared" si="8"/>
        <v>2</v>
      </c>
      <c r="AA140" s="32" t="s">
        <v>3076</v>
      </c>
      <c r="AB140" s="34" t="s">
        <v>669</v>
      </c>
      <c r="AC140" s="25"/>
      <c r="AD140" s="25"/>
      <c r="AE140" s="25"/>
      <c r="AF140" s="32"/>
      <c r="AG140" s="34"/>
      <c r="AH140" s="25"/>
      <c r="AI140" s="25"/>
      <c r="AJ140" s="25"/>
      <c r="AK140" s="25"/>
      <c r="AL140" s="25" t="s">
        <v>6360</v>
      </c>
      <c r="AM140" s="25"/>
      <c r="AN140" s="25"/>
      <c r="AO140" s="25"/>
      <c r="AP140" s="25"/>
      <c r="AQ140" s="25" t="s">
        <v>3082</v>
      </c>
      <c r="AR140" s="25" t="s">
        <v>5765</v>
      </c>
      <c r="AS140" s="25"/>
      <c r="AT140" s="25" t="s">
        <v>6183</v>
      </c>
      <c r="AU140" s="32" t="s">
        <v>3077</v>
      </c>
      <c r="AV140" s="32" t="s">
        <v>956</v>
      </c>
      <c r="AW140" s="32" t="s">
        <v>7278</v>
      </c>
      <c r="AX140" s="25" t="s">
        <v>588</v>
      </c>
      <c r="AY140" s="25" t="s">
        <v>3079</v>
      </c>
      <c r="AZ140" s="25">
        <v>13</v>
      </c>
      <c r="BA140" s="25">
        <v>122</v>
      </c>
      <c r="BB140" s="25" t="s">
        <v>699</v>
      </c>
      <c r="BC140" s="25" t="s">
        <v>3072</v>
      </c>
      <c r="BD140" s="25" t="s">
        <v>3079</v>
      </c>
      <c r="BE140" s="38" t="s">
        <v>3079</v>
      </c>
      <c r="BF140" s="39" t="s">
        <v>3080</v>
      </c>
      <c r="BG140" s="25"/>
      <c r="BH140" s="25"/>
      <c r="BI140" s="25"/>
      <c r="BJ140" s="25"/>
      <c r="BK140" s="25"/>
      <c r="BL140" s="25"/>
      <c r="BM140" s="25"/>
      <c r="BN140" s="25"/>
      <c r="BO140" s="25"/>
      <c r="BP140" s="25"/>
      <c r="BQ140" s="25" t="s">
        <v>3075</v>
      </c>
      <c r="BR140" s="25" t="s">
        <v>3082</v>
      </c>
      <c r="BS140" s="25"/>
      <c r="BT140" s="25"/>
      <c r="BU140" s="25"/>
      <c r="BV140" s="25" t="s">
        <v>3085</v>
      </c>
      <c r="BW140" s="25" t="s">
        <v>3084</v>
      </c>
      <c r="BX140" s="25"/>
      <c r="BY140" s="25"/>
      <c r="BZ140" s="25" t="s">
        <v>3073</v>
      </c>
      <c r="CA140" s="25" t="s">
        <v>3074</v>
      </c>
      <c r="CB140" s="25"/>
      <c r="CC140" s="25"/>
      <c r="CD140" s="25"/>
      <c r="CE140" s="25"/>
      <c r="CF140" s="25" t="s">
        <v>3083</v>
      </c>
      <c r="CG140" s="25" t="s">
        <v>3086</v>
      </c>
      <c r="CH140" s="25"/>
      <c r="CI140" s="25"/>
      <c r="CJ140" s="25"/>
      <c r="CK140" s="25"/>
      <c r="CL140" s="25"/>
      <c r="CM140" s="25"/>
      <c r="CN140" s="25" t="s">
        <v>3081</v>
      </c>
      <c r="CO140" s="25"/>
      <c r="CP140" s="25"/>
      <c r="CQ140" s="25" t="s">
        <v>5766</v>
      </c>
      <c r="CR140" s="25" t="s">
        <v>119</v>
      </c>
      <c r="CS140" s="25" t="s">
        <v>3100</v>
      </c>
      <c r="CT140" s="25"/>
      <c r="CU140" s="25" t="s">
        <v>3073</v>
      </c>
      <c r="CV140" s="25" t="s">
        <v>3074</v>
      </c>
      <c r="CW140" s="25" t="s">
        <v>3174</v>
      </c>
      <c r="CX140" s="25" t="s">
        <v>3176</v>
      </c>
      <c r="CY140" s="25" t="s">
        <v>3177</v>
      </c>
      <c r="CZ140" s="25" t="s">
        <v>3178</v>
      </c>
      <c r="DA140" s="25" t="s">
        <v>3179</v>
      </c>
      <c r="DB140" s="25"/>
      <c r="DC140" s="25">
        <v>1300</v>
      </c>
      <c r="DD140" s="25"/>
      <c r="DE140" s="25"/>
      <c r="DF140" s="25"/>
      <c r="DG140" s="25"/>
      <c r="DH140" s="25"/>
      <c r="DI140" s="25"/>
      <c r="DJ140" s="25"/>
      <c r="DK140" s="25"/>
      <c r="DL140" s="25"/>
      <c r="DM140" s="25"/>
      <c r="DN140" s="25"/>
      <c r="DO140" s="25"/>
      <c r="DP140" s="25"/>
      <c r="DQ140" s="25"/>
      <c r="DR140" s="25"/>
      <c r="DS140" s="25"/>
      <c r="DT140" s="25"/>
      <c r="DU140" s="25"/>
    </row>
    <row r="141" spans="1:125" s="29" customFormat="1" x14ac:dyDescent="0.35">
      <c r="A141" s="25" t="s">
        <v>6107</v>
      </c>
      <c r="B141" s="25">
        <f t="shared" si="6"/>
        <v>19</v>
      </c>
      <c r="C141" s="25" t="str">
        <f t="shared" si="7"/>
        <v>Basic</v>
      </c>
      <c r="D141" s="25"/>
      <c r="E141" s="25"/>
      <c r="F141" s="25"/>
      <c r="G141" s="25"/>
      <c r="H141" s="25"/>
      <c r="I141" s="25"/>
      <c r="J141" s="25"/>
      <c r="K141" s="25" t="s">
        <v>7024</v>
      </c>
      <c r="L141" s="32" t="s">
        <v>6371</v>
      </c>
      <c r="M141" s="25" t="s">
        <v>6599</v>
      </c>
      <c r="N141" s="25"/>
      <c r="O141" s="25"/>
      <c r="P141" s="25" t="s">
        <v>6584</v>
      </c>
      <c r="Q141" s="25"/>
      <c r="R141" s="25"/>
      <c r="S141" s="25" t="s">
        <v>119</v>
      </c>
      <c r="T141" s="25" t="s">
        <v>119</v>
      </c>
      <c r="U141" s="25"/>
      <c r="V141" s="25"/>
      <c r="W141" s="25"/>
      <c r="X141" s="25"/>
      <c r="Y141" s="25"/>
      <c r="Z141" s="25">
        <f t="shared" si="8"/>
        <v>2</v>
      </c>
      <c r="AA141" s="32" t="s">
        <v>7003</v>
      </c>
      <c r="AB141" s="34" t="s">
        <v>7019</v>
      </c>
      <c r="AC141" s="25" t="s">
        <v>7018</v>
      </c>
      <c r="AD141" s="25" t="s">
        <v>7041</v>
      </c>
      <c r="AE141" s="25"/>
      <c r="AF141" s="32" t="s">
        <v>6942</v>
      </c>
      <c r="AG141" s="34"/>
      <c r="AH141" s="25"/>
      <c r="AI141" s="25"/>
      <c r="AJ141" s="25"/>
      <c r="AK141" s="25" t="s">
        <v>1841</v>
      </c>
      <c r="AL141" s="25" t="s">
        <v>6371</v>
      </c>
      <c r="AM141" s="25"/>
      <c r="AN141" s="25"/>
      <c r="AO141" s="25"/>
      <c r="AP141" s="25"/>
      <c r="AQ141" s="25"/>
      <c r="AR141" s="25"/>
      <c r="AS141" s="25"/>
      <c r="AT141" s="25" t="s">
        <v>6183</v>
      </c>
      <c r="AU141" s="32" t="s">
        <v>737</v>
      </c>
      <c r="AV141" s="32" t="s">
        <v>1102</v>
      </c>
      <c r="AW141" s="32" t="s">
        <v>1134</v>
      </c>
      <c r="AX141" s="25" t="s">
        <v>6372</v>
      </c>
      <c r="AY141" s="25"/>
      <c r="AZ141" s="25"/>
      <c r="BA141" s="25"/>
      <c r="BB141" s="25"/>
      <c r="BC141" s="25"/>
      <c r="BD141" s="25"/>
      <c r="BE141" s="38"/>
      <c r="BF141" s="39"/>
      <c r="BG141" s="25"/>
      <c r="BH141" s="25"/>
      <c r="BI141" s="25"/>
      <c r="BJ141" s="25"/>
      <c r="BK141" s="25"/>
      <c r="BL141" s="25"/>
      <c r="BM141" s="25"/>
      <c r="BN141" s="25"/>
      <c r="BO141" s="25"/>
      <c r="BP141" s="25"/>
      <c r="BQ141" s="25"/>
      <c r="BR141" s="25"/>
      <c r="BS141" s="25"/>
      <c r="BT141" s="25"/>
      <c r="BU141" s="25"/>
      <c r="BV141" s="25"/>
      <c r="BW141" s="25"/>
      <c r="BX141" s="25"/>
      <c r="BY141" s="25"/>
      <c r="BZ141" s="25"/>
      <c r="CA141" s="25"/>
      <c r="CB141" s="25"/>
      <c r="CC141" s="25"/>
      <c r="CD141" s="25"/>
      <c r="CE141" s="25"/>
      <c r="CF141" s="25"/>
      <c r="CG141" s="25"/>
      <c r="CH141" s="25"/>
      <c r="CI141" s="25"/>
      <c r="CJ141" s="25"/>
      <c r="CK141" s="25"/>
      <c r="CL141" s="25"/>
      <c r="CM141" s="25"/>
      <c r="CN141" s="25"/>
      <c r="CO141" s="25"/>
      <c r="CP141" s="25"/>
      <c r="CQ141" s="25"/>
      <c r="CR141" s="25"/>
      <c r="CS141" s="25"/>
      <c r="CT141" s="25"/>
      <c r="CU141" s="25"/>
      <c r="CV141" s="25"/>
      <c r="CW141" s="25"/>
      <c r="CX141" s="25"/>
      <c r="CY141" s="25"/>
      <c r="CZ141" s="25"/>
      <c r="DA141" s="25"/>
      <c r="DB141" s="25"/>
      <c r="DC141" s="25"/>
      <c r="DD141" s="25"/>
      <c r="DE141" s="25"/>
      <c r="DF141" s="25"/>
      <c r="DG141" s="25"/>
      <c r="DH141" s="25"/>
      <c r="DI141" s="25"/>
      <c r="DJ141" s="25"/>
      <c r="DK141" s="25"/>
      <c r="DL141" s="25"/>
      <c r="DM141" s="25"/>
      <c r="DN141" s="25"/>
      <c r="DO141" s="25"/>
      <c r="DP141" s="25"/>
      <c r="DQ141" s="25"/>
      <c r="DR141" s="25"/>
      <c r="DS141" s="25"/>
      <c r="DT141" s="25"/>
      <c r="DU141" s="25"/>
    </row>
    <row r="142" spans="1:125" s="29" customFormat="1" x14ac:dyDescent="0.35">
      <c r="A142" s="25" t="s">
        <v>6107</v>
      </c>
      <c r="B142" s="25">
        <f t="shared" si="6"/>
        <v>12</v>
      </c>
      <c r="C142" s="25" t="str">
        <f t="shared" si="7"/>
        <v>No</v>
      </c>
      <c r="D142" s="25"/>
      <c r="E142" s="25"/>
      <c r="F142" s="25"/>
      <c r="G142" s="25"/>
      <c r="H142" s="25"/>
      <c r="I142" s="25"/>
      <c r="J142" s="25"/>
      <c r="K142" s="25"/>
      <c r="L142" s="32" t="s">
        <v>2628</v>
      </c>
      <c r="M142" s="25" t="s">
        <v>6339</v>
      </c>
      <c r="N142" s="25"/>
      <c r="O142" s="25"/>
      <c r="P142" s="25" t="s">
        <v>721</v>
      </c>
      <c r="Q142" s="25"/>
      <c r="R142" s="25"/>
      <c r="S142" s="25"/>
      <c r="T142" s="25" t="s">
        <v>119</v>
      </c>
      <c r="U142" s="25"/>
      <c r="V142" s="25" t="s">
        <v>119</v>
      </c>
      <c r="W142" s="25"/>
      <c r="X142" s="25"/>
      <c r="Y142" s="25"/>
      <c r="Z142" s="25">
        <f t="shared" si="8"/>
        <v>2</v>
      </c>
      <c r="AA142" s="32" t="s">
        <v>2626</v>
      </c>
      <c r="AB142" s="34"/>
      <c r="AC142" s="25"/>
      <c r="AD142" s="25"/>
      <c r="AE142" s="25"/>
      <c r="AF142" s="32"/>
      <c r="AG142" s="34"/>
      <c r="AH142" s="25"/>
      <c r="AI142" s="25"/>
      <c r="AJ142" s="25"/>
      <c r="AK142" s="25" t="s">
        <v>2628</v>
      </c>
      <c r="AL142" s="25"/>
      <c r="AM142" s="25"/>
      <c r="AN142" s="25"/>
      <c r="AO142" s="25"/>
      <c r="AP142" s="25"/>
      <c r="AQ142" s="25"/>
      <c r="AR142" s="25"/>
      <c r="AS142" s="25"/>
      <c r="AT142" s="25" t="s">
        <v>6183</v>
      </c>
      <c r="AU142" s="32" t="s">
        <v>2627</v>
      </c>
      <c r="AV142" s="32" t="s">
        <v>1187</v>
      </c>
      <c r="AW142" s="32" t="s">
        <v>2629</v>
      </c>
      <c r="AX142" s="25"/>
      <c r="AY142" s="25"/>
      <c r="AZ142" s="25"/>
      <c r="BA142" s="25"/>
      <c r="BB142" s="25"/>
      <c r="BC142" s="25"/>
      <c r="BD142" s="25"/>
      <c r="BE142" s="38"/>
      <c r="BF142" s="39"/>
      <c r="BG142" s="25"/>
      <c r="BH142" s="25"/>
      <c r="BI142" s="25"/>
      <c r="BJ142" s="25"/>
      <c r="BK142" s="25"/>
      <c r="BL142" s="25"/>
      <c r="BM142" s="25"/>
      <c r="BN142" s="25"/>
      <c r="BO142" s="25"/>
      <c r="BP142" s="25"/>
      <c r="BQ142" s="25"/>
      <c r="BR142" s="25"/>
      <c r="BS142" s="25"/>
      <c r="BT142" s="25"/>
      <c r="BU142" s="25"/>
      <c r="BV142" s="25"/>
      <c r="BW142" s="25"/>
      <c r="BX142" s="25"/>
      <c r="BY142" s="25"/>
      <c r="BZ142" s="25"/>
      <c r="CA142" s="25"/>
      <c r="CB142" s="25"/>
      <c r="CC142" s="25"/>
      <c r="CD142" s="25"/>
      <c r="CE142" s="25"/>
      <c r="CF142" s="25"/>
      <c r="CG142" s="25"/>
      <c r="CH142" s="25"/>
      <c r="CI142" s="25"/>
      <c r="CJ142" s="25"/>
      <c r="CK142" s="25"/>
      <c r="CL142" s="25"/>
      <c r="CM142" s="25"/>
      <c r="CN142" s="25"/>
      <c r="CO142" s="25"/>
      <c r="CP142" s="25"/>
      <c r="CQ142" s="25"/>
      <c r="CR142" s="25"/>
      <c r="CS142" s="25"/>
      <c r="CT142" s="25"/>
      <c r="CU142" s="25"/>
      <c r="CV142" s="25"/>
      <c r="CW142" s="25"/>
      <c r="CX142" s="25"/>
      <c r="CY142" s="25"/>
      <c r="CZ142" s="25"/>
      <c r="DA142" s="25"/>
      <c r="DB142" s="25"/>
      <c r="DC142" s="25"/>
      <c r="DD142" s="25"/>
      <c r="DE142" s="25"/>
      <c r="DF142" s="25"/>
      <c r="DG142" s="25"/>
      <c r="DH142" s="25"/>
      <c r="DI142" s="25"/>
      <c r="DJ142" s="25"/>
      <c r="DK142" s="25"/>
      <c r="DL142" s="25"/>
      <c r="DM142" s="25"/>
      <c r="DN142" s="25"/>
      <c r="DO142" s="25"/>
      <c r="DP142" s="25"/>
      <c r="DQ142" s="25"/>
      <c r="DR142" s="25"/>
      <c r="DS142" s="25"/>
      <c r="DT142" s="25"/>
      <c r="DU142" s="25"/>
    </row>
    <row r="143" spans="1:125" s="29" customFormat="1" x14ac:dyDescent="0.35">
      <c r="A143" s="25" t="s">
        <v>6107</v>
      </c>
      <c r="B143" s="25">
        <f t="shared" si="6"/>
        <v>13</v>
      </c>
      <c r="C143" s="25" t="str">
        <f t="shared" si="7"/>
        <v>Basic</v>
      </c>
      <c r="D143" s="25"/>
      <c r="E143" s="25"/>
      <c r="F143" s="25"/>
      <c r="G143" s="25"/>
      <c r="H143" s="25"/>
      <c r="I143" s="25"/>
      <c r="J143" s="25"/>
      <c r="K143" s="25"/>
      <c r="L143" s="32" t="s">
        <v>202</v>
      </c>
      <c r="M143" s="25" t="s">
        <v>6339</v>
      </c>
      <c r="N143" s="25"/>
      <c r="O143" s="25"/>
      <c r="P143" s="25" t="s">
        <v>721</v>
      </c>
      <c r="Q143" s="25" t="s">
        <v>119</v>
      </c>
      <c r="R143" s="25"/>
      <c r="S143" s="25"/>
      <c r="T143" s="25" t="s">
        <v>119</v>
      </c>
      <c r="U143" s="25"/>
      <c r="V143" s="25"/>
      <c r="W143" s="25"/>
      <c r="X143" s="25"/>
      <c r="Y143" s="25"/>
      <c r="Z143" s="25">
        <f t="shared" si="8"/>
        <v>2</v>
      </c>
      <c r="AA143" s="32" t="s">
        <v>203</v>
      </c>
      <c r="AB143" s="34"/>
      <c r="AC143" s="25"/>
      <c r="AD143" s="25"/>
      <c r="AE143" s="25"/>
      <c r="AF143" s="32" t="s">
        <v>644</v>
      </c>
      <c r="AG143" s="34"/>
      <c r="AH143" s="25"/>
      <c r="AI143" s="25"/>
      <c r="AJ143" s="25"/>
      <c r="AK143" s="25" t="s">
        <v>1216</v>
      </c>
      <c r="AL143" s="25"/>
      <c r="AM143" s="25"/>
      <c r="AN143" s="25"/>
      <c r="AO143" s="25"/>
      <c r="AP143" s="25"/>
      <c r="AQ143" s="25"/>
      <c r="AR143" s="25"/>
      <c r="AS143" s="25"/>
      <c r="AT143" s="25" t="s">
        <v>6183</v>
      </c>
      <c r="AU143" s="32" t="s">
        <v>1212</v>
      </c>
      <c r="AV143" s="32" t="s">
        <v>898</v>
      </c>
      <c r="AW143" s="32" t="s">
        <v>1217</v>
      </c>
      <c r="AX143" s="25"/>
      <c r="AY143" s="25"/>
      <c r="AZ143" s="25"/>
      <c r="BA143" s="25"/>
      <c r="BB143" s="25"/>
      <c r="BC143" s="25"/>
      <c r="BD143" s="25"/>
      <c r="BE143" s="38"/>
      <c r="BF143" s="39"/>
      <c r="BG143" s="25"/>
      <c r="BH143" s="25"/>
      <c r="BI143" s="25"/>
      <c r="BJ143" s="25"/>
      <c r="BK143" s="25"/>
      <c r="BL143" s="25"/>
      <c r="BM143" s="25"/>
      <c r="BN143" s="25"/>
      <c r="BO143" s="25"/>
      <c r="BP143" s="25"/>
      <c r="BQ143" s="25"/>
      <c r="BR143" s="25"/>
      <c r="BS143" s="25"/>
      <c r="BT143" s="25"/>
      <c r="BU143" s="25"/>
      <c r="BV143" s="25"/>
      <c r="BW143" s="25"/>
      <c r="BX143" s="25"/>
      <c r="BY143" s="25"/>
      <c r="BZ143" s="25"/>
      <c r="CA143" s="25"/>
      <c r="CB143" s="25"/>
      <c r="CC143" s="25"/>
      <c r="CD143" s="25"/>
      <c r="CE143" s="25"/>
      <c r="CF143" s="25"/>
      <c r="CG143" s="25"/>
      <c r="CH143" s="25"/>
      <c r="CI143" s="25"/>
      <c r="CJ143" s="25"/>
      <c r="CK143" s="25"/>
      <c r="CL143" s="25"/>
      <c r="CM143" s="25"/>
      <c r="CN143" s="25"/>
      <c r="CO143" s="25"/>
      <c r="CP143" s="25"/>
      <c r="CQ143" s="25"/>
      <c r="CR143" s="25"/>
      <c r="CS143" s="25"/>
      <c r="CT143" s="25"/>
      <c r="CU143" s="25"/>
      <c r="CV143" s="25"/>
      <c r="CW143" s="25"/>
      <c r="CX143" s="25"/>
      <c r="CY143" s="25"/>
      <c r="CZ143" s="25"/>
      <c r="DA143" s="25"/>
      <c r="DB143" s="25"/>
      <c r="DC143" s="25"/>
      <c r="DD143" s="25"/>
      <c r="DE143" s="25"/>
      <c r="DF143" s="25"/>
      <c r="DG143" s="25"/>
      <c r="DH143" s="25"/>
      <c r="DI143" s="25"/>
      <c r="DJ143" s="25"/>
      <c r="DK143" s="25"/>
      <c r="DL143" s="25"/>
      <c r="DM143" s="25"/>
      <c r="DN143" s="25"/>
      <c r="DO143" s="25"/>
      <c r="DP143" s="25"/>
      <c r="DQ143" s="25"/>
      <c r="DR143" s="25"/>
      <c r="DS143" s="25"/>
      <c r="DT143" s="25"/>
      <c r="DU143" s="25"/>
    </row>
    <row r="144" spans="1:125" s="29" customFormat="1" x14ac:dyDescent="0.35">
      <c r="A144" s="25" t="s">
        <v>6107</v>
      </c>
      <c r="B144" s="25">
        <f t="shared" si="6"/>
        <v>15</v>
      </c>
      <c r="C144" s="25" t="str">
        <f t="shared" si="7"/>
        <v>No</v>
      </c>
      <c r="D144" s="25"/>
      <c r="E144" s="25"/>
      <c r="F144" s="25"/>
      <c r="G144" s="25"/>
      <c r="H144" s="25"/>
      <c r="I144" s="25"/>
      <c r="J144" s="25"/>
      <c r="K144" s="25"/>
      <c r="L144" s="32" t="s">
        <v>2545</v>
      </c>
      <c r="M144" s="25" t="s">
        <v>6611</v>
      </c>
      <c r="N144" s="25"/>
      <c r="O144" s="25" t="s">
        <v>6339</v>
      </c>
      <c r="P144" s="25" t="s">
        <v>6584</v>
      </c>
      <c r="Q144" s="25"/>
      <c r="R144" s="25"/>
      <c r="S144" s="25" t="s">
        <v>119</v>
      </c>
      <c r="T144" s="25" t="s">
        <v>119</v>
      </c>
      <c r="U144" s="25"/>
      <c r="V144" s="25"/>
      <c r="W144" s="25"/>
      <c r="X144" s="25"/>
      <c r="Y144" s="25"/>
      <c r="Z144" s="25">
        <f t="shared" si="8"/>
        <v>2</v>
      </c>
      <c r="AA144" s="32" t="s">
        <v>2544</v>
      </c>
      <c r="AB144" s="34"/>
      <c r="AC144" s="25"/>
      <c r="AD144" s="25"/>
      <c r="AE144" s="25"/>
      <c r="AF144" s="32"/>
      <c r="AG144" s="34"/>
      <c r="AH144" s="25"/>
      <c r="AI144" s="25"/>
      <c r="AJ144" s="25"/>
      <c r="AK144" s="25" t="s">
        <v>2545</v>
      </c>
      <c r="AL144" s="25" t="s">
        <v>6389</v>
      </c>
      <c r="AM144" s="25"/>
      <c r="AN144" s="25"/>
      <c r="AO144" s="25"/>
      <c r="AP144" s="25"/>
      <c r="AQ144" s="25"/>
      <c r="AR144" s="25"/>
      <c r="AS144" s="25"/>
      <c r="AT144" s="25" t="s">
        <v>6183</v>
      </c>
      <c r="AU144" s="32" t="s">
        <v>756</v>
      </c>
      <c r="AV144" s="32" t="s">
        <v>2546</v>
      </c>
      <c r="AW144" s="32" t="s">
        <v>2547</v>
      </c>
      <c r="AX144" s="25" t="s">
        <v>6390</v>
      </c>
      <c r="AY144" s="25"/>
      <c r="AZ144" s="25"/>
      <c r="BA144" s="25"/>
      <c r="BB144" s="25"/>
      <c r="BC144" s="25"/>
      <c r="BD144" s="25"/>
      <c r="BE144" s="38"/>
      <c r="BF144" s="39"/>
      <c r="BG144" s="25"/>
      <c r="BH144" s="25"/>
      <c r="BI144" s="25"/>
      <c r="BJ144" s="25"/>
      <c r="BK144" s="25"/>
      <c r="BL144" s="25"/>
      <c r="BM144" s="25"/>
      <c r="BN144" s="25"/>
      <c r="BO144" s="25"/>
      <c r="BP144" s="25"/>
      <c r="BQ144" s="25"/>
      <c r="BR144" s="25"/>
      <c r="BS144" s="25"/>
      <c r="BT144" s="25"/>
      <c r="BU144" s="25"/>
      <c r="BV144" s="25"/>
      <c r="BW144" s="25"/>
      <c r="BX144" s="25"/>
      <c r="BY144" s="25"/>
      <c r="BZ144" s="25"/>
      <c r="CA144" s="25"/>
      <c r="CB144" s="25"/>
      <c r="CC144" s="25"/>
      <c r="CD144" s="25"/>
      <c r="CE144" s="25"/>
      <c r="CF144" s="25"/>
      <c r="CG144" s="25"/>
      <c r="CH144" s="25"/>
      <c r="CI144" s="25"/>
      <c r="CJ144" s="25"/>
      <c r="CK144" s="25"/>
      <c r="CL144" s="25"/>
      <c r="CM144" s="25"/>
      <c r="CN144" s="25"/>
      <c r="CO144" s="25"/>
      <c r="CP144" s="25"/>
      <c r="CQ144" s="25"/>
      <c r="CR144" s="25"/>
      <c r="CS144" s="25"/>
      <c r="CT144" s="25"/>
      <c r="CU144" s="25"/>
      <c r="CV144" s="25"/>
      <c r="CW144" s="25"/>
      <c r="CX144" s="25"/>
      <c r="CY144" s="25"/>
      <c r="CZ144" s="25"/>
      <c r="DA144" s="25"/>
      <c r="DB144" s="25"/>
      <c r="DC144" s="25"/>
      <c r="DD144" s="25"/>
      <c r="DE144" s="25"/>
      <c r="DF144" s="25"/>
      <c r="DG144" s="25"/>
      <c r="DH144" s="25"/>
      <c r="DI144" s="25"/>
      <c r="DJ144" s="25"/>
      <c r="DK144" s="25"/>
      <c r="DL144" s="25"/>
      <c r="DM144" s="25"/>
      <c r="DN144" s="25"/>
      <c r="DO144" s="25"/>
      <c r="DP144" s="25"/>
      <c r="DQ144" s="25"/>
      <c r="DR144" s="25"/>
      <c r="DS144" s="25"/>
      <c r="DT144" s="25"/>
      <c r="DU144" s="25"/>
    </row>
    <row r="145" spans="1:125" s="29" customFormat="1" x14ac:dyDescent="0.35">
      <c r="A145" s="25" t="s">
        <v>6107</v>
      </c>
      <c r="B145" s="25">
        <f t="shared" si="6"/>
        <v>12</v>
      </c>
      <c r="C145" s="25" t="str">
        <f t="shared" si="7"/>
        <v>No</v>
      </c>
      <c r="D145" s="25"/>
      <c r="E145" s="25"/>
      <c r="F145" s="25"/>
      <c r="G145" s="25"/>
      <c r="H145" s="25"/>
      <c r="I145" s="25"/>
      <c r="J145" s="25"/>
      <c r="K145" s="25"/>
      <c r="L145" s="32" t="s">
        <v>1242</v>
      </c>
      <c r="M145" s="25" t="s">
        <v>6339</v>
      </c>
      <c r="N145" s="25"/>
      <c r="O145" s="25"/>
      <c r="P145" s="25" t="s">
        <v>721</v>
      </c>
      <c r="Q145" s="25"/>
      <c r="R145" s="25"/>
      <c r="S145" s="25"/>
      <c r="T145" s="25" t="s">
        <v>119</v>
      </c>
      <c r="U145" s="25"/>
      <c r="V145" s="25" t="s">
        <v>119</v>
      </c>
      <c r="W145" s="25"/>
      <c r="X145" s="25"/>
      <c r="Y145" s="25"/>
      <c r="Z145" s="25">
        <f t="shared" si="8"/>
        <v>2</v>
      </c>
      <c r="AA145" s="32" t="s">
        <v>1243</v>
      </c>
      <c r="AB145" s="34"/>
      <c r="AC145" s="25"/>
      <c r="AD145" s="25"/>
      <c r="AE145" s="25"/>
      <c r="AF145" s="32"/>
      <c r="AG145" s="34"/>
      <c r="AH145" s="25"/>
      <c r="AI145" s="25"/>
      <c r="AJ145" s="25"/>
      <c r="AK145" s="25" t="s">
        <v>1245</v>
      </c>
      <c r="AL145" s="25"/>
      <c r="AM145" s="25"/>
      <c r="AN145" s="25"/>
      <c r="AO145" s="25"/>
      <c r="AP145" s="25"/>
      <c r="AQ145" s="25"/>
      <c r="AR145" s="25"/>
      <c r="AS145" s="25"/>
      <c r="AT145" s="25" t="s">
        <v>6183</v>
      </c>
      <c r="AU145" s="32" t="s">
        <v>1244</v>
      </c>
      <c r="AV145" s="32" t="s">
        <v>1246</v>
      </c>
      <c r="AW145" s="32" t="s">
        <v>1191</v>
      </c>
      <c r="AX145" s="25"/>
      <c r="AY145" s="25"/>
      <c r="AZ145" s="25"/>
      <c r="BA145" s="25"/>
      <c r="BB145" s="25"/>
      <c r="BC145" s="25"/>
      <c r="BD145" s="25"/>
      <c r="BE145" s="38"/>
      <c r="BF145" s="39"/>
      <c r="BG145" s="25"/>
      <c r="BH145" s="25"/>
      <c r="BI145" s="25"/>
      <c r="BJ145" s="25"/>
      <c r="BK145" s="25"/>
      <c r="BL145" s="25"/>
      <c r="BM145" s="25"/>
      <c r="BN145" s="25"/>
      <c r="BO145" s="25"/>
      <c r="BP145" s="25"/>
      <c r="BQ145" s="25"/>
      <c r="BR145" s="25"/>
      <c r="BS145" s="25"/>
      <c r="BT145" s="25"/>
      <c r="BU145" s="25"/>
      <c r="BV145" s="25"/>
      <c r="BW145" s="25"/>
      <c r="BX145" s="25"/>
      <c r="BY145" s="25"/>
      <c r="BZ145" s="25"/>
      <c r="CA145" s="25"/>
      <c r="CB145" s="25"/>
      <c r="CC145" s="25"/>
      <c r="CD145" s="25"/>
      <c r="CE145" s="25"/>
      <c r="CF145" s="25"/>
      <c r="CG145" s="25"/>
      <c r="CH145" s="25"/>
      <c r="CI145" s="25"/>
      <c r="CJ145" s="25"/>
      <c r="CK145" s="25"/>
      <c r="CL145" s="25"/>
      <c r="CM145" s="25"/>
      <c r="CN145" s="25"/>
      <c r="CO145" s="25"/>
      <c r="CP145" s="25"/>
      <c r="CQ145" s="25"/>
      <c r="CR145" s="25"/>
      <c r="CS145" s="25"/>
      <c r="CT145" s="25"/>
      <c r="CU145" s="25"/>
      <c r="CV145" s="25"/>
      <c r="CW145" s="25"/>
      <c r="CX145" s="25"/>
      <c r="CY145" s="25"/>
      <c r="CZ145" s="25"/>
      <c r="DA145" s="25"/>
      <c r="DB145" s="25"/>
      <c r="DC145" s="25"/>
      <c r="DD145" s="25"/>
      <c r="DE145" s="25"/>
      <c r="DF145" s="25"/>
      <c r="DG145" s="25"/>
      <c r="DH145" s="25"/>
      <c r="DI145" s="25"/>
      <c r="DJ145" s="25"/>
      <c r="DK145" s="25"/>
      <c r="DL145" s="25"/>
      <c r="DM145" s="25"/>
      <c r="DN145" s="25"/>
      <c r="DO145" s="25"/>
      <c r="DP145" s="25"/>
      <c r="DQ145" s="25"/>
      <c r="DR145" s="25"/>
      <c r="DS145" s="25"/>
      <c r="DT145" s="25"/>
      <c r="DU145" s="25"/>
    </row>
    <row r="146" spans="1:125" s="29" customFormat="1" x14ac:dyDescent="0.35">
      <c r="A146" s="25" t="s">
        <v>6107</v>
      </c>
      <c r="B146" s="25">
        <f t="shared" si="6"/>
        <v>7</v>
      </c>
      <c r="C146" s="25" t="str">
        <f t="shared" si="7"/>
        <v>No</v>
      </c>
      <c r="D146" s="25"/>
      <c r="E146" s="25"/>
      <c r="F146" s="25"/>
      <c r="G146" s="25"/>
      <c r="H146" s="25"/>
      <c r="I146" s="25"/>
      <c r="J146" s="25"/>
      <c r="K146" s="25"/>
      <c r="L146" s="32" t="s">
        <v>229</v>
      </c>
      <c r="M146" s="25" t="s">
        <v>6339</v>
      </c>
      <c r="N146" s="25"/>
      <c r="O146" s="25"/>
      <c r="P146" s="25"/>
      <c r="Q146" s="25" t="s">
        <v>119</v>
      </c>
      <c r="R146" s="25" t="s">
        <v>119</v>
      </c>
      <c r="S146" s="25"/>
      <c r="T146" s="25"/>
      <c r="U146" s="25"/>
      <c r="V146" s="25"/>
      <c r="W146" s="25"/>
      <c r="X146" s="25"/>
      <c r="Y146" s="25"/>
      <c r="Z146" s="25">
        <f t="shared" si="8"/>
        <v>2</v>
      </c>
      <c r="AA146" s="32" t="s">
        <v>230</v>
      </c>
      <c r="AB146" s="34"/>
      <c r="AC146" s="25"/>
      <c r="AD146" s="25"/>
      <c r="AE146" s="25"/>
      <c r="AF146" s="32"/>
      <c r="AG146" s="34"/>
      <c r="AH146" s="25"/>
      <c r="AI146" s="25"/>
      <c r="AJ146" s="25"/>
      <c r="AK146" s="25"/>
      <c r="AL146" s="25"/>
      <c r="AM146" s="25"/>
      <c r="AN146" s="25"/>
      <c r="AO146" s="25"/>
      <c r="AP146" s="25"/>
      <c r="AQ146" s="25"/>
      <c r="AR146" s="25"/>
      <c r="AS146" s="25"/>
      <c r="AT146" s="25" t="s">
        <v>6183</v>
      </c>
      <c r="AU146" s="32"/>
      <c r="AV146" s="32"/>
      <c r="AW146" s="32"/>
      <c r="AX146" s="25"/>
      <c r="AY146" s="25"/>
      <c r="AZ146" s="25"/>
      <c r="BA146" s="25"/>
      <c r="BB146" s="25"/>
      <c r="BC146" s="25"/>
      <c r="BD146" s="25"/>
      <c r="BE146" s="38"/>
      <c r="BF146" s="39"/>
      <c r="BG146" s="25"/>
      <c r="BH146" s="25"/>
      <c r="BI146" s="25"/>
      <c r="BJ146" s="25"/>
      <c r="BK146" s="25"/>
      <c r="BL146" s="25"/>
      <c r="BM146" s="25"/>
      <c r="BN146" s="25"/>
      <c r="BO146" s="25"/>
      <c r="BP146" s="25"/>
      <c r="BQ146" s="25"/>
      <c r="BR146" s="25"/>
      <c r="BS146" s="25"/>
      <c r="BT146" s="25"/>
      <c r="BU146" s="25"/>
      <c r="BV146" s="25"/>
      <c r="BW146" s="25"/>
      <c r="BX146" s="25"/>
      <c r="BY146" s="25"/>
      <c r="BZ146" s="25"/>
      <c r="CA146" s="25"/>
      <c r="CB146" s="25"/>
      <c r="CC146" s="25"/>
      <c r="CD146" s="25"/>
      <c r="CE146" s="25"/>
      <c r="CF146" s="25"/>
      <c r="CG146" s="25"/>
      <c r="CH146" s="25"/>
      <c r="CI146" s="25"/>
      <c r="CJ146" s="25"/>
      <c r="CK146" s="25"/>
      <c r="CL146" s="25"/>
      <c r="CM146" s="25"/>
      <c r="CN146" s="25"/>
      <c r="CO146" s="25"/>
      <c r="CP146" s="25"/>
      <c r="CQ146" s="25"/>
      <c r="CR146" s="25"/>
      <c r="CS146" s="25"/>
      <c r="CT146" s="25"/>
      <c r="CU146" s="25"/>
      <c r="CV146" s="25"/>
      <c r="CW146" s="25"/>
      <c r="CX146" s="25"/>
      <c r="CY146" s="25"/>
      <c r="CZ146" s="25"/>
      <c r="DA146" s="25"/>
      <c r="DB146" s="25"/>
      <c r="DC146" s="25"/>
      <c r="DD146" s="25"/>
      <c r="DE146" s="25"/>
      <c r="DF146" s="25"/>
      <c r="DG146" s="25"/>
      <c r="DH146" s="25"/>
      <c r="DI146" s="25"/>
      <c r="DJ146" s="25"/>
      <c r="DK146" s="25"/>
      <c r="DL146" s="25"/>
      <c r="DM146" s="25"/>
      <c r="DN146" s="25"/>
      <c r="DO146" s="25"/>
      <c r="DP146" s="25"/>
      <c r="DQ146" s="25"/>
      <c r="DR146" s="25"/>
      <c r="DS146" s="25"/>
      <c r="DT146" s="25"/>
      <c r="DU146" s="25"/>
    </row>
    <row r="147" spans="1:125" s="29" customFormat="1" x14ac:dyDescent="0.35">
      <c r="A147" s="25" t="s">
        <v>6107</v>
      </c>
      <c r="B147" s="25">
        <f t="shared" si="6"/>
        <v>12</v>
      </c>
      <c r="C147" s="25" t="str">
        <f t="shared" si="7"/>
        <v>No</v>
      </c>
      <c r="D147" s="25"/>
      <c r="E147" s="25"/>
      <c r="F147" s="25"/>
      <c r="G147" s="25"/>
      <c r="H147" s="25"/>
      <c r="I147" s="25"/>
      <c r="J147" s="25"/>
      <c r="K147" s="25"/>
      <c r="L147" s="32" t="s">
        <v>1272</v>
      </c>
      <c r="M147" s="25" t="s">
        <v>6339</v>
      </c>
      <c r="N147" s="25"/>
      <c r="O147" s="25"/>
      <c r="P147" s="25" t="s">
        <v>721</v>
      </c>
      <c r="Q147" s="25"/>
      <c r="R147" s="25"/>
      <c r="S147" s="25"/>
      <c r="T147" s="25" t="s">
        <v>119</v>
      </c>
      <c r="U147" s="25"/>
      <c r="V147" s="25" t="s">
        <v>119</v>
      </c>
      <c r="W147" s="25"/>
      <c r="X147" s="25"/>
      <c r="Y147" s="25"/>
      <c r="Z147" s="25">
        <f t="shared" si="8"/>
        <v>2</v>
      </c>
      <c r="AA147" s="32" t="s">
        <v>1273</v>
      </c>
      <c r="AB147" s="34"/>
      <c r="AC147" s="25"/>
      <c r="AD147" s="25"/>
      <c r="AE147" s="25"/>
      <c r="AF147" s="32"/>
      <c r="AG147" s="34"/>
      <c r="AH147" s="25"/>
      <c r="AI147" s="25"/>
      <c r="AJ147" s="25"/>
      <c r="AK147" s="25" t="s">
        <v>1272</v>
      </c>
      <c r="AL147" s="25"/>
      <c r="AM147" s="25"/>
      <c r="AN147" s="25"/>
      <c r="AO147" s="25"/>
      <c r="AP147" s="25"/>
      <c r="AQ147" s="25"/>
      <c r="AR147" s="25"/>
      <c r="AS147" s="25"/>
      <c r="AT147" s="25" t="s">
        <v>6183</v>
      </c>
      <c r="AU147" s="32" t="s">
        <v>1274</v>
      </c>
      <c r="AV147" s="32" t="s">
        <v>719</v>
      </c>
      <c r="AW147" s="32" t="s">
        <v>1188</v>
      </c>
      <c r="AX147" s="25"/>
      <c r="AY147" s="25"/>
      <c r="AZ147" s="25"/>
      <c r="BA147" s="25"/>
      <c r="BB147" s="25"/>
      <c r="BC147" s="25"/>
      <c r="BD147" s="25"/>
      <c r="BE147" s="38"/>
      <c r="BF147" s="39"/>
      <c r="BG147" s="25"/>
      <c r="BH147" s="25"/>
      <c r="BI147" s="25"/>
      <c r="BJ147" s="25"/>
      <c r="BK147" s="25"/>
      <c r="BL147" s="25"/>
      <c r="BM147" s="25"/>
      <c r="BN147" s="25"/>
      <c r="BO147" s="25"/>
      <c r="BP147" s="25"/>
      <c r="BQ147" s="25"/>
      <c r="BR147" s="25"/>
      <c r="BS147" s="25"/>
      <c r="BT147" s="25"/>
      <c r="BU147" s="25"/>
      <c r="BV147" s="25"/>
      <c r="BW147" s="25"/>
      <c r="BX147" s="25"/>
      <c r="BY147" s="25"/>
      <c r="BZ147" s="25"/>
      <c r="CA147" s="25"/>
      <c r="CB147" s="25"/>
      <c r="CC147" s="25"/>
      <c r="CD147" s="25"/>
      <c r="CE147" s="25"/>
      <c r="CF147" s="25"/>
      <c r="CG147" s="25"/>
      <c r="CH147" s="25"/>
      <c r="CI147" s="25"/>
      <c r="CJ147" s="25"/>
      <c r="CK147" s="25"/>
      <c r="CL147" s="25"/>
      <c r="CM147" s="25"/>
      <c r="CN147" s="25"/>
      <c r="CO147" s="25"/>
      <c r="CP147" s="25"/>
      <c r="CQ147" s="25"/>
      <c r="CR147" s="25"/>
      <c r="CS147" s="25"/>
      <c r="CT147" s="25"/>
      <c r="CU147" s="25"/>
      <c r="CV147" s="25"/>
      <c r="CW147" s="25"/>
      <c r="CX147" s="25"/>
      <c r="CY147" s="25"/>
      <c r="CZ147" s="25"/>
      <c r="DA147" s="25"/>
      <c r="DB147" s="25"/>
      <c r="DC147" s="25"/>
      <c r="DD147" s="25"/>
      <c r="DE147" s="25"/>
      <c r="DF147" s="25"/>
      <c r="DG147" s="25"/>
      <c r="DH147" s="25"/>
      <c r="DI147" s="25"/>
      <c r="DJ147" s="25"/>
      <c r="DK147" s="25"/>
      <c r="DL147" s="25"/>
      <c r="DM147" s="25"/>
      <c r="DN147" s="25"/>
      <c r="DO147" s="25"/>
      <c r="DP147" s="25"/>
      <c r="DQ147" s="25"/>
      <c r="DR147" s="25"/>
      <c r="DS147" s="25"/>
      <c r="DT147" s="25"/>
      <c r="DU147" s="25"/>
    </row>
    <row r="148" spans="1:125" s="29" customFormat="1" x14ac:dyDescent="0.35">
      <c r="A148" s="25" t="s">
        <v>6107</v>
      </c>
      <c r="B148" s="25">
        <f t="shared" si="6"/>
        <v>14</v>
      </c>
      <c r="C148" s="25" t="str">
        <f t="shared" si="7"/>
        <v>No</v>
      </c>
      <c r="D148" s="25"/>
      <c r="E148" s="25"/>
      <c r="F148" s="25"/>
      <c r="G148" s="25"/>
      <c r="H148" s="25"/>
      <c r="I148" s="25"/>
      <c r="J148" s="25"/>
      <c r="K148" s="25"/>
      <c r="L148" s="32" t="s">
        <v>2857</v>
      </c>
      <c r="M148" s="25" t="s">
        <v>6339</v>
      </c>
      <c r="N148" s="25"/>
      <c r="O148" s="25" t="s">
        <v>6626</v>
      </c>
      <c r="P148" s="25" t="s">
        <v>721</v>
      </c>
      <c r="Q148" s="25"/>
      <c r="R148" s="25"/>
      <c r="S148" s="25" t="s">
        <v>119</v>
      </c>
      <c r="T148" s="25" t="s">
        <v>119</v>
      </c>
      <c r="U148" s="25"/>
      <c r="V148" s="25"/>
      <c r="W148" s="25"/>
      <c r="X148" s="25"/>
      <c r="Y148" s="25"/>
      <c r="Z148" s="25">
        <f t="shared" si="8"/>
        <v>2</v>
      </c>
      <c r="AA148" s="32" t="s">
        <v>2856</v>
      </c>
      <c r="AB148" s="34"/>
      <c r="AC148" s="25"/>
      <c r="AD148" s="25"/>
      <c r="AE148" s="25"/>
      <c r="AF148" s="32"/>
      <c r="AG148" s="34"/>
      <c r="AH148" s="25"/>
      <c r="AI148" s="25"/>
      <c r="AJ148" s="25"/>
      <c r="AK148" s="25" t="s">
        <v>2857</v>
      </c>
      <c r="AL148" s="25" t="s">
        <v>2857</v>
      </c>
      <c r="AM148" s="25"/>
      <c r="AN148" s="25"/>
      <c r="AO148" s="25"/>
      <c r="AP148" s="25"/>
      <c r="AQ148" s="25"/>
      <c r="AR148" s="25"/>
      <c r="AS148" s="25"/>
      <c r="AT148" s="25" t="s">
        <v>6183</v>
      </c>
      <c r="AU148" s="32" t="s">
        <v>1280</v>
      </c>
      <c r="AV148" s="32" t="s">
        <v>1336</v>
      </c>
      <c r="AW148" s="32" t="s">
        <v>2858</v>
      </c>
      <c r="AX148" s="25"/>
      <c r="AY148" s="25"/>
      <c r="AZ148" s="25"/>
      <c r="BA148" s="25"/>
      <c r="BB148" s="25"/>
      <c r="BC148" s="25"/>
      <c r="BD148" s="25"/>
      <c r="BE148" s="38"/>
      <c r="BF148" s="39"/>
      <c r="BG148" s="25"/>
      <c r="BH148" s="25"/>
      <c r="BI148" s="25"/>
      <c r="BJ148" s="25"/>
      <c r="BK148" s="25"/>
      <c r="BL148" s="25"/>
      <c r="BM148" s="25"/>
      <c r="BN148" s="25"/>
      <c r="BO148" s="25"/>
      <c r="BP148" s="25"/>
      <c r="BQ148" s="25"/>
      <c r="BR148" s="25"/>
      <c r="BS148" s="25"/>
      <c r="BT148" s="25"/>
      <c r="BU148" s="25"/>
      <c r="BV148" s="25"/>
      <c r="BW148" s="25"/>
      <c r="BX148" s="25"/>
      <c r="BY148" s="25"/>
      <c r="BZ148" s="25"/>
      <c r="CA148" s="25"/>
      <c r="CB148" s="25"/>
      <c r="CC148" s="25"/>
      <c r="CD148" s="25"/>
      <c r="CE148" s="25"/>
      <c r="CF148" s="25"/>
      <c r="CG148" s="25"/>
      <c r="CH148" s="25"/>
      <c r="CI148" s="25"/>
      <c r="CJ148" s="25"/>
      <c r="CK148" s="25"/>
      <c r="CL148" s="25"/>
      <c r="CM148" s="25"/>
      <c r="CN148" s="25"/>
      <c r="CO148" s="25"/>
      <c r="CP148" s="25"/>
      <c r="CQ148" s="25"/>
      <c r="CR148" s="25"/>
      <c r="CS148" s="25"/>
      <c r="CT148" s="25"/>
      <c r="CU148" s="25"/>
      <c r="CV148" s="25"/>
      <c r="CW148" s="25"/>
      <c r="CX148" s="25"/>
      <c r="CY148" s="25"/>
      <c r="CZ148" s="25"/>
      <c r="DA148" s="25"/>
      <c r="DB148" s="25"/>
      <c r="DC148" s="25"/>
      <c r="DD148" s="25"/>
      <c r="DE148" s="25"/>
      <c r="DF148" s="25"/>
      <c r="DG148" s="25"/>
      <c r="DH148" s="25"/>
      <c r="DI148" s="25"/>
      <c r="DJ148" s="25"/>
      <c r="DK148" s="25"/>
      <c r="DL148" s="25"/>
      <c r="DM148" s="25"/>
      <c r="DN148" s="25"/>
      <c r="DO148" s="25"/>
      <c r="DP148" s="25"/>
      <c r="DQ148" s="25"/>
      <c r="DR148" s="25"/>
      <c r="DS148" s="25"/>
      <c r="DT148" s="25"/>
      <c r="DU148" s="25"/>
    </row>
    <row r="149" spans="1:125" s="29" customFormat="1" x14ac:dyDescent="0.35">
      <c r="A149" s="25" t="s">
        <v>6107</v>
      </c>
      <c r="B149" s="25">
        <f t="shared" si="6"/>
        <v>23</v>
      </c>
      <c r="C149" s="25" t="str">
        <f t="shared" si="7"/>
        <v>No</v>
      </c>
      <c r="D149" s="25"/>
      <c r="E149" s="25"/>
      <c r="F149" s="25"/>
      <c r="G149" s="25"/>
      <c r="H149" s="25"/>
      <c r="I149" s="25"/>
      <c r="J149" s="25"/>
      <c r="K149" s="25"/>
      <c r="L149" s="32" t="s">
        <v>2936</v>
      </c>
      <c r="M149" s="25" t="s">
        <v>6339</v>
      </c>
      <c r="N149" s="25"/>
      <c r="O149" s="25"/>
      <c r="P149" s="25" t="s">
        <v>721</v>
      </c>
      <c r="Q149" s="25"/>
      <c r="R149" s="25"/>
      <c r="S149" s="25"/>
      <c r="T149" s="25" t="s">
        <v>119</v>
      </c>
      <c r="U149" s="25"/>
      <c r="V149" s="25"/>
      <c r="W149" s="25"/>
      <c r="X149" s="25" t="s">
        <v>119</v>
      </c>
      <c r="Y149" s="25"/>
      <c r="Z149" s="25">
        <f t="shared" si="8"/>
        <v>2</v>
      </c>
      <c r="AA149" s="32" t="s">
        <v>2935</v>
      </c>
      <c r="AB149" s="34"/>
      <c r="AC149" s="25"/>
      <c r="AD149" s="25"/>
      <c r="AE149" s="25"/>
      <c r="AF149" s="32"/>
      <c r="AG149" s="34"/>
      <c r="AH149" s="25"/>
      <c r="AI149" s="25"/>
      <c r="AJ149" s="25"/>
      <c r="AK149" s="25" t="s">
        <v>2936</v>
      </c>
      <c r="AL149" s="25"/>
      <c r="AM149" s="25"/>
      <c r="AN149" s="25"/>
      <c r="AO149" s="25"/>
      <c r="AP149" s="25"/>
      <c r="AQ149" s="25"/>
      <c r="AR149" s="25"/>
      <c r="AS149" s="25"/>
      <c r="AT149" s="25"/>
      <c r="AU149" s="32" t="s">
        <v>1280</v>
      </c>
      <c r="AV149" s="32" t="s">
        <v>2096</v>
      </c>
      <c r="AW149" s="32" t="s">
        <v>2705</v>
      </c>
      <c r="AX149" s="25"/>
      <c r="AY149" s="25"/>
      <c r="AZ149" s="25"/>
      <c r="BA149" s="25"/>
      <c r="BB149" s="25"/>
      <c r="BC149" s="25"/>
      <c r="BD149" s="25"/>
      <c r="BE149" s="38"/>
      <c r="BF149" s="39"/>
      <c r="BG149" s="25"/>
      <c r="BH149" s="25"/>
      <c r="BI149" s="25"/>
      <c r="BJ149" s="25"/>
      <c r="BK149" s="25"/>
      <c r="BL149" s="25"/>
      <c r="BM149" s="25"/>
      <c r="BN149" s="25"/>
      <c r="BO149" s="25"/>
      <c r="BP149" s="25"/>
      <c r="BQ149" s="25"/>
      <c r="BR149" s="25"/>
      <c r="BS149" s="25"/>
      <c r="BT149" s="25"/>
      <c r="BU149" s="25"/>
      <c r="BV149" s="25"/>
      <c r="BW149" s="25"/>
      <c r="BX149" s="25"/>
      <c r="BY149" s="25"/>
      <c r="BZ149" s="25" t="s">
        <v>3926</v>
      </c>
      <c r="CA149" s="25" t="s">
        <v>3927</v>
      </c>
      <c r="CB149" s="25"/>
      <c r="CC149" s="25"/>
      <c r="CD149" s="25"/>
      <c r="CE149" s="25"/>
      <c r="CF149" s="25"/>
      <c r="CG149" s="25"/>
      <c r="CH149" s="25"/>
      <c r="CI149" s="25"/>
      <c r="CJ149" s="25"/>
      <c r="CK149" s="25"/>
      <c r="CL149" s="25"/>
      <c r="CM149" s="25"/>
      <c r="CN149" s="25"/>
      <c r="CO149" s="25"/>
      <c r="CP149" s="25"/>
      <c r="CQ149" s="25" t="s">
        <v>3929</v>
      </c>
      <c r="CR149" s="25" t="s">
        <v>119</v>
      </c>
      <c r="CS149" s="25" t="s">
        <v>3100</v>
      </c>
      <c r="CT149" s="25"/>
      <c r="CU149" s="25" t="s">
        <v>3926</v>
      </c>
      <c r="CV149" s="25" t="s">
        <v>3927</v>
      </c>
      <c r="CW149" s="25" t="s">
        <v>3925</v>
      </c>
      <c r="CX149" s="25" t="s">
        <v>3928</v>
      </c>
      <c r="CY149" s="25" t="s">
        <v>3153</v>
      </c>
      <c r="CZ149" s="25" t="s">
        <v>3273</v>
      </c>
      <c r="DA149" s="25" t="s">
        <v>3383</v>
      </c>
      <c r="DB149" s="25"/>
      <c r="DC149" s="25"/>
      <c r="DD149" s="25"/>
      <c r="DE149" s="25"/>
      <c r="DF149" s="25"/>
      <c r="DG149" s="25"/>
      <c r="DH149" s="25"/>
      <c r="DI149" s="25"/>
      <c r="DJ149" s="25"/>
      <c r="DK149" s="25"/>
      <c r="DL149" s="25"/>
      <c r="DM149" s="25"/>
      <c r="DN149" s="25"/>
      <c r="DO149" s="25"/>
      <c r="DP149" s="25"/>
      <c r="DQ149" s="25"/>
      <c r="DR149" s="25"/>
      <c r="DS149" s="25"/>
      <c r="DT149" s="25"/>
      <c r="DU149" s="25"/>
    </row>
    <row r="150" spans="1:125" s="29" customFormat="1" x14ac:dyDescent="0.35">
      <c r="A150" s="25" t="s">
        <v>6107</v>
      </c>
      <c r="B150" s="25">
        <f t="shared" si="6"/>
        <v>38</v>
      </c>
      <c r="C150" s="25" t="str">
        <f t="shared" si="7"/>
        <v>Basic</v>
      </c>
      <c r="D150" s="25"/>
      <c r="E150" s="25"/>
      <c r="F150" s="25"/>
      <c r="G150" s="25"/>
      <c r="H150" s="25"/>
      <c r="I150" s="25"/>
      <c r="J150" s="25"/>
      <c r="K150" s="25"/>
      <c r="L150" s="32" t="s">
        <v>6429</v>
      </c>
      <c r="M150" s="25" t="s">
        <v>6628</v>
      </c>
      <c r="N150" s="25"/>
      <c r="O150" s="25"/>
      <c r="P150" s="25" t="s">
        <v>6584</v>
      </c>
      <c r="Q150" s="25"/>
      <c r="R150" s="25"/>
      <c r="S150" s="25" t="s">
        <v>119</v>
      </c>
      <c r="T150" s="25"/>
      <c r="U150" s="25"/>
      <c r="V150" s="25"/>
      <c r="W150" s="25"/>
      <c r="X150" s="25" t="s">
        <v>119</v>
      </c>
      <c r="Y150" s="25" t="s">
        <v>119</v>
      </c>
      <c r="Z150" s="25">
        <f t="shared" si="8"/>
        <v>2</v>
      </c>
      <c r="AA150" s="32" t="s">
        <v>5750</v>
      </c>
      <c r="AB150" s="34" t="s">
        <v>5751</v>
      </c>
      <c r="AC150" s="25"/>
      <c r="AD150" s="25" t="s">
        <v>7048</v>
      </c>
      <c r="AE150" s="25"/>
      <c r="AF150" s="32" t="s">
        <v>5738</v>
      </c>
      <c r="AG150" s="34"/>
      <c r="AH150" s="25"/>
      <c r="AI150" s="25"/>
      <c r="AJ150" s="25"/>
      <c r="AK150" s="25"/>
      <c r="AL150" s="25" t="s">
        <v>6429</v>
      </c>
      <c r="AM150" s="25"/>
      <c r="AN150" s="25"/>
      <c r="AO150" s="25"/>
      <c r="AP150" s="25"/>
      <c r="AQ150" s="25"/>
      <c r="AR150" s="25"/>
      <c r="AS150" s="25"/>
      <c r="AT150" s="25" t="s">
        <v>6183</v>
      </c>
      <c r="AU150" s="32" t="s">
        <v>1274</v>
      </c>
      <c r="AV150" s="32" t="s">
        <v>1195</v>
      </c>
      <c r="AW150" s="32" t="s">
        <v>6430</v>
      </c>
      <c r="AX150" s="25" t="s">
        <v>4017</v>
      </c>
      <c r="AY150" s="25" t="s">
        <v>818</v>
      </c>
      <c r="AZ150" s="25">
        <v>-1</v>
      </c>
      <c r="BA150" s="25">
        <v>101</v>
      </c>
      <c r="BB150" s="25" t="s">
        <v>699</v>
      </c>
      <c r="BC150" s="25" t="s">
        <v>4018</v>
      </c>
      <c r="BD150" s="25" t="s">
        <v>818</v>
      </c>
      <c r="BE150" s="38" t="s">
        <v>5760</v>
      </c>
      <c r="BF150" s="39" t="s">
        <v>658</v>
      </c>
      <c r="BG150" s="25"/>
      <c r="BH150" s="25" t="s">
        <v>5753</v>
      </c>
      <c r="BI150" s="25"/>
      <c r="BJ150" s="25"/>
      <c r="BK150" s="25"/>
      <c r="BL150" s="25"/>
      <c r="BM150" s="25"/>
      <c r="BN150" s="25"/>
      <c r="BO150" s="25"/>
      <c r="BP150" s="25"/>
      <c r="BQ150" s="25"/>
      <c r="BR150" s="25"/>
      <c r="BS150" s="25"/>
      <c r="BT150" s="25"/>
      <c r="BU150" s="25"/>
      <c r="BV150" s="25"/>
      <c r="BW150" s="25"/>
      <c r="BX150" s="25"/>
      <c r="BY150" s="25"/>
      <c r="BZ150" s="25" t="s">
        <v>4019</v>
      </c>
      <c r="CA150" s="25" t="s">
        <v>4020</v>
      </c>
      <c r="CB150" s="25"/>
      <c r="CC150" s="25"/>
      <c r="CD150" s="25"/>
      <c r="CE150" s="25"/>
      <c r="CF150" s="25"/>
      <c r="CG150" s="25"/>
      <c r="CH150" s="25"/>
      <c r="CI150" s="25"/>
      <c r="CJ150" s="25"/>
      <c r="CK150" s="25"/>
      <c r="CL150" s="25"/>
      <c r="CM150" s="25"/>
      <c r="CN150" s="25"/>
      <c r="CO150" s="25"/>
      <c r="CP150" s="25"/>
      <c r="CQ150" s="25" t="s">
        <v>4022</v>
      </c>
      <c r="CR150" s="25" t="s">
        <v>119</v>
      </c>
      <c r="CS150" s="25" t="s">
        <v>3100</v>
      </c>
      <c r="CT150" s="25"/>
      <c r="CU150" s="25" t="s">
        <v>4019</v>
      </c>
      <c r="CV150" s="25" t="s">
        <v>4020</v>
      </c>
      <c r="CW150" s="25"/>
      <c r="CX150" s="25" t="s">
        <v>4021</v>
      </c>
      <c r="CY150" s="25" t="s">
        <v>4023</v>
      </c>
      <c r="CZ150" s="25" t="s">
        <v>3681</v>
      </c>
      <c r="DA150" s="25" t="s">
        <v>3146</v>
      </c>
      <c r="DB150" s="25"/>
      <c r="DC150" s="25">
        <v>659</v>
      </c>
      <c r="DD150" s="25"/>
      <c r="DE150" s="25"/>
      <c r="DF150" s="25"/>
      <c r="DG150" s="25"/>
      <c r="DH150" s="25"/>
      <c r="DI150" s="25"/>
      <c r="DJ150" s="25"/>
      <c r="DK150" s="25"/>
      <c r="DL150" s="25"/>
      <c r="DM150" s="25"/>
      <c r="DN150" s="25"/>
      <c r="DO150" s="25"/>
      <c r="DP150" s="25"/>
      <c r="DQ150" s="25"/>
      <c r="DR150" s="25"/>
      <c r="DS150" s="25"/>
      <c r="DT150" s="25"/>
      <c r="DU150" s="25"/>
    </row>
    <row r="151" spans="1:125" s="29" customFormat="1" x14ac:dyDescent="0.35">
      <c r="A151" s="25" t="s">
        <v>6107</v>
      </c>
      <c r="B151" s="25">
        <f t="shared" si="6"/>
        <v>7</v>
      </c>
      <c r="C151" s="25" t="str">
        <f t="shared" si="7"/>
        <v>No</v>
      </c>
      <c r="D151" s="25"/>
      <c r="E151" s="25"/>
      <c r="F151" s="25"/>
      <c r="G151" s="25"/>
      <c r="H151" s="25"/>
      <c r="I151" s="25"/>
      <c r="J151" s="25"/>
      <c r="K151" s="25"/>
      <c r="L151" s="32" t="s">
        <v>6124</v>
      </c>
      <c r="M151" s="25" t="s">
        <v>6339</v>
      </c>
      <c r="N151" s="25"/>
      <c r="O151" s="25"/>
      <c r="P151" s="25" t="s">
        <v>6112</v>
      </c>
      <c r="Q151" s="25"/>
      <c r="R151" s="25" t="s">
        <v>119</v>
      </c>
      <c r="S151" s="25"/>
      <c r="T151" s="25"/>
      <c r="U151" s="25"/>
      <c r="V151" s="25" t="s">
        <v>119</v>
      </c>
      <c r="W151" s="25"/>
      <c r="X151" s="25"/>
      <c r="Y151" s="25"/>
      <c r="Z151" s="25">
        <f t="shared" si="8"/>
        <v>2</v>
      </c>
      <c r="AA151" s="32"/>
      <c r="AB151" s="34"/>
      <c r="AC151" s="25"/>
      <c r="AD151" s="25"/>
      <c r="AE151" s="25"/>
      <c r="AF151" s="32"/>
      <c r="AG151" s="34"/>
      <c r="AH151" s="25"/>
      <c r="AI151" s="25"/>
      <c r="AJ151" s="25"/>
      <c r="AK151" s="25"/>
      <c r="AL151" s="25"/>
      <c r="AM151" s="25"/>
      <c r="AN151" s="25"/>
      <c r="AO151" s="25"/>
      <c r="AP151" s="25"/>
      <c r="AQ151" s="25"/>
      <c r="AR151" s="25"/>
      <c r="AS151" s="25"/>
      <c r="AT151" s="25" t="s">
        <v>6183</v>
      </c>
      <c r="AU151" s="32"/>
      <c r="AV151" s="32"/>
      <c r="AW151" s="32"/>
      <c r="AX151" s="25"/>
      <c r="AY151" s="25"/>
      <c r="AZ151" s="25"/>
      <c r="BA151" s="25"/>
      <c r="BB151" s="25"/>
      <c r="BC151" s="25"/>
      <c r="BD151" s="25"/>
      <c r="BE151" s="38"/>
      <c r="BF151" s="39"/>
      <c r="BG151" s="25"/>
      <c r="BH151" s="25"/>
      <c r="BI151" s="25"/>
      <c r="BJ151" s="25"/>
      <c r="BK151" s="25"/>
      <c r="BL151" s="25"/>
      <c r="BM151" s="25"/>
      <c r="BN151" s="25"/>
      <c r="BO151" s="25"/>
      <c r="BP151" s="25"/>
      <c r="BQ151" s="25"/>
      <c r="BR151" s="25"/>
      <c r="BS151" s="25"/>
      <c r="BT151" s="25"/>
      <c r="BU151" s="25"/>
      <c r="BV151" s="25"/>
      <c r="BW151" s="25"/>
      <c r="BX151" s="25"/>
      <c r="BY151" s="25"/>
      <c r="BZ151" s="25"/>
      <c r="CA151" s="25"/>
      <c r="CB151" s="25"/>
      <c r="CC151" s="25"/>
      <c r="CD151" s="25"/>
      <c r="CE151" s="25"/>
      <c r="CF151" s="25"/>
      <c r="CG151" s="25"/>
      <c r="CH151" s="25"/>
      <c r="CI151" s="25"/>
      <c r="CJ151" s="25"/>
      <c r="CK151" s="25"/>
      <c r="CL151" s="25"/>
      <c r="CM151" s="25"/>
      <c r="CN151" s="25"/>
      <c r="CO151" s="25"/>
      <c r="CP151" s="25"/>
      <c r="CQ151" s="25"/>
      <c r="CR151" s="25"/>
      <c r="CS151" s="25"/>
      <c r="CT151" s="25"/>
      <c r="CU151" s="25"/>
      <c r="CV151" s="25"/>
      <c r="CW151" s="25"/>
      <c r="CX151" s="25"/>
      <c r="CY151" s="25"/>
      <c r="CZ151" s="25"/>
      <c r="DA151" s="25"/>
      <c r="DB151" s="25"/>
      <c r="DC151" s="25"/>
      <c r="DD151" s="25"/>
      <c r="DE151" s="25"/>
      <c r="DF151" s="25"/>
      <c r="DG151" s="25"/>
      <c r="DH151" s="25"/>
      <c r="DI151" s="25"/>
      <c r="DJ151" s="25"/>
      <c r="DK151" s="25"/>
      <c r="DL151" s="25"/>
      <c r="DM151" s="25"/>
      <c r="DN151" s="25"/>
      <c r="DO151" s="25"/>
      <c r="DP151" s="25"/>
      <c r="DQ151" s="25"/>
      <c r="DR151" s="25"/>
      <c r="DS151" s="25"/>
      <c r="DT151" s="25"/>
      <c r="DU151" s="25"/>
    </row>
    <row r="152" spans="1:125" s="29" customFormat="1" x14ac:dyDescent="0.35">
      <c r="A152" s="25" t="s">
        <v>6107</v>
      </c>
      <c r="B152" s="25">
        <f t="shared" si="6"/>
        <v>17</v>
      </c>
      <c r="C152" s="25" t="str">
        <f t="shared" si="7"/>
        <v>No</v>
      </c>
      <c r="D152" s="25"/>
      <c r="E152" s="25"/>
      <c r="F152" s="25"/>
      <c r="G152" s="25"/>
      <c r="H152" s="25"/>
      <c r="I152" s="25"/>
      <c r="J152" s="25"/>
      <c r="K152" s="25"/>
      <c r="L152" s="32" t="s">
        <v>1316</v>
      </c>
      <c r="M152" s="25" t="s">
        <v>6633</v>
      </c>
      <c r="N152" s="25"/>
      <c r="O152" s="25"/>
      <c r="P152" s="25" t="s">
        <v>721</v>
      </c>
      <c r="Q152" s="25"/>
      <c r="R152" s="25"/>
      <c r="S152" s="25" t="s">
        <v>119</v>
      </c>
      <c r="T152" s="25" t="s">
        <v>119</v>
      </c>
      <c r="U152" s="25"/>
      <c r="V152" s="25"/>
      <c r="W152" s="25"/>
      <c r="X152" s="25"/>
      <c r="Y152" s="25"/>
      <c r="Z152" s="25">
        <f t="shared" si="8"/>
        <v>2</v>
      </c>
      <c r="AA152" s="32" t="s">
        <v>1317</v>
      </c>
      <c r="AB152" s="34" t="s">
        <v>1318</v>
      </c>
      <c r="AC152" s="25"/>
      <c r="AD152" s="25" t="s">
        <v>2188</v>
      </c>
      <c r="AE152" s="25"/>
      <c r="AF152" s="32"/>
      <c r="AG152" s="34"/>
      <c r="AH152" s="25"/>
      <c r="AI152" s="25"/>
      <c r="AJ152" s="25"/>
      <c r="AK152" s="25" t="s">
        <v>1316</v>
      </c>
      <c r="AL152" s="25" t="s">
        <v>6439</v>
      </c>
      <c r="AM152" s="25"/>
      <c r="AN152" s="25"/>
      <c r="AO152" s="25"/>
      <c r="AP152" s="25"/>
      <c r="AQ152" s="25"/>
      <c r="AR152" s="25"/>
      <c r="AS152" s="25"/>
      <c r="AT152" s="25" t="s">
        <v>6183</v>
      </c>
      <c r="AU152" s="32" t="s">
        <v>1170</v>
      </c>
      <c r="AV152" s="32" t="s">
        <v>2186</v>
      </c>
      <c r="AW152" s="32" t="s">
        <v>2187</v>
      </c>
      <c r="AX152" s="25" t="s">
        <v>2280</v>
      </c>
      <c r="AY152" s="25"/>
      <c r="AZ152" s="25"/>
      <c r="BA152" s="25"/>
      <c r="BB152" s="25"/>
      <c r="BC152" s="25"/>
      <c r="BD152" s="25"/>
      <c r="BE152" s="38"/>
      <c r="BF152" s="39"/>
      <c r="BG152" s="25"/>
      <c r="BH152" s="25"/>
      <c r="BI152" s="25"/>
      <c r="BJ152" s="25"/>
      <c r="BK152" s="25"/>
      <c r="BL152" s="25" t="s">
        <v>1319</v>
      </c>
      <c r="BM152" s="25"/>
      <c r="BN152" s="25"/>
      <c r="BO152" s="25"/>
      <c r="BP152" s="25"/>
      <c r="BQ152" s="25"/>
      <c r="BR152" s="25"/>
      <c r="BS152" s="25"/>
      <c r="BT152" s="25"/>
      <c r="BU152" s="25"/>
      <c r="BV152" s="25"/>
      <c r="BW152" s="25"/>
      <c r="BX152" s="25"/>
      <c r="BY152" s="25"/>
      <c r="BZ152" s="25"/>
      <c r="CA152" s="25"/>
      <c r="CB152" s="25"/>
      <c r="CC152" s="25"/>
      <c r="CD152" s="25"/>
      <c r="CE152" s="25"/>
      <c r="CF152" s="25"/>
      <c r="CG152" s="25"/>
      <c r="CH152" s="25"/>
      <c r="CI152" s="25"/>
      <c r="CJ152" s="25"/>
      <c r="CK152" s="25"/>
      <c r="CL152" s="25"/>
      <c r="CM152" s="25"/>
      <c r="CN152" s="25"/>
      <c r="CO152" s="25"/>
      <c r="CP152" s="25"/>
      <c r="CQ152" s="25"/>
      <c r="CR152" s="25"/>
      <c r="CS152" s="25"/>
      <c r="CT152" s="25"/>
      <c r="CU152" s="25"/>
      <c r="CV152" s="25"/>
      <c r="CW152" s="25"/>
      <c r="CX152" s="25"/>
      <c r="CY152" s="25"/>
      <c r="CZ152" s="25"/>
      <c r="DA152" s="25"/>
      <c r="DB152" s="25"/>
      <c r="DC152" s="25"/>
      <c r="DD152" s="25"/>
      <c r="DE152" s="25"/>
      <c r="DF152" s="25"/>
      <c r="DG152" s="25"/>
      <c r="DH152" s="25"/>
      <c r="DI152" s="25"/>
      <c r="DJ152" s="25"/>
      <c r="DK152" s="25"/>
      <c r="DL152" s="25"/>
      <c r="DM152" s="25"/>
      <c r="DN152" s="25"/>
      <c r="DO152" s="25"/>
      <c r="DP152" s="25"/>
      <c r="DQ152" s="25"/>
      <c r="DR152" s="25"/>
      <c r="DS152" s="25"/>
      <c r="DT152" s="25"/>
      <c r="DU152" s="25"/>
    </row>
    <row r="153" spans="1:125" s="29" customFormat="1" x14ac:dyDescent="0.35">
      <c r="A153" s="25" t="s">
        <v>6107</v>
      </c>
      <c r="B153" s="25">
        <f t="shared" si="6"/>
        <v>7</v>
      </c>
      <c r="C153" s="25" t="str">
        <f t="shared" si="7"/>
        <v>No</v>
      </c>
      <c r="D153" s="25"/>
      <c r="E153" s="25"/>
      <c r="F153" s="25"/>
      <c r="G153" s="25"/>
      <c r="H153" s="25"/>
      <c r="I153" s="25"/>
      <c r="J153" s="25"/>
      <c r="K153" s="25"/>
      <c r="L153" s="32" t="s">
        <v>6126</v>
      </c>
      <c r="M153" s="25" t="s">
        <v>6339</v>
      </c>
      <c r="N153" s="25"/>
      <c r="O153" s="25"/>
      <c r="P153" s="25" t="s">
        <v>6112</v>
      </c>
      <c r="Q153" s="25"/>
      <c r="R153" s="25" t="s">
        <v>119</v>
      </c>
      <c r="S153" s="25"/>
      <c r="T153" s="25"/>
      <c r="U153" s="25"/>
      <c r="V153" s="25" t="s">
        <v>119</v>
      </c>
      <c r="W153" s="25"/>
      <c r="X153" s="25"/>
      <c r="Y153" s="25"/>
      <c r="Z153" s="25">
        <f t="shared" si="8"/>
        <v>2</v>
      </c>
      <c r="AA153" s="32"/>
      <c r="AB153" s="34"/>
      <c r="AC153" s="25"/>
      <c r="AD153" s="25"/>
      <c r="AE153" s="25"/>
      <c r="AF153" s="32"/>
      <c r="AG153" s="34"/>
      <c r="AH153" s="25"/>
      <c r="AI153" s="25"/>
      <c r="AJ153" s="25"/>
      <c r="AK153" s="25"/>
      <c r="AL153" s="25"/>
      <c r="AM153" s="25"/>
      <c r="AN153" s="25"/>
      <c r="AO153" s="25"/>
      <c r="AP153" s="25"/>
      <c r="AQ153" s="25"/>
      <c r="AR153" s="25"/>
      <c r="AS153" s="25"/>
      <c r="AT153" s="25" t="s">
        <v>6183</v>
      </c>
      <c r="AU153" s="32"/>
      <c r="AV153" s="32"/>
      <c r="AW153" s="32"/>
      <c r="AX153" s="25"/>
      <c r="AY153" s="25"/>
      <c r="AZ153" s="25"/>
      <c r="BA153" s="25"/>
      <c r="BB153" s="25"/>
      <c r="BC153" s="25"/>
      <c r="BD153" s="25"/>
      <c r="BE153" s="38"/>
      <c r="BF153" s="39"/>
      <c r="BG153" s="25"/>
      <c r="BH153" s="25"/>
      <c r="BI153" s="25"/>
      <c r="BJ153" s="25"/>
      <c r="BK153" s="25"/>
      <c r="BL153" s="25"/>
      <c r="BM153" s="25"/>
      <c r="BN153" s="25"/>
      <c r="BO153" s="25"/>
      <c r="BP153" s="25"/>
      <c r="BQ153" s="25"/>
      <c r="BR153" s="25"/>
      <c r="BS153" s="25"/>
      <c r="BT153" s="25"/>
      <c r="BU153" s="25"/>
      <c r="BV153" s="25"/>
      <c r="BW153" s="25"/>
      <c r="BX153" s="25"/>
      <c r="BY153" s="25"/>
      <c r="BZ153" s="25"/>
      <c r="CA153" s="25"/>
      <c r="CB153" s="25"/>
      <c r="CC153" s="25"/>
      <c r="CD153" s="25"/>
      <c r="CE153" s="25"/>
      <c r="CF153" s="25"/>
      <c r="CG153" s="25"/>
      <c r="CH153" s="25"/>
      <c r="CI153" s="25"/>
      <c r="CJ153" s="25"/>
      <c r="CK153" s="25"/>
      <c r="CL153" s="25"/>
      <c r="CM153" s="25"/>
      <c r="CN153" s="25"/>
      <c r="CO153" s="25"/>
      <c r="CP153" s="25"/>
      <c r="CQ153" s="25"/>
      <c r="CR153" s="25"/>
      <c r="CS153" s="25"/>
      <c r="CT153" s="25"/>
      <c r="CU153" s="25"/>
      <c r="CV153" s="25"/>
      <c r="CW153" s="25"/>
      <c r="CX153" s="25"/>
      <c r="CY153" s="25"/>
      <c r="CZ153" s="25"/>
      <c r="DA153" s="25"/>
      <c r="DB153" s="25"/>
      <c r="DC153" s="25"/>
      <c r="DD153" s="25"/>
      <c r="DE153" s="25"/>
      <c r="DF153" s="25"/>
      <c r="DG153" s="25"/>
      <c r="DH153" s="25"/>
      <c r="DI153" s="25"/>
      <c r="DJ153" s="25"/>
      <c r="DK153" s="25"/>
      <c r="DL153" s="25"/>
      <c r="DM153" s="25"/>
      <c r="DN153" s="25"/>
      <c r="DO153" s="25"/>
      <c r="DP153" s="25"/>
      <c r="DQ153" s="25"/>
      <c r="DR153" s="25"/>
      <c r="DS153" s="25"/>
      <c r="DT153" s="25"/>
      <c r="DU153" s="25"/>
    </row>
    <row r="154" spans="1:125" s="29" customFormat="1" x14ac:dyDescent="0.35">
      <c r="A154" s="25" t="s">
        <v>6107</v>
      </c>
      <c r="B154" s="25">
        <f t="shared" si="6"/>
        <v>23</v>
      </c>
      <c r="C154" s="25" t="str">
        <f t="shared" si="7"/>
        <v>No</v>
      </c>
      <c r="D154" s="25"/>
      <c r="E154" s="25"/>
      <c r="F154" s="25"/>
      <c r="G154" s="25"/>
      <c r="H154" s="25"/>
      <c r="I154" s="25"/>
      <c r="J154" s="25"/>
      <c r="K154" s="25"/>
      <c r="L154" s="32" t="s">
        <v>4271</v>
      </c>
      <c r="M154" s="25" t="s">
        <v>6636</v>
      </c>
      <c r="N154" s="25"/>
      <c r="O154" s="25" t="s">
        <v>6446</v>
      </c>
      <c r="P154" s="25" t="s">
        <v>6584</v>
      </c>
      <c r="Q154" s="25"/>
      <c r="R154" s="25"/>
      <c r="S154" s="25" t="s">
        <v>119</v>
      </c>
      <c r="T154" s="25"/>
      <c r="U154" s="25"/>
      <c r="V154" s="25"/>
      <c r="W154" s="25"/>
      <c r="X154" s="25" t="s">
        <v>119</v>
      </c>
      <c r="Y154" s="25"/>
      <c r="Z154" s="25">
        <f t="shared" si="8"/>
        <v>2</v>
      </c>
      <c r="AA154" s="32"/>
      <c r="AB154" s="34"/>
      <c r="AC154" s="25"/>
      <c r="AD154" s="25"/>
      <c r="AE154" s="25"/>
      <c r="AF154" s="32" t="s">
        <v>5738</v>
      </c>
      <c r="AG154" s="34"/>
      <c r="AH154" s="25"/>
      <c r="AI154" s="25"/>
      <c r="AJ154" s="25"/>
      <c r="AK154" s="25"/>
      <c r="AL154" s="25" t="s">
        <v>4271</v>
      </c>
      <c r="AM154" s="25"/>
      <c r="AN154" s="25"/>
      <c r="AO154" s="25"/>
      <c r="AP154" s="25"/>
      <c r="AQ154" s="25"/>
      <c r="AR154" s="25"/>
      <c r="AS154" s="25"/>
      <c r="AT154" s="25" t="s">
        <v>6183</v>
      </c>
      <c r="AU154" s="32"/>
      <c r="AV154" s="32"/>
      <c r="AW154" s="32" t="s">
        <v>6445</v>
      </c>
      <c r="AX154" s="25"/>
      <c r="AY154" s="25"/>
      <c r="AZ154" s="25"/>
      <c r="BA154" s="25"/>
      <c r="BB154" s="25"/>
      <c r="BC154" s="25"/>
      <c r="BD154" s="25"/>
      <c r="BE154" s="38"/>
      <c r="BF154" s="39"/>
      <c r="BG154" s="25"/>
      <c r="BH154" s="25"/>
      <c r="BI154" s="25"/>
      <c r="BJ154" s="25"/>
      <c r="BK154" s="25"/>
      <c r="BL154" s="25"/>
      <c r="BM154" s="25"/>
      <c r="BN154" s="25"/>
      <c r="BO154" s="25"/>
      <c r="BP154" s="25"/>
      <c r="BQ154" s="25"/>
      <c r="BR154" s="25"/>
      <c r="BS154" s="25"/>
      <c r="BT154" s="25"/>
      <c r="BU154" s="25"/>
      <c r="BV154" s="25"/>
      <c r="BW154" s="25"/>
      <c r="BX154" s="25"/>
      <c r="BY154" s="25"/>
      <c r="BZ154" s="25" t="s">
        <v>4272</v>
      </c>
      <c r="CA154" s="25" t="s">
        <v>4273</v>
      </c>
      <c r="CB154" s="25"/>
      <c r="CC154" s="25"/>
      <c r="CD154" s="25"/>
      <c r="CE154" s="25"/>
      <c r="CF154" s="25"/>
      <c r="CG154" s="25"/>
      <c r="CH154" s="25"/>
      <c r="CI154" s="25"/>
      <c r="CJ154" s="25"/>
      <c r="CK154" s="25"/>
      <c r="CL154" s="25"/>
      <c r="CM154" s="25"/>
      <c r="CN154" s="25"/>
      <c r="CO154" s="25"/>
      <c r="CP154" s="25"/>
      <c r="CQ154" s="25" t="s">
        <v>4275</v>
      </c>
      <c r="CR154" s="25" t="s">
        <v>119</v>
      </c>
      <c r="CS154" s="25" t="s">
        <v>3100</v>
      </c>
      <c r="CT154" s="25"/>
      <c r="CU154" s="25" t="s">
        <v>4272</v>
      </c>
      <c r="CV154" s="25" t="s">
        <v>4273</v>
      </c>
      <c r="CW154" s="25" t="s">
        <v>4271</v>
      </c>
      <c r="CX154" s="25" t="s">
        <v>4274</v>
      </c>
      <c r="CY154" s="25" t="s">
        <v>3137</v>
      </c>
      <c r="CZ154" s="25" t="s">
        <v>4276</v>
      </c>
      <c r="DA154" s="25" t="s">
        <v>3431</v>
      </c>
      <c r="DB154" s="25"/>
      <c r="DC154" s="25"/>
      <c r="DD154" s="25"/>
      <c r="DE154" s="25"/>
      <c r="DF154" s="25"/>
      <c r="DG154" s="25"/>
      <c r="DH154" s="25"/>
      <c r="DI154" s="25"/>
      <c r="DJ154" s="25"/>
      <c r="DK154" s="25"/>
      <c r="DL154" s="25"/>
      <c r="DM154" s="25"/>
      <c r="DN154" s="25"/>
      <c r="DO154" s="25"/>
      <c r="DP154" s="25"/>
      <c r="DQ154" s="25"/>
      <c r="DR154" s="25"/>
      <c r="DS154" s="25"/>
      <c r="DT154" s="25"/>
      <c r="DU154" s="25"/>
    </row>
    <row r="155" spans="1:125" s="29" customFormat="1" x14ac:dyDescent="0.35">
      <c r="A155" s="25" t="s">
        <v>6107</v>
      </c>
      <c r="B155" s="25">
        <f t="shared" si="6"/>
        <v>14</v>
      </c>
      <c r="C155" s="25" t="str">
        <f t="shared" si="7"/>
        <v>Basic</v>
      </c>
      <c r="D155" s="25"/>
      <c r="E155" s="25"/>
      <c r="F155" s="25"/>
      <c r="G155" s="25"/>
      <c r="H155" s="25"/>
      <c r="I155" s="25"/>
      <c r="J155" s="25"/>
      <c r="K155" s="25"/>
      <c r="L155" s="32" t="s">
        <v>274</v>
      </c>
      <c r="M155" s="25" t="s">
        <v>6339</v>
      </c>
      <c r="N155" s="25"/>
      <c r="O155" s="25"/>
      <c r="P155" s="25" t="s">
        <v>721</v>
      </c>
      <c r="Q155" s="25"/>
      <c r="R155" s="25" t="s">
        <v>119</v>
      </c>
      <c r="S155" s="25"/>
      <c r="T155" s="25" t="s">
        <v>119</v>
      </c>
      <c r="U155" s="25"/>
      <c r="V155" s="25"/>
      <c r="W155" s="25"/>
      <c r="X155" s="25"/>
      <c r="Y155" s="25"/>
      <c r="Z155" s="25">
        <f t="shared" si="8"/>
        <v>2</v>
      </c>
      <c r="AA155" s="32" t="s">
        <v>1705</v>
      </c>
      <c r="AB155" s="34"/>
      <c r="AC155" s="25"/>
      <c r="AD155" s="25" t="s">
        <v>737</v>
      </c>
      <c r="AE155" s="25"/>
      <c r="AF155" s="32" t="s">
        <v>644</v>
      </c>
      <c r="AG155" s="34"/>
      <c r="AH155" s="25"/>
      <c r="AI155" s="25"/>
      <c r="AJ155" s="25"/>
      <c r="AK155" s="25" t="s">
        <v>274</v>
      </c>
      <c r="AL155" s="25"/>
      <c r="AM155" s="25"/>
      <c r="AN155" s="25"/>
      <c r="AO155" s="25"/>
      <c r="AP155" s="25"/>
      <c r="AQ155" s="25"/>
      <c r="AR155" s="25"/>
      <c r="AS155" s="25"/>
      <c r="AT155" s="25" t="s">
        <v>6183</v>
      </c>
      <c r="AU155" s="32" t="s">
        <v>737</v>
      </c>
      <c r="AV155" s="32" t="s">
        <v>956</v>
      </c>
      <c r="AW155" s="32" t="s">
        <v>1656</v>
      </c>
      <c r="AX155" s="25"/>
      <c r="AY155" s="25"/>
      <c r="AZ155" s="25"/>
      <c r="BA155" s="25"/>
      <c r="BB155" s="25"/>
      <c r="BC155" s="25"/>
      <c r="BD155" s="25"/>
      <c r="BE155" s="38"/>
      <c r="BF155" s="39"/>
      <c r="BG155" s="25"/>
      <c r="BH155" s="25"/>
      <c r="BI155" s="25"/>
      <c r="BJ155" s="25"/>
      <c r="BK155" s="25"/>
      <c r="BL155" s="25"/>
      <c r="BM155" s="25"/>
      <c r="BN155" s="25"/>
      <c r="BO155" s="25"/>
      <c r="BP155" s="25"/>
      <c r="BQ155" s="25"/>
      <c r="BR155" s="25"/>
      <c r="BS155" s="25"/>
      <c r="BT155" s="25"/>
      <c r="BU155" s="25"/>
      <c r="BV155" s="25"/>
      <c r="BW155" s="25"/>
      <c r="BX155" s="25"/>
      <c r="BY155" s="25"/>
      <c r="BZ155" s="25"/>
      <c r="CA155" s="25"/>
      <c r="CB155" s="25"/>
      <c r="CC155" s="25"/>
      <c r="CD155" s="25"/>
      <c r="CE155" s="25"/>
      <c r="CF155" s="25"/>
      <c r="CG155" s="25"/>
      <c r="CH155" s="25"/>
      <c r="CI155" s="25"/>
      <c r="CJ155" s="25"/>
      <c r="CK155" s="25"/>
      <c r="CL155" s="25"/>
      <c r="CM155" s="25"/>
      <c r="CN155" s="25"/>
      <c r="CO155" s="25"/>
      <c r="CP155" s="25"/>
      <c r="CQ155" s="25"/>
      <c r="CR155" s="25"/>
      <c r="CS155" s="25"/>
      <c r="CT155" s="25"/>
      <c r="CU155" s="25"/>
      <c r="CV155" s="25"/>
      <c r="CW155" s="25"/>
      <c r="CX155" s="25"/>
      <c r="CY155" s="25"/>
      <c r="CZ155" s="25"/>
      <c r="DA155" s="25"/>
      <c r="DB155" s="25"/>
      <c r="DC155" s="25"/>
      <c r="DD155" s="25"/>
      <c r="DE155" s="25"/>
      <c r="DF155" s="25"/>
      <c r="DG155" s="25"/>
      <c r="DH155" s="25"/>
      <c r="DI155" s="25"/>
      <c r="DJ155" s="25"/>
      <c r="DK155" s="25"/>
      <c r="DL155" s="25"/>
      <c r="DM155" s="25"/>
      <c r="DN155" s="25"/>
      <c r="DO155" s="25"/>
      <c r="DP155" s="25"/>
      <c r="DQ155" s="25"/>
      <c r="DR155" s="25"/>
      <c r="DS155" s="25"/>
      <c r="DT155" s="25"/>
      <c r="DU155" s="25"/>
    </row>
    <row r="156" spans="1:125" s="29" customFormat="1" x14ac:dyDescent="0.35">
      <c r="A156" s="25" t="s">
        <v>6107</v>
      </c>
      <c r="B156" s="25">
        <f t="shared" si="6"/>
        <v>14</v>
      </c>
      <c r="C156" s="25" t="str">
        <f t="shared" si="7"/>
        <v>Basic</v>
      </c>
      <c r="D156" s="25"/>
      <c r="E156" s="25"/>
      <c r="F156" s="25"/>
      <c r="G156" s="25"/>
      <c r="H156" s="25"/>
      <c r="I156" s="25"/>
      <c r="J156" s="25"/>
      <c r="K156" s="25"/>
      <c r="L156" s="32" t="s">
        <v>277</v>
      </c>
      <c r="M156" s="25" t="s">
        <v>6339</v>
      </c>
      <c r="N156" s="25"/>
      <c r="O156" s="25"/>
      <c r="P156" s="25" t="s">
        <v>721</v>
      </c>
      <c r="Q156" s="25" t="s">
        <v>119</v>
      </c>
      <c r="R156" s="25"/>
      <c r="S156" s="25"/>
      <c r="T156" s="25" t="s">
        <v>119</v>
      </c>
      <c r="U156" s="25"/>
      <c r="V156" s="25"/>
      <c r="W156" s="25"/>
      <c r="X156" s="25"/>
      <c r="Y156" s="25"/>
      <c r="Z156" s="25">
        <f t="shared" si="8"/>
        <v>2</v>
      </c>
      <c r="AA156" s="32" t="s">
        <v>278</v>
      </c>
      <c r="AB156" s="34"/>
      <c r="AC156" s="25"/>
      <c r="AD156" s="25" t="s">
        <v>1332</v>
      </c>
      <c r="AE156" s="25"/>
      <c r="AF156" s="32" t="s">
        <v>1184</v>
      </c>
      <c r="AG156" s="34"/>
      <c r="AH156" s="25"/>
      <c r="AI156" s="25"/>
      <c r="AJ156" s="25"/>
      <c r="AK156" s="25" t="s">
        <v>1333</v>
      </c>
      <c r="AL156" s="25"/>
      <c r="AM156" s="25"/>
      <c r="AN156" s="25"/>
      <c r="AO156" s="25"/>
      <c r="AP156" s="25"/>
      <c r="AQ156" s="25"/>
      <c r="AR156" s="25"/>
      <c r="AS156" s="25"/>
      <c r="AT156" s="25" t="s">
        <v>6183</v>
      </c>
      <c r="AU156" s="32" t="s">
        <v>1185</v>
      </c>
      <c r="AV156" s="32" t="s">
        <v>1334</v>
      </c>
      <c r="AW156" s="32" t="s">
        <v>1188</v>
      </c>
      <c r="AX156" s="25"/>
      <c r="AY156" s="25"/>
      <c r="AZ156" s="25"/>
      <c r="BA156" s="25"/>
      <c r="BB156" s="25"/>
      <c r="BC156" s="25"/>
      <c r="BD156" s="25"/>
      <c r="BE156" s="38"/>
      <c r="BF156" s="39"/>
      <c r="BG156" s="25"/>
      <c r="BH156" s="25"/>
      <c r="BI156" s="25"/>
      <c r="BJ156" s="25"/>
      <c r="BK156" s="25"/>
      <c r="BL156" s="25"/>
      <c r="BM156" s="25"/>
      <c r="BN156" s="25"/>
      <c r="BO156" s="25"/>
      <c r="BP156" s="25"/>
      <c r="BQ156" s="25"/>
      <c r="BR156" s="25"/>
      <c r="BS156" s="25"/>
      <c r="BT156" s="25"/>
      <c r="BU156" s="25"/>
      <c r="BV156" s="25"/>
      <c r="BW156" s="25"/>
      <c r="BX156" s="25"/>
      <c r="BY156" s="25"/>
      <c r="BZ156" s="25"/>
      <c r="CA156" s="25"/>
      <c r="CB156" s="25"/>
      <c r="CC156" s="25"/>
      <c r="CD156" s="25"/>
      <c r="CE156" s="25"/>
      <c r="CF156" s="25"/>
      <c r="CG156" s="25"/>
      <c r="CH156" s="25"/>
      <c r="CI156" s="25"/>
      <c r="CJ156" s="25"/>
      <c r="CK156" s="25"/>
      <c r="CL156" s="25"/>
      <c r="CM156" s="25"/>
      <c r="CN156" s="25"/>
      <c r="CO156" s="25"/>
      <c r="CP156" s="25"/>
      <c r="CQ156" s="25"/>
      <c r="CR156" s="25"/>
      <c r="CS156" s="25"/>
      <c r="CT156" s="25"/>
      <c r="CU156" s="25"/>
      <c r="CV156" s="25"/>
      <c r="CW156" s="25"/>
      <c r="CX156" s="25"/>
      <c r="CY156" s="25"/>
      <c r="CZ156" s="25"/>
      <c r="DA156" s="25"/>
      <c r="DB156" s="25"/>
      <c r="DC156" s="25"/>
      <c r="DD156" s="25"/>
      <c r="DE156" s="25"/>
      <c r="DF156" s="25"/>
      <c r="DG156" s="25"/>
      <c r="DH156" s="25"/>
      <c r="DI156" s="25"/>
      <c r="DJ156" s="25"/>
      <c r="DK156" s="25"/>
      <c r="DL156" s="25"/>
      <c r="DM156" s="25"/>
      <c r="DN156" s="25"/>
      <c r="DO156" s="25"/>
      <c r="DP156" s="25"/>
      <c r="DQ156" s="25"/>
      <c r="DR156" s="25"/>
      <c r="DS156" s="25"/>
      <c r="DT156" s="25"/>
      <c r="DU156" s="25"/>
    </row>
    <row r="157" spans="1:125" s="29" customFormat="1" x14ac:dyDescent="0.35">
      <c r="A157" s="25" t="s">
        <v>6107</v>
      </c>
      <c r="B157" s="25">
        <f t="shared" si="6"/>
        <v>12</v>
      </c>
      <c r="C157" s="25" t="str">
        <f t="shared" si="7"/>
        <v>No</v>
      </c>
      <c r="D157" s="25"/>
      <c r="E157" s="25"/>
      <c r="F157" s="25"/>
      <c r="G157" s="25"/>
      <c r="H157" s="25"/>
      <c r="I157" s="25"/>
      <c r="J157" s="25"/>
      <c r="K157" s="25"/>
      <c r="L157" s="32" t="s">
        <v>280</v>
      </c>
      <c r="M157" s="25" t="s">
        <v>6339</v>
      </c>
      <c r="N157" s="25"/>
      <c r="O157" s="25"/>
      <c r="P157" s="25" t="s">
        <v>721</v>
      </c>
      <c r="Q157" s="25" t="s">
        <v>119</v>
      </c>
      <c r="R157" s="25"/>
      <c r="S157" s="25"/>
      <c r="T157" s="25" t="s">
        <v>119</v>
      </c>
      <c r="U157" s="25"/>
      <c r="V157" s="25"/>
      <c r="W157" s="25"/>
      <c r="X157" s="25"/>
      <c r="Y157" s="25"/>
      <c r="Z157" s="25">
        <f t="shared" si="8"/>
        <v>2</v>
      </c>
      <c r="AA157" s="32" t="s">
        <v>281</v>
      </c>
      <c r="AB157" s="34"/>
      <c r="AC157" s="25"/>
      <c r="AD157" s="25"/>
      <c r="AE157" s="25"/>
      <c r="AF157" s="32"/>
      <c r="AG157" s="34"/>
      <c r="AH157" s="25"/>
      <c r="AI157" s="25"/>
      <c r="AJ157" s="25"/>
      <c r="AK157" s="25" t="s">
        <v>1335</v>
      </c>
      <c r="AL157" s="25"/>
      <c r="AM157" s="25"/>
      <c r="AN157" s="25"/>
      <c r="AO157" s="25"/>
      <c r="AP157" s="25"/>
      <c r="AQ157" s="25"/>
      <c r="AR157" s="25"/>
      <c r="AS157" s="25"/>
      <c r="AT157" s="25" t="s">
        <v>6183</v>
      </c>
      <c r="AU157" s="32" t="s">
        <v>1185</v>
      </c>
      <c r="AV157" s="32" t="s">
        <v>1187</v>
      </c>
      <c r="AW157" s="32" t="s">
        <v>1271</v>
      </c>
      <c r="AX157" s="25"/>
      <c r="AY157" s="25"/>
      <c r="AZ157" s="25"/>
      <c r="BA157" s="25"/>
      <c r="BB157" s="25"/>
      <c r="BC157" s="25"/>
      <c r="BD157" s="25"/>
      <c r="BE157" s="38"/>
      <c r="BF157" s="39"/>
      <c r="BG157" s="25"/>
      <c r="BH157" s="25"/>
      <c r="BI157" s="25"/>
      <c r="BJ157" s="25"/>
      <c r="BK157" s="25"/>
      <c r="BL157" s="25"/>
      <c r="BM157" s="25"/>
      <c r="BN157" s="25"/>
      <c r="BO157" s="25"/>
      <c r="BP157" s="25"/>
      <c r="BQ157" s="25"/>
      <c r="BR157" s="25"/>
      <c r="BS157" s="25"/>
      <c r="BT157" s="25"/>
      <c r="BU157" s="25"/>
      <c r="BV157" s="25"/>
      <c r="BW157" s="25"/>
      <c r="BX157" s="25"/>
      <c r="BY157" s="25"/>
      <c r="BZ157" s="25"/>
      <c r="CA157" s="25"/>
      <c r="CB157" s="25"/>
      <c r="CC157" s="25"/>
      <c r="CD157" s="25"/>
      <c r="CE157" s="25"/>
      <c r="CF157" s="25"/>
      <c r="CG157" s="25"/>
      <c r="CH157" s="25"/>
      <c r="CI157" s="25"/>
      <c r="CJ157" s="25"/>
      <c r="CK157" s="25"/>
      <c r="CL157" s="25"/>
      <c r="CM157" s="25"/>
      <c r="CN157" s="25"/>
      <c r="CO157" s="25"/>
      <c r="CP157" s="25"/>
      <c r="CQ157" s="25"/>
      <c r="CR157" s="25"/>
      <c r="CS157" s="25"/>
      <c r="CT157" s="25"/>
      <c r="CU157" s="25"/>
      <c r="CV157" s="25"/>
      <c r="CW157" s="25"/>
      <c r="CX157" s="25"/>
      <c r="CY157" s="25"/>
      <c r="CZ157" s="25"/>
      <c r="DA157" s="25"/>
      <c r="DB157" s="25"/>
      <c r="DC157" s="25"/>
      <c r="DD157" s="25"/>
      <c r="DE157" s="25"/>
      <c r="DF157" s="25"/>
      <c r="DG157" s="25"/>
      <c r="DH157" s="25"/>
      <c r="DI157" s="25"/>
      <c r="DJ157" s="25"/>
      <c r="DK157" s="25"/>
      <c r="DL157" s="25"/>
      <c r="DM157" s="25"/>
      <c r="DN157" s="25"/>
      <c r="DO157" s="25"/>
      <c r="DP157" s="25"/>
      <c r="DQ157" s="25"/>
      <c r="DR157" s="25"/>
      <c r="DS157" s="25"/>
      <c r="DT157" s="25"/>
      <c r="DU157" s="25"/>
    </row>
    <row r="158" spans="1:125" s="29" customFormat="1" x14ac:dyDescent="0.35">
      <c r="A158" s="25" t="s">
        <v>6107</v>
      </c>
      <c r="B158" s="25">
        <f t="shared" si="6"/>
        <v>8</v>
      </c>
      <c r="C158" s="25" t="str">
        <f t="shared" si="7"/>
        <v>No</v>
      </c>
      <c r="D158" s="25"/>
      <c r="E158" s="25"/>
      <c r="F158" s="25"/>
      <c r="G158" s="25"/>
      <c r="H158" s="25"/>
      <c r="I158" s="25"/>
      <c r="J158" s="25"/>
      <c r="K158" s="25"/>
      <c r="L158" s="32" t="s">
        <v>6129</v>
      </c>
      <c r="M158" s="25" t="s">
        <v>6339</v>
      </c>
      <c r="N158" s="25"/>
      <c r="O158" s="25"/>
      <c r="P158" s="25" t="s">
        <v>6112</v>
      </c>
      <c r="Q158" s="25"/>
      <c r="R158" s="25" t="s">
        <v>119</v>
      </c>
      <c r="S158" s="25"/>
      <c r="T158" s="25"/>
      <c r="U158" s="25"/>
      <c r="V158" s="25" t="s">
        <v>119</v>
      </c>
      <c r="W158" s="25"/>
      <c r="X158" s="25"/>
      <c r="Y158" s="25"/>
      <c r="Z158" s="25">
        <f t="shared" si="8"/>
        <v>2</v>
      </c>
      <c r="AA158" s="32"/>
      <c r="AB158" s="34"/>
      <c r="AC158" s="25"/>
      <c r="AD158" s="25"/>
      <c r="AE158" s="25"/>
      <c r="AF158" s="32"/>
      <c r="AG158" s="34"/>
      <c r="AH158" s="25"/>
      <c r="AI158" s="25"/>
      <c r="AJ158" s="25"/>
      <c r="AK158" s="25"/>
      <c r="AL158" s="25"/>
      <c r="AM158" s="25"/>
      <c r="AN158" s="25"/>
      <c r="AO158" s="25"/>
      <c r="AP158" s="25"/>
      <c r="AQ158" s="25"/>
      <c r="AR158" s="25" t="s">
        <v>1370</v>
      </c>
      <c r="AS158" s="25"/>
      <c r="AT158" s="25" t="s">
        <v>6183</v>
      </c>
      <c r="AU158" s="32"/>
      <c r="AV158" s="32"/>
      <c r="AW158" s="32"/>
      <c r="AX158" s="25"/>
      <c r="AY158" s="25"/>
      <c r="AZ158" s="25"/>
      <c r="BA158" s="25"/>
      <c r="BB158" s="25"/>
      <c r="BC158" s="25"/>
      <c r="BD158" s="25"/>
      <c r="BE158" s="38"/>
      <c r="BF158" s="39"/>
      <c r="BG158" s="25"/>
      <c r="BH158" s="25"/>
      <c r="BI158" s="25"/>
      <c r="BJ158" s="25"/>
      <c r="BK158" s="25"/>
      <c r="BL158" s="25"/>
      <c r="BM158" s="25"/>
      <c r="BN158" s="25"/>
      <c r="BO158" s="25"/>
      <c r="BP158" s="25"/>
      <c r="BQ158" s="25"/>
      <c r="BR158" s="25"/>
      <c r="BS158" s="25"/>
      <c r="BT158" s="25"/>
      <c r="BU158" s="25"/>
      <c r="BV158" s="25"/>
      <c r="BW158" s="25"/>
      <c r="BX158" s="25"/>
      <c r="BY158" s="25"/>
      <c r="BZ158" s="25"/>
      <c r="CA158" s="25"/>
      <c r="CB158" s="25"/>
      <c r="CC158" s="25"/>
      <c r="CD158" s="25"/>
      <c r="CE158" s="25"/>
      <c r="CF158" s="25"/>
      <c r="CG158" s="25"/>
      <c r="CH158" s="25"/>
      <c r="CI158" s="25"/>
      <c r="CJ158" s="25"/>
      <c r="CK158" s="25"/>
      <c r="CL158" s="25"/>
      <c r="CM158" s="25"/>
      <c r="CN158" s="25"/>
      <c r="CO158" s="25"/>
      <c r="CP158" s="25"/>
      <c r="CQ158" s="25"/>
      <c r="CR158" s="25"/>
      <c r="CS158" s="25"/>
      <c r="CT158" s="25"/>
      <c r="CU158" s="25"/>
      <c r="CV158" s="25"/>
      <c r="CW158" s="25"/>
      <c r="CX158" s="25"/>
      <c r="CY158" s="25"/>
      <c r="CZ158" s="25"/>
      <c r="DA158" s="25"/>
      <c r="DB158" s="25"/>
      <c r="DC158" s="25"/>
      <c r="DD158" s="25"/>
      <c r="DE158" s="25"/>
      <c r="DF158" s="25"/>
      <c r="DG158" s="25"/>
      <c r="DH158" s="25"/>
      <c r="DI158" s="25"/>
      <c r="DJ158" s="25"/>
      <c r="DK158" s="25"/>
      <c r="DL158" s="25"/>
      <c r="DM158" s="25"/>
      <c r="DN158" s="25"/>
      <c r="DO158" s="25"/>
      <c r="DP158" s="25"/>
      <c r="DQ158" s="25"/>
      <c r="DR158" s="25"/>
      <c r="DS158" s="25"/>
      <c r="DT158" s="25"/>
      <c r="DU158" s="25"/>
    </row>
    <row r="159" spans="1:125" s="29" customFormat="1" x14ac:dyDescent="0.35">
      <c r="A159" s="25" t="s">
        <v>6107</v>
      </c>
      <c r="B159" s="25">
        <f t="shared" si="6"/>
        <v>7</v>
      </c>
      <c r="C159" s="25" t="str">
        <f t="shared" si="7"/>
        <v>No</v>
      </c>
      <c r="D159" s="25"/>
      <c r="E159" s="25"/>
      <c r="F159" s="25"/>
      <c r="G159" s="25"/>
      <c r="H159" s="25"/>
      <c r="I159" s="25"/>
      <c r="J159" s="25"/>
      <c r="K159" s="25"/>
      <c r="L159" s="32" t="s">
        <v>6131</v>
      </c>
      <c r="M159" s="25" t="s">
        <v>6339</v>
      </c>
      <c r="N159" s="25"/>
      <c r="O159" s="25"/>
      <c r="P159" s="25" t="s">
        <v>6112</v>
      </c>
      <c r="Q159" s="25"/>
      <c r="R159" s="25" t="s">
        <v>119</v>
      </c>
      <c r="S159" s="25"/>
      <c r="T159" s="25"/>
      <c r="U159" s="25"/>
      <c r="V159" s="25" t="s">
        <v>119</v>
      </c>
      <c r="W159" s="25"/>
      <c r="X159" s="25"/>
      <c r="Y159" s="25"/>
      <c r="Z159" s="25">
        <f t="shared" si="8"/>
        <v>2</v>
      </c>
      <c r="AA159" s="32"/>
      <c r="AB159" s="34"/>
      <c r="AC159" s="25"/>
      <c r="AD159" s="25"/>
      <c r="AE159" s="25"/>
      <c r="AF159" s="32"/>
      <c r="AG159" s="34"/>
      <c r="AH159" s="25"/>
      <c r="AI159" s="25"/>
      <c r="AJ159" s="25"/>
      <c r="AK159" s="25"/>
      <c r="AL159" s="25"/>
      <c r="AM159" s="25"/>
      <c r="AN159" s="25"/>
      <c r="AO159" s="25"/>
      <c r="AP159" s="25"/>
      <c r="AQ159" s="25"/>
      <c r="AR159" s="25"/>
      <c r="AS159" s="25"/>
      <c r="AT159" s="25" t="s">
        <v>6183</v>
      </c>
      <c r="AU159" s="32"/>
      <c r="AV159" s="32"/>
      <c r="AW159" s="32"/>
      <c r="AX159" s="25"/>
      <c r="AY159" s="25"/>
      <c r="AZ159" s="25"/>
      <c r="BA159" s="25"/>
      <c r="BB159" s="25"/>
      <c r="BC159" s="25"/>
      <c r="BD159" s="25"/>
      <c r="BE159" s="38"/>
      <c r="BF159" s="39"/>
      <c r="BG159" s="25"/>
      <c r="BH159" s="25"/>
      <c r="BI159" s="25"/>
      <c r="BJ159" s="25"/>
      <c r="BK159" s="25"/>
      <c r="BL159" s="25"/>
      <c r="BM159" s="25"/>
      <c r="BN159" s="25"/>
      <c r="BO159" s="25"/>
      <c r="BP159" s="25"/>
      <c r="BQ159" s="25"/>
      <c r="BR159" s="25"/>
      <c r="BS159" s="25"/>
      <c r="BT159" s="25"/>
      <c r="BU159" s="25"/>
      <c r="BV159" s="25"/>
      <c r="BW159" s="25"/>
      <c r="BX159" s="25"/>
      <c r="BY159" s="25"/>
      <c r="BZ159" s="25"/>
      <c r="CA159" s="25"/>
      <c r="CB159" s="25"/>
      <c r="CC159" s="25"/>
      <c r="CD159" s="25"/>
      <c r="CE159" s="25"/>
      <c r="CF159" s="25"/>
      <c r="CG159" s="25"/>
      <c r="CH159" s="25"/>
      <c r="CI159" s="25"/>
      <c r="CJ159" s="25"/>
      <c r="CK159" s="25"/>
      <c r="CL159" s="25"/>
      <c r="CM159" s="25"/>
      <c r="CN159" s="25"/>
      <c r="CO159" s="25"/>
      <c r="CP159" s="25"/>
      <c r="CQ159" s="25"/>
      <c r="CR159" s="25"/>
      <c r="CS159" s="25"/>
      <c r="CT159" s="25"/>
      <c r="CU159" s="25"/>
      <c r="CV159" s="25"/>
      <c r="CW159" s="25"/>
      <c r="CX159" s="25"/>
      <c r="CY159" s="25"/>
      <c r="CZ159" s="25"/>
      <c r="DA159" s="25"/>
      <c r="DB159" s="25"/>
      <c r="DC159" s="25"/>
      <c r="DD159" s="25"/>
      <c r="DE159" s="25"/>
      <c r="DF159" s="25"/>
      <c r="DG159" s="25"/>
      <c r="DH159" s="25"/>
      <c r="DI159" s="25"/>
      <c r="DJ159" s="25"/>
      <c r="DK159" s="25"/>
      <c r="DL159" s="25"/>
      <c r="DM159" s="25"/>
      <c r="DN159" s="25"/>
      <c r="DO159" s="25"/>
      <c r="DP159" s="25"/>
      <c r="DQ159" s="25"/>
      <c r="DR159" s="25"/>
      <c r="DS159" s="25"/>
      <c r="DT159" s="25"/>
      <c r="DU159" s="25"/>
    </row>
    <row r="160" spans="1:125" s="29" customFormat="1" x14ac:dyDescent="0.35">
      <c r="A160" s="25" t="s">
        <v>6107</v>
      </c>
      <c r="B160" s="25">
        <f t="shared" si="6"/>
        <v>13</v>
      </c>
      <c r="C160" s="25" t="str">
        <f t="shared" si="7"/>
        <v>No</v>
      </c>
      <c r="D160" s="25"/>
      <c r="E160" s="25"/>
      <c r="F160" s="25"/>
      <c r="G160" s="25"/>
      <c r="H160" s="25"/>
      <c r="I160" s="25"/>
      <c r="J160" s="25"/>
      <c r="K160" s="25"/>
      <c r="L160" s="32" t="s">
        <v>1383</v>
      </c>
      <c r="M160" s="25" t="s">
        <v>6339</v>
      </c>
      <c r="N160" s="25"/>
      <c r="O160" s="25"/>
      <c r="P160" s="25" t="s">
        <v>721</v>
      </c>
      <c r="Q160" s="25"/>
      <c r="R160" s="25"/>
      <c r="S160" s="25"/>
      <c r="T160" s="25" t="s">
        <v>119</v>
      </c>
      <c r="U160" s="25"/>
      <c r="V160" s="25" t="s">
        <v>119</v>
      </c>
      <c r="W160" s="25"/>
      <c r="X160" s="25"/>
      <c r="Y160" s="25"/>
      <c r="Z160" s="25">
        <f t="shared" si="8"/>
        <v>2</v>
      </c>
      <c r="AA160" s="32" t="s">
        <v>1384</v>
      </c>
      <c r="AB160" s="34"/>
      <c r="AC160" s="25"/>
      <c r="AD160" s="25"/>
      <c r="AE160" s="25"/>
      <c r="AF160" s="32"/>
      <c r="AG160" s="34"/>
      <c r="AH160" s="25"/>
      <c r="AI160" s="25"/>
      <c r="AJ160" s="25"/>
      <c r="AK160" s="25" t="s">
        <v>1385</v>
      </c>
      <c r="AL160" s="25"/>
      <c r="AM160" s="25"/>
      <c r="AN160" s="25"/>
      <c r="AO160" s="25"/>
      <c r="AP160" s="25"/>
      <c r="AQ160" s="25"/>
      <c r="AR160" s="25" t="s">
        <v>6132</v>
      </c>
      <c r="AS160" s="25"/>
      <c r="AT160" s="25" t="s">
        <v>6183</v>
      </c>
      <c r="AU160" s="32" t="s">
        <v>737</v>
      </c>
      <c r="AV160" s="32" t="s">
        <v>909</v>
      </c>
      <c r="AW160" s="32" t="s">
        <v>1386</v>
      </c>
      <c r="AX160" s="25"/>
      <c r="AY160" s="25"/>
      <c r="AZ160" s="25"/>
      <c r="BA160" s="25"/>
      <c r="BB160" s="25"/>
      <c r="BC160" s="25"/>
      <c r="BD160" s="25"/>
      <c r="BE160" s="38"/>
      <c r="BF160" s="39"/>
      <c r="BG160" s="25"/>
      <c r="BH160" s="25"/>
      <c r="BI160" s="25"/>
      <c r="BJ160" s="25"/>
      <c r="BK160" s="25"/>
      <c r="BL160" s="25"/>
      <c r="BM160" s="25"/>
      <c r="BN160" s="25"/>
      <c r="BO160" s="25"/>
      <c r="BP160" s="25"/>
      <c r="BQ160" s="25"/>
      <c r="BR160" s="25"/>
      <c r="BS160" s="25"/>
      <c r="BT160" s="25"/>
      <c r="BU160" s="25"/>
      <c r="BV160" s="25"/>
      <c r="BW160" s="25"/>
      <c r="BX160" s="25"/>
      <c r="BY160" s="25"/>
      <c r="BZ160" s="25"/>
      <c r="CA160" s="25"/>
      <c r="CB160" s="25"/>
      <c r="CC160" s="25"/>
      <c r="CD160" s="25"/>
      <c r="CE160" s="25"/>
      <c r="CF160" s="25"/>
      <c r="CG160" s="25"/>
      <c r="CH160" s="25"/>
      <c r="CI160" s="25"/>
      <c r="CJ160" s="25"/>
      <c r="CK160" s="25"/>
      <c r="CL160" s="25"/>
      <c r="CM160" s="25"/>
      <c r="CN160" s="25"/>
      <c r="CO160" s="25"/>
      <c r="CP160" s="25"/>
      <c r="CQ160" s="25"/>
      <c r="CR160" s="25"/>
      <c r="CS160" s="25"/>
      <c r="CT160" s="25"/>
      <c r="CU160" s="25"/>
      <c r="CV160" s="25"/>
      <c r="CW160" s="25"/>
      <c r="CX160" s="25"/>
      <c r="CY160" s="25"/>
      <c r="CZ160" s="25"/>
      <c r="DA160" s="25"/>
      <c r="DB160" s="25"/>
      <c r="DC160" s="25"/>
      <c r="DD160" s="25"/>
      <c r="DE160" s="25"/>
      <c r="DF160" s="25"/>
      <c r="DG160" s="25"/>
      <c r="DH160" s="25"/>
      <c r="DI160" s="25"/>
      <c r="DJ160" s="25"/>
      <c r="DK160" s="25"/>
      <c r="DL160" s="25"/>
      <c r="DM160" s="25"/>
      <c r="DN160" s="25"/>
      <c r="DO160" s="25"/>
      <c r="DP160" s="25"/>
      <c r="DQ160" s="25"/>
      <c r="DR160" s="25"/>
      <c r="DS160" s="25"/>
      <c r="DT160" s="25"/>
      <c r="DU160" s="25"/>
    </row>
    <row r="161" spans="1:125" s="29" customFormat="1" x14ac:dyDescent="0.35">
      <c r="A161" s="25" t="s">
        <v>6107</v>
      </c>
      <c r="B161" s="25">
        <f t="shared" si="6"/>
        <v>10</v>
      </c>
      <c r="C161" s="25" t="str">
        <f t="shared" si="7"/>
        <v>No</v>
      </c>
      <c r="D161" s="25"/>
      <c r="E161" s="25"/>
      <c r="F161" s="25"/>
      <c r="G161" s="25"/>
      <c r="H161" s="25"/>
      <c r="I161" s="25"/>
      <c r="J161" s="25"/>
      <c r="K161" s="25"/>
      <c r="L161" s="32" t="s">
        <v>6478</v>
      </c>
      <c r="M161" s="25" t="s">
        <v>6662</v>
      </c>
      <c r="N161" s="25"/>
      <c r="O161" s="25" t="s">
        <v>6480</v>
      </c>
      <c r="P161" s="25" t="s">
        <v>6584</v>
      </c>
      <c r="Q161" s="25"/>
      <c r="R161" s="25" t="s">
        <v>119</v>
      </c>
      <c r="S161" s="25" t="s">
        <v>119</v>
      </c>
      <c r="T161" s="25"/>
      <c r="U161" s="25"/>
      <c r="V161" s="25"/>
      <c r="W161" s="25"/>
      <c r="X161" s="25"/>
      <c r="Y161" s="25"/>
      <c r="Z161" s="25">
        <f t="shared" si="8"/>
        <v>2</v>
      </c>
      <c r="AA161" s="32"/>
      <c r="AB161" s="34"/>
      <c r="AC161" s="25"/>
      <c r="AD161" s="25"/>
      <c r="AE161" s="25"/>
      <c r="AF161" s="32"/>
      <c r="AG161" s="34"/>
      <c r="AH161" s="25"/>
      <c r="AI161" s="25"/>
      <c r="AJ161" s="25"/>
      <c r="AK161" s="25"/>
      <c r="AL161" s="25" t="s">
        <v>6478</v>
      </c>
      <c r="AM161" s="25"/>
      <c r="AN161" s="25"/>
      <c r="AO161" s="25"/>
      <c r="AP161" s="25"/>
      <c r="AQ161" s="25"/>
      <c r="AR161" s="25"/>
      <c r="AS161" s="25"/>
      <c r="AT161" s="25" t="s">
        <v>6183</v>
      </c>
      <c r="AU161" s="32"/>
      <c r="AV161" s="32"/>
      <c r="AW161" s="32"/>
      <c r="AX161" s="25" t="s">
        <v>6479</v>
      </c>
      <c r="AY161" s="25"/>
      <c r="AZ161" s="25"/>
      <c r="BA161" s="25"/>
      <c r="BB161" s="25"/>
      <c r="BC161" s="25"/>
      <c r="BD161" s="25"/>
      <c r="BE161" s="38"/>
      <c r="BF161" s="39"/>
      <c r="BG161" s="25"/>
      <c r="BH161" s="25"/>
      <c r="BI161" s="25"/>
      <c r="BJ161" s="25"/>
      <c r="BK161" s="25"/>
      <c r="BL161" s="25"/>
      <c r="BM161" s="25"/>
      <c r="BN161" s="25"/>
      <c r="BO161" s="25"/>
      <c r="BP161" s="25"/>
      <c r="BQ161" s="25"/>
      <c r="BR161" s="25"/>
      <c r="BS161" s="25"/>
      <c r="BT161" s="25"/>
      <c r="BU161" s="25"/>
      <c r="BV161" s="25"/>
      <c r="BW161" s="25"/>
      <c r="BX161" s="25"/>
      <c r="BY161" s="25"/>
      <c r="BZ161" s="25"/>
      <c r="CA161" s="25"/>
      <c r="CB161" s="25"/>
      <c r="CC161" s="25"/>
      <c r="CD161" s="25"/>
      <c r="CE161" s="25"/>
      <c r="CF161" s="25"/>
      <c r="CG161" s="25"/>
      <c r="CH161" s="25"/>
      <c r="CI161" s="25"/>
      <c r="CJ161" s="25"/>
      <c r="CK161" s="25"/>
      <c r="CL161" s="25"/>
      <c r="CM161" s="25"/>
      <c r="CN161" s="25"/>
      <c r="CO161" s="25"/>
      <c r="CP161" s="25"/>
      <c r="CQ161" s="25"/>
      <c r="CR161" s="25"/>
      <c r="CS161" s="25"/>
      <c r="CT161" s="25"/>
      <c r="CU161" s="25"/>
      <c r="CV161" s="25"/>
      <c r="CW161" s="25"/>
      <c r="CX161" s="25"/>
      <c r="CY161" s="25"/>
      <c r="CZ161" s="25"/>
      <c r="DA161" s="25"/>
      <c r="DB161" s="25"/>
      <c r="DC161" s="25"/>
      <c r="DD161" s="25"/>
      <c r="DE161" s="25"/>
      <c r="DF161" s="25"/>
      <c r="DG161" s="25"/>
      <c r="DH161" s="25"/>
      <c r="DI161" s="25"/>
      <c r="DJ161" s="25"/>
      <c r="DK161" s="25"/>
      <c r="DL161" s="25"/>
      <c r="DM161" s="25"/>
      <c r="DN161" s="25"/>
      <c r="DO161" s="25"/>
      <c r="DP161" s="25"/>
      <c r="DQ161" s="25"/>
      <c r="DR161" s="25"/>
      <c r="DS161" s="25"/>
      <c r="DT161" s="25"/>
      <c r="DU161" s="25"/>
    </row>
    <row r="162" spans="1:125" s="29" customFormat="1" x14ac:dyDescent="0.35">
      <c r="A162" s="25" t="s">
        <v>6107</v>
      </c>
      <c r="B162" s="25">
        <f t="shared" si="6"/>
        <v>19</v>
      </c>
      <c r="C162" s="25" t="str">
        <f t="shared" si="7"/>
        <v>Basic</v>
      </c>
      <c r="D162" s="25"/>
      <c r="E162" s="25"/>
      <c r="F162" s="25"/>
      <c r="G162" s="25"/>
      <c r="H162" s="25"/>
      <c r="I162" s="25"/>
      <c r="J162" s="25"/>
      <c r="K162" s="25"/>
      <c r="L162" s="32" t="s">
        <v>1411</v>
      </c>
      <c r="M162" s="25" t="s">
        <v>6665</v>
      </c>
      <c r="N162" s="25"/>
      <c r="O162" s="25" t="s">
        <v>6484</v>
      </c>
      <c r="P162" s="25" t="s">
        <v>721</v>
      </c>
      <c r="Q162" s="25"/>
      <c r="R162" s="25"/>
      <c r="S162" s="25" t="s">
        <v>119</v>
      </c>
      <c r="T162" s="25" t="s">
        <v>119</v>
      </c>
      <c r="U162" s="25"/>
      <c r="V162" s="25"/>
      <c r="W162" s="25"/>
      <c r="X162" s="25"/>
      <c r="Y162" s="25"/>
      <c r="Z162" s="25">
        <f t="shared" si="8"/>
        <v>2</v>
      </c>
      <c r="AA162" s="32" t="s">
        <v>1413</v>
      </c>
      <c r="AB162" s="34" t="s">
        <v>669</v>
      </c>
      <c r="AC162" s="25"/>
      <c r="AD162" s="25"/>
      <c r="AE162" s="25"/>
      <c r="AF162" s="32" t="s">
        <v>1412</v>
      </c>
      <c r="AG162" s="34"/>
      <c r="AH162" s="25"/>
      <c r="AI162" s="25"/>
      <c r="AJ162" s="25"/>
      <c r="AK162" s="25" t="s">
        <v>1416</v>
      </c>
      <c r="AL162" s="25" t="s">
        <v>6483</v>
      </c>
      <c r="AM162" s="25"/>
      <c r="AN162" s="25"/>
      <c r="AO162" s="25"/>
      <c r="AP162" s="25"/>
      <c r="AQ162" s="25"/>
      <c r="AR162" s="25"/>
      <c r="AS162" s="25"/>
      <c r="AT162" s="25" t="s">
        <v>6183</v>
      </c>
      <c r="AU162" s="32" t="s">
        <v>1415</v>
      </c>
      <c r="AV162" s="32" t="s">
        <v>1195</v>
      </c>
      <c r="AW162" s="32" t="s">
        <v>1191</v>
      </c>
      <c r="AX162" s="25" t="s">
        <v>985</v>
      </c>
      <c r="AY162" s="25"/>
      <c r="AZ162" s="25"/>
      <c r="BA162" s="25"/>
      <c r="BB162" s="25"/>
      <c r="BC162" s="25" t="s">
        <v>1414</v>
      </c>
      <c r="BD162" s="25"/>
      <c r="BE162" s="38"/>
      <c r="BF162" s="39"/>
      <c r="BG162" s="25"/>
      <c r="BH162" s="25"/>
      <c r="BI162" s="25"/>
      <c r="BJ162" s="25"/>
      <c r="BK162" s="25"/>
      <c r="BL162" s="25" t="s">
        <v>1417</v>
      </c>
      <c r="BM162" s="25"/>
      <c r="BN162" s="25"/>
      <c r="BO162" s="25"/>
      <c r="BP162" s="25"/>
      <c r="BQ162" s="25"/>
      <c r="BR162" s="25"/>
      <c r="BS162" s="25"/>
      <c r="BT162" s="25"/>
      <c r="BU162" s="25"/>
      <c r="BV162" s="25"/>
      <c r="BW162" s="25"/>
      <c r="BX162" s="25"/>
      <c r="BY162" s="25"/>
      <c r="BZ162" s="25"/>
      <c r="CA162" s="25"/>
      <c r="CB162" s="25"/>
      <c r="CC162" s="25"/>
      <c r="CD162" s="25"/>
      <c r="CE162" s="25"/>
      <c r="CF162" s="25"/>
      <c r="CG162" s="25"/>
      <c r="CH162" s="25"/>
      <c r="CI162" s="25"/>
      <c r="CJ162" s="25"/>
      <c r="CK162" s="25"/>
      <c r="CL162" s="25"/>
      <c r="CM162" s="25"/>
      <c r="CN162" s="25"/>
      <c r="CO162" s="25"/>
      <c r="CP162" s="25"/>
      <c r="CQ162" s="25"/>
      <c r="CR162" s="25"/>
      <c r="CS162" s="25"/>
      <c r="CT162" s="25"/>
      <c r="CU162" s="25"/>
      <c r="CV162" s="25"/>
      <c r="CW162" s="25"/>
      <c r="CX162" s="25"/>
      <c r="CY162" s="25"/>
      <c r="CZ162" s="25"/>
      <c r="DA162" s="25"/>
      <c r="DB162" s="25"/>
      <c r="DC162" s="25"/>
      <c r="DD162" s="25"/>
      <c r="DE162" s="25"/>
      <c r="DF162" s="25"/>
      <c r="DG162" s="25"/>
      <c r="DH162" s="25"/>
      <c r="DI162" s="25"/>
      <c r="DJ162" s="25"/>
      <c r="DK162" s="25"/>
      <c r="DL162" s="25"/>
      <c r="DM162" s="25"/>
      <c r="DN162" s="25"/>
      <c r="DO162" s="25"/>
      <c r="DP162" s="25"/>
      <c r="DQ162" s="25"/>
      <c r="DR162" s="25"/>
      <c r="DS162" s="25"/>
      <c r="DT162" s="25"/>
      <c r="DU162" s="25"/>
    </row>
    <row r="163" spans="1:125" s="29" customFormat="1" x14ac:dyDescent="0.35">
      <c r="A163" s="25" t="s">
        <v>6107</v>
      </c>
      <c r="B163" s="25">
        <f t="shared" si="6"/>
        <v>12</v>
      </c>
      <c r="C163" s="25" t="str">
        <f t="shared" si="7"/>
        <v>No</v>
      </c>
      <c r="D163" s="25"/>
      <c r="E163" s="25"/>
      <c r="F163" s="25"/>
      <c r="G163" s="25"/>
      <c r="H163" s="25"/>
      <c r="I163" s="25"/>
      <c r="J163" s="25"/>
      <c r="K163" s="25"/>
      <c r="L163" s="32" t="s">
        <v>6136</v>
      </c>
      <c r="M163" s="25" t="s">
        <v>6339</v>
      </c>
      <c r="N163" s="25"/>
      <c r="O163" s="25"/>
      <c r="P163" s="25" t="s">
        <v>721</v>
      </c>
      <c r="Q163" s="25"/>
      <c r="R163" s="25"/>
      <c r="S163" s="25"/>
      <c r="T163" s="25" t="s">
        <v>119</v>
      </c>
      <c r="U163" s="25"/>
      <c r="V163" s="25" t="s">
        <v>119</v>
      </c>
      <c r="W163" s="25"/>
      <c r="X163" s="25"/>
      <c r="Y163" s="25"/>
      <c r="Z163" s="25">
        <f t="shared" si="8"/>
        <v>2</v>
      </c>
      <c r="AA163" s="32" t="s">
        <v>2663</v>
      </c>
      <c r="AB163" s="34"/>
      <c r="AC163" s="25"/>
      <c r="AD163" s="25"/>
      <c r="AE163" s="25"/>
      <c r="AF163" s="32"/>
      <c r="AG163" s="34"/>
      <c r="AH163" s="25"/>
      <c r="AI163" s="25"/>
      <c r="AJ163" s="25"/>
      <c r="AK163" s="25" t="s">
        <v>2664</v>
      </c>
      <c r="AL163" s="25"/>
      <c r="AM163" s="25"/>
      <c r="AN163" s="25"/>
      <c r="AO163" s="25"/>
      <c r="AP163" s="25"/>
      <c r="AQ163" s="25"/>
      <c r="AR163" s="25"/>
      <c r="AS163" s="25"/>
      <c r="AT163" s="25" t="s">
        <v>6183</v>
      </c>
      <c r="AU163" s="32" t="s">
        <v>924</v>
      </c>
      <c r="AV163" s="32" t="s">
        <v>1187</v>
      </c>
      <c r="AW163" s="32" t="s">
        <v>1201</v>
      </c>
      <c r="AX163" s="25"/>
      <c r="AY163" s="25"/>
      <c r="AZ163" s="25"/>
      <c r="BA163" s="25"/>
      <c r="BB163" s="25"/>
      <c r="BC163" s="25"/>
      <c r="BD163" s="25"/>
      <c r="BE163" s="38"/>
      <c r="BF163" s="39"/>
      <c r="BG163" s="25"/>
      <c r="BH163" s="25"/>
      <c r="BI163" s="25"/>
      <c r="BJ163" s="25"/>
      <c r="BK163" s="25"/>
      <c r="BL163" s="25"/>
      <c r="BM163" s="25"/>
      <c r="BN163" s="25"/>
      <c r="BO163" s="25"/>
      <c r="BP163" s="25"/>
      <c r="BQ163" s="25"/>
      <c r="BR163" s="25"/>
      <c r="BS163" s="25"/>
      <c r="BT163" s="25"/>
      <c r="BU163" s="25"/>
      <c r="BV163" s="25"/>
      <c r="BW163" s="25"/>
      <c r="BX163" s="25"/>
      <c r="BY163" s="25"/>
      <c r="BZ163" s="25"/>
      <c r="CA163" s="25"/>
      <c r="CB163" s="25"/>
      <c r="CC163" s="25"/>
      <c r="CD163" s="25"/>
      <c r="CE163" s="25"/>
      <c r="CF163" s="25"/>
      <c r="CG163" s="25"/>
      <c r="CH163" s="25"/>
      <c r="CI163" s="25"/>
      <c r="CJ163" s="25"/>
      <c r="CK163" s="25"/>
      <c r="CL163" s="25"/>
      <c r="CM163" s="25"/>
      <c r="CN163" s="25"/>
      <c r="CO163" s="25"/>
      <c r="CP163" s="25"/>
      <c r="CQ163" s="25"/>
      <c r="CR163" s="25"/>
      <c r="CS163" s="25"/>
      <c r="CT163" s="25"/>
      <c r="CU163" s="25"/>
      <c r="CV163" s="25"/>
      <c r="CW163" s="25"/>
      <c r="CX163" s="25"/>
      <c r="CY163" s="25"/>
      <c r="CZ163" s="25"/>
      <c r="DA163" s="25"/>
      <c r="DB163" s="25"/>
      <c r="DC163" s="25"/>
      <c r="DD163" s="25"/>
      <c r="DE163" s="25"/>
      <c r="DF163" s="25"/>
      <c r="DG163" s="25"/>
      <c r="DH163" s="25"/>
      <c r="DI163" s="25"/>
      <c r="DJ163" s="25"/>
      <c r="DK163" s="25"/>
      <c r="DL163" s="25"/>
      <c r="DM163" s="25"/>
      <c r="DN163" s="25"/>
      <c r="DO163" s="25"/>
      <c r="DP163" s="25"/>
      <c r="DQ163" s="25"/>
      <c r="DR163" s="25"/>
      <c r="DS163" s="25"/>
      <c r="DT163" s="25"/>
      <c r="DU163" s="25"/>
    </row>
    <row r="164" spans="1:125" s="29" customFormat="1" x14ac:dyDescent="0.35">
      <c r="A164" s="25" t="s">
        <v>6107</v>
      </c>
      <c r="B164" s="25">
        <f t="shared" si="6"/>
        <v>12</v>
      </c>
      <c r="C164" s="25" t="str">
        <f t="shared" si="7"/>
        <v>No</v>
      </c>
      <c r="D164" s="25"/>
      <c r="E164" s="25"/>
      <c r="F164" s="25"/>
      <c r="G164" s="25"/>
      <c r="H164" s="25"/>
      <c r="I164" s="25"/>
      <c r="J164" s="25"/>
      <c r="K164" s="25"/>
      <c r="L164" s="32" t="s">
        <v>6137</v>
      </c>
      <c r="M164" s="25" t="s">
        <v>6339</v>
      </c>
      <c r="N164" s="25"/>
      <c r="O164" s="25"/>
      <c r="P164" s="25" t="s">
        <v>721</v>
      </c>
      <c r="Q164" s="25"/>
      <c r="R164" s="25"/>
      <c r="S164" s="25"/>
      <c r="T164" s="25" t="s">
        <v>119</v>
      </c>
      <c r="U164" s="25"/>
      <c r="V164" s="25" t="s">
        <v>119</v>
      </c>
      <c r="W164" s="25"/>
      <c r="X164" s="25"/>
      <c r="Y164" s="25"/>
      <c r="Z164" s="25">
        <f t="shared" si="8"/>
        <v>2</v>
      </c>
      <c r="AA164" s="32" t="s">
        <v>2918</v>
      </c>
      <c r="AB164" s="34"/>
      <c r="AC164" s="25"/>
      <c r="AD164" s="25"/>
      <c r="AE164" s="25"/>
      <c r="AF164" s="32"/>
      <c r="AG164" s="34"/>
      <c r="AH164" s="25"/>
      <c r="AI164" s="25"/>
      <c r="AJ164" s="25"/>
      <c r="AK164" s="25" t="s">
        <v>2919</v>
      </c>
      <c r="AL164" s="25"/>
      <c r="AM164" s="25"/>
      <c r="AN164" s="25"/>
      <c r="AO164" s="25"/>
      <c r="AP164" s="25"/>
      <c r="AQ164" s="25"/>
      <c r="AR164" s="25"/>
      <c r="AS164" s="25"/>
      <c r="AT164" s="25" t="s">
        <v>6183</v>
      </c>
      <c r="AU164" s="32" t="s">
        <v>1280</v>
      </c>
      <c r="AV164" s="32" t="s">
        <v>1184</v>
      </c>
      <c r="AW164" s="32" t="s">
        <v>2920</v>
      </c>
      <c r="AX164" s="25"/>
      <c r="AY164" s="25"/>
      <c r="AZ164" s="25"/>
      <c r="BA164" s="25"/>
      <c r="BB164" s="25"/>
      <c r="BC164" s="25"/>
      <c r="BD164" s="25"/>
      <c r="BE164" s="38"/>
      <c r="BF164" s="39"/>
      <c r="BG164" s="25"/>
      <c r="BH164" s="25"/>
      <c r="BI164" s="25"/>
      <c r="BJ164" s="25"/>
      <c r="BK164" s="25"/>
      <c r="BL164" s="25"/>
      <c r="BM164" s="25"/>
      <c r="BN164" s="25"/>
      <c r="BO164" s="25"/>
      <c r="BP164" s="25"/>
      <c r="BQ164" s="25"/>
      <c r="BR164" s="25"/>
      <c r="BS164" s="25"/>
      <c r="BT164" s="25"/>
      <c r="BU164" s="25"/>
      <c r="BV164" s="25"/>
      <c r="BW164" s="25"/>
      <c r="BX164" s="25"/>
      <c r="BY164" s="25"/>
      <c r="BZ164" s="25"/>
      <c r="CA164" s="25"/>
      <c r="CB164" s="25"/>
      <c r="CC164" s="25"/>
      <c r="CD164" s="25"/>
      <c r="CE164" s="25"/>
      <c r="CF164" s="25"/>
      <c r="CG164" s="25"/>
      <c r="CH164" s="25"/>
      <c r="CI164" s="25"/>
      <c r="CJ164" s="25"/>
      <c r="CK164" s="25"/>
      <c r="CL164" s="25"/>
      <c r="CM164" s="25"/>
      <c r="CN164" s="25"/>
      <c r="CO164" s="25"/>
      <c r="CP164" s="25"/>
      <c r="CQ164" s="25"/>
      <c r="CR164" s="25"/>
      <c r="CS164" s="25"/>
      <c r="CT164" s="25"/>
      <c r="CU164" s="25"/>
      <c r="CV164" s="25"/>
      <c r="CW164" s="25"/>
      <c r="CX164" s="25"/>
      <c r="CY164" s="25"/>
      <c r="CZ164" s="25"/>
      <c r="DA164" s="25"/>
      <c r="DB164" s="25"/>
      <c r="DC164" s="25"/>
      <c r="DD164" s="25"/>
      <c r="DE164" s="25"/>
      <c r="DF164" s="25"/>
      <c r="DG164" s="25"/>
      <c r="DH164" s="25"/>
      <c r="DI164" s="25"/>
      <c r="DJ164" s="25"/>
      <c r="DK164" s="25"/>
      <c r="DL164" s="25"/>
      <c r="DM164" s="25"/>
      <c r="DN164" s="25"/>
      <c r="DO164" s="25"/>
      <c r="DP164" s="25"/>
      <c r="DQ164" s="25"/>
      <c r="DR164" s="25"/>
      <c r="DS164" s="25"/>
      <c r="DT164" s="25"/>
      <c r="DU164" s="25"/>
    </row>
    <row r="165" spans="1:125" s="29" customFormat="1" x14ac:dyDescent="0.35">
      <c r="A165" s="25" t="s">
        <v>6107</v>
      </c>
      <c r="B165" s="25">
        <f t="shared" si="6"/>
        <v>46</v>
      </c>
      <c r="C165" s="25" t="str">
        <f t="shared" si="7"/>
        <v>Basic</v>
      </c>
      <c r="D165" s="25" t="s">
        <v>7198</v>
      </c>
      <c r="E165" s="25"/>
      <c r="F165" s="25"/>
      <c r="G165" s="25"/>
      <c r="H165" s="25"/>
      <c r="I165" s="25"/>
      <c r="J165" s="25"/>
      <c r="K165" s="25"/>
      <c r="L165" s="32" t="s">
        <v>569</v>
      </c>
      <c r="M165" s="25" t="s">
        <v>6669</v>
      </c>
      <c r="N165" s="25"/>
      <c r="O165" s="25" t="s">
        <v>6489</v>
      </c>
      <c r="P165" s="25" t="s">
        <v>6584</v>
      </c>
      <c r="Q165" s="25"/>
      <c r="R165" s="25"/>
      <c r="S165" s="25" t="s">
        <v>119</v>
      </c>
      <c r="T165" s="25"/>
      <c r="U165" s="25"/>
      <c r="V165" s="25"/>
      <c r="W165" s="25"/>
      <c r="X165" s="25" t="s">
        <v>119</v>
      </c>
      <c r="Y165" s="25" t="s">
        <v>119</v>
      </c>
      <c r="Z165" s="25">
        <f t="shared" si="8"/>
        <v>2</v>
      </c>
      <c r="AA165" s="32" t="s">
        <v>568</v>
      </c>
      <c r="AB165" s="34" t="s">
        <v>1429</v>
      </c>
      <c r="AC165" s="25"/>
      <c r="AD165" s="25"/>
      <c r="AE165" s="25"/>
      <c r="AF165" s="32" t="s">
        <v>1130</v>
      </c>
      <c r="AG165" s="34"/>
      <c r="AH165" s="25"/>
      <c r="AI165" s="25"/>
      <c r="AJ165" s="25"/>
      <c r="AK165" s="25"/>
      <c r="AL165" s="25" t="s">
        <v>1434</v>
      </c>
      <c r="AM165" s="25"/>
      <c r="AN165" s="25"/>
      <c r="AO165" s="25"/>
      <c r="AP165" s="25"/>
      <c r="AQ165" s="25"/>
      <c r="AR165" s="25"/>
      <c r="AS165" s="25"/>
      <c r="AT165" s="25" t="s">
        <v>6183</v>
      </c>
      <c r="AU165" s="32" t="s">
        <v>1302</v>
      </c>
      <c r="AV165" s="32" t="s">
        <v>1195</v>
      </c>
      <c r="AW165" s="32" t="s">
        <v>1431</v>
      </c>
      <c r="AX165" s="25" t="s">
        <v>6438</v>
      </c>
      <c r="AY165" s="25"/>
      <c r="AZ165" s="25">
        <v>12</v>
      </c>
      <c r="BA165" s="25">
        <v>42</v>
      </c>
      <c r="BB165" s="25" t="s">
        <v>5801</v>
      </c>
      <c r="BC165" s="25" t="s">
        <v>1430</v>
      </c>
      <c r="BD165" s="25"/>
      <c r="BE165" s="38" t="s">
        <v>1432</v>
      </c>
      <c r="BF165" s="39" t="s">
        <v>658</v>
      </c>
      <c r="BG165" s="25"/>
      <c r="BH165" s="25"/>
      <c r="BI165" s="25"/>
      <c r="BJ165" s="25"/>
      <c r="BK165" s="25"/>
      <c r="BL165" s="25" t="s">
        <v>1435</v>
      </c>
      <c r="BM165" s="25"/>
      <c r="BN165" s="25"/>
      <c r="BO165" s="25"/>
      <c r="BP165" s="25"/>
      <c r="BQ165" s="25" t="s">
        <v>569</v>
      </c>
      <c r="BR165" s="25"/>
      <c r="BS165" s="25"/>
      <c r="BT165" s="25"/>
      <c r="BU165" s="25"/>
      <c r="BV165" s="25" t="s">
        <v>161</v>
      </c>
      <c r="BW165" s="25" t="s">
        <v>572</v>
      </c>
      <c r="BX165" s="25"/>
      <c r="BY165" s="25"/>
      <c r="BZ165" s="25" t="s">
        <v>570</v>
      </c>
      <c r="CA165" s="25" t="s">
        <v>571</v>
      </c>
      <c r="CB165" s="25" t="s">
        <v>1437</v>
      </c>
      <c r="CC165" s="25" t="s">
        <v>1438</v>
      </c>
      <c r="CD165" s="25"/>
      <c r="CE165" s="25"/>
      <c r="CF165" s="25" t="s">
        <v>1439</v>
      </c>
      <c r="CG165" s="25"/>
      <c r="CH165" s="25" t="s">
        <v>1440</v>
      </c>
      <c r="CI165" s="25"/>
      <c r="CJ165" s="25"/>
      <c r="CK165" s="25"/>
      <c r="CL165" s="25"/>
      <c r="CM165" s="25"/>
      <c r="CN165" s="25" t="s">
        <v>1436</v>
      </c>
      <c r="CO165" s="25"/>
      <c r="CP165" s="25"/>
      <c r="CQ165" s="25" t="s">
        <v>1433</v>
      </c>
      <c r="CR165" s="25" t="s">
        <v>119</v>
      </c>
      <c r="CS165" s="25" t="s">
        <v>3100</v>
      </c>
      <c r="CT165" s="25"/>
      <c r="CU165" s="25" t="s">
        <v>570</v>
      </c>
      <c r="CV165" s="25" t="s">
        <v>571</v>
      </c>
      <c r="CW165" s="25" t="s">
        <v>1434</v>
      </c>
      <c r="CX165" s="25" t="s">
        <v>4884</v>
      </c>
      <c r="CY165" s="25" t="s">
        <v>3948</v>
      </c>
      <c r="CZ165" s="25" t="s">
        <v>3802</v>
      </c>
      <c r="DA165" s="25" t="s">
        <v>3501</v>
      </c>
      <c r="DB165" s="25"/>
      <c r="DC165" s="25">
        <v>973</v>
      </c>
      <c r="DD165" s="25"/>
      <c r="DE165" s="25"/>
      <c r="DF165" s="25"/>
      <c r="DG165" s="25"/>
      <c r="DH165" s="25"/>
      <c r="DI165" s="25"/>
      <c r="DJ165" s="25"/>
      <c r="DK165" s="25"/>
      <c r="DL165" s="25"/>
      <c r="DM165" s="25"/>
      <c r="DN165" s="25"/>
      <c r="DO165" s="25"/>
      <c r="DP165" s="25"/>
      <c r="DQ165" s="25"/>
      <c r="DR165" s="25"/>
      <c r="DS165" s="25"/>
      <c r="DT165" s="25"/>
      <c r="DU165" s="25"/>
    </row>
    <row r="166" spans="1:125" s="29" customFormat="1" x14ac:dyDescent="0.35">
      <c r="A166" s="25" t="s">
        <v>6107</v>
      </c>
      <c r="B166" s="25">
        <f t="shared" si="6"/>
        <v>13</v>
      </c>
      <c r="C166" s="25" t="str">
        <f t="shared" si="7"/>
        <v>No</v>
      </c>
      <c r="D166" s="25"/>
      <c r="E166" s="25"/>
      <c r="F166" s="25"/>
      <c r="G166" s="25"/>
      <c r="H166" s="25"/>
      <c r="I166" s="25"/>
      <c r="J166" s="25"/>
      <c r="K166" s="25"/>
      <c r="L166" s="32" t="s">
        <v>1749</v>
      </c>
      <c r="M166" s="25" t="s">
        <v>6339</v>
      </c>
      <c r="N166" s="25"/>
      <c r="O166" s="25"/>
      <c r="P166" s="25" t="s">
        <v>721</v>
      </c>
      <c r="Q166" s="25"/>
      <c r="R166" s="25"/>
      <c r="S166" s="25"/>
      <c r="T166" s="25" t="s">
        <v>119</v>
      </c>
      <c r="U166" s="25"/>
      <c r="V166" s="25" t="s">
        <v>119</v>
      </c>
      <c r="W166" s="25"/>
      <c r="X166" s="25"/>
      <c r="Y166" s="25"/>
      <c r="Z166" s="25">
        <f t="shared" si="8"/>
        <v>2</v>
      </c>
      <c r="AA166" s="32" t="s">
        <v>1748</v>
      </c>
      <c r="AB166" s="34"/>
      <c r="AC166" s="25"/>
      <c r="AD166" s="25"/>
      <c r="AE166" s="25"/>
      <c r="AF166" s="32"/>
      <c r="AG166" s="34"/>
      <c r="AH166" s="25"/>
      <c r="AI166" s="25"/>
      <c r="AJ166" s="25"/>
      <c r="AK166" s="25" t="s">
        <v>1749</v>
      </c>
      <c r="AL166" s="25"/>
      <c r="AM166" s="25"/>
      <c r="AN166" s="25"/>
      <c r="AO166" s="25"/>
      <c r="AP166" s="25"/>
      <c r="AQ166" s="25"/>
      <c r="AR166" s="25" t="s">
        <v>6139</v>
      </c>
      <c r="AS166" s="25"/>
      <c r="AT166" s="25" t="s">
        <v>6183</v>
      </c>
      <c r="AU166" s="32" t="s">
        <v>1265</v>
      </c>
      <c r="AV166" s="32" t="s">
        <v>1322</v>
      </c>
      <c r="AW166" s="32" t="s">
        <v>1750</v>
      </c>
      <c r="AX166" s="25"/>
      <c r="AY166" s="25"/>
      <c r="AZ166" s="25"/>
      <c r="BA166" s="25"/>
      <c r="BB166" s="25"/>
      <c r="BC166" s="25"/>
      <c r="BD166" s="25"/>
      <c r="BE166" s="38"/>
      <c r="BF166" s="39"/>
      <c r="BG166" s="25"/>
      <c r="BH166" s="25"/>
      <c r="BI166" s="25"/>
      <c r="BJ166" s="25"/>
      <c r="BK166" s="25"/>
      <c r="BL166" s="25"/>
      <c r="BM166" s="25"/>
      <c r="BN166" s="25"/>
      <c r="BO166" s="25"/>
      <c r="BP166" s="25"/>
      <c r="BQ166" s="25"/>
      <c r="BR166" s="25"/>
      <c r="BS166" s="25"/>
      <c r="BT166" s="25"/>
      <c r="BU166" s="25"/>
      <c r="BV166" s="25"/>
      <c r="BW166" s="25"/>
      <c r="BX166" s="25"/>
      <c r="BY166" s="25"/>
      <c r="BZ166" s="25"/>
      <c r="CA166" s="25"/>
      <c r="CB166" s="25"/>
      <c r="CC166" s="25"/>
      <c r="CD166" s="25"/>
      <c r="CE166" s="25"/>
      <c r="CF166" s="25"/>
      <c r="CG166" s="25"/>
      <c r="CH166" s="25"/>
      <c r="CI166" s="25"/>
      <c r="CJ166" s="25"/>
      <c r="CK166" s="25"/>
      <c r="CL166" s="25"/>
      <c r="CM166" s="25"/>
      <c r="CN166" s="25"/>
      <c r="CO166" s="25"/>
      <c r="CP166" s="25"/>
      <c r="CQ166" s="25"/>
      <c r="CR166" s="25"/>
      <c r="CS166" s="25"/>
      <c r="CT166" s="25"/>
      <c r="CU166" s="25"/>
      <c r="CV166" s="25"/>
      <c r="CW166" s="25"/>
      <c r="CX166" s="25"/>
      <c r="CY166" s="25"/>
      <c r="CZ166" s="25"/>
      <c r="DA166" s="25"/>
      <c r="DB166" s="25"/>
      <c r="DC166" s="25"/>
      <c r="DD166" s="25"/>
      <c r="DE166" s="25"/>
      <c r="DF166" s="25"/>
      <c r="DG166" s="25"/>
      <c r="DH166" s="25"/>
      <c r="DI166" s="25"/>
      <c r="DJ166" s="25"/>
      <c r="DK166" s="25"/>
      <c r="DL166" s="25"/>
      <c r="DM166" s="25"/>
      <c r="DN166" s="25"/>
      <c r="DO166" s="25"/>
      <c r="DP166" s="25"/>
      <c r="DQ166" s="25"/>
      <c r="DR166" s="25"/>
      <c r="DS166" s="25"/>
      <c r="DT166" s="25"/>
      <c r="DU166" s="25"/>
    </row>
    <row r="167" spans="1:125" s="29" customFormat="1" x14ac:dyDescent="0.35">
      <c r="A167" s="25" t="s">
        <v>6107</v>
      </c>
      <c r="B167" s="25">
        <f t="shared" si="6"/>
        <v>12</v>
      </c>
      <c r="C167" s="25" t="str">
        <f t="shared" si="7"/>
        <v>No</v>
      </c>
      <c r="D167" s="25"/>
      <c r="E167" s="25"/>
      <c r="F167" s="25"/>
      <c r="G167" s="25"/>
      <c r="H167" s="25"/>
      <c r="I167" s="25"/>
      <c r="J167" s="25"/>
      <c r="K167" s="25"/>
      <c r="L167" s="32" t="s">
        <v>6140</v>
      </c>
      <c r="M167" s="25" t="s">
        <v>6339</v>
      </c>
      <c r="N167" s="25"/>
      <c r="O167" s="25"/>
      <c r="P167" s="25" t="s">
        <v>721</v>
      </c>
      <c r="Q167" s="25"/>
      <c r="R167" s="25"/>
      <c r="S167" s="25"/>
      <c r="T167" s="25" t="s">
        <v>119</v>
      </c>
      <c r="U167" s="25"/>
      <c r="V167" s="25" t="s">
        <v>119</v>
      </c>
      <c r="W167" s="25"/>
      <c r="X167" s="25"/>
      <c r="Y167" s="25"/>
      <c r="Z167" s="25">
        <f t="shared" si="8"/>
        <v>2</v>
      </c>
      <c r="AA167" s="32" t="s">
        <v>2039</v>
      </c>
      <c r="AB167" s="34"/>
      <c r="AC167" s="25"/>
      <c r="AD167" s="25"/>
      <c r="AE167" s="25"/>
      <c r="AF167" s="32"/>
      <c r="AG167" s="34"/>
      <c r="AH167" s="25"/>
      <c r="AI167" s="25"/>
      <c r="AJ167" s="25"/>
      <c r="AK167" s="25" t="s">
        <v>2040</v>
      </c>
      <c r="AL167" s="25"/>
      <c r="AM167" s="25"/>
      <c r="AN167" s="25"/>
      <c r="AO167" s="25"/>
      <c r="AP167" s="25"/>
      <c r="AQ167" s="25"/>
      <c r="AR167" s="25"/>
      <c r="AS167" s="25"/>
      <c r="AT167" s="25" t="s">
        <v>6183</v>
      </c>
      <c r="AU167" s="32" t="s">
        <v>1007</v>
      </c>
      <c r="AV167" s="32" t="s">
        <v>2041</v>
      </c>
      <c r="AW167" s="32" t="s">
        <v>1188</v>
      </c>
      <c r="AX167" s="25"/>
      <c r="AY167" s="25"/>
      <c r="AZ167" s="25"/>
      <c r="BA167" s="25"/>
      <c r="BB167" s="25"/>
      <c r="BC167" s="25"/>
      <c r="BD167" s="25"/>
      <c r="BE167" s="38"/>
      <c r="BF167" s="39"/>
      <c r="BG167" s="25"/>
      <c r="BH167" s="25"/>
      <c r="BI167" s="25"/>
      <c r="BJ167" s="25"/>
      <c r="BK167" s="25"/>
      <c r="BL167" s="25"/>
      <c r="BM167" s="25"/>
      <c r="BN167" s="25"/>
      <c r="BO167" s="25"/>
      <c r="BP167" s="25"/>
      <c r="BQ167" s="25"/>
      <c r="BR167" s="25"/>
      <c r="BS167" s="25"/>
      <c r="BT167" s="25"/>
      <c r="BU167" s="25"/>
      <c r="BV167" s="25"/>
      <c r="BW167" s="25"/>
      <c r="BX167" s="25"/>
      <c r="BY167" s="25"/>
      <c r="BZ167" s="25"/>
      <c r="CA167" s="25"/>
      <c r="CB167" s="25"/>
      <c r="CC167" s="25"/>
      <c r="CD167" s="25"/>
      <c r="CE167" s="25"/>
      <c r="CF167" s="25"/>
      <c r="CG167" s="25"/>
      <c r="CH167" s="25"/>
      <c r="CI167" s="25"/>
      <c r="CJ167" s="25"/>
      <c r="CK167" s="25"/>
      <c r="CL167" s="25"/>
      <c r="CM167" s="25"/>
      <c r="CN167" s="25"/>
      <c r="CO167" s="25"/>
      <c r="CP167" s="25"/>
      <c r="CQ167" s="25"/>
      <c r="CR167" s="25"/>
      <c r="CS167" s="25"/>
      <c r="CT167" s="25"/>
      <c r="CU167" s="25"/>
      <c r="CV167" s="25"/>
      <c r="CW167" s="25"/>
      <c r="CX167" s="25"/>
      <c r="CY167" s="25"/>
      <c r="CZ167" s="25"/>
      <c r="DA167" s="25"/>
      <c r="DB167" s="25"/>
      <c r="DC167" s="25"/>
      <c r="DD167" s="25"/>
      <c r="DE167" s="25"/>
      <c r="DF167" s="25"/>
      <c r="DG167" s="25"/>
      <c r="DH167" s="25"/>
      <c r="DI167" s="25"/>
      <c r="DJ167" s="25"/>
      <c r="DK167" s="25"/>
      <c r="DL167" s="25"/>
      <c r="DM167" s="25"/>
      <c r="DN167" s="25"/>
      <c r="DO167" s="25"/>
      <c r="DP167" s="25"/>
      <c r="DQ167" s="25"/>
      <c r="DR167" s="25"/>
      <c r="DS167" s="25"/>
      <c r="DT167" s="25"/>
      <c r="DU167" s="25"/>
    </row>
    <row r="168" spans="1:125" s="29" customFormat="1" x14ac:dyDescent="0.35">
      <c r="A168" s="25" t="s">
        <v>6107</v>
      </c>
      <c r="B168" s="25">
        <f t="shared" si="6"/>
        <v>13</v>
      </c>
      <c r="C168" s="25" t="str">
        <f t="shared" si="7"/>
        <v>No</v>
      </c>
      <c r="D168" s="25"/>
      <c r="E168" s="25"/>
      <c r="F168" s="25"/>
      <c r="G168" s="25"/>
      <c r="H168" s="25"/>
      <c r="I168" s="25"/>
      <c r="J168" s="25"/>
      <c r="K168" s="25"/>
      <c r="L168" s="32" t="s">
        <v>2580</v>
      </c>
      <c r="M168" s="25" t="s">
        <v>6339</v>
      </c>
      <c r="N168" s="25"/>
      <c r="O168" s="25"/>
      <c r="P168" s="25" t="s">
        <v>721</v>
      </c>
      <c r="Q168" s="25"/>
      <c r="R168" s="25"/>
      <c r="S168" s="25"/>
      <c r="T168" s="25" t="s">
        <v>119</v>
      </c>
      <c r="U168" s="25"/>
      <c r="V168" s="25" t="s">
        <v>119</v>
      </c>
      <c r="W168" s="25"/>
      <c r="X168" s="25"/>
      <c r="Y168" s="25"/>
      <c r="Z168" s="25">
        <f t="shared" si="8"/>
        <v>2</v>
      </c>
      <c r="AA168" s="32" t="s">
        <v>2578</v>
      </c>
      <c r="AB168" s="34"/>
      <c r="AC168" s="25"/>
      <c r="AD168" s="25"/>
      <c r="AE168" s="25"/>
      <c r="AF168" s="32"/>
      <c r="AG168" s="34"/>
      <c r="AH168" s="25"/>
      <c r="AI168" s="25"/>
      <c r="AJ168" s="25"/>
      <c r="AK168" s="25" t="s">
        <v>2580</v>
      </c>
      <c r="AL168" s="25"/>
      <c r="AM168" s="25"/>
      <c r="AN168" s="25"/>
      <c r="AO168" s="25"/>
      <c r="AP168" s="25"/>
      <c r="AQ168" s="25"/>
      <c r="AR168" s="25" t="s">
        <v>6141</v>
      </c>
      <c r="AS168" s="25"/>
      <c r="AT168" s="25" t="s">
        <v>6183</v>
      </c>
      <c r="AU168" s="32" t="s">
        <v>2579</v>
      </c>
      <c r="AV168" s="32" t="s">
        <v>2581</v>
      </c>
      <c r="AW168" s="32" t="s">
        <v>2582</v>
      </c>
      <c r="AX168" s="25"/>
      <c r="AY168" s="25"/>
      <c r="AZ168" s="25"/>
      <c r="BA168" s="25"/>
      <c r="BB168" s="25"/>
      <c r="BC168" s="25"/>
      <c r="BD168" s="25"/>
      <c r="BE168" s="38"/>
      <c r="BF168" s="39"/>
      <c r="BG168" s="25"/>
      <c r="BH168" s="25"/>
      <c r="BI168" s="25"/>
      <c r="BJ168" s="25"/>
      <c r="BK168" s="25"/>
      <c r="BL168" s="25"/>
      <c r="BM168" s="25"/>
      <c r="BN168" s="25"/>
      <c r="BO168" s="25"/>
      <c r="BP168" s="25"/>
      <c r="BQ168" s="25"/>
      <c r="BR168" s="25"/>
      <c r="BS168" s="25"/>
      <c r="BT168" s="25"/>
      <c r="BU168" s="25"/>
      <c r="BV168" s="25"/>
      <c r="BW168" s="25"/>
      <c r="BX168" s="25"/>
      <c r="BY168" s="25"/>
      <c r="BZ168" s="25"/>
      <c r="CA168" s="25"/>
      <c r="CB168" s="25"/>
      <c r="CC168" s="25"/>
      <c r="CD168" s="25"/>
      <c r="CE168" s="25"/>
      <c r="CF168" s="25"/>
      <c r="CG168" s="25"/>
      <c r="CH168" s="25"/>
      <c r="CI168" s="25"/>
      <c r="CJ168" s="25"/>
      <c r="CK168" s="25"/>
      <c r="CL168" s="25"/>
      <c r="CM168" s="25"/>
      <c r="CN168" s="25"/>
      <c r="CO168" s="25"/>
      <c r="CP168" s="25"/>
      <c r="CQ168" s="25"/>
      <c r="CR168" s="25"/>
      <c r="CS168" s="25"/>
      <c r="CT168" s="25"/>
      <c r="CU168" s="25"/>
      <c r="CV168" s="25"/>
      <c r="CW168" s="25"/>
      <c r="CX168" s="25"/>
      <c r="CY168" s="25"/>
      <c r="CZ168" s="25"/>
      <c r="DA168" s="25"/>
      <c r="DB168" s="25"/>
      <c r="DC168" s="25"/>
      <c r="DD168" s="25"/>
      <c r="DE168" s="25"/>
      <c r="DF168" s="25"/>
      <c r="DG168" s="25"/>
      <c r="DH168" s="25"/>
      <c r="DI168" s="25"/>
      <c r="DJ168" s="25"/>
      <c r="DK168" s="25"/>
      <c r="DL168" s="25"/>
      <c r="DM168" s="25"/>
      <c r="DN168" s="25"/>
      <c r="DO168" s="25"/>
      <c r="DP168" s="25"/>
      <c r="DQ168" s="25"/>
      <c r="DR168" s="25"/>
      <c r="DS168" s="25"/>
      <c r="DT168" s="25"/>
      <c r="DU168" s="25"/>
    </row>
    <row r="169" spans="1:125" s="29" customFormat="1" x14ac:dyDescent="0.35">
      <c r="A169" s="25" t="s">
        <v>6107</v>
      </c>
      <c r="B169" s="25">
        <f t="shared" si="6"/>
        <v>28</v>
      </c>
      <c r="C169" s="25" t="str">
        <f t="shared" si="7"/>
        <v>Basic</v>
      </c>
      <c r="D169" s="25"/>
      <c r="E169" s="25"/>
      <c r="F169" s="25"/>
      <c r="G169" s="25"/>
      <c r="H169" s="25"/>
      <c r="I169" s="25"/>
      <c r="J169" s="25"/>
      <c r="K169" s="25"/>
      <c r="L169" s="32" t="s">
        <v>6146</v>
      </c>
      <c r="M169" s="25" t="s">
        <v>6339</v>
      </c>
      <c r="N169" s="25"/>
      <c r="O169" s="25"/>
      <c r="P169" s="25" t="s">
        <v>721</v>
      </c>
      <c r="Q169" s="25"/>
      <c r="R169" s="25"/>
      <c r="S169" s="25"/>
      <c r="T169" s="25" t="s">
        <v>119</v>
      </c>
      <c r="U169" s="25"/>
      <c r="V169" s="25" t="s">
        <v>119</v>
      </c>
      <c r="W169" s="25"/>
      <c r="X169" s="25"/>
      <c r="Y169" s="25"/>
      <c r="Z169" s="25">
        <f t="shared" si="8"/>
        <v>2</v>
      </c>
      <c r="AA169" s="32" t="s">
        <v>2721</v>
      </c>
      <c r="AB169" s="34" t="s">
        <v>669</v>
      </c>
      <c r="AC169" s="25"/>
      <c r="AD169" s="25"/>
      <c r="AE169" s="25"/>
      <c r="AF169" s="32" t="s">
        <v>719</v>
      </c>
      <c r="AG169" s="34"/>
      <c r="AH169" s="25" t="s">
        <v>6760</v>
      </c>
      <c r="AI169" s="25"/>
      <c r="AJ169" s="25"/>
      <c r="AK169" s="25" t="s">
        <v>2723</v>
      </c>
      <c r="AL169" s="25"/>
      <c r="AM169" s="25"/>
      <c r="AN169" s="25"/>
      <c r="AO169" s="25" t="s">
        <v>6146</v>
      </c>
      <c r="AP169" s="25"/>
      <c r="AQ169" s="25"/>
      <c r="AR169" s="25" t="s">
        <v>1506</v>
      </c>
      <c r="AS169" s="25"/>
      <c r="AT169" s="25" t="s">
        <v>6183</v>
      </c>
      <c r="AU169" s="32" t="s">
        <v>2722</v>
      </c>
      <c r="AV169" s="32" t="s">
        <v>956</v>
      </c>
      <c r="AW169" s="32" t="s">
        <v>837</v>
      </c>
      <c r="AX169" s="25"/>
      <c r="AY169" s="25" t="s">
        <v>2280</v>
      </c>
      <c r="AZ169" s="25"/>
      <c r="BA169" s="25"/>
      <c r="BB169" s="25" t="s">
        <v>6765</v>
      </c>
      <c r="BC169" s="25" t="s">
        <v>6761</v>
      </c>
      <c r="BD169" s="25" t="s">
        <v>6764</v>
      </c>
      <c r="BE169" s="38" t="s">
        <v>6762</v>
      </c>
      <c r="BF169" s="39" t="s">
        <v>6763</v>
      </c>
      <c r="BG169" s="25"/>
      <c r="BH169" s="25"/>
      <c r="BI169" s="25"/>
      <c r="BJ169" s="25"/>
      <c r="BK169" s="25"/>
      <c r="BL169" s="25"/>
      <c r="BM169" s="25"/>
      <c r="BN169" s="25"/>
      <c r="BO169" s="25"/>
      <c r="BP169" s="25"/>
      <c r="BQ169" s="25"/>
      <c r="BR169" s="25"/>
      <c r="BS169" s="25"/>
      <c r="BT169" s="25"/>
      <c r="BU169" s="25"/>
      <c r="BV169" s="25"/>
      <c r="BW169" s="25"/>
      <c r="BX169" s="25"/>
      <c r="BY169" s="25"/>
      <c r="BZ169" s="25" t="s">
        <v>6766</v>
      </c>
      <c r="CA169" s="25" t="s">
        <v>6767</v>
      </c>
      <c r="CB169" s="25" t="s">
        <v>6768</v>
      </c>
      <c r="CC169" s="25" t="s">
        <v>6770</v>
      </c>
      <c r="CD169" s="25"/>
      <c r="CE169" s="25"/>
      <c r="CF169" s="25" t="s">
        <v>6769</v>
      </c>
      <c r="CG169" s="25"/>
      <c r="CH169" s="25"/>
      <c r="CI169" s="25"/>
      <c r="CJ169" s="25"/>
      <c r="CK169" s="25"/>
      <c r="CL169" s="25"/>
      <c r="CM169" s="25"/>
      <c r="CN169" s="25"/>
      <c r="CO169" s="25"/>
      <c r="CP169" s="25"/>
      <c r="CQ169" s="25"/>
      <c r="CR169" s="25"/>
      <c r="CS169" s="25"/>
      <c r="CT169" s="25"/>
      <c r="CU169" s="25"/>
      <c r="CV169" s="25"/>
      <c r="CW169" s="25"/>
      <c r="CX169" s="25"/>
      <c r="CY169" s="25"/>
      <c r="CZ169" s="25"/>
      <c r="DA169" s="25"/>
      <c r="DB169" s="25"/>
      <c r="DC169" s="25"/>
      <c r="DD169" s="25"/>
      <c r="DE169" s="25"/>
      <c r="DF169" s="25"/>
      <c r="DG169" s="25"/>
      <c r="DH169" s="25"/>
      <c r="DI169" s="25"/>
      <c r="DJ169" s="25"/>
      <c r="DK169" s="25"/>
      <c r="DL169" s="25"/>
      <c r="DM169" s="25"/>
      <c r="DN169" s="25"/>
      <c r="DO169" s="25"/>
      <c r="DP169" s="25"/>
      <c r="DQ169" s="25"/>
      <c r="DR169" s="25"/>
      <c r="DS169" s="25"/>
      <c r="DT169" s="25"/>
      <c r="DU169" s="25"/>
    </row>
    <row r="170" spans="1:125" s="29" customFormat="1" x14ac:dyDescent="0.35">
      <c r="A170" s="25" t="s">
        <v>6107</v>
      </c>
      <c r="B170" s="25">
        <f t="shared" si="6"/>
        <v>12</v>
      </c>
      <c r="C170" s="25" t="str">
        <f t="shared" si="7"/>
        <v>No</v>
      </c>
      <c r="D170" s="25"/>
      <c r="E170" s="25"/>
      <c r="F170" s="25"/>
      <c r="G170" s="25"/>
      <c r="H170" s="25"/>
      <c r="I170" s="25"/>
      <c r="J170" s="25"/>
      <c r="K170" s="25"/>
      <c r="L170" s="32" t="s">
        <v>6148</v>
      </c>
      <c r="M170" s="25" t="s">
        <v>6339</v>
      </c>
      <c r="N170" s="25"/>
      <c r="O170" s="25"/>
      <c r="P170" s="25" t="s">
        <v>721</v>
      </c>
      <c r="Q170" s="25"/>
      <c r="R170" s="25"/>
      <c r="S170" s="25"/>
      <c r="T170" s="25" t="s">
        <v>119</v>
      </c>
      <c r="U170" s="25"/>
      <c r="V170" s="25" t="s">
        <v>119</v>
      </c>
      <c r="W170" s="25"/>
      <c r="X170" s="25"/>
      <c r="Y170" s="25"/>
      <c r="Z170" s="25">
        <f t="shared" si="8"/>
        <v>2</v>
      </c>
      <c r="AA170" s="32" t="s">
        <v>2173</v>
      </c>
      <c r="AB170" s="34"/>
      <c r="AC170" s="25"/>
      <c r="AD170" s="25"/>
      <c r="AE170" s="25"/>
      <c r="AF170" s="32"/>
      <c r="AG170" s="34"/>
      <c r="AH170" s="25"/>
      <c r="AI170" s="25"/>
      <c r="AJ170" s="25"/>
      <c r="AK170" s="25" t="s">
        <v>2174</v>
      </c>
      <c r="AL170" s="25"/>
      <c r="AM170" s="25"/>
      <c r="AN170" s="25"/>
      <c r="AO170" s="25"/>
      <c r="AP170" s="25"/>
      <c r="AQ170" s="25"/>
      <c r="AR170" s="25"/>
      <c r="AS170" s="25"/>
      <c r="AT170" s="25" t="s">
        <v>6183</v>
      </c>
      <c r="AU170" s="32" t="s">
        <v>1212</v>
      </c>
      <c r="AV170" s="32" t="s">
        <v>1251</v>
      </c>
      <c r="AW170" s="32" t="s">
        <v>1191</v>
      </c>
      <c r="AX170" s="25"/>
      <c r="AY170" s="25"/>
      <c r="AZ170" s="25"/>
      <c r="BA170" s="25"/>
      <c r="BB170" s="25"/>
      <c r="BC170" s="25"/>
      <c r="BD170" s="25"/>
      <c r="BE170" s="38"/>
      <c r="BF170" s="39"/>
      <c r="BG170" s="25"/>
      <c r="BH170" s="25"/>
      <c r="BI170" s="25"/>
      <c r="BJ170" s="25"/>
      <c r="BK170" s="25"/>
      <c r="BL170" s="25"/>
      <c r="BM170" s="25"/>
      <c r="BN170" s="25"/>
      <c r="BO170" s="25"/>
      <c r="BP170" s="25"/>
      <c r="BQ170" s="25"/>
      <c r="BR170" s="25"/>
      <c r="BS170" s="25"/>
      <c r="BT170" s="25"/>
      <c r="BU170" s="25"/>
      <c r="BV170" s="25"/>
      <c r="BW170" s="25"/>
      <c r="BX170" s="25"/>
      <c r="BY170" s="25"/>
      <c r="BZ170" s="25"/>
      <c r="CA170" s="25"/>
      <c r="CB170" s="25"/>
      <c r="CC170" s="25"/>
      <c r="CD170" s="25"/>
      <c r="CE170" s="25"/>
      <c r="CF170" s="25"/>
      <c r="CG170" s="25"/>
      <c r="CH170" s="25"/>
      <c r="CI170" s="25"/>
      <c r="CJ170" s="25"/>
      <c r="CK170" s="25"/>
      <c r="CL170" s="25"/>
      <c r="CM170" s="25"/>
      <c r="CN170" s="25"/>
      <c r="CO170" s="25"/>
      <c r="CP170" s="25"/>
      <c r="CQ170" s="25"/>
      <c r="CR170" s="25"/>
      <c r="CS170" s="25"/>
      <c r="CT170" s="25"/>
      <c r="CU170" s="25"/>
      <c r="CV170" s="25"/>
      <c r="CW170" s="25"/>
      <c r="CX170" s="25"/>
      <c r="CY170" s="25"/>
      <c r="CZ170" s="25"/>
      <c r="DA170" s="25"/>
      <c r="DB170" s="25"/>
      <c r="DC170" s="25"/>
      <c r="DD170" s="25"/>
      <c r="DE170" s="25"/>
      <c r="DF170" s="25"/>
      <c r="DG170" s="25"/>
      <c r="DH170" s="25"/>
      <c r="DI170" s="25"/>
      <c r="DJ170" s="25"/>
      <c r="DK170" s="25"/>
      <c r="DL170" s="25"/>
      <c r="DM170" s="25"/>
      <c r="DN170" s="25"/>
      <c r="DO170" s="25"/>
      <c r="DP170" s="25"/>
      <c r="DQ170" s="25"/>
      <c r="DR170" s="25"/>
      <c r="DS170" s="25"/>
      <c r="DT170" s="25"/>
      <c r="DU170" s="25"/>
    </row>
    <row r="171" spans="1:125" s="29" customFormat="1" x14ac:dyDescent="0.35">
      <c r="A171" s="25" t="s">
        <v>6107</v>
      </c>
      <c r="B171" s="25">
        <f t="shared" si="6"/>
        <v>11</v>
      </c>
      <c r="C171" s="25" t="str">
        <f t="shared" si="7"/>
        <v>No</v>
      </c>
      <c r="D171" s="25"/>
      <c r="E171" s="25"/>
      <c r="F171" s="25"/>
      <c r="G171" s="25"/>
      <c r="H171" s="25"/>
      <c r="I171" s="25"/>
      <c r="J171" s="25"/>
      <c r="K171" s="25"/>
      <c r="L171" s="32" t="s">
        <v>6543</v>
      </c>
      <c r="M171" s="25" t="s">
        <v>6707</v>
      </c>
      <c r="N171" s="25"/>
      <c r="O171" s="25" t="s">
        <v>6339</v>
      </c>
      <c r="P171" s="25" t="s">
        <v>6584</v>
      </c>
      <c r="Q171" s="25"/>
      <c r="R171" s="25"/>
      <c r="S171" s="25" t="s">
        <v>119</v>
      </c>
      <c r="T171" s="25"/>
      <c r="U171" s="25"/>
      <c r="V171" s="25" t="s">
        <v>119</v>
      </c>
      <c r="W171" s="25"/>
      <c r="X171" s="25"/>
      <c r="Y171" s="25"/>
      <c r="Z171" s="25">
        <f t="shared" si="8"/>
        <v>2</v>
      </c>
      <c r="AA171" s="32"/>
      <c r="AB171" s="34"/>
      <c r="AC171" s="25"/>
      <c r="AD171" s="25"/>
      <c r="AE171" s="25"/>
      <c r="AF171" s="32"/>
      <c r="AG171" s="34"/>
      <c r="AH171" s="25"/>
      <c r="AI171" s="25"/>
      <c r="AJ171" s="25"/>
      <c r="AK171" s="25"/>
      <c r="AL171" s="25" t="s">
        <v>6543</v>
      </c>
      <c r="AM171" s="25"/>
      <c r="AN171" s="25"/>
      <c r="AO171" s="25"/>
      <c r="AP171" s="25"/>
      <c r="AQ171" s="25"/>
      <c r="AR171" s="25" t="s">
        <v>6151</v>
      </c>
      <c r="AS171" s="25"/>
      <c r="AT171" s="25" t="s">
        <v>6183</v>
      </c>
      <c r="AU171" s="32"/>
      <c r="AV171" s="32"/>
      <c r="AW171" s="32"/>
      <c r="AX171" s="25" t="s">
        <v>6441</v>
      </c>
      <c r="AY171" s="25"/>
      <c r="AZ171" s="25"/>
      <c r="BA171" s="25"/>
      <c r="BB171" s="25"/>
      <c r="BC171" s="25"/>
      <c r="BD171" s="25"/>
      <c r="BE171" s="38"/>
      <c r="BF171" s="39"/>
      <c r="BG171" s="25"/>
      <c r="BH171" s="25"/>
      <c r="BI171" s="25"/>
      <c r="BJ171" s="25"/>
      <c r="BK171" s="25"/>
      <c r="BL171" s="25"/>
      <c r="BM171" s="25"/>
      <c r="BN171" s="25"/>
      <c r="BO171" s="25"/>
      <c r="BP171" s="25"/>
      <c r="BQ171" s="25"/>
      <c r="BR171" s="25"/>
      <c r="BS171" s="25"/>
      <c r="BT171" s="25"/>
      <c r="BU171" s="25"/>
      <c r="BV171" s="25"/>
      <c r="BW171" s="25"/>
      <c r="BX171" s="25"/>
      <c r="BY171" s="25"/>
      <c r="BZ171" s="25"/>
      <c r="CA171" s="25"/>
      <c r="CB171" s="25"/>
      <c r="CC171" s="25"/>
      <c r="CD171" s="25"/>
      <c r="CE171" s="25"/>
      <c r="CF171" s="25"/>
      <c r="CG171" s="25"/>
      <c r="CH171" s="25"/>
      <c r="CI171" s="25"/>
      <c r="CJ171" s="25"/>
      <c r="CK171" s="25"/>
      <c r="CL171" s="25"/>
      <c r="CM171" s="25"/>
      <c r="CN171" s="25"/>
      <c r="CO171" s="25"/>
      <c r="CP171" s="25"/>
      <c r="CQ171" s="25"/>
      <c r="CR171" s="25"/>
      <c r="CS171" s="25"/>
      <c r="CT171" s="25"/>
      <c r="CU171" s="25"/>
      <c r="CV171" s="25"/>
      <c r="CW171" s="25"/>
      <c r="CX171" s="25"/>
      <c r="CY171" s="25"/>
      <c r="CZ171" s="25"/>
      <c r="DA171" s="25"/>
      <c r="DB171" s="25"/>
      <c r="DC171" s="25"/>
      <c r="DD171" s="25"/>
      <c r="DE171" s="25"/>
      <c r="DF171" s="25"/>
      <c r="DG171" s="25"/>
      <c r="DH171" s="25"/>
      <c r="DI171" s="25"/>
      <c r="DJ171" s="25"/>
      <c r="DK171" s="25"/>
      <c r="DL171" s="25"/>
      <c r="DM171" s="25"/>
      <c r="DN171" s="25"/>
      <c r="DO171" s="25"/>
      <c r="DP171" s="25"/>
      <c r="DQ171" s="25"/>
      <c r="DR171" s="25"/>
      <c r="DS171" s="25"/>
      <c r="DT171" s="25"/>
      <c r="DU171" s="25"/>
    </row>
    <row r="172" spans="1:125" s="29" customFormat="1" x14ac:dyDescent="0.35">
      <c r="A172" s="25" t="s">
        <v>6107</v>
      </c>
      <c r="B172" s="25">
        <f t="shared" si="6"/>
        <v>11</v>
      </c>
      <c r="C172" s="25" t="str">
        <f t="shared" si="7"/>
        <v>No</v>
      </c>
      <c r="D172" s="25"/>
      <c r="E172" s="25"/>
      <c r="F172" s="25"/>
      <c r="G172" s="25"/>
      <c r="H172" s="25"/>
      <c r="I172" s="25"/>
      <c r="J172" s="25"/>
      <c r="K172" s="25"/>
      <c r="L172" s="32" t="s">
        <v>1879</v>
      </c>
      <c r="M172" s="25" t="s">
        <v>6339</v>
      </c>
      <c r="N172" s="25"/>
      <c r="O172" s="25"/>
      <c r="P172" s="25" t="s">
        <v>721</v>
      </c>
      <c r="Q172" s="25"/>
      <c r="R172" s="25"/>
      <c r="S172" s="25"/>
      <c r="T172" s="25" t="s">
        <v>119</v>
      </c>
      <c r="U172" s="25"/>
      <c r="V172" s="25" t="s">
        <v>119</v>
      </c>
      <c r="W172" s="25"/>
      <c r="X172" s="25"/>
      <c r="Y172" s="25"/>
      <c r="Z172" s="25">
        <f t="shared" si="8"/>
        <v>2</v>
      </c>
      <c r="AA172" s="32" t="s">
        <v>1878</v>
      </c>
      <c r="AB172" s="34"/>
      <c r="AC172" s="25"/>
      <c r="AD172" s="25"/>
      <c r="AE172" s="25"/>
      <c r="AF172" s="32"/>
      <c r="AG172" s="34"/>
      <c r="AH172" s="25"/>
      <c r="AI172" s="25"/>
      <c r="AJ172" s="25"/>
      <c r="AK172" s="25" t="s">
        <v>1879</v>
      </c>
      <c r="AL172" s="25"/>
      <c r="AM172" s="25"/>
      <c r="AN172" s="25"/>
      <c r="AO172" s="25"/>
      <c r="AP172" s="25"/>
      <c r="AQ172" s="25"/>
      <c r="AR172" s="25"/>
      <c r="AS172" s="25"/>
      <c r="AT172" s="25"/>
      <c r="AU172" s="32" t="s">
        <v>1280</v>
      </c>
      <c r="AV172" s="32" t="s">
        <v>1267</v>
      </c>
      <c r="AW172" s="32" t="s">
        <v>1880</v>
      </c>
      <c r="AX172" s="25"/>
      <c r="AY172" s="25"/>
      <c r="AZ172" s="25"/>
      <c r="BA172" s="25"/>
      <c r="BB172" s="25"/>
      <c r="BC172" s="25"/>
      <c r="BD172" s="25"/>
      <c r="BE172" s="38"/>
      <c r="BF172" s="39"/>
      <c r="BG172" s="25"/>
      <c r="BH172" s="25"/>
      <c r="BI172" s="25"/>
      <c r="BJ172" s="25"/>
      <c r="BK172" s="25"/>
      <c r="BL172" s="25"/>
      <c r="BM172" s="25"/>
      <c r="BN172" s="25"/>
      <c r="BO172" s="25"/>
      <c r="BP172" s="25"/>
      <c r="BQ172" s="25"/>
      <c r="BR172" s="25"/>
      <c r="BS172" s="25"/>
      <c r="BT172" s="25"/>
      <c r="BU172" s="25"/>
      <c r="BV172" s="25"/>
      <c r="BW172" s="25"/>
      <c r="BX172" s="25"/>
      <c r="BY172" s="25"/>
      <c r="BZ172" s="25"/>
      <c r="CA172" s="25"/>
      <c r="CB172" s="25"/>
      <c r="CC172" s="25"/>
      <c r="CD172" s="25"/>
      <c r="CE172" s="25"/>
      <c r="CF172" s="25"/>
      <c r="CG172" s="25"/>
      <c r="CH172" s="25"/>
      <c r="CI172" s="25"/>
      <c r="CJ172" s="25"/>
      <c r="CK172" s="25"/>
      <c r="CL172" s="25"/>
      <c r="CM172" s="25"/>
      <c r="CN172" s="25"/>
      <c r="CO172" s="25"/>
      <c r="CP172" s="25"/>
      <c r="CQ172" s="25"/>
      <c r="CR172" s="25"/>
      <c r="CS172" s="25"/>
      <c r="CT172" s="25"/>
      <c r="CU172" s="25"/>
      <c r="CV172" s="25"/>
      <c r="CW172" s="25"/>
      <c r="CX172" s="25"/>
      <c r="CY172" s="25"/>
      <c r="CZ172" s="25"/>
      <c r="DA172" s="25"/>
      <c r="DB172" s="25"/>
      <c r="DC172" s="25"/>
      <c r="DD172" s="25"/>
      <c r="DE172" s="25"/>
      <c r="DF172" s="25"/>
      <c r="DG172" s="25"/>
      <c r="DH172" s="25"/>
      <c r="DI172" s="25"/>
      <c r="DJ172" s="25"/>
      <c r="DK172" s="25"/>
      <c r="DL172" s="25"/>
      <c r="DM172" s="25"/>
      <c r="DN172" s="25"/>
      <c r="DO172" s="25"/>
      <c r="DP172" s="25"/>
      <c r="DQ172" s="25"/>
      <c r="DR172" s="25"/>
      <c r="DS172" s="25"/>
      <c r="DT172" s="25"/>
      <c r="DU172" s="25"/>
    </row>
    <row r="173" spans="1:125" s="29" customFormat="1" x14ac:dyDescent="0.35">
      <c r="A173" s="25" t="s">
        <v>6107</v>
      </c>
      <c r="B173" s="25">
        <f t="shared" si="6"/>
        <v>17</v>
      </c>
      <c r="C173" s="25" t="str">
        <f t="shared" si="7"/>
        <v>Basic</v>
      </c>
      <c r="D173" s="25"/>
      <c r="E173" s="25"/>
      <c r="F173" s="25"/>
      <c r="G173" s="25"/>
      <c r="H173" s="25"/>
      <c r="I173" s="25"/>
      <c r="J173" s="25"/>
      <c r="K173" s="25"/>
      <c r="L173" s="32" t="s">
        <v>351</v>
      </c>
      <c r="M173" s="25" t="s">
        <v>6339</v>
      </c>
      <c r="N173" s="25"/>
      <c r="O173" s="25"/>
      <c r="P173" s="25" t="s">
        <v>721</v>
      </c>
      <c r="Q173" s="25" t="s">
        <v>119</v>
      </c>
      <c r="R173" s="25"/>
      <c r="S173" s="25"/>
      <c r="T173" s="25" t="s">
        <v>119</v>
      </c>
      <c r="U173" s="25"/>
      <c r="V173" s="25"/>
      <c r="W173" s="25" t="s">
        <v>6239</v>
      </c>
      <c r="X173" s="25"/>
      <c r="Y173" s="25"/>
      <c r="Z173" s="25">
        <f t="shared" si="8"/>
        <v>2</v>
      </c>
      <c r="AA173" s="32" t="s">
        <v>1585</v>
      </c>
      <c r="AB173" s="34"/>
      <c r="AC173" s="25"/>
      <c r="AD173" s="25"/>
      <c r="AE173" s="25"/>
      <c r="AF173" s="32" t="s">
        <v>1184</v>
      </c>
      <c r="AG173" s="34"/>
      <c r="AH173" s="25"/>
      <c r="AI173" s="25"/>
      <c r="AJ173" s="25"/>
      <c r="AK173" s="25" t="s">
        <v>2428</v>
      </c>
      <c r="AL173" s="25"/>
      <c r="AM173" s="25"/>
      <c r="AN173" s="25"/>
      <c r="AO173" s="25"/>
      <c r="AP173" s="25"/>
      <c r="AQ173" s="25"/>
      <c r="AR173" s="25"/>
      <c r="AS173" s="25"/>
      <c r="AT173" s="25" t="s">
        <v>6183</v>
      </c>
      <c r="AU173" s="32" t="s">
        <v>1185</v>
      </c>
      <c r="AV173" s="32" t="s">
        <v>1334</v>
      </c>
      <c r="AW173" s="32" t="s">
        <v>1271</v>
      </c>
      <c r="AX173" s="25"/>
      <c r="AY173" s="25"/>
      <c r="AZ173" s="25"/>
      <c r="BA173" s="25"/>
      <c r="BB173" s="25"/>
      <c r="BC173" s="25"/>
      <c r="BD173" s="25"/>
      <c r="BE173" s="38"/>
      <c r="BF173" s="39"/>
      <c r="BG173" s="25"/>
      <c r="BH173" s="25"/>
      <c r="BI173" s="25" t="s">
        <v>6237</v>
      </c>
      <c r="BJ173" s="25">
        <v>1</v>
      </c>
      <c r="BK173" s="25" t="s">
        <v>6238</v>
      </c>
      <c r="BL173" s="25"/>
      <c r="BM173" s="25"/>
      <c r="BN173" s="25"/>
      <c r="BO173" s="25"/>
      <c r="BP173" s="25"/>
      <c r="BQ173" s="25"/>
      <c r="BR173" s="25"/>
      <c r="BS173" s="25"/>
      <c r="BT173" s="25"/>
      <c r="BU173" s="25"/>
      <c r="BV173" s="25"/>
      <c r="BW173" s="25"/>
      <c r="BX173" s="25"/>
      <c r="BY173" s="25"/>
      <c r="BZ173" s="25"/>
      <c r="CA173" s="25"/>
      <c r="CB173" s="25"/>
      <c r="CC173" s="25"/>
      <c r="CD173" s="25"/>
      <c r="CE173" s="25"/>
      <c r="CF173" s="25"/>
      <c r="CG173" s="25"/>
      <c r="CH173" s="25"/>
      <c r="CI173" s="25"/>
      <c r="CJ173" s="25"/>
      <c r="CK173" s="25"/>
      <c r="CL173" s="25"/>
      <c r="CM173" s="25"/>
      <c r="CN173" s="25"/>
      <c r="CO173" s="25"/>
      <c r="CP173" s="25"/>
      <c r="CQ173" s="25"/>
      <c r="CR173" s="25"/>
      <c r="CS173" s="25"/>
      <c r="CT173" s="25"/>
      <c r="CU173" s="25"/>
      <c r="CV173" s="25"/>
      <c r="CW173" s="25"/>
      <c r="CX173" s="25"/>
      <c r="CY173" s="25"/>
      <c r="CZ173" s="25"/>
      <c r="DA173" s="25"/>
      <c r="DB173" s="25"/>
      <c r="DC173" s="25"/>
      <c r="DD173" s="25"/>
      <c r="DE173" s="25"/>
      <c r="DF173" s="25"/>
      <c r="DG173" s="25"/>
      <c r="DH173" s="25"/>
      <c r="DI173" s="25"/>
      <c r="DJ173" s="25"/>
      <c r="DK173" s="25"/>
      <c r="DL173" s="25"/>
      <c r="DM173" s="25"/>
      <c r="DN173" s="25"/>
      <c r="DO173" s="25"/>
      <c r="DP173" s="25"/>
      <c r="DQ173" s="25"/>
      <c r="DR173" s="25"/>
      <c r="DS173" s="25"/>
      <c r="DT173" s="25"/>
      <c r="DU173" s="25"/>
    </row>
    <row r="174" spans="1:125" s="29" customFormat="1" x14ac:dyDescent="0.35">
      <c r="A174" s="25" t="s">
        <v>6107</v>
      </c>
      <c r="B174" s="25">
        <f t="shared" si="6"/>
        <v>10</v>
      </c>
      <c r="C174" s="25" t="str">
        <f t="shared" si="7"/>
        <v>No</v>
      </c>
      <c r="D174" s="25"/>
      <c r="E174" s="25"/>
      <c r="F174" s="25"/>
      <c r="G174" s="25"/>
      <c r="H174" s="25"/>
      <c r="I174" s="25"/>
      <c r="J174" s="25"/>
      <c r="K174" s="25"/>
      <c r="L174" s="32" t="s">
        <v>6551</v>
      </c>
      <c r="M174" s="25" t="s">
        <v>6713</v>
      </c>
      <c r="N174" s="25"/>
      <c r="O174" s="25" t="s">
        <v>6339</v>
      </c>
      <c r="P174" s="25" t="s">
        <v>6584</v>
      </c>
      <c r="Q174" s="25"/>
      <c r="R174" s="25" t="s">
        <v>119</v>
      </c>
      <c r="S174" s="25" t="s">
        <v>119</v>
      </c>
      <c r="T174" s="25"/>
      <c r="U174" s="25"/>
      <c r="V174" s="25"/>
      <c r="W174" s="25"/>
      <c r="X174" s="25"/>
      <c r="Y174" s="25"/>
      <c r="Z174" s="25">
        <f t="shared" si="8"/>
        <v>2</v>
      </c>
      <c r="AA174" s="32"/>
      <c r="AB174" s="34"/>
      <c r="AC174" s="25"/>
      <c r="AD174" s="25"/>
      <c r="AE174" s="25"/>
      <c r="AF174" s="32"/>
      <c r="AG174" s="34"/>
      <c r="AH174" s="25"/>
      <c r="AI174" s="25"/>
      <c r="AJ174" s="25"/>
      <c r="AK174" s="25"/>
      <c r="AL174" s="25" t="s">
        <v>6551</v>
      </c>
      <c r="AM174" s="25"/>
      <c r="AN174" s="25"/>
      <c r="AO174" s="25"/>
      <c r="AP174" s="25"/>
      <c r="AQ174" s="25"/>
      <c r="AR174" s="25"/>
      <c r="AS174" s="25"/>
      <c r="AT174" s="25" t="s">
        <v>6183</v>
      </c>
      <c r="AU174" s="32"/>
      <c r="AV174" s="32"/>
      <c r="AW174" s="32"/>
      <c r="AX174" s="25" t="s">
        <v>6445</v>
      </c>
      <c r="AY174" s="25"/>
      <c r="AZ174" s="25"/>
      <c r="BA174" s="25"/>
      <c r="BB174" s="25"/>
      <c r="BC174" s="25"/>
      <c r="BD174" s="25"/>
      <c r="BE174" s="38"/>
      <c r="BF174" s="39"/>
      <c r="BG174" s="25"/>
      <c r="BH174" s="25"/>
      <c r="BI174" s="25"/>
      <c r="BJ174" s="25"/>
      <c r="BK174" s="25"/>
      <c r="BL174" s="25"/>
      <c r="BM174" s="25"/>
      <c r="BN174" s="25"/>
      <c r="BO174" s="25"/>
      <c r="BP174" s="25"/>
      <c r="BQ174" s="25"/>
      <c r="BR174" s="25"/>
      <c r="BS174" s="25"/>
      <c r="BT174" s="25"/>
      <c r="BU174" s="25"/>
      <c r="BV174" s="25"/>
      <c r="BW174" s="25"/>
      <c r="BX174" s="25"/>
      <c r="BY174" s="25"/>
      <c r="BZ174" s="25"/>
      <c r="CA174" s="25"/>
      <c r="CB174" s="25"/>
      <c r="CC174" s="25"/>
      <c r="CD174" s="25"/>
      <c r="CE174" s="25"/>
      <c r="CF174" s="25"/>
      <c r="CG174" s="25"/>
      <c r="CH174" s="25"/>
      <c r="CI174" s="25"/>
      <c r="CJ174" s="25"/>
      <c r="CK174" s="25"/>
      <c r="CL174" s="25"/>
      <c r="CM174" s="25"/>
      <c r="CN174" s="25"/>
      <c r="CO174" s="25"/>
      <c r="CP174" s="25"/>
      <c r="CQ174" s="25"/>
      <c r="CR174" s="25"/>
      <c r="CS174" s="25"/>
      <c r="CT174" s="25"/>
      <c r="CU174" s="25"/>
      <c r="CV174" s="25"/>
      <c r="CW174" s="25"/>
      <c r="CX174" s="25"/>
      <c r="CY174" s="25"/>
      <c r="CZ174" s="25"/>
      <c r="DA174" s="25"/>
      <c r="DB174" s="25"/>
      <c r="DC174" s="25"/>
      <c r="DD174" s="25"/>
      <c r="DE174" s="25"/>
      <c r="DF174" s="25"/>
      <c r="DG174" s="25"/>
      <c r="DH174" s="25"/>
      <c r="DI174" s="25"/>
      <c r="DJ174" s="25"/>
      <c r="DK174" s="25"/>
      <c r="DL174" s="25"/>
      <c r="DM174" s="25"/>
      <c r="DN174" s="25"/>
      <c r="DO174" s="25"/>
      <c r="DP174" s="25"/>
      <c r="DQ174" s="25"/>
      <c r="DR174" s="25"/>
      <c r="DS174" s="25"/>
      <c r="DT174" s="25"/>
      <c r="DU174" s="25"/>
    </row>
    <row r="175" spans="1:125" s="29" customFormat="1" x14ac:dyDescent="0.35">
      <c r="A175" s="25" t="s">
        <v>6107</v>
      </c>
      <c r="B175" s="25">
        <f t="shared" si="6"/>
        <v>28</v>
      </c>
      <c r="C175" s="25" t="str">
        <f t="shared" si="7"/>
        <v>Basic</v>
      </c>
      <c r="D175" s="25"/>
      <c r="E175" s="25"/>
      <c r="F175" s="25"/>
      <c r="G175" s="25"/>
      <c r="H175" s="25"/>
      <c r="I175" s="25"/>
      <c r="J175" s="25"/>
      <c r="K175" s="25"/>
      <c r="L175" s="32" t="s">
        <v>6152</v>
      </c>
      <c r="M175" s="25" t="s">
        <v>6303</v>
      </c>
      <c r="N175" s="25"/>
      <c r="O175" s="25"/>
      <c r="P175" s="25" t="s">
        <v>721</v>
      </c>
      <c r="Q175" s="25"/>
      <c r="R175" s="25"/>
      <c r="S175" s="25"/>
      <c r="T175" s="25" t="s">
        <v>119</v>
      </c>
      <c r="U175" s="25"/>
      <c r="V175" s="25" t="s">
        <v>119</v>
      </c>
      <c r="W175" s="25"/>
      <c r="X175" s="25"/>
      <c r="Y175" s="25"/>
      <c r="Z175" s="25">
        <f t="shared" si="8"/>
        <v>2</v>
      </c>
      <c r="AA175" s="32" t="s">
        <v>6295</v>
      </c>
      <c r="AB175" s="34" t="s">
        <v>6296</v>
      </c>
      <c r="AC175" s="25"/>
      <c r="AD175" s="25" t="s">
        <v>7062</v>
      </c>
      <c r="AE175" s="25"/>
      <c r="AF175" s="32" t="s">
        <v>644</v>
      </c>
      <c r="AG175" s="34" t="s">
        <v>6097</v>
      </c>
      <c r="AH175" s="25" t="s">
        <v>6336</v>
      </c>
      <c r="AI175" s="25" t="s">
        <v>6337</v>
      </c>
      <c r="AJ175" s="25"/>
      <c r="AK175" s="25" t="s">
        <v>2153</v>
      </c>
      <c r="AL175" s="25"/>
      <c r="AM175" s="25"/>
      <c r="AN175" s="25"/>
      <c r="AO175" s="25"/>
      <c r="AP175" s="25"/>
      <c r="AQ175" s="25"/>
      <c r="AR175" s="25"/>
      <c r="AS175" s="25"/>
      <c r="AT175" s="25" t="s">
        <v>6183</v>
      </c>
      <c r="AU175" s="32" t="s">
        <v>2152</v>
      </c>
      <c r="AV175" s="32" t="s">
        <v>719</v>
      </c>
      <c r="AW175" s="32" t="s">
        <v>2154</v>
      </c>
      <c r="AX175" s="25"/>
      <c r="AY175" s="25" t="s">
        <v>6298</v>
      </c>
      <c r="AZ175" s="25">
        <v>-42</v>
      </c>
      <c r="BA175" s="25">
        <v>147</v>
      </c>
      <c r="BB175" s="25" t="s">
        <v>6299</v>
      </c>
      <c r="BC175" s="25" t="s">
        <v>6294</v>
      </c>
      <c r="BD175" s="25" t="s">
        <v>6297</v>
      </c>
      <c r="BE175" s="38" t="s">
        <v>6300</v>
      </c>
      <c r="BF175" s="39" t="s">
        <v>658</v>
      </c>
      <c r="BG175" s="25"/>
      <c r="BH175" s="25"/>
      <c r="BI175" s="25"/>
      <c r="BJ175" s="25"/>
      <c r="BK175" s="25"/>
      <c r="BL175" s="25"/>
      <c r="BM175" s="25"/>
      <c r="BN175" s="25"/>
      <c r="BO175" s="25"/>
      <c r="BP175" s="25"/>
      <c r="BQ175" s="25" t="s">
        <v>6152</v>
      </c>
      <c r="BR175" s="25" t="s">
        <v>6302</v>
      </c>
      <c r="BS175" s="25"/>
      <c r="BT175" s="25"/>
      <c r="BU175" s="25"/>
      <c r="BV175" s="25"/>
      <c r="BW175" s="25"/>
      <c r="BX175" s="25"/>
      <c r="BY175" s="25"/>
      <c r="BZ175" s="25"/>
      <c r="CA175" s="25"/>
      <c r="CB175" s="25"/>
      <c r="CC175" s="25"/>
      <c r="CD175" s="25"/>
      <c r="CE175" s="25"/>
      <c r="CF175" s="25"/>
      <c r="CG175" s="25"/>
      <c r="CH175" s="25"/>
      <c r="CI175" s="25"/>
      <c r="CJ175" s="25"/>
      <c r="CK175" s="25"/>
      <c r="CL175" s="25"/>
      <c r="CM175" s="25"/>
      <c r="CN175" s="25"/>
      <c r="CO175" s="25"/>
      <c r="CP175" s="25"/>
      <c r="CQ175" s="25"/>
      <c r="CR175" s="25"/>
      <c r="CS175" s="25"/>
      <c r="CT175" s="25"/>
      <c r="CU175" s="25"/>
      <c r="CV175" s="25"/>
      <c r="CW175" s="25"/>
      <c r="CX175" s="25"/>
      <c r="CY175" s="25"/>
      <c r="CZ175" s="25"/>
      <c r="DA175" s="25"/>
      <c r="DB175" s="25"/>
      <c r="DC175" s="25"/>
      <c r="DD175" s="25"/>
      <c r="DE175" s="25"/>
      <c r="DF175" s="25"/>
      <c r="DG175" s="25"/>
      <c r="DH175" s="25"/>
      <c r="DI175" s="25"/>
      <c r="DJ175" s="25"/>
      <c r="DK175" s="25"/>
      <c r="DL175" s="25"/>
      <c r="DM175" s="25"/>
      <c r="DN175" s="25"/>
      <c r="DO175" s="25"/>
      <c r="DP175" s="25"/>
      <c r="DQ175" s="25"/>
      <c r="DR175" s="25"/>
      <c r="DS175" s="25"/>
      <c r="DT175" s="25"/>
      <c r="DU175" s="25"/>
    </row>
    <row r="176" spans="1:125" s="29" customFormat="1" x14ac:dyDescent="0.35">
      <c r="A176" s="25" t="s">
        <v>6107</v>
      </c>
      <c r="B176" s="25">
        <f t="shared" si="6"/>
        <v>11</v>
      </c>
      <c r="C176" s="25" t="str">
        <f t="shared" si="7"/>
        <v>No</v>
      </c>
      <c r="D176" s="25"/>
      <c r="E176" s="25"/>
      <c r="F176" s="25"/>
      <c r="G176" s="25"/>
      <c r="H176" s="25"/>
      <c r="I176" s="25"/>
      <c r="J176" s="25"/>
      <c r="K176" s="25"/>
      <c r="L176" s="32" t="s">
        <v>6153</v>
      </c>
      <c r="M176" s="25" t="s">
        <v>6339</v>
      </c>
      <c r="N176" s="25"/>
      <c r="O176" s="25"/>
      <c r="P176" s="25" t="s">
        <v>721</v>
      </c>
      <c r="Q176" s="25"/>
      <c r="R176" s="25"/>
      <c r="S176" s="25"/>
      <c r="T176" s="25" t="s">
        <v>119</v>
      </c>
      <c r="U176" s="25"/>
      <c r="V176" s="25" t="s">
        <v>119</v>
      </c>
      <c r="W176" s="25"/>
      <c r="X176" s="25"/>
      <c r="Y176" s="25"/>
      <c r="Z176" s="25">
        <f t="shared" si="8"/>
        <v>2</v>
      </c>
      <c r="AA176" s="32" t="s">
        <v>2141</v>
      </c>
      <c r="AB176" s="34"/>
      <c r="AC176" s="25"/>
      <c r="AD176" s="25"/>
      <c r="AE176" s="25"/>
      <c r="AF176" s="32"/>
      <c r="AG176" s="34"/>
      <c r="AH176" s="25"/>
      <c r="AI176" s="25"/>
      <c r="AJ176" s="25"/>
      <c r="AK176" s="25" t="s">
        <v>2142</v>
      </c>
      <c r="AL176" s="25"/>
      <c r="AM176" s="25"/>
      <c r="AN176" s="25"/>
      <c r="AO176" s="25"/>
      <c r="AP176" s="25"/>
      <c r="AQ176" s="25"/>
      <c r="AR176" s="25"/>
      <c r="AS176" s="25"/>
      <c r="AT176" s="25"/>
      <c r="AU176" s="32" t="s">
        <v>5790</v>
      </c>
      <c r="AV176" s="32" t="s">
        <v>956</v>
      </c>
      <c r="AW176" s="32" t="s">
        <v>1180</v>
      </c>
      <c r="AX176" s="25"/>
      <c r="AY176" s="25"/>
      <c r="AZ176" s="25"/>
      <c r="BA176" s="25"/>
      <c r="BB176" s="25"/>
      <c r="BC176" s="25"/>
      <c r="BD176" s="25"/>
      <c r="BE176" s="38"/>
      <c r="BF176" s="39"/>
      <c r="BG176" s="25"/>
      <c r="BH176" s="25"/>
      <c r="BI176" s="25"/>
      <c r="BJ176" s="25"/>
      <c r="BK176" s="25"/>
      <c r="BL176" s="25"/>
      <c r="BM176" s="25"/>
      <c r="BN176" s="25"/>
      <c r="BO176" s="25"/>
      <c r="BP176" s="25"/>
      <c r="BQ176" s="25"/>
      <c r="BR176" s="25"/>
      <c r="BS176" s="25"/>
      <c r="BT176" s="25"/>
      <c r="BU176" s="25"/>
      <c r="BV176" s="25"/>
      <c r="BW176" s="25"/>
      <c r="BX176" s="25"/>
      <c r="BY176" s="25"/>
      <c r="BZ176" s="25"/>
      <c r="CA176" s="25"/>
      <c r="CB176" s="25"/>
      <c r="CC176" s="25"/>
      <c r="CD176" s="25"/>
      <c r="CE176" s="25"/>
      <c r="CF176" s="25"/>
      <c r="CG176" s="25"/>
      <c r="CH176" s="25"/>
      <c r="CI176" s="25"/>
      <c r="CJ176" s="25"/>
      <c r="CK176" s="25"/>
      <c r="CL176" s="25"/>
      <c r="CM176" s="25"/>
      <c r="CN176" s="25"/>
      <c r="CO176" s="25"/>
      <c r="CP176" s="25"/>
      <c r="CQ176" s="25"/>
      <c r="CR176" s="25"/>
      <c r="CS176" s="25"/>
      <c r="CT176" s="25"/>
      <c r="CU176" s="25"/>
      <c r="CV176" s="25"/>
      <c r="CW176" s="25"/>
      <c r="CX176" s="25"/>
      <c r="CY176" s="25"/>
      <c r="CZ176" s="25"/>
      <c r="DA176" s="25"/>
      <c r="DB176" s="25"/>
      <c r="DC176" s="25"/>
      <c r="DD176" s="25"/>
      <c r="DE176" s="25"/>
      <c r="DF176" s="25"/>
      <c r="DG176" s="25"/>
      <c r="DH176" s="25"/>
      <c r="DI176" s="25"/>
      <c r="DJ176" s="25"/>
      <c r="DK176" s="25"/>
      <c r="DL176" s="25"/>
      <c r="DM176" s="25"/>
      <c r="DN176" s="25"/>
      <c r="DO176" s="25"/>
      <c r="DP176" s="25"/>
      <c r="DQ176" s="25"/>
      <c r="DR176" s="25"/>
      <c r="DS176" s="25"/>
      <c r="DT176" s="25"/>
      <c r="DU176" s="25"/>
    </row>
    <row r="177" spans="1:125" s="29" customFormat="1" x14ac:dyDescent="0.35">
      <c r="A177" s="25" t="s">
        <v>6107</v>
      </c>
      <c r="B177" s="25">
        <f t="shared" si="6"/>
        <v>11</v>
      </c>
      <c r="C177" s="25" t="str">
        <f t="shared" si="7"/>
        <v>No</v>
      </c>
      <c r="D177" s="25"/>
      <c r="E177" s="25"/>
      <c r="F177" s="25"/>
      <c r="G177" s="25"/>
      <c r="H177" s="25"/>
      <c r="I177" s="25"/>
      <c r="J177" s="25"/>
      <c r="K177" s="25"/>
      <c r="L177" s="32" t="s">
        <v>2621</v>
      </c>
      <c r="M177" s="25" t="s">
        <v>6339</v>
      </c>
      <c r="N177" s="25"/>
      <c r="O177" s="25"/>
      <c r="P177" s="25" t="s">
        <v>721</v>
      </c>
      <c r="Q177" s="25"/>
      <c r="R177" s="25"/>
      <c r="S177" s="25"/>
      <c r="T177" s="25" t="s">
        <v>119</v>
      </c>
      <c r="U177" s="25"/>
      <c r="V177" s="25" t="s">
        <v>119</v>
      </c>
      <c r="W177" s="25"/>
      <c r="X177" s="25"/>
      <c r="Y177" s="25"/>
      <c r="Z177" s="25">
        <f t="shared" si="8"/>
        <v>2</v>
      </c>
      <c r="AA177" s="32" t="s">
        <v>2619</v>
      </c>
      <c r="AB177" s="34"/>
      <c r="AC177" s="25"/>
      <c r="AD177" s="25"/>
      <c r="AE177" s="25"/>
      <c r="AF177" s="32"/>
      <c r="AG177" s="34"/>
      <c r="AH177" s="25"/>
      <c r="AI177" s="25"/>
      <c r="AJ177" s="25"/>
      <c r="AK177" s="25" t="s">
        <v>2621</v>
      </c>
      <c r="AL177" s="25"/>
      <c r="AM177" s="25"/>
      <c r="AN177" s="25"/>
      <c r="AO177" s="25"/>
      <c r="AP177" s="25"/>
      <c r="AQ177" s="25"/>
      <c r="AR177" s="25"/>
      <c r="AS177" s="25"/>
      <c r="AT177" s="25"/>
      <c r="AU177" s="32" t="s">
        <v>2620</v>
      </c>
      <c r="AV177" s="32" t="s">
        <v>1334</v>
      </c>
      <c r="AW177" s="32" t="s">
        <v>1362</v>
      </c>
      <c r="AX177" s="25"/>
      <c r="AY177" s="25"/>
      <c r="AZ177" s="25"/>
      <c r="BA177" s="25"/>
      <c r="BB177" s="25"/>
      <c r="BC177" s="25"/>
      <c r="BD177" s="25"/>
      <c r="BE177" s="38"/>
      <c r="BF177" s="39"/>
      <c r="BG177" s="25"/>
      <c r="BH177" s="25"/>
      <c r="BI177" s="25"/>
      <c r="BJ177" s="25"/>
      <c r="BK177" s="25"/>
      <c r="BL177" s="25"/>
      <c r="BM177" s="25"/>
      <c r="BN177" s="25"/>
      <c r="BO177" s="25"/>
      <c r="BP177" s="25"/>
      <c r="BQ177" s="25"/>
      <c r="BR177" s="25"/>
      <c r="BS177" s="25"/>
      <c r="BT177" s="25"/>
      <c r="BU177" s="25"/>
      <c r="BV177" s="25"/>
      <c r="BW177" s="25"/>
      <c r="BX177" s="25"/>
      <c r="BY177" s="25"/>
      <c r="BZ177" s="25"/>
      <c r="CA177" s="25"/>
      <c r="CB177" s="25"/>
      <c r="CC177" s="25"/>
      <c r="CD177" s="25"/>
      <c r="CE177" s="25"/>
      <c r="CF177" s="25"/>
      <c r="CG177" s="25"/>
      <c r="CH177" s="25"/>
      <c r="CI177" s="25"/>
      <c r="CJ177" s="25"/>
      <c r="CK177" s="25"/>
      <c r="CL177" s="25"/>
      <c r="CM177" s="25"/>
      <c r="CN177" s="25"/>
      <c r="CO177" s="25"/>
      <c r="CP177" s="25"/>
      <c r="CQ177" s="25"/>
      <c r="CR177" s="25"/>
      <c r="CS177" s="25"/>
      <c r="CT177" s="25"/>
      <c r="CU177" s="25"/>
      <c r="CV177" s="25"/>
      <c r="CW177" s="25"/>
      <c r="CX177" s="25"/>
      <c r="CY177" s="25"/>
      <c r="CZ177" s="25"/>
      <c r="DA177" s="25"/>
      <c r="DB177" s="25"/>
      <c r="DC177" s="25"/>
      <c r="DD177" s="25"/>
      <c r="DE177" s="25"/>
      <c r="DF177" s="25"/>
      <c r="DG177" s="25"/>
      <c r="DH177" s="25"/>
      <c r="DI177" s="25"/>
      <c r="DJ177" s="25"/>
      <c r="DK177" s="25"/>
      <c r="DL177" s="25"/>
      <c r="DM177" s="25"/>
      <c r="DN177" s="25"/>
      <c r="DO177" s="25"/>
      <c r="DP177" s="25"/>
      <c r="DQ177" s="25"/>
      <c r="DR177" s="25"/>
      <c r="DS177" s="25"/>
      <c r="DT177" s="25"/>
      <c r="DU177" s="25"/>
    </row>
    <row r="178" spans="1:125" s="29" customFormat="1" x14ac:dyDescent="0.35">
      <c r="A178" s="25" t="s">
        <v>6107</v>
      </c>
      <c r="B178" s="25">
        <f t="shared" si="6"/>
        <v>10</v>
      </c>
      <c r="C178" s="25" t="str">
        <f t="shared" si="7"/>
        <v>No</v>
      </c>
      <c r="D178" s="25"/>
      <c r="E178" s="25"/>
      <c r="F178" s="25"/>
      <c r="G178" s="25"/>
      <c r="H178" s="25"/>
      <c r="I178" s="25"/>
      <c r="J178" s="25"/>
      <c r="K178" s="25"/>
      <c r="L178" s="32" t="s">
        <v>2100</v>
      </c>
      <c r="M178" s="25" t="s">
        <v>6339</v>
      </c>
      <c r="N178" s="25"/>
      <c r="O178" s="25"/>
      <c r="P178" s="25" t="s">
        <v>721</v>
      </c>
      <c r="Q178" s="25"/>
      <c r="R178" s="25"/>
      <c r="S178" s="25"/>
      <c r="T178" s="25" t="s">
        <v>119</v>
      </c>
      <c r="U178" s="25"/>
      <c r="V178" s="25"/>
      <c r="W178" s="25"/>
      <c r="X178" s="25"/>
      <c r="Y178" s="25"/>
      <c r="Z178" s="25">
        <f t="shared" si="8"/>
        <v>1</v>
      </c>
      <c r="AA178" s="32" t="s">
        <v>2099</v>
      </c>
      <c r="AB178" s="34"/>
      <c r="AC178" s="25"/>
      <c r="AD178" s="25"/>
      <c r="AE178" s="25"/>
      <c r="AF178" s="32"/>
      <c r="AG178" s="34"/>
      <c r="AH178" s="25"/>
      <c r="AI178" s="25"/>
      <c r="AJ178" s="25"/>
      <c r="AK178" s="25" t="s">
        <v>2100</v>
      </c>
      <c r="AL178" s="25"/>
      <c r="AM178" s="25"/>
      <c r="AN178" s="25"/>
      <c r="AO178" s="25"/>
      <c r="AP178" s="25"/>
      <c r="AQ178" s="25"/>
      <c r="AR178" s="25"/>
      <c r="AS178" s="25"/>
      <c r="AT178" s="25"/>
      <c r="AU178" s="32" t="s">
        <v>1185</v>
      </c>
      <c r="AV178" s="32" t="s">
        <v>1184</v>
      </c>
      <c r="AW178" s="32" t="s">
        <v>2101</v>
      </c>
      <c r="AX178" s="25"/>
      <c r="AY178" s="25"/>
      <c r="AZ178" s="25"/>
      <c r="BA178" s="25"/>
      <c r="BB178" s="25"/>
      <c r="BC178" s="25"/>
      <c r="BD178" s="25"/>
      <c r="BE178" s="38"/>
      <c r="BF178" s="39"/>
      <c r="BG178" s="25"/>
      <c r="BH178" s="25"/>
      <c r="BI178" s="25"/>
      <c r="BJ178" s="25"/>
      <c r="BK178" s="25"/>
      <c r="BL178" s="25"/>
      <c r="BM178" s="25"/>
      <c r="BN178" s="25"/>
      <c r="BO178" s="25"/>
      <c r="BP178" s="25"/>
      <c r="BQ178" s="25"/>
      <c r="BR178" s="25"/>
      <c r="BS178" s="25"/>
      <c r="BT178" s="25"/>
      <c r="BU178" s="25"/>
      <c r="BV178" s="25"/>
      <c r="BW178" s="25"/>
      <c r="BX178" s="25"/>
      <c r="BY178" s="25"/>
      <c r="BZ178" s="25"/>
      <c r="CA178" s="25"/>
      <c r="CB178" s="25"/>
      <c r="CC178" s="25"/>
      <c r="CD178" s="25"/>
      <c r="CE178" s="25"/>
      <c r="CF178" s="25"/>
      <c r="CG178" s="25"/>
      <c r="CH178" s="25"/>
      <c r="CI178" s="25"/>
      <c r="CJ178" s="25"/>
      <c r="CK178" s="25"/>
      <c r="CL178" s="25"/>
      <c r="CM178" s="25"/>
      <c r="CN178" s="25"/>
      <c r="CO178" s="25"/>
      <c r="CP178" s="25"/>
      <c r="CQ178" s="25"/>
      <c r="CR178" s="25"/>
      <c r="CS178" s="25"/>
      <c r="CT178" s="25"/>
      <c r="CU178" s="25"/>
      <c r="CV178" s="25"/>
      <c r="CW178" s="25"/>
      <c r="CX178" s="25"/>
      <c r="CY178" s="25"/>
      <c r="CZ178" s="25"/>
      <c r="DA178" s="25"/>
      <c r="DB178" s="25"/>
      <c r="DC178" s="25"/>
      <c r="DD178" s="25"/>
      <c r="DE178" s="25"/>
      <c r="DF178" s="25"/>
      <c r="DG178" s="25"/>
      <c r="DH178" s="25"/>
      <c r="DI178" s="25"/>
      <c r="DJ178" s="25"/>
      <c r="DK178" s="25"/>
      <c r="DL178" s="25"/>
      <c r="DM178" s="25"/>
      <c r="DN178" s="25"/>
      <c r="DO178" s="25"/>
      <c r="DP178" s="25"/>
      <c r="DQ178" s="25"/>
      <c r="DR178" s="25"/>
      <c r="DS178" s="25"/>
      <c r="DT178" s="25"/>
      <c r="DU178" s="25"/>
    </row>
    <row r="179" spans="1:125" s="29" customFormat="1" x14ac:dyDescent="0.35">
      <c r="A179" s="25" t="s">
        <v>6107</v>
      </c>
      <c r="B179" s="25">
        <f t="shared" si="6"/>
        <v>10</v>
      </c>
      <c r="C179" s="25" t="str">
        <f t="shared" si="7"/>
        <v>No</v>
      </c>
      <c r="D179" s="25"/>
      <c r="E179" s="25"/>
      <c r="F179" s="25"/>
      <c r="G179" s="25"/>
      <c r="H179" s="25"/>
      <c r="I179" s="25"/>
      <c r="J179" s="25"/>
      <c r="K179" s="25"/>
      <c r="L179" s="32" t="s">
        <v>1660</v>
      </c>
      <c r="M179" s="25" t="s">
        <v>6339</v>
      </c>
      <c r="N179" s="25"/>
      <c r="O179" s="25"/>
      <c r="P179" s="25" t="s">
        <v>721</v>
      </c>
      <c r="Q179" s="25"/>
      <c r="R179" s="25"/>
      <c r="S179" s="25"/>
      <c r="T179" s="25" t="s">
        <v>119</v>
      </c>
      <c r="U179" s="25"/>
      <c r="V179" s="25"/>
      <c r="W179" s="25"/>
      <c r="X179" s="25"/>
      <c r="Y179" s="25"/>
      <c r="Z179" s="25">
        <f t="shared" si="8"/>
        <v>1</v>
      </c>
      <c r="AA179" s="32" t="s">
        <v>1659</v>
      </c>
      <c r="AB179" s="34"/>
      <c r="AC179" s="25"/>
      <c r="AD179" s="25"/>
      <c r="AE179" s="25"/>
      <c r="AF179" s="32"/>
      <c r="AG179" s="34"/>
      <c r="AH179" s="25"/>
      <c r="AI179" s="25"/>
      <c r="AJ179" s="25"/>
      <c r="AK179" s="25" t="s">
        <v>1660</v>
      </c>
      <c r="AL179" s="25"/>
      <c r="AM179" s="25"/>
      <c r="AN179" s="25"/>
      <c r="AO179" s="25"/>
      <c r="AP179" s="25"/>
      <c r="AQ179" s="25"/>
      <c r="AR179" s="25"/>
      <c r="AS179" s="25"/>
      <c r="AT179" s="25"/>
      <c r="AU179" s="32" t="s">
        <v>1222</v>
      </c>
      <c r="AV179" s="32" t="s">
        <v>956</v>
      </c>
      <c r="AW179" s="32" t="s">
        <v>1661</v>
      </c>
      <c r="AX179" s="25"/>
      <c r="AY179" s="25"/>
      <c r="AZ179" s="25"/>
      <c r="BA179" s="25"/>
      <c r="BB179" s="25"/>
      <c r="BC179" s="25"/>
      <c r="BD179" s="25"/>
      <c r="BE179" s="38"/>
      <c r="BF179" s="39"/>
      <c r="BG179" s="25"/>
      <c r="BH179" s="25"/>
      <c r="BI179" s="25"/>
      <c r="BJ179" s="25"/>
      <c r="BK179" s="25"/>
      <c r="BL179" s="25"/>
      <c r="BM179" s="25"/>
      <c r="BN179" s="25"/>
      <c r="BO179" s="25"/>
      <c r="BP179" s="25"/>
      <c r="BQ179" s="25"/>
      <c r="BR179" s="25"/>
      <c r="BS179" s="25"/>
      <c r="BT179" s="25"/>
      <c r="BU179" s="25"/>
      <c r="BV179" s="25"/>
      <c r="BW179" s="25"/>
      <c r="BX179" s="25"/>
      <c r="BY179" s="25"/>
      <c r="BZ179" s="25"/>
      <c r="CA179" s="25"/>
      <c r="CB179" s="25"/>
      <c r="CC179" s="25"/>
      <c r="CD179" s="25"/>
      <c r="CE179" s="25"/>
      <c r="CF179" s="25"/>
      <c r="CG179" s="25"/>
      <c r="CH179" s="25"/>
      <c r="CI179" s="25"/>
      <c r="CJ179" s="25"/>
      <c r="CK179" s="25"/>
      <c r="CL179" s="25"/>
      <c r="CM179" s="25"/>
      <c r="CN179" s="25"/>
      <c r="CO179" s="25"/>
      <c r="CP179" s="25"/>
      <c r="CQ179" s="25"/>
      <c r="CR179" s="25"/>
      <c r="CS179" s="25"/>
      <c r="CT179" s="25"/>
      <c r="CU179" s="25"/>
      <c r="CV179" s="25"/>
      <c r="CW179" s="25"/>
      <c r="CX179" s="25"/>
      <c r="CY179" s="25"/>
      <c r="CZ179" s="25"/>
      <c r="DA179" s="25"/>
      <c r="DB179" s="25"/>
      <c r="DC179" s="25"/>
      <c r="DD179" s="25"/>
      <c r="DE179" s="25"/>
      <c r="DF179" s="25"/>
      <c r="DG179" s="25"/>
      <c r="DH179" s="25"/>
      <c r="DI179" s="25"/>
      <c r="DJ179" s="25"/>
      <c r="DK179" s="25"/>
      <c r="DL179" s="25"/>
      <c r="DM179" s="25"/>
      <c r="DN179" s="25"/>
      <c r="DO179" s="25"/>
      <c r="DP179" s="25"/>
      <c r="DQ179" s="25"/>
      <c r="DR179" s="25"/>
      <c r="DS179" s="25"/>
      <c r="DT179" s="25"/>
      <c r="DU179" s="25"/>
    </row>
    <row r="180" spans="1:125" s="29" customFormat="1" x14ac:dyDescent="0.35">
      <c r="A180" s="25" t="s">
        <v>6107</v>
      </c>
      <c r="B180" s="25">
        <f t="shared" si="6"/>
        <v>11</v>
      </c>
      <c r="C180" s="25" t="str">
        <f t="shared" si="7"/>
        <v>No</v>
      </c>
      <c r="D180" s="25"/>
      <c r="E180" s="25"/>
      <c r="F180" s="25"/>
      <c r="G180" s="25"/>
      <c r="H180" s="25"/>
      <c r="I180" s="25"/>
      <c r="J180" s="25"/>
      <c r="K180" s="25"/>
      <c r="L180" s="32" t="s">
        <v>3037</v>
      </c>
      <c r="M180" s="25" t="s">
        <v>6339</v>
      </c>
      <c r="N180" s="25"/>
      <c r="O180" s="25"/>
      <c r="P180" s="25" t="s">
        <v>721</v>
      </c>
      <c r="Q180" s="25"/>
      <c r="R180" s="25"/>
      <c r="S180" s="25"/>
      <c r="T180" s="25" t="s">
        <v>119</v>
      </c>
      <c r="U180" s="25"/>
      <c r="V180" s="25"/>
      <c r="W180" s="25"/>
      <c r="X180" s="25"/>
      <c r="Y180" s="25"/>
      <c r="Z180" s="25">
        <f t="shared" si="8"/>
        <v>1</v>
      </c>
      <c r="AA180" s="32" t="s">
        <v>3036</v>
      </c>
      <c r="AB180" s="34"/>
      <c r="AC180" s="25"/>
      <c r="AD180" s="25"/>
      <c r="AE180" s="25"/>
      <c r="AF180" s="32"/>
      <c r="AG180" s="34"/>
      <c r="AH180" s="25"/>
      <c r="AI180" s="25"/>
      <c r="AJ180" s="25"/>
      <c r="AK180" s="25" t="s">
        <v>3037</v>
      </c>
      <c r="AL180" s="25"/>
      <c r="AM180" s="25"/>
      <c r="AN180" s="25"/>
      <c r="AO180" s="25"/>
      <c r="AP180" s="25"/>
      <c r="AQ180" s="25" t="s">
        <v>3038</v>
      </c>
      <c r="AR180" s="25"/>
      <c r="AS180" s="25"/>
      <c r="AT180" s="25"/>
      <c r="AU180" s="32" t="s">
        <v>1007</v>
      </c>
      <c r="AV180" s="32" t="s">
        <v>719</v>
      </c>
      <c r="AW180" s="32" t="s">
        <v>818</v>
      </c>
      <c r="AX180" s="25"/>
      <c r="AY180" s="25"/>
      <c r="AZ180" s="25"/>
      <c r="BA180" s="25"/>
      <c r="BB180" s="25"/>
      <c r="BC180" s="25"/>
      <c r="BD180" s="25"/>
      <c r="BE180" s="38"/>
      <c r="BF180" s="39"/>
      <c r="BG180" s="25"/>
      <c r="BH180" s="25"/>
      <c r="BI180" s="25"/>
      <c r="BJ180" s="25"/>
      <c r="BK180" s="25"/>
      <c r="BL180" s="25"/>
      <c r="BM180" s="25"/>
      <c r="BN180" s="25"/>
      <c r="BO180" s="25"/>
      <c r="BP180" s="25"/>
      <c r="BQ180" s="25"/>
      <c r="BR180" s="25"/>
      <c r="BS180" s="25"/>
      <c r="BT180" s="25"/>
      <c r="BU180" s="25"/>
      <c r="BV180" s="25"/>
      <c r="BW180" s="25"/>
      <c r="BX180" s="25"/>
      <c r="BY180" s="25"/>
      <c r="BZ180" s="25"/>
      <c r="CA180" s="25"/>
      <c r="CB180" s="25"/>
      <c r="CC180" s="25"/>
      <c r="CD180" s="25"/>
      <c r="CE180" s="25"/>
      <c r="CF180" s="25"/>
      <c r="CG180" s="25"/>
      <c r="CH180" s="25"/>
      <c r="CI180" s="25"/>
      <c r="CJ180" s="25"/>
      <c r="CK180" s="25"/>
      <c r="CL180" s="25"/>
      <c r="CM180" s="25"/>
      <c r="CN180" s="25"/>
      <c r="CO180" s="25"/>
      <c r="CP180" s="25"/>
      <c r="CQ180" s="25"/>
      <c r="CR180" s="25"/>
      <c r="CS180" s="25"/>
      <c r="CT180" s="25"/>
      <c r="CU180" s="25"/>
      <c r="CV180" s="25"/>
      <c r="CW180" s="25"/>
      <c r="CX180" s="25"/>
      <c r="CY180" s="25"/>
      <c r="CZ180" s="25"/>
      <c r="DA180" s="25"/>
      <c r="DB180" s="25"/>
      <c r="DC180" s="25"/>
      <c r="DD180" s="25"/>
      <c r="DE180" s="25"/>
      <c r="DF180" s="25"/>
      <c r="DG180" s="25"/>
      <c r="DH180" s="25"/>
      <c r="DI180" s="25"/>
      <c r="DJ180" s="25"/>
      <c r="DK180" s="25"/>
      <c r="DL180" s="25"/>
      <c r="DM180" s="25"/>
      <c r="DN180" s="25"/>
      <c r="DO180" s="25"/>
      <c r="DP180" s="25"/>
      <c r="DQ180" s="25"/>
      <c r="DR180" s="25"/>
      <c r="DS180" s="25"/>
      <c r="DT180" s="25"/>
      <c r="DU180" s="25"/>
    </row>
    <row r="181" spans="1:125" s="29" customFormat="1" x14ac:dyDescent="0.35">
      <c r="A181" s="25" t="s">
        <v>6107</v>
      </c>
      <c r="B181" s="25">
        <f t="shared" si="6"/>
        <v>11</v>
      </c>
      <c r="C181" s="25" t="str">
        <f t="shared" si="7"/>
        <v>No</v>
      </c>
      <c r="D181" s="25"/>
      <c r="E181" s="25"/>
      <c r="F181" s="25"/>
      <c r="G181" s="25"/>
      <c r="H181" s="25"/>
      <c r="I181" s="25"/>
      <c r="J181" s="25"/>
      <c r="K181" s="25"/>
      <c r="L181" s="32" t="s">
        <v>2539</v>
      </c>
      <c r="M181" s="25" t="s">
        <v>6339</v>
      </c>
      <c r="N181" s="25"/>
      <c r="O181" s="25"/>
      <c r="P181" s="25" t="s">
        <v>721</v>
      </c>
      <c r="Q181" s="25"/>
      <c r="R181" s="25"/>
      <c r="S181" s="25"/>
      <c r="T181" s="25" t="s">
        <v>119</v>
      </c>
      <c r="U181" s="25"/>
      <c r="V181" s="25"/>
      <c r="W181" s="25"/>
      <c r="X181" s="25"/>
      <c r="Y181" s="25"/>
      <c r="Z181" s="25">
        <f t="shared" si="8"/>
        <v>1</v>
      </c>
      <c r="AA181" s="32" t="s">
        <v>2537</v>
      </c>
      <c r="AB181" s="34"/>
      <c r="AC181" s="25"/>
      <c r="AD181" s="25" t="s">
        <v>2538</v>
      </c>
      <c r="AE181" s="25"/>
      <c r="AF181" s="32"/>
      <c r="AG181" s="34"/>
      <c r="AH181" s="25"/>
      <c r="AI181" s="25"/>
      <c r="AJ181" s="25"/>
      <c r="AK181" s="25" t="s">
        <v>2539</v>
      </c>
      <c r="AL181" s="25"/>
      <c r="AM181" s="25"/>
      <c r="AN181" s="25"/>
      <c r="AO181" s="25"/>
      <c r="AP181" s="25"/>
      <c r="AQ181" s="25"/>
      <c r="AR181" s="25"/>
      <c r="AS181" s="25"/>
      <c r="AT181" s="25"/>
      <c r="AU181" s="32" t="s">
        <v>1185</v>
      </c>
      <c r="AV181" s="32" t="s">
        <v>1334</v>
      </c>
      <c r="AW181" s="32" t="s">
        <v>2540</v>
      </c>
      <c r="AX181" s="25"/>
      <c r="AY181" s="25"/>
      <c r="AZ181" s="25"/>
      <c r="BA181" s="25"/>
      <c r="BB181" s="25"/>
      <c r="BC181" s="25"/>
      <c r="BD181" s="25"/>
      <c r="BE181" s="38"/>
      <c r="BF181" s="39"/>
      <c r="BG181" s="25"/>
      <c r="BH181" s="25"/>
      <c r="BI181" s="25"/>
      <c r="BJ181" s="25"/>
      <c r="BK181" s="25"/>
      <c r="BL181" s="25"/>
      <c r="BM181" s="25"/>
      <c r="BN181" s="25"/>
      <c r="BO181" s="25"/>
      <c r="BP181" s="25"/>
      <c r="BQ181" s="25"/>
      <c r="BR181" s="25"/>
      <c r="BS181" s="25"/>
      <c r="BT181" s="25"/>
      <c r="BU181" s="25"/>
      <c r="BV181" s="25"/>
      <c r="BW181" s="25"/>
      <c r="BX181" s="25"/>
      <c r="BY181" s="25"/>
      <c r="BZ181" s="25"/>
      <c r="CA181" s="25"/>
      <c r="CB181" s="25"/>
      <c r="CC181" s="25"/>
      <c r="CD181" s="25"/>
      <c r="CE181" s="25"/>
      <c r="CF181" s="25"/>
      <c r="CG181" s="25"/>
      <c r="CH181" s="25"/>
      <c r="CI181" s="25"/>
      <c r="CJ181" s="25"/>
      <c r="CK181" s="25"/>
      <c r="CL181" s="25"/>
      <c r="CM181" s="25"/>
      <c r="CN181" s="25"/>
      <c r="CO181" s="25"/>
      <c r="CP181" s="25"/>
      <c r="CQ181" s="25"/>
      <c r="CR181" s="25"/>
      <c r="CS181" s="25"/>
      <c r="CT181" s="25"/>
      <c r="CU181" s="25"/>
      <c r="CV181" s="25"/>
      <c r="CW181" s="25"/>
      <c r="CX181" s="25"/>
      <c r="CY181" s="25"/>
      <c r="CZ181" s="25"/>
      <c r="DA181" s="25"/>
      <c r="DB181" s="25"/>
      <c r="DC181" s="25"/>
      <c r="DD181" s="25"/>
      <c r="DE181" s="25"/>
      <c r="DF181" s="25"/>
      <c r="DG181" s="25"/>
      <c r="DH181" s="25"/>
      <c r="DI181" s="25"/>
      <c r="DJ181" s="25"/>
      <c r="DK181" s="25"/>
      <c r="DL181" s="25"/>
      <c r="DM181" s="25"/>
      <c r="DN181" s="25"/>
      <c r="DO181" s="25"/>
      <c r="DP181" s="25"/>
      <c r="DQ181" s="25"/>
      <c r="DR181" s="25"/>
      <c r="DS181" s="25"/>
      <c r="DT181" s="25"/>
      <c r="DU181" s="25"/>
    </row>
    <row r="182" spans="1:125" s="29" customFormat="1" x14ac:dyDescent="0.35">
      <c r="A182" s="25" t="s">
        <v>6107</v>
      </c>
      <c r="B182" s="25">
        <f t="shared" si="6"/>
        <v>10</v>
      </c>
      <c r="C182" s="25" t="str">
        <f t="shared" si="7"/>
        <v>No</v>
      </c>
      <c r="D182" s="25"/>
      <c r="E182" s="25"/>
      <c r="F182" s="25"/>
      <c r="G182" s="25"/>
      <c r="H182" s="25"/>
      <c r="I182" s="25"/>
      <c r="J182" s="25"/>
      <c r="K182" s="25"/>
      <c r="L182" s="32" t="s">
        <v>2980</v>
      </c>
      <c r="M182" s="25" t="s">
        <v>6339</v>
      </c>
      <c r="N182" s="25"/>
      <c r="O182" s="25"/>
      <c r="P182" s="25" t="s">
        <v>721</v>
      </c>
      <c r="Q182" s="25"/>
      <c r="R182" s="25"/>
      <c r="S182" s="25"/>
      <c r="T182" s="25" t="s">
        <v>119</v>
      </c>
      <c r="U182" s="25"/>
      <c r="V182" s="25"/>
      <c r="W182" s="25"/>
      <c r="X182" s="25"/>
      <c r="Y182" s="25"/>
      <c r="Z182" s="25">
        <f t="shared" si="8"/>
        <v>1</v>
      </c>
      <c r="AA182" s="32" t="s">
        <v>2979</v>
      </c>
      <c r="AB182" s="34"/>
      <c r="AC182" s="25"/>
      <c r="AD182" s="25"/>
      <c r="AE182" s="25"/>
      <c r="AF182" s="32"/>
      <c r="AG182" s="34"/>
      <c r="AH182" s="25"/>
      <c r="AI182" s="25"/>
      <c r="AJ182" s="25"/>
      <c r="AK182" s="25" t="s">
        <v>2980</v>
      </c>
      <c r="AL182" s="25"/>
      <c r="AM182" s="25"/>
      <c r="AN182" s="25"/>
      <c r="AO182" s="25"/>
      <c r="AP182" s="25"/>
      <c r="AQ182" s="25"/>
      <c r="AR182" s="25"/>
      <c r="AS182" s="25"/>
      <c r="AT182" s="25"/>
      <c r="AU182" s="32" t="s">
        <v>1912</v>
      </c>
      <c r="AV182" s="32" t="s">
        <v>956</v>
      </c>
      <c r="AW182" s="32" t="s">
        <v>1688</v>
      </c>
      <c r="AX182" s="25"/>
      <c r="AY182" s="25"/>
      <c r="AZ182" s="25"/>
      <c r="BA182" s="25"/>
      <c r="BB182" s="25"/>
      <c r="BC182" s="25"/>
      <c r="BD182" s="25"/>
      <c r="BE182" s="38"/>
      <c r="BF182" s="39"/>
      <c r="BG182" s="25"/>
      <c r="BH182" s="25"/>
      <c r="BI182" s="25"/>
      <c r="BJ182" s="25"/>
      <c r="BK182" s="25"/>
      <c r="BL182" s="25"/>
      <c r="BM182" s="25"/>
      <c r="BN182" s="25"/>
      <c r="BO182" s="25"/>
      <c r="BP182" s="25"/>
      <c r="BQ182" s="25"/>
      <c r="BR182" s="25"/>
      <c r="BS182" s="25"/>
      <c r="BT182" s="25"/>
      <c r="BU182" s="25"/>
      <c r="BV182" s="25"/>
      <c r="BW182" s="25"/>
      <c r="BX182" s="25"/>
      <c r="BY182" s="25"/>
      <c r="BZ182" s="25"/>
      <c r="CA182" s="25"/>
      <c r="CB182" s="25"/>
      <c r="CC182" s="25"/>
      <c r="CD182" s="25"/>
      <c r="CE182" s="25"/>
      <c r="CF182" s="25"/>
      <c r="CG182" s="25"/>
      <c r="CH182" s="25"/>
      <c r="CI182" s="25"/>
      <c r="CJ182" s="25"/>
      <c r="CK182" s="25"/>
      <c r="CL182" s="25"/>
      <c r="CM182" s="25"/>
      <c r="CN182" s="25"/>
      <c r="CO182" s="25"/>
      <c r="CP182" s="25"/>
      <c r="CQ182" s="25"/>
      <c r="CR182" s="25"/>
      <c r="CS182" s="25"/>
      <c r="CT182" s="25"/>
      <c r="CU182" s="25"/>
      <c r="CV182" s="25"/>
      <c r="CW182" s="25"/>
      <c r="CX182" s="25"/>
      <c r="CY182" s="25"/>
      <c r="CZ182" s="25"/>
      <c r="DA182" s="25"/>
      <c r="DB182" s="25"/>
      <c r="DC182" s="25"/>
      <c r="DD182" s="25"/>
      <c r="DE182" s="25"/>
      <c r="DF182" s="25"/>
      <c r="DG182" s="25"/>
      <c r="DH182" s="25"/>
      <c r="DI182" s="25"/>
      <c r="DJ182" s="25"/>
      <c r="DK182" s="25"/>
      <c r="DL182" s="25"/>
      <c r="DM182" s="25"/>
      <c r="DN182" s="25"/>
      <c r="DO182" s="25"/>
      <c r="DP182" s="25"/>
      <c r="DQ182" s="25"/>
      <c r="DR182" s="25"/>
      <c r="DS182" s="25"/>
      <c r="DT182" s="25"/>
      <c r="DU182" s="25"/>
    </row>
    <row r="183" spans="1:125" s="29" customFormat="1" x14ac:dyDescent="0.35">
      <c r="A183" s="25" t="s">
        <v>6107</v>
      </c>
      <c r="B183" s="25">
        <f t="shared" si="6"/>
        <v>10</v>
      </c>
      <c r="C183" s="25" t="str">
        <f t="shared" si="7"/>
        <v>No</v>
      </c>
      <c r="D183" s="25"/>
      <c r="E183" s="25"/>
      <c r="F183" s="25"/>
      <c r="G183" s="25"/>
      <c r="H183" s="25"/>
      <c r="I183" s="25"/>
      <c r="J183" s="25"/>
      <c r="K183" s="25"/>
      <c r="L183" s="32" t="s">
        <v>2890</v>
      </c>
      <c r="M183" s="25" t="s">
        <v>6339</v>
      </c>
      <c r="N183" s="25"/>
      <c r="O183" s="25"/>
      <c r="P183" s="25" t="s">
        <v>721</v>
      </c>
      <c r="Q183" s="25"/>
      <c r="R183" s="25"/>
      <c r="S183" s="25"/>
      <c r="T183" s="25" t="s">
        <v>119</v>
      </c>
      <c r="U183" s="25"/>
      <c r="V183" s="25"/>
      <c r="W183" s="25"/>
      <c r="X183" s="25"/>
      <c r="Y183" s="25"/>
      <c r="Z183" s="25">
        <f t="shared" si="8"/>
        <v>1</v>
      </c>
      <c r="AA183" s="32" t="s">
        <v>2889</v>
      </c>
      <c r="AB183" s="34"/>
      <c r="AC183" s="25"/>
      <c r="AD183" s="25"/>
      <c r="AE183" s="25"/>
      <c r="AF183" s="32"/>
      <c r="AG183" s="34"/>
      <c r="AH183" s="25"/>
      <c r="AI183" s="25"/>
      <c r="AJ183" s="25"/>
      <c r="AK183" s="25" t="s">
        <v>2890</v>
      </c>
      <c r="AL183" s="25"/>
      <c r="AM183" s="25"/>
      <c r="AN183" s="25"/>
      <c r="AO183" s="25"/>
      <c r="AP183" s="25"/>
      <c r="AQ183" s="25"/>
      <c r="AR183" s="25"/>
      <c r="AS183" s="25"/>
      <c r="AT183" s="25"/>
      <c r="AU183" s="32" t="s">
        <v>777</v>
      </c>
      <c r="AV183" s="32" t="s">
        <v>1974</v>
      </c>
      <c r="AW183" s="32" t="s">
        <v>1656</v>
      </c>
      <c r="AX183" s="25"/>
      <c r="AY183" s="25"/>
      <c r="AZ183" s="25"/>
      <c r="BA183" s="25"/>
      <c r="BB183" s="25"/>
      <c r="BC183" s="25"/>
      <c r="BD183" s="25"/>
      <c r="BE183" s="38"/>
      <c r="BF183" s="39"/>
      <c r="BG183" s="25"/>
      <c r="BH183" s="25"/>
      <c r="BI183" s="25"/>
      <c r="BJ183" s="25"/>
      <c r="BK183" s="25"/>
      <c r="BL183" s="25"/>
      <c r="BM183" s="25"/>
      <c r="BN183" s="25"/>
      <c r="BO183" s="25"/>
      <c r="BP183" s="25"/>
      <c r="BQ183" s="25"/>
      <c r="BR183" s="25"/>
      <c r="BS183" s="25"/>
      <c r="BT183" s="25"/>
      <c r="BU183" s="25"/>
      <c r="BV183" s="25"/>
      <c r="BW183" s="25"/>
      <c r="BX183" s="25"/>
      <c r="BY183" s="25"/>
      <c r="BZ183" s="25"/>
      <c r="CA183" s="25"/>
      <c r="CB183" s="25"/>
      <c r="CC183" s="25"/>
      <c r="CD183" s="25"/>
      <c r="CE183" s="25"/>
      <c r="CF183" s="25"/>
      <c r="CG183" s="25"/>
      <c r="CH183" s="25"/>
      <c r="CI183" s="25"/>
      <c r="CJ183" s="25"/>
      <c r="CK183" s="25"/>
      <c r="CL183" s="25"/>
      <c r="CM183" s="25"/>
      <c r="CN183" s="25"/>
      <c r="CO183" s="25"/>
      <c r="CP183" s="25"/>
      <c r="CQ183" s="25"/>
      <c r="CR183" s="25"/>
      <c r="CS183" s="25"/>
      <c r="CT183" s="25"/>
      <c r="CU183" s="25"/>
      <c r="CV183" s="25"/>
      <c r="CW183" s="25"/>
      <c r="CX183" s="25"/>
      <c r="CY183" s="25"/>
      <c r="CZ183" s="25"/>
      <c r="DA183" s="25"/>
      <c r="DB183" s="25"/>
      <c r="DC183" s="25"/>
      <c r="DD183" s="25"/>
      <c r="DE183" s="25"/>
      <c r="DF183" s="25"/>
      <c r="DG183" s="25"/>
      <c r="DH183" s="25"/>
      <c r="DI183" s="25"/>
      <c r="DJ183" s="25"/>
      <c r="DK183" s="25"/>
      <c r="DL183" s="25"/>
      <c r="DM183" s="25"/>
      <c r="DN183" s="25"/>
      <c r="DO183" s="25"/>
      <c r="DP183" s="25"/>
      <c r="DQ183" s="25"/>
      <c r="DR183" s="25"/>
      <c r="DS183" s="25"/>
      <c r="DT183" s="25"/>
      <c r="DU183" s="25"/>
    </row>
    <row r="184" spans="1:125" s="29" customFormat="1" x14ac:dyDescent="0.35">
      <c r="A184" s="25" t="s">
        <v>6107</v>
      </c>
      <c r="B184" s="25">
        <f t="shared" si="6"/>
        <v>10</v>
      </c>
      <c r="C184" s="25" t="str">
        <f t="shared" si="7"/>
        <v>No</v>
      </c>
      <c r="D184" s="25"/>
      <c r="E184" s="25"/>
      <c r="F184" s="25"/>
      <c r="G184" s="25"/>
      <c r="H184" s="25"/>
      <c r="I184" s="25"/>
      <c r="J184" s="25"/>
      <c r="K184" s="25"/>
      <c r="L184" s="32" t="s">
        <v>2872</v>
      </c>
      <c r="M184" s="25" t="s">
        <v>6339</v>
      </c>
      <c r="N184" s="25"/>
      <c r="O184" s="25"/>
      <c r="P184" s="25" t="s">
        <v>721</v>
      </c>
      <c r="Q184" s="25"/>
      <c r="R184" s="25"/>
      <c r="S184" s="25"/>
      <c r="T184" s="25" t="s">
        <v>119</v>
      </c>
      <c r="U184" s="25"/>
      <c r="V184" s="25"/>
      <c r="W184" s="25"/>
      <c r="X184" s="25"/>
      <c r="Y184" s="25"/>
      <c r="Z184" s="25">
        <f t="shared" si="8"/>
        <v>1</v>
      </c>
      <c r="AA184" s="32" t="s">
        <v>2871</v>
      </c>
      <c r="AB184" s="34"/>
      <c r="AC184" s="25"/>
      <c r="AD184" s="25"/>
      <c r="AE184" s="25"/>
      <c r="AF184" s="32"/>
      <c r="AG184" s="34"/>
      <c r="AH184" s="25"/>
      <c r="AI184" s="25"/>
      <c r="AJ184" s="25"/>
      <c r="AK184" s="25" t="s">
        <v>2872</v>
      </c>
      <c r="AL184" s="25"/>
      <c r="AM184" s="25"/>
      <c r="AN184" s="25"/>
      <c r="AO184" s="25"/>
      <c r="AP184" s="25"/>
      <c r="AQ184" s="25"/>
      <c r="AR184" s="25"/>
      <c r="AS184" s="25"/>
      <c r="AT184" s="25"/>
      <c r="AU184" s="32" t="s">
        <v>737</v>
      </c>
      <c r="AV184" s="32" t="s">
        <v>1928</v>
      </c>
      <c r="AW184" s="32" t="s">
        <v>1695</v>
      </c>
      <c r="AX184" s="25"/>
      <c r="AY184" s="25"/>
      <c r="AZ184" s="25"/>
      <c r="BA184" s="25"/>
      <c r="BB184" s="25"/>
      <c r="BC184" s="25"/>
      <c r="BD184" s="25"/>
      <c r="BE184" s="38"/>
      <c r="BF184" s="39"/>
      <c r="BG184" s="25"/>
      <c r="BH184" s="25"/>
      <c r="BI184" s="25"/>
      <c r="BJ184" s="25"/>
      <c r="BK184" s="25"/>
      <c r="BL184" s="25"/>
      <c r="BM184" s="25"/>
      <c r="BN184" s="25"/>
      <c r="BO184" s="25"/>
      <c r="BP184" s="25"/>
      <c r="BQ184" s="25"/>
      <c r="BR184" s="25"/>
      <c r="BS184" s="25"/>
      <c r="BT184" s="25"/>
      <c r="BU184" s="25"/>
      <c r="BV184" s="25"/>
      <c r="BW184" s="25"/>
      <c r="BX184" s="25"/>
      <c r="BY184" s="25"/>
      <c r="BZ184" s="25"/>
      <c r="CA184" s="25"/>
      <c r="CB184" s="25"/>
      <c r="CC184" s="25"/>
      <c r="CD184" s="25"/>
      <c r="CE184" s="25"/>
      <c r="CF184" s="25"/>
      <c r="CG184" s="25"/>
      <c r="CH184" s="25"/>
      <c r="CI184" s="25"/>
      <c r="CJ184" s="25"/>
      <c r="CK184" s="25"/>
      <c r="CL184" s="25"/>
      <c r="CM184" s="25"/>
      <c r="CN184" s="25"/>
      <c r="CO184" s="25"/>
      <c r="CP184" s="25"/>
      <c r="CQ184" s="25"/>
      <c r="CR184" s="25"/>
      <c r="CS184" s="25"/>
      <c r="CT184" s="25"/>
      <c r="CU184" s="25"/>
      <c r="CV184" s="25"/>
      <c r="CW184" s="25"/>
      <c r="CX184" s="25"/>
      <c r="CY184" s="25"/>
      <c r="CZ184" s="25"/>
      <c r="DA184" s="25"/>
      <c r="DB184" s="25"/>
      <c r="DC184" s="25"/>
      <c r="DD184" s="25"/>
      <c r="DE184" s="25"/>
      <c r="DF184" s="25"/>
      <c r="DG184" s="25"/>
      <c r="DH184" s="25"/>
      <c r="DI184" s="25"/>
      <c r="DJ184" s="25"/>
      <c r="DK184" s="25"/>
      <c r="DL184" s="25"/>
      <c r="DM184" s="25"/>
      <c r="DN184" s="25"/>
      <c r="DO184" s="25"/>
      <c r="DP184" s="25"/>
      <c r="DQ184" s="25"/>
      <c r="DR184" s="25"/>
      <c r="DS184" s="25"/>
      <c r="DT184" s="25"/>
      <c r="DU184" s="25"/>
    </row>
    <row r="185" spans="1:125" s="29" customFormat="1" x14ac:dyDescent="0.35">
      <c r="A185" s="25" t="s">
        <v>6107</v>
      </c>
      <c r="B185" s="25">
        <f t="shared" si="6"/>
        <v>10</v>
      </c>
      <c r="C185" s="25" t="str">
        <f t="shared" si="7"/>
        <v>No</v>
      </c>
      <c r="D185" s="25"/>
      <c r="E185" s="25"/>
      <c r="F185" s="25"/>
      <c r="G185" s="25"/>
      <c r="H185" s="25"/>
      <c r="I185" s="25"/>
      <c r="J185" s="25"/>
      <c r="K185" s="25"/>
      <c r="L185" s="32" t="s">
        <v>2912</v>
      </c>
      <c r="M185" s="25" t="s">
        <v>6339</v>
      </c>
      <c r="N185" s="25"/>
      <c r="O185" s="25"/>
      <c r="P185" s="25" t="s">
        <v>721</v>
      </c>
      <c r="Q185" s="25"/>
      <c r="R185" s="25"/>
      <c r="S185" s="25"/>
      <c r="T185" s="25" t="s">
        <v>119</v>
      </c>
      <c r="U185" s="25"/>
      <c r="V185" s="25"/>
      <c r="W185" s="25"/>
      <c r="X185" s="25"/>
      <c r="Y185" s="25"/>
      <c r="Z185" s="25">
        <f t="shared" si="8"/>
        <v>1</v>
      </c>
      <c r="AA185" s="32" t="s">
        <v>2911</v>
      </c>
      <c r="AB185" s="34"/>
      <c r="AC185" s="25"/>
      <c r="AD185" s="25"/>
      <c r="AE185" s="25"/>
      <c r="AF185" s="32"/>
      <c r="AG185" s="34"/>
      <c r="AH185" s="25"/>
      <c r="AI185" s="25"/>
      <c r="AJ185" s="25"/>
      <c r="AK185" s="25" t="s">
        <v>2912</v>
      </c>
      <c r="AL185" s="25"/>
      <c r="AM185" s="25"/>
      <c r="AN185" s="25"/>
      <c r="AO185" s="25"/>
      <c r="AP185" s="25"/>
      <c r="AQ185" s="25"/>
      <c r="AR185" s="25"/>
      <c r="AS185" s="25"/>
      <c r="AT185" s="25"/>
      <c r="AU185" s="32" t="s">
        <v>1280</v>
      </c>
      <c r="AV185" s="32" t="s">
        <v>1459</v>
      </c>
      <c r="AW185" s="32" t="s">
        <v>2913</v>
      </c>
      <c r="AX185" s="25"/>
      <c r="AY185" s="25"/>
      <c r="AZ185" s="25"/>
      <c r="BA185" s="25"/>
      <c r="BB185" s="25"/>
      <c r="BC185" s="25"/>
      <c r="BD185" s="25"/>
      <c r="BE185" s="38"/>
      <c r="BF185" s="39"/>
      <c r="BG185" s="25"/>
      <c r="BH185" s="25"/>
      <c r="BI185" s="25"/>
      <c r="BJ185" s="25"/>
      <c r="BK185" s="25"/>
      <c r="BL185" s="25"/>
      <c r="BM185" s="25"/>
      <c r="BN185" s="25"/>
      <c r="BO185" s="25"/>
      <c r="BP185" s="25"/>
      <c r="BQ185" s="25"/>
      <c r="BR185" s="25"/>
      <c r="BS185" s="25"/>
      <c r="BT185" s="25"/>
      <c r="BU185" s="25"/>
      <c r="BV185" s="25"/>
      <c r="BW185" s="25"/>
      <c r="BX185" s="25"/>
      <c r="BY185" s="25"/>
      <c r="BZ185" s="25"/>
      <c r="CA185" s="25"/>
      <c r="CB185" s="25"/>
      <c r="CC185" s="25"/>
      <c r="CD185" s="25"/>
      <c r="CE185" s="25"/>
      <c r="CF185" s="25"/>
      <c r="CG185" s="25"/>
      <c r="CH185" s="25"/>
      <c r="CI185" s="25"/>
      <c r="CJ185" s="25"/>
      <c r="CK185" s="25"/>
      <c r="CL185" s="25"/>
      <c r="CM185" s="25"/>
      <c r="CN185" s="25"/>
      <c r="CO185" s="25"/>
      <c r="CP185" s="25"/>
      <c r="CQ185" s="25"/>
      <c r="CR185" s="25"/>
      <c r="CS185" s="25"/>
      <c r="CT185" s="25"/>
      <c r="CU185" s="25"/>
      <c r="CV185" s="25"/>
      <c r="CW185" s="25"/>
      <c r="CX185" s="25"/>
      <c r="CY185" s="25"/>
      <c r="CZ185" s="25"/>
      <c r="DA185" s="25"/>
      <c r="DB185" s="25"/>
      <c r="DC185" s="25"/>
      <c r="DD185" s="25"/>
      <c r="DE185" s="25"/>
      <c r="DF185" s="25"/>
      <c r="DG185" s="25"/>
      <c r="DH185" s="25"/>
      <c r="DI185" s="25"/>
      <c r="DJ185" s="25"/>
      <c r="DK185" s="25"/>
      <c r="DL185" s="25"/>
      <c r="DM185" s="25"/>
      <c r="DN185" s="25"/>
      <c r="DO185" s="25"/>
      <c r="DP185" s="25"/>
      <c r="DQ185" s="25"/>
      <c r="DR185" s="25"/>
      <c r="DS185" s="25"/>
      <c r="DT185" s="25"/>
      <c r="DU185" s="25"/>
    </row>
    <row r="186" spans="1:125" s="29" customFormat="1" x14ac:dyDescent="0.35">
      <c r="A186" s="25" t="s">
        <v>6107</v>
      </c>
      <c r="B186" s="25">
        <f t="shared" si="6"/>
        <v>10</v>
      </c>
      <c r="C186" s="25" t="str">
        <f t="shared" si="7"/>
        <v>No</v>
      </c>
      <c r="D186" s="25"/>
      <c r="E186" s="25"/>
      <c r="F186" s="25"/>
      <c r="G186" s="25"/>
      <c r="H186" s="25"/>
      <c r="I186" s="25"/>
      <c r="J186" s="25"/>
      <c r="K186" s="25"/>
      <c r="L186" s="32" t="s">
        <v>2057</v>
      </c>
      <c r="M186" s="25" t="s">
        <v>6339</v>
      </c>
      <c r="N186" s="25"/>
      <c r="O186" s="25"/>
      <c r="P186" s="25" t="s">
        <v>721</v>
      </c>
      <c r="Q186" s="25"/>
      <c r="R186" s="25"/>
      <c r="S186" s="25"/>
      <c r="T186" s="25" t="s">
        <v>119</v>
      </c>
      <c r="U186" s="25"/>
      <c r="V186" s="25"/>
      <c r="W186" s="25"/>
      <c r="X186" s="25"/>
      <c r="Y186" s="25"/>
      <c r="Z186" s="25">
        <f t="shared" si="8"/>
        <v>1</v>
      </c>
      <c r="AA186" s="32" t="s">
        <v>2056</v>
      </c>
      <c r="AB186" s="34"/>
      <c r="AC186" s="25"/>
      <c r="AD186" s="25"/>
      <c r="AE186" s="25"/>
      <c r="AF186" s="32"/>
      <c r="AG186" s="34"/>
      <c r="AH186" s="25"/>
      <c r="AI186" s="25"/>
      <c r="AJ186" s="25"/>
      <c r="AK186" s="25" t="s">
        <v>2057</v>
      </c>
      <c r="AL186" s="25"/>
      <c r="AM186" s="25"/>
      <c r="AN186" s="25"/>
      <c r="AO186" s="25"/>
      <c r="AP186" s="25"/>
      <c r="AQ186" s="25"/>
      <c r="AR186" s="25"/>
      <c r="AS186" s="25"/>
      <c r="AT186" s="25"/>
      <c r="AU186" s="32" t="s">
        <v>1244</v>
      </c>
      <c r="AV186" s="32" t="s">
        <v>2058</v>
      </c>
      <c r="AW186" s="32" t="s">
        <v>2059</v>
      </c>
      <c r="AX186" s="25"/>
      <c r="AY186" s="25"/>
      <c r="AZ186" s="25"/>
      <c r="BA186" s="25"/>
      <c r="BB186" s="25"/>
      <c r="BC186" s="25"/>
      <c r="BD186" s="25"/>
      <c r="BE186" s="38"/>
      <c r="BF186" s="39"/>
      <c r="BG186" s="25"/>
      <c r="BH186" s="25"/>
      <c r="BI186" s="25"/>
      <c r="BJ186" s="25"/>
      <c r="BK186" s="25"/>
      <c r="BL186" s="25"/>
      <c r="BM186" s="25"/>
      <c r="BN186" s="25"/>
      <c r="BO186" s="25"/>
      <c r="BP186" s="25"/>
      <c r="BQ186" s="25"/>
      <c r="BR186" s="25"/>
      <c r="BS186" s="25"/>
      <c r="BT186" s="25"/>
      <c r="BU186" s="25"/>
      <c r="BV186" s="25"/>
      <c r="BW186" s="25"/>
      <c r="BX186" s="25"/>
      <c r="BY186" s="25"/>
      <c r="BZ186" s="25"/>
      <c r="CA186" s="25"/>
      <c r="CB186" s="25"/>
      <c r="CC186" s="25"/>
      <c r="CD186" s="25"/>
      <c r="CE186" s="25"/>
      <c r="CF186" s="25"/>
      <c r="CG186" s="25"/>
      <c r="CH186" s="25"/>
      <c r="CI186" s="25"/>
      <c r="CJ186" s="25"/>
      <c r="CK186" s="25"/>
      <c r="CL186" s="25"/>
      <c r="CM186" s="25"/>
      <c r="CN186" s="25"/>
      <c r="CO186" s="25"/>
      <c r="CP186" s="25"/>
      <c r="CQ186" s="25"/>
      <c r="CR186" s="25"/>
      <c r="CS186" s="25"/>
      <c r="CT186" s="25"/>
      <c r="CU186" s="25"/>
      <c r="CV186" s="25"/>
      <c r="CW186" s="25"/>
      <c r="CX186" s="25"/>
      <c r="CY186" s="25"/>
      <c r="CZ186" s="25"/>
      <c r="DA186" s="25"/>
      <c r="DB186" s="25"/>
      <c r="DC186" s="25"/>
      <c r="DD186" s="25"/>
      <c r="DE186" s="25"/>
      <c r="DF186" s="25"/>
      <c r="DG186" s="25"/>
      <c r="DH186" s="25"/>
      <c r="DI186" s="25"/>
      <c r="DJ186" s="25"/>
      <c r="DK186" s="25"/>
      <c r="DL186" s="25"/>
      <c r="DM186" s="25"/>
      <c r="DN186" s="25"/>
      <c r="DO186" s="25"/>
      <c r="DP186" s="25"/>
      <c r="DQ186" s="25"/>
      <c r="DR186" s="25"/>
      <c r="DS186" s="25"/>
      <c r="DT186" s="25"/>
      <c r="DU186" s="25"/>
    </row>
    <row r="187" spans="1:125" s="29" customFormat="1" x14ac:dyDescent="0.35">
      <c r="A187" s="25" t="s">
        <v>6107</v>
      </c>
      <c r="B187" s="25">
        <f t="shared" si="6"/>
        <v>10</v>
      </c>
      <c r="C187" s="25" t="str">
        <f t="shared" si="7"/>
        <v>No</v>
      </c>
      <c r="D187" s="25"/>
      <c r="E187" s="25"/>
      <c r="F187" s="25"/>
      <c r="G187" s="25"/>
      <c r="H187" s="25"/>
      <c r="I187" s="25"/>
      <c r="J187" s="25"/>
      <c r="K187" s="25"/>
      <c r="L187" s="32" t="s">
        <v>2786</v>
      </c>
      <c r="M187" s="25" t="s">
        <v>6339</v>
      </c>
      <c r="N187" s="25"/>
      <c r="O187" s="25"/>
      <c r="P187" s="25" t="s">
        <v>721</v>
      </c>
      <c r="Q187" s="25"/>
      <c r="R187" s="25"/>
      <c r="S187" s="25"/>
      <c r="T187" s="25" t="s">
        <v>119</v>
      </c>
      <c r="U187" s="25"/>
      <c r="V187" s="25"/>
      <c r="W187" s="25"/>
      <c r="X187" s="25"/>
      <c r="Y187" s="25"/>
      <c r="Z187" s="25">
        <f t="shared" si="8"/>
        <v>1</v>
      </c>
      <c r="AA187" s="32" t="s">
        <v>2785</v>
      </c>
      <c r="AB187" s="34"/>
      <c r="AC187" s="25"/>
      <c r="AD187" s="25"/>
      <c r="AE187" s="25"/>
      <c r="AF187" s="32"/>
      <c r="AG187" s="34"/>
      <c r="AH187" s="25"/>
      <c r="AI187" s="25"/>
      <c r="AJ187" s="25"/>
      <c r="AK187" s="25" t="s">
        <v>2786</v>
      </c>
      <c r="AL187" s="25"/>
      <c r="AM187" s="25"/>
      <c r="AN187" s="25"/>
      <c r="AO187" s="25"/>
      <c r="AP187" s="25"/>
      <c r="AQ187" s="25"/>
      <c r="AR187" s="25"/>
      <c r="AS187" s="25"/>
      <c r="AT187" s="25"/>
      <c r="AU187" s="32" t="s">
        <v>1733</v>
      </c>
      <c r="AV187" s="32" t="s">
        <v>956</v>
      </c>
      <c r="AW187" s="32" t="s">
        <v>1695</v>
      </c>
      <c r="AX187" s="25"/>
      <c r="AY187" s="25"/>
      <c r="AZ187" s="25"/>
      <c r="BA187" s="25"/>
      <c r="BB187" s="25"/>
      <c r="BC187" s="25"/>
      <c r="BD187" s="25"/>
      <c r="BE187" s="38"/>
      <c r="BF187" s="39"/>
      <c r="BG187" s="25"/>
      <c r="BH187" s="25"/>
      <c r="BI187" s="25"/>
      <c r="BJ187" s="25"/>
      <c r="BK187" s="25"/>
      <c r="BL187" s="25"/>
      <c r="BM187" s="25"/>
      <c r="BN187" s="25"/>
      <c r="BO187" s="25"/>
      <c r="BP187" s="25"/>
      <c r="BQ187" s="25"/>
      <c r="BR187" s="25"/>
      <c r="BS187" s="25"/>
      <c r="BT187" s="25"/>
      <c r="BU187" s="25"/>
      <c r="BV187" s="25"/>
      <c r="BW187" s="25"/>
      <c r="BX187" s="25"/>
      <c r="BY187" s="25"/>
      <c r="BZ187" s="25"/>
      <c r="CA187" s="25"/>
      <c r="CB187" s="25"/>
      <c r="CC187" s="25"/>
      <c r="CD187" s="25"/>
      <c r="CE187" s="25"/>
      <c r="CF187" s="25"/>
      <c r="CG187" s="25"/>
      <c r="CH187" s="25"/>
      <c r="CI187" s="25"/>
      <c r="CJ187" s="25"/>
      <c r="CK187" s="25"/>
      <c r="CL187" s="25"/>
      <c r="CM187" s="25"/>
      <c r="CN187" s="25"/>
      <c r="CO187" s="25"/>
      <c r="CP187" s="25"/>
      <c r="CQ187" s="25"/>
      <c r="CR187" s="25"/>
      <c r="CS187" s="25"/>
      <c r="CT187" s="25"/>
      <c r="CU187" s="25"/>
      <c r="CV187" s="25"/>
      <c r="CW187" s="25"/>
      <c r="CX187" s="25"/>
      <c r="CY187" s="25"/>
      <c r="CZ187" s="25"/>
      <c r="DA187" s="25"/>
      <c r="DB187" s="25"/>
      <c r="DC187" s="25"/>
      <c r="DD187" s="25"/>
      <c r="DE187" s="25"/>
      <c r="DF187" s="25"/>
      <c r="DG187" s="25"/>
      <c r="DH187" s="25"/>
      <c r="DI187" s="25"/>
      <c r="DJ187" s="25"/>
      <c r="DK187" s="25"/>
      <c r="DL187" s="25"/>
      <c r="DM187" s="25"/>
      <c r="DN187" s="25"/>
      <c r="DO187" s="25"/>
      <c r="DP187" s="25"/>
      <c r="DQ187" s="25"/>
      <c r="DR187" s="25"/>
      <c r="DS187" s="25"/>
      <c r="DT187" s="25"/>
      <c r="DU187" s="25"/>
    </row>
    <row r="188" spans="1:125" s="29" customFormat="1" x14ac:dyDescent="0.35">
      <c r="A188" s="25" t="s">
        <v>6107</v>
      </c>
      <c r="B188" s="25">
        <f t="shared" si="6"/>
        <v>10</v>
      </c>
      <c r="C188" s="25" t="str">
        <f t="shared" si="7"/>
        <v>No</v>
      </c>
      <c r="D188" s="25"/>
      <c r="E188" s="25"/>
      <c r="F188" s="25"/>
      <c r="G188" s="25"/>
      <c r="H188" s="25"/>
      <c r="I188" s="25"/>
      <c r="J188" s="25"/>
      <c r="K188" s="25"/>
      <c r="L188" s="32" t="s">
        <v>2729</v>
      </c>
      <c r="M188" s="25" t="s">
        <v>6339</v>
      </c>
      <c r="N188" s="25"/>
      <c r="O188" s="25"/>
      <c r="P188" s="25" t="s">
        <v>721</v>
      </c>
      <c r="Q188" s="25"/>
      <c r="R188" s="25"/>
      <c r="S188" s="25"/>
      <c r="T188" s="25" t="s">
        <v>119</v>
      </c>
      <c r="U188" s="25"/>
      <c r="V188" s="25"/>
      <c r="W188" s="25"/>
      <c r="X188" s="25"/>
      <c r="Y188" s="25"/>
      <c r="Z188" s="25">
        <f t="shared" si="8"/>
        <v>1</v>
      </c>
      <c r="AA188" s="32" t="s">
        <v>2728</v>
      </c>
      <c r="AB188" s="34"/>
      <c r="AC188" s="25"/>
      <c r="AD188" s="25"/>
      <c r="AE188" s="25"/>
      <c r="AF188" s="32"/>
      <c r="AG188" s="34"/>
      <c r="AH188" s="25"/>
      <c r="AI188" s="25"/>
      <c r="AJ188" s="25"/>
      <c r="AK188" s="25" t="s">
        <v>2729</v>
      </c>
      <c r="AL188" s="25"/>
      <c r="AM188" s="25"/>
      <c r="AN188" s="25"/>
      <c r="AO188" s="25"/>
      <c r="AP188" s="25"/>
      <c r="AQ188" s="25"/>
      <c r="AR188" s="25"/>
      <c r="AS188" s="25"/>
      <c r="AT188" s="25"/>
      <c r="AU188" s="32" t="s">
        <v>938</v>
      </c>
      <c r="AV188" s="32" t="s">
        <v>956</v>
      </c>
      <c r="AW188" s="32" t="s">
        <v>1695</v>
      </c>
      <c r="AX188" s="25"/>
      <c r="AY188" s="25"/>
      <c r="AZ188" s="25"/>
      <c r="BA188" s="25"/>
      <c r="BB188" s="25"/>
      <c r="BC188" s="25"/>
      <c r="BD188" s="25"/>
      <c r="BE188" s="38"/>
      <c r="BF188" s="39"/>
      <c r="BG188" s="25"/>
      <c r="BH188" s="25"/>
      <c r="BI188" s="25"/>
      <c r="BJ188" s="25"/>
      <c r="BK188" s="25"/>
      <c r="BL188" s="25"/>
      <c r="BM188" s="25"/>
      <c r="BN188" s="25"/>
      <c r="BO188" s="25"/>
      <c r="BP188" s="25"/>
      <c r="BQ188" s="25"/>
      <c r="BR188" s="25"/>
      <c r="BS188" s="25"/>
      <c r="BT188" s="25"/>
      <c r="BU188" s="25"/>
      <c r="BV188" s="25"/>
      <c r="BW188" s="25"/>
      <c r="BX188" s="25"/>
      <c r="BY188" s="25"/>
      <c r="BZ188" s="25"/>
      <c r="CA188" s="25"/>
      <c r="CB188" s="25"/>
      <c r="CC188" s="25"/>
      <c r="CD188" s="25"/>
      <c r="CE188" s="25"/>
      <c r="CF188" s="25"/>
      <c r="CG188" s="25"/>
      <c r="CH188" s="25"/>
      <c r="CI188" s="25"/>
      <c r="CJ188" s="25"/>
      <c r="CK188" s="25"/>
      <c r="CL188" s="25"/>
      <c r="CM188" s="25"/>
      <c r="CN188" s="25"/>
      <c r="CO188" s="25"/>
      <c r="CP188" s="25"/>
      <c r="CQ188" s="25"/>
      <c r="CR188" s="25"/>
      <c r="CS188" s="25"/>
      <c r="CT188" s="25"/>
      <c r="CU188" s="25"/>
      <c r="CV188" s="25"/>
      <c r="CW188" s="25"/>
      <c r="CX188" s="25"/>
      <c r="CY188" s="25"/>
      <c r="CZ188" s="25"/>
      <c r="DA188" s="25"/>
      <c r="DB188" s="25"/>
      <c r="DC188" s="25"/>
      <c r="DD188" s="25"/>
      <c r="DE188" s="25"/>
      <c r="DF188" s="25"/>
      <c r="DG188" s="25"/>
      <c r="DH188" s="25"/>
      <c r="DI188" s="25"/>
      <c r="DJ188" s="25"/>
      <c r="DK188" s="25"/>
      <c r="DL188" s="25"/>
      <c r="DM188" s="25"/>
      <c r="DN188" s="25"/>
      <c r="DO188" s="25"/>
      <c r="DP188" s="25"/>
      <c r="DQ188" s="25"/>
      <c r="DR188" s="25"/>
      <c r="DS188" s="25"/>
      <c r="DT188" s="25"/>
      <c r="DU188" s="25"/>
    </row>
    <row r="189" spans="1:125" s="29" customFormat="1" x14ac:dyDescent="0.35">
      <c r="A189" s="25" t="s">
        <v>6107</v>
      </c>
      <c r="B189" s="25">
        <f t="shared" si="6"/>
        <v>10</v>
      </c>
      <c r="C189" s="25" t="str">
        <f t="shared" si="7"/>
        <v>No</v>
      </c>
      <c r="D189" s="25"/>
      <c r="E189" s="25"/>
      <c r="F189" s="25"/>
      <c r="G189" s="25"/>
      <c r="H189" s="25"/>
      <c r="I189" s="25"/>
      <c r="J189" s="25"/>
      <c r="K189" s="25"/>
      <c r="L189" s="32" t="s">
        <v>2472</v>
      </c>
      <c r="M189" s="25" t="s">
        <v>6339</v>
      </c>
      <c r="N189" s="25"/>
      <c r="O189" s="25"/>
      <c r="P189" s="25" t="s">
        <v>721</v>
      </c>
      <c r="Q189" s="25"/>
      <c r="R189" s="25"/>
      <c r="S189" s="25"/>
      <c r="T189" s="25" t="s">
        <v>119</v>
      </c>
      <c r="U189" s="25"/>
      <c r="V189" s="25"/>
      <c r="W189" s="25"/>
      <c r="X189" s="25"/>
      <c r="Y189" s="25"/>
      <c r="Z189" s="25">
        <f t="shared" si="8"/>
        <v>1</v>
      </c>
      <c r="AA189" s="32" t="s">
        <v>2471</v>
      </c>
      <c r="AB189" s="34"/>
      <c r="AC189" s="25"/>
      <c r="AD189" s="25"/>
      <c r="AE189" s="25"/>
      <c r="AF189" s="32"/>
      <c r="AG189" s="34"/>
      <c r="AH189" s="25"/>
      <c r="AI189" s="25"/>
      <c r="AJ189" s="25"/>
      <c r="AK189" s="25" t="s">
        <v>2472</v>
      </c>
      <c r="AL189" s="25"/>
      <c r="AM189" s="25"/>
      <c r="AN189" s="25"/>
      <c r="AO189" s="25"/>
      <c r="AP189" s="25"/>
      <c r="AQ189" s="25"/>
      <c r="AR189" s="25"/>
      <c r="AS189" s="25"/>
      <c r="AT189" s="25"/>
      <c r="AU189" s="32" t="s">
        <v>1875</v>
      </c>
      <c r="AV189" s="32" t="s">
        <v>956</v>
      </c>
      <c r="AW189" s="32" t="s">
        <v>1695</v>
      </c>
      <c r="AX189" s="25"/>
      <c r="AY189" s="25"/>
      <c r="AZ189" s="25"/>
      <c r="BA189" s="25"/>
      <c r="BB189" s="25"/>
      <c r="BC189" s="25"/>
      <c r="BD189" s="25"/>
      <c r="BE189" s="38"/>
      <c r="BF189" s="39"/>
      <c r="BG189" s="25"/>
      <c r="BH189" s="25"/>
      <c r="BI189" s="25"/>
      <c r="BJ189" s="25"/>
      <c r="BK189" s="25"/>
      <c r="BL189" s="25"/>
      <c r="BM189" s="25"/>
      <c r="BN189" s="25"/>
      <c r="BO189" s="25"/>
      <c r="BP189" s="25"/>
      <c r="BQ189" s="25"/>
      <c r="BR189" s="25"/>
      <c r="BS189" s="25"/>
      <c r="BT189" s="25"/>
      <c r="BU189" s="25"/>
      <c r="BV189" s="25"/>
      <c r="BW189" s="25"/>
      <c r="BX189" s="25"/>
      <c r="BY189" s="25"/>
      <c r="BZ189" s="25"/>
      <c r="CA189" s="25"/>
      <c r="CB189" s="25"/>
      <c r="CC189" s="25"/>
      <c r="CD189" s="25"/>
      <c r="CE189" s="25"/>
      <c r="CF189" s="25"/>
      <c r="CG189" s="25"/>
      <c r="CH189" s="25"/>
      <c r="CI189" s="25"/>
      <c r="CJ189" s="25"/>
      <c r="CK189" s="25"/>
      <c r="CL189" s="25"/>
      <c r="CM189" s="25"/>
      <c r="CN189" s="25"/>
      <c r="CO189" s="25"/>
      <c r="CP189" s="25"/>
      <c r="CQ189" s="25"/>
      <c r="CR189" s="25"/>
      <c r="CS189" s="25"/>
      <c r="CT189" s="25"/>
      <c r="CU189" s="25"/>
      <c r="CV189" s="25"/>
      <c r="CW189" s="25"/>
      <c r="CX189" s="25"/>
      <c r="CY189" s="25"/>
      <c r="CZ189" s="25"/>
      <c r="DA189" s="25"/>
      <c r="DB189" s="25"/>
      <c r="DC189" s="25"/>
      <c r="DD189" s="25"/>
      <c r="DE189" s="25"/>
      <c r="DF189" s="25"/>
      <c r="DG189" s="25"/>
      <c r="DH189" s="25"/>
      <c r="DI189" s="25"/>
      <c r="DJ189" s="25"/>
      <c r="DK189" s="25"/>
      <c r="DL189" s="25"/>
      <c r="DM189" s="25"/>
      <c r="DN189" s="25"/>
      <c r="DO189" s="25"/>
      <c r="DP189" s="25"/>
      <c r="DQ189" s="25"/>
      <c r="DR189" s="25"/>
      <c r="DS189" s="25"/>
      <c r="DT189" s="25"/>
      <c r="DU189" s="25"/>
    </row>
    <row r="190" spans="1:125" s="29" customFormat="1" x14ac:dyDescent="0.35">
      <c r="A190" s="25" t="s">
        <v>6107</v>
      </c>
      <c r="B190" s="25">
        <f t="shared" si="6"/>
        <v>10</v>
      </c>
      <c r="C190" s="25" t="str">
        <f t="shared" si="7"/>
        <v>No</v>
      </c>
      <c r="D190" s="25"/>
      <c r="E190" s="25"/>
      <c r="F190" s="25"/>
      <c r="G190" s="25"/>
      <c r="H190" s="25"/>
      <c r="I190" s="25"/>
      <c r="J190" s="25"/>
      <c r="K190" s="25"/>
      <c r="L190" s="32" t="s">
        <v>3063</v>
      </c>
      <c r="M190" s="25" t="s">
        <v>6339</v>
      </c>
      <c r="N190" s="25"/>
      <c r="O190" s="25"/>
      <c r="P190" s="25" t="s">
        <v>721</v>
      </c>
      <c r="Q190" s="25"/>
      <c r="R190" s="25"/>
      <c r="S190" s="25"/>
      <c r="T190" s="25" t="s">
        <v>119</v>
      </c>
      <c r="U190" s="25"/>
      <c r="V190" s="25"/>
      <c r="W190" s="25"/>
      <c r="X190" s="25"/>
      <c r="Y190" s="25"/>
      <c r="Z190" s="25">
        <f t="shared" si="8"/>
        <v>1</v>
      </c>
      <c r="AA190" s="32" t="s">
        <v>3062</v>
      </c>
      <c r="AB190" s="34"/>
      <c r="AC190" s="25"/>
      <c r="AD190" s="25"/>
      <c r="AE190" s="25"/>
      <c r="AF190" s="32"/>
      <c r="AG190" s="34"/>
      <c r="AH190" s="25"/>
      <c r="AI190" s="25"/>
      <c r="AJ190" s="25"/>
      <c r="AK190" s="25" t="s">
        <v>3063</v>
      </c>
      <c r="AL190" s="25"/>
      <c r="AM190" s="25"/>
      <c r="AN190" s="25"/>
      <c r="AO190" s="25"/>
      <c r="AP190" s="25"/>
      <c r="AQ190" s="25"/>
      <c r="AR190" s="25"/>
      <c r="AS190" s="25"/>
      <c r="AT190" s="25"/>
      <c r="AU190" s="32" t="s">
        <v>1007</v>
      </c>
      <c r="AV190" s="32" t="s">
        <v>719</v>
      </c>
      <c r="AW190" s="32" t="s">
        <v>1688</v>
      </c>
      <c r="AX190" s="25"/>
      <c r="AY190" s="25"/>
      <c r="AZ190" s="25"/>
      <c r="BA190" s="25"/>
      <c r="BB190" s="25"/>
      <c r="BC190" s="25"/>
      <c r="BD190" s="25"/>
      <c r="BE190" s="38"/>
      <c r="BF190" s="39"/>
      <c r="BG190" s="25"/>
      <c r="BH190" s="25"/>
      <c r="BI190" s="25"/>
      <c r="BJ190" s="25"/>
      <c r="BK190" s="25"/>
      <c r="BL190" s="25"/>
      <c r="BM190" s="25"/>
      <c r="BN190" s="25"/>
      <c r="BO190" s="25"/>
      <c r="BP190" s="25"/>
      <c r="BQ190" s="25"/>
      <c r="BR190" s="25"/>
      <c r="BS190" s="25"/>
      <c r="BT190" s="25"/>
      <c r="BU190" s="25"/>
      <c r="BV190" s="25"/>
      <c r="BW190" s="25"/>
      <c r="BX190" s="25"/>
      <c r="BY190" s="25"/>
      <c r="BZ190" s="25"/>
      <c r="CA190" s="25"/>
      <c r="CB190" s="25"/>
      <c r="CC190" s="25"/>
      <c r="CD190" s="25"/>
      <c r="CE190" s="25"/>
      <c r="CF190" s="25"/>
      <c r="CG190" s="25"/>
      <c r="CH190" s="25"/>
      <c r="CI190" s="25"/>
      <c r="CJ190" s="25"/>
      <c r="CK190" s="25"/>
      <c r="CL190" s="25"/>
      <c r="CM190" s="25"/>
      <c r="CN190" s="25"/>
      <c r="CO190" s="25"/>
      <c r="CP190" s="25"/>
      <c r="CQ190" s="25"/>
      <c r="CR190" s="25"/>
      <c r="CS190" s="25"/>
      <c r="CT190" s="25"/>
      <c r="CU190" s="25"/>
      <c r="CV190" s="25"/>
      <c r="CW190" s="25"/>
      <c r="CX190" s="25"/>
      <c r="CY190" s="25"/>
      <c r="CZ190" s="25"/>
      <c r="DA190" s="25"/>
      <c r="DB190" s="25"/>
      <c r="DC190" s="25"/>
      <c r="DD190" s="25"/>
      <c r="DE190" s="25"/>
      <c r="DF190" s="25"/>
      <c r="DG190" s="25"/>
      <c r="DH190" s="25"/>
      <c r="DI190" s="25"/>
      <c r="DJ190" s="25"/>
      <c r="DK190" s="25"/>
      <c r="DL190" s="25"/>
      <c r="DM190" s="25"/>
      <c r="DN190" s="25"/>
      <c r="DO190" s="25"/>
      <c r="DP190" s="25"/>
      <c r="DQ190" s="25"/>
      <c r="DR190" s="25"/>
      <c r="DS190" s="25"/>
      <c r="DT190" s="25"/>
      <c r="DU190" s="25"/>
    </row>
    <row r="191" spans="1:125" s="29" customFormat="1" x14ac:dyDescent="0.35">
      <c r="A191" s="25" t="s">
        <v>6107</v>
      </c>
      <c r="B191" s="25">
        <f t="shared" si="6"/>
        <v>10</v>
      </c>
      <c r="C191" s="25" t="str">
        <f t="shared" si="7"/>
        <v>No</v>
      </c>
      <c r="D191" s="25"/>
      <c r="E191" s="25"/>
      <c r="F191" s="25"/>
      <c r="G191" s="25"/>
      <c r="H191" s="25"/>
      <c r="I191" s="25"/>
      <c r="J191" s="25"/>
      <c r="K191" s="25"/>
      <c r="L191" s="32" t="s">
        <v>3027</v>
      </c>
      <c r="M191" s="25" t="s">
        <v>6339</v>
      </c>
      <c r="N191" s="25"/>
      <c r="O191" s="25"/>
      <c r="P191" s="25" t="s">
        <v>721</v>
      </c>
      <c r="Q191" s="25"/>
      <c r="R191" s="25"/>
      <c r="S191" s="25"/>
      <c r="T191" s="25" t="s">
        <v>119</v>
      </c>
      <c r="U191" s="25"/>
      <c r="V191" s="25"/>
      <c r="W191" s="25"/>
      <c r="X191" s="25"/>
      <c r="Y191" s="25"/>
      <c r="Z191" s="25">
        <f t="shared" si="8"/>
        <v>1</v>
      </c>
      <c r="AA191" s="32" t="s">
        <v>3026</v>
      </c>
      <c r="AB191" s="34"/>
      <c r="AC191" s="25"/>
      <c r="AD191" s="25"/>
      <c r="AE191" s="25"/>
      <c r="AF191" s="32"/>
      <c r="AG191" s="34"/>
      <c r="AH191" s="25"/>
      <c r="AI191" s="25"/>
      <c r="AJ191" s="25"/>
      <c r="AK191" s="25" t="s">
        <v>3027</v>
      </c>
      <c r="AL191" s="25"/>
      <c r="AM191" s="25"/>
      <c r="AN191" s="25"/>
      <c r="AO191" s="25"/>
      <c r="AP191" s="25"/>
      <c r="AQ191" s="25"/>
      <c r="AR191" s="25"/>
      <c r="AS191" s="25"/>
      <c r="AT191" s="25"/>
      <c r="AU191" s="32" t="s">
        <v>1875</v>
      </c>
      <c r="AV191" s="32" t="s">
        <v>719</v>
      </c>
      <c r="AW191" s="32" t="s">
        <v>1117</v>
      </c>
      <c r="AX191" s="25"/>
      <c r="AY191" s="25"/>
      <c r="AZ191" s="25"/>
      <c r="BA191" s="25"/>
      <c r="BB191" s="25"/>
      <c r="BC191" s="25"/>
      <c r="BD191" s="25"/>
      <c r="BE191" s="38"/>
      <c r="BF191" s="39"/>
      <c r="BG191" s="25"/>
      <c r="BH191" s="25"/>
      <c r="BI191" s="25"/>
      <c r="BJ191" s="25"/>
      <c r="BK191" s="25"/>
      <c r="BL191" s="25"/>
      <c r="BM191" s="25"/>
      <c r="BN191" s="25"/>
      <c r="BO191" s="25"/>
      <c r="BP191" s="25"/>
      <c r="BQ191" s="25"/>
      <c r="BR191" s="25"/>
      <c r="BS191" s="25"/>
      <c r="BT191" s="25"/>
      <c r="BU191" s="25"/>
      <c r="BV191" s="25"/>
      <c r="BW191" s="25"/>
      <c r="BX191" s="25"/>
      <c r="BY191" s="25"/>
      <c r="BZ191" s="25"/>
      <c r="CA191" s="25"/>
      <c r="CB191" s="25"/>
      <c r="CC191" s="25"/>
      <c r="CD191" s="25"/>
      <c r="CE191" s="25"/>
      <c r="CF191" s="25"/>
      <c r="CG191" s="25"/>
      <c r="CH191" s="25"/>
      <c r="CI191" s="25"/>
      <c r="CJ191" s="25"/>
      <c r="CK191" s="25"/>
      <c r="CL191" s="25"/>
      <c r="CM191" s="25"/>
      <c r="CN191" s="25"/>
      <c r="CO191" s="25"/>
      <c r="CP191" s="25"/>
      <c r="CQ191" s="25"/>
      <c r="CR191" s="25"/>
      <c r="CS191" s="25"/>
      <c r="CT191" s="25"/>
      <c r="CU191" s="25"/>
      <c r="CV191" s="25"/>
      <c r="CW191" s="25"/>
      <c r="CX191" s="25"/>
      <c r="CY191" s="25"/>
      <c r="CZ191" s="25"/>
      <c r="DA191" s="25"/>
      <c r="DB191" s="25"/>
      <c r="DC191" s="25"/>
      <c r="DD191" s="25"/>
      <c r="DE191" s="25"/>
      <c r="DF191" s="25"/>
      <c r="DG191" s="25"/>
      <c r="DH191" s="25"/>
      <c r="DI191" s="25"/>
      <c r="DJ191" s="25"/>
      <c r="DK191" s="25"/>
      <c r="DL191" s="25"/>
      <c r="DM191" s="25"/>
      <c r="DN191" s="25"/>
      <c r="DO191" s="25"/>
      <c r="DP191" s="25"/>
      <c r="DQ191" s="25"/>
      <c r="DR191" s="25"/>
      <c r="DS191" s="25"/>
      <c r="DT191" s="25"/>
      <c r="DU191" s="25"/>
    </row>
    <row r="192" spans="1:125" s="29" customFormat="1" x14ac:dyDescent="0.35">
      <c r="A192" s="25" t="s">
        <v>6107</v>
      </c>
      <c r="B192" s="25">
        <f t="shared" si="6"/>
        <v>10</v>
      </c>
      <c r="C192" s="25" t="str">
        <f t="shared" si="7"/>
        <v>No</v>
      </c>
      <c r="D192" s="25"/>
      <c r="E192" s="25"/>
      <c r="F192" s="25"/>
      <c r="G192" s="25"/>
      <c r="H192" s="25"/>
      <c r="I192" s="25"/>
      <c r="J192" s="25"/>
      <c r="K192" s="25"/>
      <c r="L192" s="32" t="s">
        <v>2595</v>
      </c>
      <c r="M192" s="25" t="s">
        <v>6339</v>
      </c>
      <c r="N192" s="25"/>
      <c r="O192" s="25"/>
      <c r="P192" s="25" t="s">
        <v>721</v>
      </c>
      <c r="Q192" s="25"/>
      <c r="R192" s="25"/>
      <c r="S192" s="25"/>
      <c r="T192" s="25" t="s">
        <v>119</v>
      </c>
      <c r="U192" s="25"/>
      <c r="V192" s="25"/>
      <c r="W192" s="25"/>
      <c r="X192" s="25"/>
      <c r="Y192" s="25"/>
      <c r="Z192" s="25">
        <f t="shared" si="8"/>
        <v>1</v>
      </c>
      <c r="AA192" s="32" t="s">
        <v>2594</v>
      </c>
      <c r="AB192" s="34"/>
      <c r="AC192" s="25"/>
      <c r="AD192" s="25"/>
      <c r="AE192" s="25"/>
      <c r="AF192" s="32"/>
      <c r="AG192" s="34"/>
      <c r="AH192" s="25"/>
      <c r="AI192" s="25"/>
      <c r="AJ192" s="25"/>
      <c r="AK192" s="25" t="s">
        <v>2595</v>
      </c>
      <c r="AL192" s="25"/>
      <c r="AM192" s="25"/>
      <c r="AN192" s="25"/>
      <c r="AO192" s="25"/>
      <c r="AP192" s="25"/>
      <c r="AQ192" s="25"/>
      <c r="AR192" s="25"/>
      <c r="AS192" s="25"/>
      <c r="AT192" s="25"/>
      <c r="AU192" s="32" t="s">
        <v>2253</v>
      </c>
      <c r="AV192" s="32" t="s">
        <v>956</v>
      </c>
      <c r="AW192" s="32" t="s">
        <v>1376</v>
      </c>
      <c r="AX192" s="25"/>
      <c r="AY192" s="25"/>
      <c r="AZ192" s="25"/>
      <c r="BA192" s="25"/>
      <c r="BB192" s="25"/>
      <c r="BC192" s="25"/>
      <c r="BD192" s="25"/>
      <c r="BE192" s="38"/>
      <c r="BF192" s="39"/>
      <c r="BG192" s="25"/>
      <c r="BH192" s="25"/>
      <c r="BI192" s="25"/>
      <c r="BJ192" s="25"/>
      <c r="BK192" s="25"/>
      <c r="BL192" s="25"/>
      <c r="BM192" s="25"/>
      <c r="BN192" s="25"/>
      <c r="BO192" s="25"/>
      <c r="BP192" s="25"/>
      <c r="BQ192" s="25"/>
      <c r="BR192" s="25"/>
      <c r="BS192" s="25"/>
      <c r="BT192" s="25"/>
      <c r="BU192" s="25"/>
      <c r="BV192" s="25"/>
      <c r="BW192" s="25"/>
      <c r="BX192" s="25"/>
      <c r="BY192" s="25"/>
      <c r="BZ192" s="25"/>
      <c r="CA192" s="25"/>
      <c r="CB192" s="25"/>
      <c r="CC192" s="25"/>
      <c r="CD192" s="25"/>
      <c r="CE192" s="25"/>
      <c r="CF192" s="25"/>
      <c r="CG192" s="25"/>
      <c r="CH192" s="25"/>
      <c r="CI192" s="25"/>
      <c r="CJ192" s="25"/>
      <c r="CK192" s="25"/>
      <c r="CL192" s="25"/>
      <c r="CM192" s="25"/>
      <c r="CN192" s="25"/>
      <c r="CO192" s="25"/>
      <c r="CP192" s="25"/>
      <c r="CQ192" s="25"/>
      <c r="CR192" s="25"/>
      <c r="CS192" s="25"/>
      <c r="CT192" s="25"/>
      <c r="CU192" s="25"/>
      <c r="CV192" s="25"/>
      <c r="CW192" s="25"/>
      <c r="CX192" s="25"/>
      <c r="CY192" s="25"/>
      <c r="CZ192" s="25"/>
      <c r="DA192" s="25"/>
      <c r="DB192" s="25"/>
      <c r="DC192" s="25"/>
      <c r="DD192" s="25"/>
      <c r="DE192" s="25"/>
      <c r="DF192" s="25"/>
      <c r="DG192" s="25"/>
      <c r="DH192" s="25"/>
      <c r="DI192" s="25"/>
      <c r="DJ192" s="25"/>
      <c r="DK192" s="25"/>
      <c r="DL192" s="25"/>
      <c r="DM192" s="25"/>
      <c r="DN192" s="25"/>
      <c r="DO192" s="25"/>
      <c r="DP192" s="25"/>
      <c r="DQ192" s="25"/>
      <c r="DR192" s="25"/>
      <c r="DS192" s="25"/>
      <c r="DT192" s="25"/>
      <c r="DU192" s="25"/>
    </row>
    <row r="193" spans="1:125" s="29" customFormat="1" x14ac:dyDescent="0.35">
      <c r="A193" s="25" t="s">
        <v>6107</v>
      </c>
      <c r="B193" s="25">
        <f t="shared" si="6"/>
        <v>12</v>
      </c>
      <c r="C193" s="25" t="str">
        <f t="shared" si="7"/>
        <v>Basic</v>
      </c>
      <c r="D193" s="25"/>
      <c r="E193" s="25"/>
      <c r="F193" s="25"/>
      <c r="G193" s="25"/>
      <c r="H193" s="25"/>
      <c r="I193" s="25"/>
      <c r="J193" s="25"/>
      <c r="K193" s="25"/>
      <c r="L193" s="32" t="s">
        <v>1138</v>
      </c>
      <c r="M193" s="25" t="s">
        <v>6339</v>
      </c>
      <c r="N193" s="25"/>
      <c r="O193" s="25"/>
      <c r="P193" s="25" t="s">
        <v>721</v>
      </c>
      <c r="Q193" s="25"/>
      <c r="R193" s="25"/>
      <c r="S193" s="25"/>
      <c r="T193" s="25" t="s">
        <v>119</v>
      </c>
      <c r="U193" s="25"/>
      <c r="V193" s="25"/>
      <c r="W193" s="25"/>
      <c r="X193" s="25"/>
      <c r="Y193" s="25"/>
      <c r="Z193" s="25">
        <f t="shared" si="8"/>
        <v>1</v>
      </c>
      <c r="AA193" s="32" t="s">
        <v>1139</v>
      </c>
      <c r="AB193" s="34"/>
      <c r="AC193" s="25"/>
      <c r="AD193" s="25"/>
      <c r="AE193" s="25"/>
      <c r="AF193" s="32" t="s">
        <v>644</v>
      </c>
      <c r="AG193" s="34"/>
      <c r="AH193" s="25"/>
      <c r="AI193" s="25"/>
      <c r="AJ193" s="25"/>
      <c r="AK193" s="25" t="s">
        <v>1140</v>
      </c>
      <c r="AL193" s="25"/>
      <c r="AM193" s="25"/>
      <c r="AN193" s="25"/>
      <c r="AO193" s="25"/>
      <c r="AP193" s="25"/>
      <c r="AQ193" s="25"/>
      <c r="AR193" s="25"/>
      <c r="AS193" s="25"/>
      <c r="AT193" s="25" t="s">
        <v>6183</v>
      </c>
      <c r="AU193" s="32" t="s">
        <v>777</v>
      </c>
      <c r="AV193" s="32" t="s">
        <v>719</v>
      </c>
      <c r="AW193" s="32" t="s">
        <v>1141</v>
      </c>
      <c r="AX193" s="25"/>
      <c r="AY193" s="25"/>
      <c r="AZ193" s="25"/>
      <c r="BA193" s="25"/>
      <c r="BB193" s="25"/>
      <c r="BC193" s="25"/>
      <c r="BD193" s="25"/>
      <c r="BE193" s="38"/>
      <c r="BF193" s="39"/>
      <c r="BG193" s="25"/>
      <c r="BH193" s="25"/>
      <c r="BI193" s="25"/>
      <c r="BJ193" s="25"/>
      <c r="BK193" s="25"/>
      <c r="BL193" s="25"/>
      <c r="BM193" s="25"/>
      <c r="BN193" s="25"/>
      <c r="BO193" s="25"/>
      <c r="BP193" s="25"/>
      <c r="BQ193" s="25"/>
      <c r="BR193" s="25"/>
      <c r="BS193" s="25"/>
      <c r="BT193" s="25"/>
      <c r="BU193" s="25"/>
      <c r="BV193" s="25"/>
      <c r="BW193" s="25"/>
      <c r="BX193" s="25"/>
      <c r="BY193" s="25"/>
      <c r="BZ193" s="25"/>
      <c r="CA193" s="25"/>
      <c r="CB193" s="25"/>
      <c r="CC193" s="25"/>
      <c r="CD193" s="25"/>
      <c r="CE193" s="25"/>
      <c r="CF193" s="25"/>
      <c r="CG193" s="25"/>
      <c r="CH193" s="25"/>
      <c r="CI193" s="25"/>
      <c r="CJ193" s="25"/>
      <c r="CK193" s="25"/>
      <c r="CL193" s="25"/>
      <c r="CM193" s="25"/>
      <c r="CN193" s="25"/>
      <c r="CO193" s="25"/>
      <c r="CP193" s="25"/>
      <c r="CQ193" s="25"/>
      <c r="CR193" s="25"/>
      <c r="CS193" s="25"/>
      <c r="CT193" s="25"/>
      <c r="CU193" s="25"/>
      <c r="CV193" s="25"/>
      <c r="CW193" s="25"/>
      <c r="CX193" s="25"/>
      <c r="CY193" s="25"/>
      <c r="CZ193" s="25"/>
      <c r="DA193" s="25"/>
      <c r="DB193" s="25"/>
      <c r="DC193" s="25"/>
      <c r="DD193" s="25"/>
      <c r="DE193" s="25"/>
      <c r="DF193" s="25"/>
      <c r="DG193" s="25"/>
      <c r="DH193" s="25"/>
      <c r="DI193" s="25"/>
      <c r="DJ193" s="25"/>
      <c r="DK193" s="25"/>
      <c r="DL193" s="25"/>
      <c r="DM193" s="25"/>
      <c r="DN193" s="25"/>
      <c r="DO193" s="25"/>
      <c r="DP193" s="25"/>
      <c r="DQ193" s="25"/>
      <c r="DR193" s="25"/>
      <c r="DS193" s="25"/>
      <c r="DT193" s="25"/>
      <c r="DU193" s="25"/>
    </row>
    <row r="194" spans="1:125" s="29" customFormat="1" x14ac:dyDescent="0.35">
      <c r="A194" s="25" t="s">
        <v>6107</v>
      </c>
      <c r="B194" s="25">
        <f t="shared" ref="B194:B257" si="9">+COUNTA(D194:DU194)</f>
        <v>5</v>
      </c>
      <c r="C194" s="25" t="str">
        <f t="shared" ref="C194:C257" si="10">IF(AND(NOT(ISBLANK(L194)), NOT(ISBLANK(AA194)), NOT(ISBLANK(AF194)), NOT(ISBLANK(AU194)), NOT(ISBLANK(AV194)), NOT(ISBLANK(AW194))), "Basic", "No")</f>
        <v>No</v>
      </c>
      <c r="D194" s="25"/>
      <c r="E194" s="25"/>
      <c r="F194" s="25"/>
      <c r="G194" s="25"/>
      <c r="H194" s="25"/>
      <c r="I194" s="25"/>
      <c r="J194" s="25"/>
      <c r="K194" s="25"/>
      <c r="L194" s="32" t="s">
        <v>6818</v>
      </c>
      <c r="M194" s="25" t="s">
        <v>6339</v>
      </c>
      <c r="N194" s="25"/>
      <c r="O194" s="25"/>
      <c r="P194" s="25" t="s">
        <v>6804</v>
      </c>
      <c r="Q194" s="25"/>
      <c r="R194" s="25" t="s">
        <v>119</v>
      </c>
      <c r="S194" s="25"/>
      <c r="T194" s="25"/>
      <c r="U194" s="25"/>
      <c r="V194" s="25"/>
      <c r="W194" s="25"/>
      <c r="X194" s="25"/>
      <c r="Y194" s="25"/>
      <c r="Z194" s="25">
        <f t="shared" ref="Z194:Z257" si="11">SUM(COUNTIF(Q194:X194,"yes"))</f>
        <v>1</v>
      </c>
      <c r="AA194" s="32"/>
      <c r="AB194" s="34"/>
      <c r="AC194" s="25"/>
      <c r="AD194" s="25"/>
      <c r="AE194" s="25"/>
      <c r="AF194" s="32"/>
      <c r="AG194" s="34"/>
      <c r="AH194" s="25"/>
      <c r="AI194" s="25"/>
      <c r="AJ194" s="25"/>
      <c r="AK194" s="25"/>
      <c r="AL194" s="25"/>
      <c r="AM194" s="25"/>
      <c r="AN194" s="25"/>
      <c r="AO194" s="25"/>
      <c r="AP194" s="25"/>
      <c r="AQ194" s="25"/>
      <c r="AR194" s="25"/>
      <c r="AS194" s="25"/>
      <c r="AT194" s="25"/>
      <c r="AU194" s="32"/>
      <c r="AV194" s="32"/>
      <c r="AW194" s="32"/>
      <c r="AX194" s="25"/>
      <c r="AY194" s="25"/>
      <c r="AZ194" s="25"/>
      <c r="BA194" s="25"/>
      <c r="BB194" s="25"/>
      <c r="BC194" s="25"/>
      <c r="BD194" s="25"/>
      <c r="BE194" s="38"/>
      <c r="BF194" s="39"/>
      <c r="BG194" s="25"/>
      <c r="BH194" s="25"/>
      <c r="BI194" s="25"/>
      <c r="BJ194" s="25"/>
      <c r="BK194" s="25"/>
      <c r="BL194" s="25"/>
      <c r="BM194" s="25"/>
      <c r="BN194" s="25"/>
      <c r="BO194" s="25"/>
      <c r="BP194" s="25"/>
      <c r="BQ194" s="25"/>
      <c r="BR194" s="25"/>
      <c r="BS194" s="25"/>
      <c r="BT194" s="25"/>
      <c r="BU194" s="25"/>
      <c r="BV194" s="25"/>
      <c r="BW194" s="25"/>
      <c r="BX194" s="25"/>
      <c r="BY194" s="25"/>
      <c r="BZ194" s="25"/>
      <c r="CA194" s="25"/>
      <c r="CB194" s="25"/>
      <c r="CC194" s="25"/>
      <c r="CD194" s="25"/>
      <c r="CE194" s="25"/>
      <c r="CF194" s="25"/>
      <c r="CG194" s="25"/>
      <c r="CH194" s="25"/>
      <c r="CI194" s="25"/>
      <c r="CJ194" s="25"/>
      <c r="CK194" s="25"/>
      <c r="CL194" s="25"/>
      <c r="CM194" s="25"/>
      <c r="CN194" s="25"/>
      <c r="CO194" s="25"/>
      <c r="CP194" s="25"/>
      <c r="CQ194" s="25"/>
      <c r="CR194" s="25"/>
      <c r="CS194" s="25"/>
      <c r="CT194" s="25"/>
      <c r="CU194" s="25"/>
      <c r="CV194" s="25"/>
      <c r="CW194" s="25"/>
      <c r="CX194" s="25"/>
      <c r="CY194" s="25"/>
      <c r="CZ194" s="25"/>
      <c r="DA194" s="25"/>
      <c r="DB194" s="25"/>
      <c r="DC194" s="25"/>
      <c r="DD194" s="25"/>
      <c r="DE194" s="25"/>
      <c r="DF194" s="25"/>
      <c r="DG194" s="25"/>
      <c r="DH194" s="25"/>
      <c r="DI194" s="25"/>
      <c r="DJ194" s="25"/>
      <c r="DK194" s="25"/>
      <c r="DL194" s="25"/>
      <c r="DM194" s="25"/>
      <c r="DN194" s="25"/>
      <c r="DO194" s="25"/>
      <c r="DP194" s="25"/>
      <c r="DQ194" s="25"/>
      <c r="DR194" s="25"/>
      <c r="DS194" s="25"/>
      <c r="DT194" s="25"/>
      <c r="DU194" s="25"/>
    </row>
    <row r="195" spans="1:125" s="29" customFormat="1" x14ac:dyDescent="0.35">
      <c r="A195" s="25" t="s">
        <v>6107</v>
      </c>
      <c r="B195" s="25">
        <f t="shared" si="9"/>
        <v>12</v>
      </c>
      <c r="C195" s="25" t="str">
        <f t="shared" si="10"/>
        <v>No</v>
      </c>
      <c r="D195" s="25"/>
      <c r="E195" s="25"/>
      <c r="F195" s="25"/>
      <c r="G195" s="25"/>
      <c r="H195" s="25"/>
      <c r="I195" s="25"/>
      <c r="J195" s="25"/>
      <c r="K195" s="25"/>
      <c r="L195" s="32" t="s">
        <v>1932</v>
      </c>
      <c r="M195" s="25" t="s">
        <v>6339</v>
      </c>
      <c r="N195" s="25"/>
      <c r="O195" s="25"/>
      <c r="P195" s="25" t="s">
        <v>721</v>
      </c>
      <c r="Q195" s="25"/>
      <c r="R195" s="25"/>
      <c r="S195" s="25"/>
      <c r="T195" s="25" t="s">
        <v>119</v>
      </c>
      <c r="U195" s="25"/>
      <c r="V195" s="25"/>
      <c r="W195" s="25"/>
      <c r="X195" s="25"/>
      <c r="Y195" s="25"/>
      <c r="Z195" s="25">
        <f t="shared" si="11"/>
        <v>1</v>
      </c>
      <c r="AA195" s="32" t="s">
        <v>1931</v>
      </c>
      <c r="AB195" s="34"/>
      <c r="AC195" s="25"/>
      <c r="AD195" s="25" t="s">
        <v>2978</v>
      </c>
      <c r="AE195" s="25"/>
      <c r="AF195" s="32"/>
      <c r="AG195" s="34"/>
      <c r="AH195" s="25"/>
      <c r="AI195" s="25"/>
      <c r="AJ195" s="25"/>
      <c r="AK195" s="25" t="s">
        <v>1932</v>
      </c>
      <c r="AL195" s="25"/>
      <c r="AM195" s="25"/>
      <c r="AN195" s="25"/>
      <c r="AO195" s="25"/>
      <c r="AP195" s="25"/>
      <c r="AQ195" s="25"/>
      <c r="AR195" s="25"/>
      <c r="AS195" s="25"/>
      <c r="AT195" s="25" t="s">
        <v>6183</v>
      </c>
      <c r="AU195" s="32" t="s">
        <v>1170</v>
      </c>
      <c r="AV195" s="32" t="s">
        <v>719</v>
      </c>
      <c r="AW195" s="32" t="s">
        <v>6118</v>
      </c>
      <c r="AX195" s="25"/>
      <c r="AY195" s="25"/>
      <c r="AZ195" s="25"/>
      <c r="BA195" s="25"/>
      <c r="BB195" s="25"/>
      <c r="BC195" s="25"/>
      <c r="BD195" s="25"/>
      <c r="BE195" s="38"/>
      <c r="BF195" s="39"/>
      <c r="BG195" s="25"/>
      <c r="BH195" s="25"/>
      <c r="BI195" s="25"/>
      <c r="BJ195" s="25"/>
      <c r="BK195" s="25"/>
      <c r="BL195" s="25"/>
      <c r="BM195" s="25"/>
      <c r="BN195" s="25"/>
      <c r="BO195" s="25"/>
      <c r="BP195" s="25"/>
      <c r="BQ195" s="25"/>
      <c r="BR195" s="25"/>
      <c r="BS195" s="25"/>
      <c r="BT195" s="25"/>
      <c r="BU195" s="25"/>
      <c r="BV195" s="25"/>
      <c r="BW195" s="25"/>
      <c r="BX195" s="25"/>
      <c r="BY195" s="25"/>
      <c r="BZ195" s="25"/>
      <c r="CA195" s="25"/>
      <c r="CB195" s="25"/>
      <c r="CC195" s="25"/>
      <c r="CD195" s="25"/>
      <c r="CE195" s="25"/>
      <c r="CF195" s="25"/>
      <c r="CG195" s="25"/>
      <c r="CH195" s="25"/>
      <c r="CI195" s="25"/>
      <c r="CJ195" s="25"/>
      <c r="CK195" s="25"/>
      <c r="CL195" s="25"/>
      <c r="CM195" s="25"/>
      <c r="CN195" s="25"/>
      <c r="CO195" s="25"/>
      <c r="CP195" s="25"/>
      <c r="CQ195" s="25"/>
      <c r="CR195" s="25"/>
      <c r="CS195" s="25"/>
      <c r="CT195" s="25"/>
      <c r="CU195" s="25"/>
      <c r="CV195" s="25"/>
      <c r="CW195" s="25"/>
      <c r="CX195" s="25"/>
      <c r="CY195" s="25"/>
      <c r="CZ195" s="25"/>
      <c r="DA195" s="25"/>
      <c r="DB195" s="25"/>
      <c r="DC195" s="25"/>
      <c r="DD195" s="25"/>
      <c r="DE195" s="25"/>
      <c r="DF195" s="25"/>
      <c r="DG195" s="25"/>
      <c r="DH195" s="25"/>
      <c r="DI195" s="25"/>
      <c r="DJ195" s="25"/>
      <c r="DK195" s="25"/>
      <c r="DL195" s="25"/>
      <c r="DM195" s="25"/>
      <c r="DN195" s="25"/>
      <c r="DO195" s="25"/>
      <c r="DP195" s="25"/>
      <c r="DQ195" s="25"/>
      <c r="DR195" s="25"/>
      <c r="DS195" s="25"/>
      <c r="DT195" s="25"/>
      <c r="DU195" s="25"/>
    </row>
    <row r="196" spans="1:125" s="29" customFormat="1" x14ac:dyDescent="0.35">
      <c r="A196" s="25" t="s">
        <v>6107</v>
      </c>
      <c r="B196" s="25">
        <f t="shared" si="9"/>
        <v>10</v>
      </c>
      <c r="C196" s="25" t="str">
        <f t="shared" si="10"/>
        <v>No</v>
      </c>
      <c r="D196" s="25"/>
      <c r="E196" s="25"/>
      <c r="F196" s="25"/>
      <c r="G196" s="25"/>
      <c r="H196" s="25"/>
      <c r="I196" s="25"/>
      <c r="J196" s="25"/>
      <c r="K196" s="25"/>
      <c r="L196" s="32" t="s">
        <v>2762</v>
      </c>
      <c r="M196" s="25" t="s">
        <v>6339</v>
      </c>
      <c r="N196" s="25"/>
      <c r="O196" s="25"/>
      <c r="P196" s="25" t="s">
        <v>721</v>
      </c>
      <c r="Q196" s="25"/>
      <c r="R196" s="25"/>
      <c r="S196" s="25"/>
      <c r="T196" s="25" t="s">
        <v>119</v>
      </c>
      <c r="U196" s="25"/>
      <c r="V196" s="25"/>
      <c r="W196" s="25"/>
      <c r="X196" s="25"/>
      <c r="Y196" s="25"/>
      <c r="Z196" s="25">
        <f t="shared" si="11"/>
        <v>1</v>
      </c>
      <c r="AA196" s="32" t="s">
        <v>2760</v>
      </c>
      <c r="AB196" s="34"/>
      <c r="AC196" s="25"/>
      <c r="AD196" s="25"/>
      <c r="AE196" s="25"/>
      <c r="AF196" s="32"/>
      <c r="AG196" s="34"/>
      <c r="AH196" s="25"/>
      <c r="AI196" s="25"/>
      <c r="AJ196" s="25"/>
      <c r="AK196" s="25" t="s">
        <v>2762</v>
      </c>
      <c r="AL196" s="25"/>
      <c r="AM196" s="25"/>
      <c r="AN196" s="25"/>
      <c r="AO196" s="25"/>
      <c r="AP196" s="25"/>
      <c r="AQ196" s="25"/>
      <c r="AR196" s="25"/>
      <c r="AS196" s="25"/>
      <c r="AT196" s="25"/>
      <c r="AU196" s="32" t="s">
        <v>2761</v>
      </c>
      <c r="AV196" s="32" t="s">
        <v>1187</v>
      </c>
      <c r="AW196" s="32" t="s">
        <v>2763</v>
      </c>
      <c r="AX196" s="25"/>
      <c r="AY196" s="25"/>
      <c r="AZ196" s="25"/>
      <c r="BA196" s="25"/>
      <c r="BB196" s="25"/>
      <c r="BC196" s="25"/>
      <c r="BD196" s="25"/>
      <c r="BE196" s="38"/>
      <c r="BF196" s="39"/>
      <c r="BG196" s="25"/>
      <c r="BH196" s="25"/>
      <c r="BI196" s="25"/>
      <c r="BJ196" s="25"/>
      <c r="BK196" s="25"/>
      <c r="BL196" s="25"/>
      <c r="BM196" s="25"/>
      <c r="BN196" s="25"/>
      <c r="BO196" s="25"/>
      <c r="BP196" s="25"/>
      <c r="BQ196" s="25"/>
      <c r="BR196" s="25"/>
      <c r="BS196" s="25"/>
      <c r="BT196" s="25"/>
      <c r="BU196" s="25"/>
      <c r="BV196" s="25"/>
      <c r="BW196" s="25"/>
      <c r="BX196" s="25"/>
      <c r="BY196" s="25"/>
      <c r="BZ196" s="25"/>
      <c r="CA196" s="25"/>
      <c r="CB196" s="25"/>
      <c r="CC196" s="25"/>
      <c r="CD196" s="25"/>
      <c r="CE196" s="25"/>
      <c r="CF196" s="25"/>
      <c r="CG196" s="25"/>
      <c r="CH196" s="25"/>
      <c r="CI196" s="25"/>
      <c r="CJ196" s="25"/>
      <c r="CK196" s="25"/>
      <c r="CL196" s="25"/>
      <c r="CM196" s="25"/>
      <c r="CN196" s="25"/>
      <c r="CO196" s="25"/>
      <c r="CP196" s="25"/>
      <c r="CQ196" s="25"/>
      <c r="CR196" s="25"/>
      <c r="CS196" s="25"/>
      <c r="CT196" s="25"/>
      <c r="CU196" s="25"/>
      <c r="CV196" s="25"/>
      <c r="CW196" s="25"/>
      <c r="CX196" s="25"/>
      <c r="CY196" s="25"/>
      <c r="CZ196" s="25"/>
      <c r="DA196" s="25"/>
      <c r="DB196" s="25"/>
      <c r="DC196" s="25"/>
      <c r="DD196" s="25"/>
      <c r="DE196" s="25"/>
      <c r="DF196" s="25"/>
      <c r="DG196" s="25"/>
      <c r="DH196" s="25"/>
      <c r="DI196" s="25"/>
      <c r="DJ196" s="25"/>
      <c r="DK196" s="25"/>
      <c r="DL196" s="25"/>
      <c r="DM196" s="25"/>
      <c r="DN196" s="25"/>
      <c r="DO196" s="25"/>
      <c r="DP196" s="25"/>
      <c r="DQ196" s="25"/>
      <c r="DR196" s="25"/>
      <c r="DS196" s="25"/>
      <c r="DT196" s="25"/>
      <c r="DU196" s="25"/>
    </row>
    <row r="197" spans="1:125" s="29" customFormat="1" x14ac:dyDescent="0.35">
      <c r="A197" s="25" t="s">
        <v>6107</v>
      </c>
      <c r="B197" s="25">
        <f t="shared" si="9"/>
        <v>10</v>
      </c>
      <c r="C197" s="25" t="str">
        <f t="shared" si="10"/>
        <v>No</v>
      </c>
      <c r="D197" s="25"/>
      <c r="E197" s="25"/>
      <c r="F197" s="25"/>
      <c r="G197" s="25"/>
      <c r="H197" s="25"/>
      <c r="I197" s="25"/>
      <c r="J197" s="25"/>
      <c r="K197" s="25"/>
      <c r="L197" s="32" t="s">
        <v>2437</v>
      </c>
      <c r="M197" s="25" t="s">
        <v>6339</v>
      </c>
      <c r="N197" s="25"/>
      <c r="O197" s="25"/>
      <c r="P197" s="25" t="s">
        <v>721</v>
      </c>
      <c r="Q197" s="25"/>
      <c r="R197" s="25"/>
      <c r="S197" s="25"/>
      <c r="T197" s="25" t="s">
        <v>119</v>
      </c>
      <c r="U197" s="25"/>
      <c r="V197" s="25"/>
      <c r="W197" s="25"/>
      <c r="X197" s="25"/>
      <c r="Y197" s="25"/>
      <c r="Z197" s="25">
        <f t="shared" si="11"/>
        <v>1</v>
      </c>
      <c r="AA197" s="32" t="s">
        <v>2435</v>
      </c>
      <c r="AB197" s="34"/>
      <c r="AC197" s="25"/>
      <c r="AD197" s="25"/>
      <c r="AE197" s="25"/>
      <c r="AF197" s="32"/>
      <c r="AG197" s="34"/>
      <c r="AH197" s="25"/>
      <c r="AI197" s="25"/>
      <c r="AJ197" s="25"/>
      <c r="AK197" s="25" t="s">
        <v>2437</v>
      </c>
      <c r="AL197" s="25"/>
      <c r="AM197" s="25"/>
      <c r="AN197" s="25"/>
      <c r="AO197" s="25"/>
      <c r="AP197" s="25"/>
      <c r="AQ197" s="25"/>
      <c r="AR197" s="25"/>
      <c r="AS197" s="25"/>
      <c r="AT197" s="25"/>
      <c r="AU197" s="32" t="s">
        <v>2436</v>
      </c>
      <c r="AV197" s="32" t="s">
        <v>1187</v>
      </c>
      <c r="AW197" s="32" t="s">
        <v>1180</v>
      </c>
      <c r="AX197" s="25"/>
      <c r="AY197" s="25"/>
      <c r="AZ197" s="25"/>
      <c r="BA197" s="25"/>
      <c r="BB197" s="25"/>
      <c r="BC197" s="25"/>
      <c r="BD197" s="25"/>
      <c r="BE197" s="38"/>
      <c r="BF197" s="39"/>
      <c r="BG197" s="25"/>
      <c r="BH197" s="25"/>
      <c r="BI197" s="25"/>
      <c r="BJ197" s="25"/>
      <c r="BK197" s="25"/>
      <c r="BL197" s="25"/>
      <c r="BM197" s="25"/>
      <c r="BN197" s="25"/>
      <c r="BO197" s="25"/>
      <c r="BP197" s="25"/>
      <c r="BQ197" s="25"/>
      <c r="BR197" s="25"/>
      <c r="BS197" s="25"/>
      <c r="BT197" s="25"/>
      <c r="BU197" s="25"/>
      <c r="BV197" s="25"/>
      <c r="BW197" s="25"/>
      <c r="BX197" s="25"/>
      <c r="BY197" s="25"/>
      <c r="BZ197" s="25"/>
      <c r="CA197" s="25"/>
      <c r="CB197" s="25"/>
      <c r="CC197" s="25"/>
      <c r="CD197" s="25"/>
      <c r="CE197" s="25"/>
      <c r="CF197" s="25"/>
      <c r="CG197" s="25"/>
      <c r="CH197" s="25"/>
      <c r="CI197" s="25"/>
      <c r="CJ197" s="25"/>
      <c r="CK197" s="25"/>
      <c r="CL197" s="25"/>
      <c r="CM197" s="25"/>
      <c r="CN197" s="25"/>
      <c r="CO197" s="25"/>
      <c r="CP197" s="25"/>
      <c r="CQ197" s="25"/>
      <c r="CR197" s="25"/>
      <c r="CS197" s="25"/>
      <c r="CT197" s="25"/>
      <c r="CU197" s="25"/>
      <c r="CV197" s="25"/>
      <c r="CW197" s="25"/>
      <c r="CX197" s="25"/>
      <c r="CY197" s="25"/>
      <c r="CZ197" s="25"/>
      <c r="DA197" s="25"/>
      <c r="DB197" s="25"/>
      <c r="DC197" s="25"/>
      <c r="DD197" s="25"/>
      <c r="DE197" s="25"/>
      <c r="DF197" s="25"/>
      <c r="DG197" s="25"/>
      <c r="DH197" s="25"/>
      <c r="DI197" s="25"/>
      <c r="DJ197" s="25"/>
      <c r="DK197" s="25"/>
      <c r="DL197" s="25"/>
      <c r="DM197" s="25"/>
      <c r="DN197" s="25"/>
      <c r="DO197" s="25"/>
      <c r="DP197" s="25"/>
      <c r="DQ197" s="25"/>
      <c r="DR197" s="25"/>
      <c r="DS197" s="25"/>
      <c r="DT197" s="25"/>
      <c r="DU197" s="25"/>
    </row>
    <row r="198" spans="1:125" s="29" customFormat="1" x14ac:dyDescent="0.35">
      <c r="A198" s="25" t="s">
        <v>6107</v>
      </c>
      <c r="B198" s="25">
        <f t="shared" si="9"/>
        <v>10</v>
      </c>
      <c r="C198" s="25" t="str">
        <f t="shared" si="10"/>
        <v>No</v>
      </c>
      <c r="D198" s="25"/>
      <c r="E198" s="25"/>
      <c r="F198" s="25"/>
      <c r="G198" s="25"/>
      <c r="H198" s="25"/>
      <c r="I198" s="25"/>
      <c r="J198" s="25"/>
      <c r="K198" s="25"/>
      <c r="L198" s="32" t="s">
        <v>2961</v>
      </c>
      <c r="M198" s="25" t="s">
        <v>6339</v>
      </c>
      <c r="N198" s="25"/>
      <c r="O198" s="25"/>
      <c r="P198" s="25" t="s">
        <v>721</v>
      </c>
      <c r="Q198" s="25"/>
      <c r="R198" s="25"/>
      <c r="S198" s="25"/>
      <c r="T198" s="25" t="s">
        <v>119</v>
      </c>
      <c r="U198" s="25"/>
      <c r="V198" s="25"/>
      <c r="W198" s="25"/>
      <c r="X198" s="25"/>
      <c r="Y198" s="25"/>
      <c r="Z198" s="25">
        <f t="shared" si="11"/>
        <v>1</v>
      </c>
      <c r="AA198" s="32" t="s">
        <v>2960</v>
      </c>
      <c r="AB198" s="34"/>
      <c r="AC198" s="25"/>
      <c r="AD198" s="25"/>
      <c r="AE198" s="25"/>
      <c r="AF198" s="32"/>
      <c r="AG198" s="34"/>
      <c r="AH198" s="25"/>
      <c r="AI198" s="25"/>
      <c r="AJ198" s="25"/>
      <c r="AK198" s="25" t="s">
        <v>2961</v>
      </c>
      <c r="AL198" s="25"/>
      <c r="AM198" s="25"/>
      <c r="AN198" s="25"/>
      <c r="AO198" s="25"/>
      <c r="AP198" s="25"/>
      <c r="AQ198" s="25"/>
      <c r="AR198" s="25"/>
      <c r="AS198" s="25"/>
      <c r="AT198" s="25"/>
      <c r="AU198" s="32" t="s">
        <v>1185</v>
      </c>
      <c r="AV198" s="32" t="s">
        <v>1334</v>
      </c>
      <c r="AW198" s="32" t="s">
        <v>2705</v>
      </c>
      <c r="AX198" s="25"/>
      <c r="AY198" s="25"/>
      <c r="AZ198" s="25"/>
      <c r="BA198" s="25"/>
      <c r="BB198" s="25"/>
      <c r="BC198" s="25"/>
      <c r="BD198" s="25"/>
      <c r="BE198" s="38"/>
      <c r="BF198" s="39"/>
      <c r="BG198" s="25"/>
      <c r="BH198" s="25"/>
      <c r="BI198" s="25"/>
      <c r="BJ198" s="25"/>
      <c r="BK198" s="25"/>
      <c r="BL198" s="25"/>
      <c r="BM198" s="25"/>
      <c r="BN198" s="25"/>
      <c r="BO198" s="25"/>
      <c r="BP198" s="25"/>
      <c r="BQ198" s="25"/>
      <c r="BR198" s="25"/>
      <c r="BS198" s="25"/>
      <c r="BT198" s="25"/>
      <c r="BU198" s="25"/>
      <c r="BV198" s="25"/>
      <c r="BW198" s="25"/>
      <c r="BX198" s="25"/>
      <c r="BY198" s="25"/>
      <c r="BZ198" s="25"/>
      <c r="CA198" s="25"/>
      <c r="CB198" s="25"/>
      <c r="CC198" s="25"/>
      <c r="CD198" s="25"/>
      <c r="CE198" s="25"/>
      <c r="CF198" s="25"/>
      <c r="CG198" s="25"/>
      <c r="CH198" s="25"/>
      <c r="CI198" s="25"/>
      <c r="CJ198" s="25"/>
      <c r="CK198" s="25"/>
      <c r="CL198" s="25"/>
      <c r="CM198" s="25"/>
      <c r="CN198" s="25"/>
      <c r="CO198" s="25"/>
      <c r="CP198" s="25"/>
      <c r="CQ198" s="25"/>
      <c r="CR198" s="25"/>
      <c r="CS198" s="25"/>
      <c r="CT198" s="25"/>
      <c r="CU198" s="25"/>
      <c r="CV198" s="25"/>
      <c r="CW198" s="25"/>
      <c r="CX198" s="25"/>
      <c r="CY198" s="25"/>
      <c r="CZ198" s="25"/>
      <c r="DA198" s="25"/>
      <c r="DB198" s="25"/>
      <c r="DC198" s="25"/>
      <c r="DD198" s="25"/>
      <c r="DE198" s="25"/>
      <c r="DF198" s="25"/>
      <c r="DG198" s="25"/>
      <c r="DH198" s="25"/>
      <c r="DI198" s="25"/>
      <c r="DJ198" s="25"/>
      <c r="DK198" s="25"/>
      <c r="DL198" s="25"/>
      <c r="DM198" s="25"/>
      <c r="DN198" s="25"/>
      <c r="DO198" s="25"/>
      <c r="DP198" s="25"/>
      <c r="DQ198" s="25"/>
      <c r="DR198" s="25"/>
      <c r="DS198" s="25"/>
      <c r="DT198" s="25"/>
      <c r="DU198" s="25"/>
    </row>
    <row r="199" spans="1:125" s="29" customFormat="1" x14ac:dyDescent="0.35">
      <c r="A199" s="25" t="s">
        <v>6107</v>
      </c>
      <c r="B199" s="25">
        <f t="shared" si="9"/>
        <v>10</v>
      </c>
      <c r="C199" s="25" t="str">
        <f t="shared" si="10"/>
        <v>No</v>
      </c>
      <c r="D199" s="25"/>
      <c r="E199" s="25"/>
      <c r="F199" s="25"/>
      <c r="G199" s="25"/>
      <c r="H199" s="25"/>
      <c r="I199" s="25"/>
      <c r="J199" s="25"/>
      <c r="K199" s="25"/>
      <c r="L199" s="32" t="s">
        <v>1821</v>
      </c>
      <c r="M199" s="25" t="s">
        <v>6339</v>
      </c>
      <c r="N199" s="25"/>
      <c r="O199" s="25"/>
      <c r="P199" s="25" t="s">
        <v>721</v>
      </c>
      <c r="Q199" s="25"/>
      <c r="R199" s="25"/>
      <c r="S199" s="25"/>
      <c r="T199" s="25" t="s">
        <v>119</v>
      </c>
      <c r="U199" s="25"/>
      <c r="V199" s="25"/>
      <c r="W199" s="25"/>
      <c r="X199" s="25"/>
      <c r="Y199" s="25"/>
      <c r="Z199" s="25">
        <f t="shared" si="11"/>
        <v>1</v>
      </c>
      <c r="AA199" s="32" t="s">
        <v>1820</v>
      </c>
      <c r="AB199" s="34"/>
      <c r="AC199" s="25"/>
      <c r="AD199" s="25"/>
      <c r="AE199" s="25"/>
      <c r="AF199" s="32"/>
      <c r="AG199" s="34"/>
      <c r="AH199" s="25"/>
      <c r="AI199" s="25"/>
      <c r="AJ199" s="25"/>
      <c r="AK199" s="25" t="s">
        <v>1821</v>
      </c>
      <c r="AL199" s="25"/>
      <c r="AM199" s="25"/>
      <c r="AN199" s="25"/>
      <c r="AO199" s="25"/>
      <c r="AP199" s="25"/>
      <c r="AQ199" s="25"/>
      <c r="AR199" s="25"/>
      <c r="AS199" s="25"/>
      <c r="AT199" s="25"/>
      <c r="AU199" s="32" t="s">
        <v>1150</v>
      </c>
      <c r="AV199" s="32" t="s">
        <v>719</v>
      </c>
      <c r="AW199" s="32" t="s">
        <v>1296</v>
      </c>
      <c r="AX199" s="25"/>
      <c r="AY199" s="25"/>
      <c r="AZ199" s="25"/>
      <c r="BA199" s="25"/>
      <c r="BB199" s="25"/>
      <c r="BC199" s="25"/>
      <c r="BD199" s="25"/>
      <c r="BE199" s="38"/>
      <c r="BF199" s="39"/>
      <c r="BG199" s="25"/>
      <c r="BH199" s="25"/>
      <c r="BI199" s="25"/>
      <c r="BJ199" s="25"/>
      <c r="BK199" s="25"/>
      <c r="BL199" s="25"/>
      <c r="BM199" s="25"/>
      <c r="BN199" s="25"/>
      <c r="BO199" s="25"/>
      <c r="BP199" s="25"/>
      <c r="BQ199" s="25"/>
      <c r="BR199" s="25"/>
      <c r="BS199" s="25"/>
      <c r="BT199" s="25"/>
      <c r="BU199" s="25"/>
      <c r="BV199" s="25"/>
      <c r="BW199" s="25"/>
      <c r="BX199" s="25"/>
      <c r="BY199" s="25"/>
      <c r="BZ199" s="25"/>
      <c r="CA199" s="25"/>
      <c r="CB199" s="25"/>
      <c r="CC199" s="25"/>
      <c r="CD199" s="25"/>
      <c r="CE199" s="25"/>
      <c r="CF199" s="25"/>
      <c r="CG199" s="25"/>
      <c r="CH199" s="25"/>
      <c r="CI199" s="25"/>
      <c r="CJ199" s="25"/>
      <c r="CK199" s="25"/>
      <c r="CL199" s="25"/>
      <c r="CM199" s="25"/>
      <c r="CN199" s="25"/>
      <c r="CO199" s="25"/>
      <c r="CP199" s="25"/>
      <c r="CQ199" s="25"/>
      <c r="CR199" s="25"/>
      <c r="CS199" s="25"/>
      <c r="CT199" s="25"/>
      <c r="CU199" s="25"/>
      <c r="CV199" s="25"/>
      <c r="CW199" s="25"/>
      <c r="CX199" s="25"/>
      <c r="CY199" s="25"/>
      <c r="CZ199" s="25"/>
      <c r="DA199" s="25"/>
      <c r="DB199" s="25"/>
      <c r="DC199" s="25"/>
      <c r="DD199" s="25"/>
      <c r="DE199" s="25"/>
      <c r="DF199" s="25"/>
      <c r="DG199" s="25"/>
      <c r="DH199" s="25"/>
      <c r="DI199" s="25"/>
      <c r="DJ199" s="25"/>
      <c r="DK199" s="25"/>
      <c r="DL199" s="25"/>
      <c r="DM199" s="25"/>
      <c r="DN199" s="25"/>
      <c r="DO199" s="25"/>
      <c r="DP199" s="25"/>
      <c r="DQ199" s="25"/>
      <c r="DR199" s="25"/>
      <c r="DS199" s="25"/>
      <c r="DT199" s="25"/>
      <c r="DU199" s="25"/>
    </row>
    <row r="200" spans="1:125" s="29" customFormat="1" x14ac:dyDescent="0.35">
      <c r="A200" s="25" t="s">
        <v>6107</v>
      </c>
      <c r="B200" s="25">
        <f t="shared" si="9"/>
        <v>10</v>
      </c>
      <c r="C200" s="25" t="str">
        <f t="shared" si="10"/>
        <v>No</v>
      </c>
      <c r="D200" s="25"/>
      <c r="E200" s="25"/>
      <c r="F200" s="25"/>
      <c r="G200" s="25"/>
      <c r="H200" s="25"/>
      <c r="I200" s="25"/>
      <c r="J200" s="25"/>
      <c r="K200" s="25"/>
      <c r="L200" s="32" t="s">
        <v>1281</v>
      </c>
      <c r="M200" s="25" t="s">
        <v>6339</v>
      </c>
      <c r="N200" s="25"/>
      <c r="O200" s="25"/>
      <c r="P200" s="25" t="s">
        <v>721</v>
      </c>
      <c r="Q200" s="25"/>
      <c r="R200" s="25"/>
      <c r="S200" s="25"/>
      <c r="T200" s="25" t="s">
        <v>119</v>
      </c>
      <c r="U200" s="25"/>
      <c r="V200" s="25"/>
      <c r="W200" s="25"/>
      <c r="X200" s="25"/>
      <c r="Y200" s="25"/>
      <c r="Z200" s="25">
        <f t="shared" si="11"/>
        <v>1</v>
      </c>
      <c r="AA200" s="32" t="s">
        <v>1982</v>
      </c>
      <c r="AB200" s="34"/>
      <c r="AC200" s="25"/>
      <c r="AD200" s="25"/>
      <c r="AE200" s="25"/>
      <c r="AF200" s="32"/>
      <c r="AG200" s="34"/>
      <c r="AH200" s="25"/>
      <c r="AI200" s="25"/>
      <c r="AJ200" s="25"/>
      <c r="AK200" s="25" t="s">
        <v>1281</v>
      </c>
      <c r="AL200" s="25"/>
      <c r="AM200" s="25"/>
      <c r="AN200" s="25"/>
      <c r="AO200" s="25"/>
      <c r="AP200" s="25"/>
      <c r="AQ200" s="25"/>
      <c r="AR200" s="25"/>
      <c r="AS200" s="25"/>
      <c r="AT200" s="25"/>
      <c r="AU200" s="32" t="s">
        <v>1280</v>
      </c>
      <c r="AV200" s="32" t="s">
        <v>1184</v>
      </c>
      <c r="AW200" s="32" t="s">
        <v>1271</v>
      </c>
      <c r="AX200" s="25"/>
      <c r="AY200" s="25"/>
      <c r="AZ200" s="25"/>
      <c r="BA200" s="25"/>
      <c r="BB200" s="25"/>
      <c r="BC200" s="25"/>
      <c r="BD200" s="25"/>
      <c r="BE200" s="38"/>
      <c r="BF200" s="39"/>
      <c r="BG200" s="25"/>
      <c r="BH200" s="25"/>
      <c r="BI200" s="25"/>
      <c r="BJ200" s="25"/>
      <c r="BK200" s="25"/>
      <c r="BL200" s="25"/>
      <c r="BM200" s="25"/>
      <c r="BN200" s="25"/>
      <c r="BO200" s="25"/>
      <c r="BP200" s="25"/>
      <c r="BQ200" s="25"/>
      <c r="BR200" s="25"/>
      <c r="BS200" s="25"/>
      <c r="BT200" s="25"/>
      <c r="BU200" s="25"/>
      <c r="BV200" s="25"/>
      <c r="BW200" s="25"/>
      <c r="BX200" s="25"/>
      <c r="BY200" s="25"/>
      <c r="BZ200" s="25"/>
      <c r="CA200" s="25"/>
      <c r="CB200" s="25"/>
      <c r="CC200" s="25"/>
      <c r="CD200" s="25"/>
      <c r="CE200" s="25"/>
      <c r="CF200" s="25"/>
      <c r="CG200" s="25"/>
      <c r="CH200" s="25"/>
      <c r="CI200" s="25"/>
      <c r="CJ200" s="25"/>
      <c r="CK200" s="25"/>
      <c r="CL200" s="25"/>
      <c r="CM200" s="25"/>
      <c r="CN200" s="25"/>
      <c r="CO200" s="25"/>
      <c r="CP200" s="25"/>
      <c r="CQ200" s="25"/>
      <c r="CR200" s="25"/>
      <c r="CS200" s="25"/>
      <c r="CT200" s="25"/>
      <c r="CU200" s="25"/>
      <c r="CV200" s="25"/>
      <c r="CW200" s="25"/>
      <c r="CX200" s="25"/>
      <c r="CY200" s="25"/>
      <c r="CZ200" s="25"/>
      <c r="DA200" s="25"/>
      <c r="DB200" s="25"/>
      <c r="DC200" s="25"/>
      <c r="DD200" s="25"/>
      <c r="DE200" s="25"/>
      <c r="DF200" s="25"/>
      <c r="DG200" s="25"/>
      <c r="DH200" s="25"/>
      <c r="DI200" s="25"/>
      <c r="DJ200" s="25"/>
      <c r="DK200" s="25"/>
      <c r="DL200" s="25"/>
      <c r="DM200" s="25"/>
      <c r="DN200" s="25"/>
      <c r="DO200" s="25"/>
      <c r="DP200" s="25"/>
      <c r="DQ200" s="25"/>
      <c r="DR200" s="25"/>
      <c r="DS200" s="25"/>
      <c r="DT200" s="25"/>
      <c r="DU200" s="25"/>
    </row>
    <row r="201" spans="1:125" s="29" customFormat="1" x14ac:dyDescent="0.35">
      <c r="A201" s="25" t="s">
        <v>6107</v>
      </c>
      <c r="B201" s="25">
        <f t="shared" si="9"/>
        <v>10</v>
      </c>
      <c r="C201" s="25" t="str">
        <f t="shared" si="10"/>
        <v>No</v>
      </c>
      <c r="D201" s="25"/>
      <c r="E201" s="25"/>
      <c r="F201" s="25"/>
      <c r="G201" s="25"/>
      <c r="H201" s="25"/>
      <c r="I201" s="25"/>
      <c r="J201" s="25"/>
      <c r="K201" s="25"/>
      <c r="L201" s="32" t="s">
        <v>1676</v>
      </c>
      <c r="M201" s="25" t="s">
        <v>6339</v>
      </c>
      <c r="N201" s="25"/>
      <c r="O201" s="25"/>
      <c r="P201" s="25" t="s">
        <v>721</v>
      </c>
      <c r="Q201" s="25"/>
      <c r="R201" s="25"/>
      <c r="S201" s="25"/>
      <c r="T201" s="25" t="s">
        <v>119</v>
      </c>
      <c r="U201" s="25"/>
      <c r="V201" s="25"/>
      <c r="W201" s="25"/>
      <c r="X201" s="25"/>
      <c r="Y201" s="25"/>
      <c r="Z201" s="25">
        <f t="shared" si="11"/>
        <v>1</v>
      </c>
      <c r="AA201" s="32" t="s">
        <v>1675</v>
      </c>
      <c r="AB201" s="34"/>
      <c r="AC201" s="25"/>
      <c r="AD201" s="25"/>
      <c r="AE201" s="25"/>
      <c r="AF201" s="32"/>
      <c r="AG201" s="34"/>
      <c r="AH201" s="25"/>
      <c r="AI201" s="25"/>
      <c r="AJ201" s="25"/>
      <c r="AK201" s="25" t="s">
        <v>1676</v>
      </c>
      <c r="AL201" s="25"/>
      <c r="AM201" s="25"/>
      <c r="AN201" s="25"/>
      <c r="AO201" s="25"/>
      <c r="AP201" s="25"/>
      <c r="AQ201" s="25"/>
      <c r="AR201" s="25"/>
      <c r="AS201" s="25"/>
      <c r="AT201" s="25"/>
      <c r="AU201" s="32" t="s">
        <v>1280</v>
      </c>
      <c r="AV201" s="32" t="s">
        <v>1459</v>
      </c>
      <c r="AW201" s="32" t="s">
        <v>1677</v>
      </c>
      <c r="AX201" s="25"/>
      <c r="AY201" s="25"/>
      <c r="AZ201" s="25"/>
      <c r="BA201" s="25"/>
      <c r="BB201" s="25"/>
      <c r="BC201" s="25"/>
      <c r="BD201" s="25"/>
      <c r="BE201" s="38"/>
      <c r="BF201" s="39"/>
      <c r="BG201" s="25"/>
      <c r="BH201" s="25"/>
      <c r="BI201" s="25"/>
      <c r="BJ201" s="25"/>
      <c r="BK201" s="25"/>
      <c r="BL201" s="25"/>
      <c r="BM201" s="25"/>
      <c r="BN201" s="25"/>
      <c r="BO201" s="25"/>
      <c r="BP201" s="25"/>
      <c r="BQ201" s="25"/>
      <c r="BR201" s="25"/>
      <c r="BS201" s="25"/>
      <c r="BT201" s="25"/>
      <c r="BU201" s="25"/>
      <c r="BV201" s="25"/>
      <c r="BW201" s="25"/>
      <c r="BX201" s="25"/>
      <c r="BY201" s="25"/>
      <c r="BZ201" s="25"/>
      <c r="CA201" s="25"/>
      <c r="CB201" s="25"/>
      <c r="CC201" s="25"/>
      <c r="CD201" s="25"/>
      <c r="CE201" s="25"/>
      <c r="CF201" s="25"/>
      <c r="CG201" s="25"/>
      <c r="CH201" s="25"/>
      <c r="CI201" s="25"/>
      <c r="CJ201" s="25"/>
      <c r="CK201" s="25"/>
      <c r="CL201" s="25"/>
      <c r="CM201" s="25"/>
      <c r="CN201" s="25"/>
      <c r="CO201" s="25"/>
      <c r="CP201" s="25"/>
      <c r="CQ201" s="25"/>
      <c r="CR201" s="25"/>
      <c r="CS201" s="25"/>
      <c r="CT201" s="25"/>
      <c r="CU201" s="25"/>
      <c r="CV201" s="25"/>
      <c r="CW201" s="25"/>
      <c r="CX201" s="25"/>
      <c r="CY201" s="25"/>
      <c r="CZ201" s="25"/>
      <c r="DA201" s="25"/>
      <c r="DB201" s="25"/>
      <c r="DC201" s="25"/>
      <c r="DD201" s="25"/>
      <c r="DE201" s="25"/>
      <c r="DF201" s="25"/>
      <c r="DG201" s="25"/>
      <c r="DH201" s="25"/>
      <c r="DI201" s="25"/>
      <c r="DJ201" s="25"/>
      <c r="DK201" s="25"/>
      <c r="DL201" s="25"/>
      <c r="DM201" s="25"/>
      <c r="DN201" s="25"/>
      <c r="DO201" s="25"/>
      <c r="DP201" s="25"/>
      <c r="DQ201" s="25"/>
      <c r="DR201" s="25"/>
      <c r="DS201" s="25"/>
      <c r="DT201" s="25"/>
      <c r="DU201" s="25"/>
    </row>
    <row r="202" spans="1:125" s="29" customFormat="1" x14ac:dyDescent="0.35">
      <c r="A202" s="25" t="s">
        <v>6107</v>
      </c>
      <c r="B202" s="25">
        <f t="shared" si="9"/>
        <v>10</v>
      </c>
      <c r="C202" s="25" t="str">
        <f t="shared" si="10"/>
        <v>No</v>
      </c>
      <c r="D202" s="25"/>
      <c r="E202" s="25"/>
      <c r="F202" s="25"/>
      <c r="G202" s="25"/>
      <c r="H202" s="25"/>
      <c r="I202" s="25"/>
      <c r="J202" s="25"/>
      <c r="K202" s="25"/>
      <c r="L202" s="32" t="s">
        <v>2233</v>
      </c>
      <c r="M202" s="25" t="s">
        <v>6339</v>
      </c>
      <c r="N202" s="25"/>
      <c r="O202" s="25"/>
      <c r="P202" s="25" t="s">
        <v>721</v>
      </c>
      <c r="Q202" s="25"/>
      <c r="R202" s="25"/>
      <c r="S202" s="25"/>
      <c r="T202" s="25" t="s">
        <v>119</v>
      </c>
      <c r="U202" s="25"/>
      <c r="V202" s="25"/>
      <c r="W202" s="25"/>
      <c r="X202" s="25"/>
      <c r="Y202" s="25"/>
      <c r="Z202" s="25">
        <f t="shared" si="11"/>
        <v>1</v>
      </c>
      <c r="AA202" s="32" t="s">
        <v>2232</v>
      </c>
      <c r="AB202" s="34"/>
      <c r="AC202" s="25"/>
      <c r="AD202" s="25"/>
      <c r="AE202" s="25"/>
      <c r="AF202" s="32"/>
      <c r="AG202" s="34"/>
      <c r="AH202" s="25"/>
      <c r="AI202" s="25"/>
      <c r="AJ202" s="25"/>
      <c r="AK202" s="25" t="s">
        <v>2233</v>
      </c>
      <c r="AL202" s="25"/>
      <c r="AM202" s="25"/>
      <c r="AN202" s="25"/>
      <c r="AO202" s="25"/>
      <c r="AP202" s="25"/>
      <c r="AQ202" s="25"/>
      <c r="AR202" s="25"/>
      <c r="AS202" s="25"/>
      <c r="AT202" s="25"/>
      <c r="AU202" s="32" t="s">
        <v>1185</v>
      </c>
      <c r="AV202" s="32" t="s">
        <v>1334</v>
      </c>
      <c r="AW202" s="32" t="s">
        <v>1271</v>
      </c>
      <c r="AX202" s="25"/>
      <c r="AY202" s="25"/>
      <c r="AZ202" s="25"/>
      <c r="BA202" s="25"/>
      <c r="BB202" s="25"/>
      <c r="BC202" s="25"/>
      <c r="BD202" s="25"/>
      <c r="BE202" s="38"/>
      <c r="BF202" s="39"/>
      <c r="BG202" s="25"/>
      <c r="BH202" s="25"/>
      <c r="BI202" s="25"/>
      <c r="BJ202" s="25"/>
      <c r="BK202" s="25"/>
      <c r="BL202" s="25"/>
      <c r="BM202" s="25"/>
      <c r="BN202" s="25"/>
      <c r="BO202" s="25"/>
      <c r="BP202" s="25"/>
      <c r="BQ202" s="25"/>
      <c r="BR202" s="25"/>
      <c r="BS202" s="25"/>
      <c r="BT202" s="25"/>
      <c r="BU202" s="25"/>
      <c r="BV202" s="25"/>
      <c r="BW202" s="25"/>
      <c r="BX202" s="25"/>
      <c r="BY202" s="25"/>
      <c r="BZ202" s="25"/>
      <c r="CA202" s="25"/>
      <c r="CB202" s="25"/>
      <c r="CC202" s="25"/>
      <c r="CD202" s="25"/>
      <c r="CE202" s="25"/>
      <c r="CF202" s="25"/>
      <c r="CG202" s="25"/>
      <c r="CH202" s="25"/>
      <c r="CI202" s="25"/>
      <c r="CJ202" s="25"/>
      <c r="CK202" s="25"/>
      <c r="CL202" s="25"/>
      <c r="CM202" s="25"/>
      <c r="CN202" s="25"/>
      <c r="CO202" s="25"/>
      <c r="CP202" s="25"/>
      <c r="CQ202" s="25"/>
      <c r="CR202" s="25"/>
      <c r="CS202" s="25"/>
      <c r="CT202" s="25"/>
      <c r="CU202" s="25"/>
      <c r="CV202" s="25"/>
      <c r="CW202" s="25"/>
      <c r="CX202" s="25"/>
      <c r="CY202" s="25"/>
      <c r="CZ202" s="25"/>
      <c r="DA202" s="25"/>
      <c r="DB202" s="25"/>
      <c r="DC202" s="25"/>
      <c r="DD202" s="25"/>
      <c r="DE202" s="25"/>
      <c r="DF202" s="25"/>
      <c r="DG202" s="25"/>
      <c r="DH202" s="25"/>
      <c r="DI202" s="25"/>
      <c r="DJ202" s="25"/>
      <c r="DK202" s="25"/>
      <c r="DL202" s="25"/>
      <c r="DM202" s="25"/>
      <c r="DN202" s="25"/>
      <c r="DO202" s="25"/>
      <c r="DP202" s="25"/>
      <c r="DQ202" s="25"/>
      <c r="DR202" s="25"/>
      <c r="DS202" s="25"/>
      <c r="DT202" s="25"/>
      <c r="DU202" s="25"/>
    </row>
    <row r="203" spans="1:125" s="29" customFormat="1" x14ac:dyDescent="0.35">
      <c r="A203" s="25" t="s">
        <v>6107</v>
      </c>
      <c r="B203" s="25">
        <f t="shared" si="9"/>
        <v>5</v>
      </c>
      <c r="C203" s="25" t="str">
        <f t="shared" si="10"/>
        <v>No</v>
      </c>
      <c r="D203" s="25"/>
      <c r="E203" s="25"/>
      <c r="F203" s="25"/>
      <c r="G203" s="25"/>
      <c r="H203" s="25"/>
      <c r="I203" s="25"/>
      <c r="J203" s="25"/>
      <c r="K203" s="25"/>
      <c r="L203" s="32" t="s">
        <v>6819</v>
      </c>
      <c r="M203" s="25" t="s">
        <v>6339</v>
      </c>
      <c r="N203" s="25"/>
      <c r="O203" s="25"/>
      <c r="P203" s="25" t="s">
        <v>6804</v>
      </c>
      <c r="Q203" s="25"/>
      <c r="R203" s="25" t="s">
        <v>119</v>
      </c>
      <c r="S203" s="25"/>
      <c r="T203" s="25"/>
      <c r="U203" s="25"/>
      <c r="V203" s="25"/>
      <c r="W203" s="25"/>
      <c r="X203" s="25"/>
      <c r="Y203" s="25"/>
      <c r="Z203" s="25">
        <f t="shared" si="11"/>
        <v>1</v>
      </c>
      <c r="AA203" s="32"/>
      <c r="AB203" s="34"/>
      <c r="AC203" s="25"/>
      <c r="AD203" s="25"/>
      <c r="AE203" s="25"/>
      <c r="AF203" s="32"/>
      <c r="AG203" s="34"/>
      <c r="AH203" s="25"/>
      <c r="AI203" s="25"/>
      <c r="AJ203" s="25"/>
      <c r="AK203" s="25"/>
      <c r="AL203" s="25"/>
      <c r="AM203" s="25"/>
      <c r="AN203" s="25"/>
      <c r="AO203" s="25"/>
      <c r="AP203" s="25"/>
      <c r="AQ203" s="25"/>
      <c r="AR203" s="25"/>
      <c r="AS203" s="25"/>
      <c r="AT203" s="25"/>
      <c r="AU203" s="32"/>
      <c r="AV203" s="32"/>
      <c r="AW203" s="32"/>
      <c r="AX203" s="25"/>
      <c r="AY203" s="25"/>
      <c r="AZ203" s="25"/>
      <c r="BA203" s="25"/>
      <c r="BB203" s="25"/>
      <c r="BC203" s="25"/>
      <c r="BD203" s="25"/>
      <c r="BE203" s="38"/>
      <c r="BF203" s="39"/>
      <c r="BG203" s="25"/>
      <c r="BH203" s="25"/>
      <c r="BI203" s="25"/>
      <c r="BJ203" s="25"/>
      <c r="BK203" s="25"/>
      <c r="BL203" s="25"/>
      <c r="BM203" s="25"/>
      <c r="BN203" s="25"/>
      <c r="BO203" s="25"/>
      <c r="BP203" s="25"/>
      <c r="BQ203" s="25"/>
      <c r="BR203" s="25"/>
      <c r="BS203" s="25"/>
      <c r="BT203" s="25"/>
      <c r="BU203" s="25"/>
      <c r="BV203" s="25"/>
      <c r="BW203" s="25"/>
      <c r="BX203" s="25"/>
      <c r="BY203" s="25"/>
      <c r="BZ203" s="25"/>
      <c r="CA203" s="25"/>
      <c r="CB203" s="25"/>
      <c r="CC203" s="25"/>
      <c r="CD203" s="25"/>
      <c r="CE203" s="25"/>
      <c r="CF203" s="25"/>
      <c r="CG203" s="25"/>
      <c r="CH203" s="25"/>
      <c r="CI203" s="25"/>
      <c r="CJ203" s="25"/>
      <c r="CK203" s="25"/>
      <c r="CL203" s="25"/>
      <c r="CM203" s="25"/>
      <c r="CN203" s="25"/>
      <c r="CO203" s="25"/>
      <c r="CP203" s="25"/>
      <c r="CQ203" s="25"/>
      <c r="CR203" s="25"/>
      <c r="CS203" s="25"/>
      <c r="CT203" s="25"/>
      <c r="CU203" s="25"/>
      <c r="CV203" s="25"/>
      <c r="CW203" s="25"/>
      <c r="CX203" s="25"/>
      <c r="CY203" s="25"/>
      <c r="CZ203" s="25"/>
      <c r="DA203" s="25"/>
      <c r="DB203" s="25"/>
      <c r="DC203" s="25"/>
      <c r="DD203" s="25"/>
      <c r="DE203" s="25"/>
      <c r="DF203" s="25"/>
      <c r="DG203" s="25"/>
      <c r="DH203" s="25"/>
      <c r="DI203" s="25"/>
      <c r="DJ203" s="25"/>
      <c r="DK203" s="25"/>
      <c r="DL203" s="25"/>
      <c r="DM203" s="25"/>
      <c r="DN203" s="25"/>
      <c r="DO203" s="25"/>
      <c r="DP203" s="25"/>
      <c r="DQ203" s="25"/>
      <c r="DR203" s="25"/>
      <c r="DS203" s="25"/>
      <c r="DT203" s="25"/>
      <c r="DU203" s="25"/>
    </row>
    <row r="204" spans="1:125" s="29" customFormat="1" x14ac:dyDescent="0.35">
      <c r="A204" s="25" t="s">
        <v>6107</v>
      </c>
      <c r="B204" s="25">
        <f t="shared" si="9"/>
        <v>10</v>
      </c>
      <c r="C204" s="25" t="str">
        <f t="shared" si="10"/>
        <v>No</v>
      </c>
      <c r="D204" s="25"/>
      <c r="E204" s="25"/>
      <c r="F204" s="25"/>
      <c r="G204" s="25"/>
      <c r="H204" s="25"/>
      <c r="I204" s="25"/>
      <c r="J204" s="25"/>
      <c r="K204" s="25"/>
      <c r="L204" s="32" t="s">
        <v>2886</v>
      </c>
      <c r="M204" s="25" t="s">
        <v>6339</v>
      </c>
      <c r="N204" s="25"/>
      <c r="O204" s="25"/>
      <c r="P204" s="25" t="s">
        <v>721</v>
      </c>
      <c r="Q204" s="25"/>
      <c r="R204" s="25"/>
      <c r="S204" s="25"/>
      <c r="T204" s="25" t="s">
        <v>119</v>
      </c>
      <c r="U204" s="25"/>
      <c r="V204" s="25"/>
      <c r="W204" s="25"/>
      <c r="X204" s="25"/>
      <c r="Y204" s="25"/>
      <c r="Z204" s="25">
        <f t="shared" si="11"/>
        <v>1</v>
      </c>
      <c r="AA204" s="32" t="s">
        <v>2885</v>
      </c>
      <c r="AB204" s="34"/>
      <c r="AC204" s="25"/>
      <c r="AD204" s="25"/>
      <c r="AE204" s="25"/>
      <c r="AF204" s="32"/>
      <c r="AG204" s="34"/>
      <c r="AH204" s="25"/>
      <c r="AI204" s="25"/>
      <c r="AJ204" s="25"/>
      <c r="AK204" s="25" t="s">
        <v>2886</v>
      </c>
      <c r="AL204" s="25"/>
      <c r="AM204" s="25"/>
      <c r="AN204" s="25"/>
      <c r="AO204" s="25"/>
      <c r="AP204" s="25"/>
      <c r="AQ204" s="25"/>
      <c r="AR204" s="25"/>
      <c r="AS204" s="25"/>
      <c r="AT204" s="25"/>
      <c r="AU204" s="32" t="s">
        <v>1170</v>
      </c>
      <c r="AV204" s="32" t="s">
        <v>1444</v>
      </c>
      <c r="AW204" s="32" t="s">
        <v>2824</v>
      </c>
      <c r="AX204" s="25"/>
      <c r="AY204" s="25"/>
      <c r="AZ204" s="25"/>
      <c r="BA204" s="25"/>
      <c r="BB204" s="25"/>
      <c r="BC204" s="25"/>
      <c r="BD204" s="25"/>
      <c r="BE204" s="38"/>
      <c r="BF204" s="39"/>
      <c r="BG204" s="25"/>
      <c r="BH204" s="25"/>
      <c r="BI204" s="25"/>
      <c r="BJ204" s="25"/>
      <c r="BK204" s="25"/>
      <c r="BL204" s="25"/>
      <c r="BM204" s="25"/>
      <c r="BN204" s="25"/>
      <c r="BO204" s="25"/>
      <c r="BP204" s="25"/>
      <c r="BQ204" s="25"/>
      <c r="BR204" s="25"/>
      <c r="BS204" s="25"/>
      <c r="BT204" s="25"/>
      <c r="BU204" s="25"/>
      <c r="BV204" s="25"/>
      <c r="BW204" s="25"/>
      <c r="BX204" s="25"/>
      <c r="BY204" s="25"/>
      <c r="BZ204" s="25"/>
      <c r="CA204" s="25"/>
      <c r="CB204" s="25"/>
      <c r="CC204" s="25"/>
      <c r="CD204" s="25"/>
      <c r="CE204" s="25"/>
      <c r="CF204" s="25"/>
      <c r="CG204" s="25"/>
      <c r="CH204" s="25"/>
      <c r="CI204" s="25"/>
      <c r="CJ204" s="25"/>
      <c r="CK204" s="25"/>
      <c r="CL204" s="25"/>
      <c r="CM204" s="25"/>
      <c r="CN204" s="25"/>
      <c r="CO204" s="25"/>
      <c r="CP204" s="25"/>
      <c r="CQ204" s="25"/>
      <c r="CR204" s="25"/>
      <c r="CS204" s="25"/>
      <c r="CT204" s="25"/>
      <c r="CU204" s="25"/>
      <c r="CV204" s="25"/>
      <c r="CW204" s="25"/>
      <c r="CX204" s="25"/>
      <c r="CY204" s="25"/>
      <c r="CZ204" s="25"/>
      <c r="DA204" s="25"/>
      <c r="DB204" s="25"/>
      <c r="DC204" s="25"/>
      <c r="DD204" s="25"/>
      <c r="DE204" s="25"/>
      <c r="DF204" s="25"/>
      <c r="DG204" s="25"/>
      <c r="DH204" s="25"/>
      <c r="DI204" s="25"/>
      <c r="DJ204" s="25"/>
      <c r="DK204" s="25"/>
      <c r="DL204" s="25"/>
      <c r="DM204" s="25"/>
      <c r="DN204" s="25"/>
      <c r="DO204" s="25"/>
      <c r="DP204" s="25"/>
      <c r="DQ204" s="25"/>
      <c r="DR204" s="25"/>
      <c r="DS204" s="25"/>
      <c r="DT204" s="25"/>
      <c r="DU204" s="25"/>
    </row>
    <row r="205" spans="1:125" s="29" customFormat="1" x14ac:dyDescent="0.35">
      <c r="A205" s="25" t="s">
        <v>6107</v>
      </c>
      <c r="B205" s="25">
        <f t="shared" si="9"/>
        <v>9</v>
      </c>
      <c r="C205" s="25" t="str">
        <f t="shared" si="10"/>
        <v>No</v>
      </c>
      <c r="D205" s="25"/>
      <c r="E205" s="25"/>
      <c r="F205" s="25"/>
      <c r="G205" s="25"/>
      <c r="H205" s="25"/>
      <c r="I205" s="25"/>
      <c r="J205" s="25"/>
      <c r="K205" s="25"/>
      <c r="L205" s="32" t="s">
        <v>6342</v>
      </c>
      <c r="M205" s="25" t="s">
        <v>6585</v>
      </c>
      <c r="N205" s="25"/>
      <c r="O205" s="25" t="s">
        <v>6339</v>
      </c>
      <c r="P205" s="25" t="s">
        <v>6584</v>
      </c>
      <c r="Q205" s="25"/>
      <c r="R205" s="25"/>
      <c r="S205" s="25" t="s">
        <v>119</v>
      </c>
      <c r="T205" s="25"/>
      <c r="U205" s="25"/>
      <c r="V205" s="25"/>
      <c r="W205" s="25"/>
      <c r="X205" s="25"/>
      <c r="Y205" s="25"/>
      <c r="Z205" s="25">
        <f t="shared" si="11"/>
        <v>1</v>
      </c>
      <c r="AA205" s="32"/>
      <c r="AB205" s="34"/>
      <c r="AC205" s="25"/>
      <c r="AD205" s="25"/>
      <c r="AE205" s="25"/>
      <c r="AF205" s="32"/>
      <c r="AG205" s="34"/>
      <c r="AH205" s="25"/>
      <c r="AI205" s="25"/>
      <c r="AJ205" s="25"/>
      <c r="AK205" s="25"/>
      <c r="AL205" s="25" t="s">
        <v>6342</v>
      </c>
      <c r="AM205" s="25"/>
      <c r="AN205" s="25"/>
      <c r="AO205" s="25"/>
      <c r="AP205" s="25"/>
      <c r="AQ205" s="25"/>
      <c r="AR205" s="25"/>
      <c r="AS205" s="25"/>
      <c r="AT205" s="25" t="s">
        <v>6183</v>
      </c>
      <c r="AU205" s="32"/>
      <c r="AV205" s="32"/>
      <c r="AW205" s="32"/>
      <c r="AX205" s="25" t="s">
        <v>6341</v>
      </c>
      <c r="AY205" s="25"/>
      <c r="AZ205" s="25"/>
      <c r="BA205" s="25"/>
      <c r="BB205" s="25"/>
      <c r="BC205" s="25"/>
      <c r="BD205" s="25"/>
      <c r="BE205" s="38"/>
      <c r="BF205" s="39"/>
      <c r="BG205" s="25"/>
      <c r="BH205" s="25"/>
      <c r="BI205" s="25"/>
      <c r="BJ205" s="25"/>
      <c r="BK205" s="25"/>
      <c r="BL205" s="25"/>
      <c r="BM205" s="25"/>
      <c r="BN205" s="25"/>
      <c r="BO205" s="25"/>
      <c r="BP205" s="25"/>
      <c r="BQ205" s="25"/>
      <c r="BR205" s="25"/>
      <c r="BS205" s="25"/>
      <c r="BT205" s="25"/>
      <c r="BU205" s="25"/>
      <c r="BV205" s="25"/>
      <c r="BW205" s="25"/>
      <c r="BX205" s="25"/>
      <c r="BY205" s="25"/>
      <c r="BZ205" s="25"/>
      <c r="CA205" s="25"/>
      <c r="CB205" s="25"/>
      <c r="CC205" s="25"/>
      <c r="CD205" s="25"/>
      <c r="CE205" s="25"/>
      <c r="CF205" s="25"/>
      <c r="CG205" s="25"/>
      <c r="CH205" s="25"/>
      <c r="CI205" s="25"/>
      <c r="CJ205" s="25"/>
      <c r="CK205" s="25"/>
      <c r="CL205" s="25"/>
      <c r="CM205" s="25"/>
      <c r="CN205" s="25"/>
      <c r="CO205" s="25"/>
      <c r="CP205" s="25"/>
      <c r="CQ205" s="25"/>
      <c r="CR205" s="25"/>
      <c r="CS205" s="25"/>
      <c r="CT205" s="25"/>
      <c r="CU205" s="25"/>
      <c r="CV205" s="25"/>
      <c r="CW205" s="25"/>
      <c r="CX205" s="25"/>
      <c r="CY205" s="25"/>
      <c r="CZ205" s="25"/>
      <c r="DA205" s="25"/>
      <c r="DB205" s="25"/>
      <c r="DC205" s="25"/>
      <c r="DD205" s="25"/>
      <c r="DE205" s="25"/>
      <c r="DF205" s="25"/>
      <c r="DG205" s="25"/>
      <c r="DH205" s="25"/>
      <c r="DI205" s="25"/>
      <c r="DJ205" s="25"/>
      <c r="DK205" s="25"/>
      <c r="DL205" s="25"/>
      <c r="DM205" s="25"/>
      <c r="DN205" s="25"/>
      <c r="DO205" s="25"/>
      <c r="DP205" s="25"/>
      <c r="DQ205" s="25"/>
      <c r="DR205" s="25"/>
      <c r="DS205" s="25"/>
      <c r="DT205" s="25"/>
      <c r="DU205" s="25"/>
    </row>
    <row r="206" spans="1:125" s="29" customFormat="1" x14ac:dyDescent="0.35">
      <c r="A206" s="25" t="s">
        <v>6107</v>
      </c>
      <c r="B206" s="25">
        <f t="shared" si="9"/>
        <v>10</v>
      </c>
      <c r="C206" s="25" t="str">
        <f t="shared" si="10"/>
        <v>No</v>
      </c>
      <c r="D206" s="25"/>
      <c r="E206" s="25"/>
      <c r="F206" s="25"/>
      <c r="G206" s="25"/>
      <c r="H206" s="25"/>
      <c r="I206" s="25"/>
      <c r="J206" s="25"/>
      <c r="K206" s="25"/>
      <c r="L206" s="32" t="s">
        <v>1704</v>
      </c>
      <c r="M206" s="25" t="s">
        <v>6339</v>
      </c>
      <c r="N206" s="25"/>
      <c r="O206" s="25"/>
      <c r="P206" s="25" t="s">
        <v>721</v>
      </c>
      <c r="Q206" s="25"/>
      <c r="R206" s="25"/>
      <c r="S206" s="25"/>
      <c r="T206" s="25" t="s">
        <v>119</v>
      </c>
      <c r="U206" s="25"/>
      <c r="V206" s="25"/>
      <c r="W206" s="25"/>
      <c r="X206" s="25"/>
      <c r="Y206" s="25"/>
      <c r="Z206" s="25">
        <f t="shared" si="11"/>
        <v>1</v>
      </c>
      <c r="AA206" s="32" t="s">
        <v>1703</v>
      </c>
      <c r="AB206" s="34"/>
      <c r="AC206" s="25"/>
      <c r="AD206" s="25"/>
      <c r="AE206" s="25"/>
      <c r="AF206" s="32"/>
      <c r="AG206" s="34"/>
      <c r="AH206" s="25"/>
      <c r="AI206" s="25"/>
      <c r="AJ206" s="25"/>
      <c r="AK206" s="25" t="s">
        <v>1704</v>
      </c>
      <c r="AL206" s="25"/>
      <c r="AM206" s="25"/>
      <c r="AN206" s="25"/>
      <c r="AO206" s="25"/>
      <c r="AP206" s="25"/>
      <c r="AQ206" s="25"/>
      <c r="AR206" s="25"/>
      <c r="AS206" s="25"/>
      <c r="AT206" s="25"/>
      <c r="AU206" s="32" t="s">
        <v>737</v>
      </c>
      <c r="AV206" s="32" t="s">
        <v>956</v>
      </c>
      <c r="AW206" s="32" t="s">
        <v>1117</v>
      </c>
      <c r="AX206" s="25"/>
      <c r="AY206" s="25"/>
      <c r="AZ206" s="25"/>
      <c r="BA206" s="25"/>
      <c r="BB206" s="25"/>
      <c r="BC206" s="25"/>
      <c r="BD206" s="25"/>
      <c r="BE206" s="38"/>
      <c r="BF206" s="39"/>
      <c r="BG206" s="25"/>
      <c r="BH206" s="25"/>
      <c r="BI206" s="25"/>
      <c r="BJ206" s="25"/>
      <c r="BK206" s="25"/>
      <c r="BL206" s="25"/>
      <c r="BM206" s="25"/>
      <c r="BN206" s="25"/>
      <c r="BO206" s="25"/>
      <c r="BP206" s="25"/>
      <c r="BQ206" s="25"/>
      <c r="BR206" s="25"/>
      <c r="BS206" s="25"/>
      <c r="BT206" s="25"/>
      <c r="BU206" s="25"/>
      <c r="BV206" s="25"/>
      <c r="BW206" s="25"/>
      <c r="BX206" s="25"/>
      <c r="BY206" s="25"/>
      <c r="BZ206" s="25"/>
      <c r="CA206" s="25"/>
      <c r="CB206" s="25"/>
      <c r="CC206" s="25"/>
      <c r="CD206" s="25"/>
      <c r="CE206" s="25"/>
      <c r="CF206" s="25"/>
      <c r="CG206" s="25"/>
      <c r="CH206" s="25"/>
      <c r="CI206" s="25"/>
      <c r="CJ206" s="25"/>
      <c r="CK206" s="25"/>
      <c r="CL206" s="25"/>
      <c r="CM206" s="25"/>
      <c r="CN206" s="25"/>
      <c r="CO206" s="25"/>
      <c r="CP206" s="25"/>
      <c r="CQ206" s="25"/>
      <c r="CR206" s="25"/>
      <c r="CS206" s="25"/>
      <c r="CT206" s="25"/>
      <c r="CU206" s="25"/>
      <c r="CV206" s="25"/>
      <c r="CW206" s="25"/>
      <c r="CX206" s="25"/>
      <c r="CY206" s="25"/>
      <c r="CZ206" s="25"/>
      <c r="DA206" s="25"/>
      <c r="DB206" s="25"/>
      <c r="DC206" s="25"/>
      <c r="DD206" s="25"/>
      <c r="DE206" s="25"/>
      <c r="DF206" s="25"/>
      <c r="DG206" s="25"/>
      <c r="DH206" s="25"/>
      <c r="DI206" s="25"/>
      <c r="DJ206" s="25"/>
      <c r="DK206" s="25"/>
      <c r="DL206" s="25"/>
      <c r="DM206" s="25"/>
      <c r="DN206" s="25"/>
      <c r="DO206" s="25"/>
      <c r="DP206" s="25"/>
      <c r="DQ206" s="25"/>
      <c r="DR206" s="25"/>
      <c r="DS206" s="25"/>
      <c r="DT206" s="25"/>
      <c r="DU206" s="25"/>
    </row>
    <row r="207" spans="1:125" s="29" customFormat="1" x14ac:dyDescent="0.35">
      <c r="A207" s="25" t="s">
        <v>6107</v>
      </c>
      <c r="B207" s="25">
        <f t="shared" si="9"/>
        <v>10</v>
      </c>
      <c r="C207" s="25" t="str">
        <f t="shared" si="10"/>
        <v>No</v>
      </c>
      <c r="D207" s="25"/>
      <c r="E207" s="25"/>
      <c r="F207" s="25"/>
      <c r="G207" s="25"/>
      <c r="H207" s="25"/>
      <c r="I207" s="25"/>
      <c r="J207" s="25"/>
      <c r="K207" s="25"/>
      <c r="L207" s="32" t="s">
        <v>3013</v>
      </c>
      <c r="M207" s="25" t="s">
        <v>6339</v>
      </c>
      <c r="N207" s="25"/>
      <c r="O207" s="25"/>
      <c r="P207" s="25" t="s">
        <v>721</v>
      </c>
      <c r="Q207" s="25"/>
      <c r="R207" s="25"/>
      <c r="S207" s="25"/>
      <c r="T207" s="25" t="s">
        <v>119</v>
      </c>
      <c r="U207" s="25"/>
      <c r="V207" s="25"/>
      <c r="W207" s="25"/>
      <c r="X207" s="25"/>
      <c r="Y207" s="25"/>
      <c r="Z207" s="25">
        <f t="shared" si="11"/>
        <v>1</v>
      </c>
      <c r="AA207" s="32" t="s">
        <v>3012</v>
      </c>
      <c r="AB207" s="34"/>
      <c r="AC207" s="25"/>
      <c r="AD207" s="25"/>
      <c r="AE207" s="25"/>
      <c r="AF207" s="32"/>
      <c r="AG207" s="34"/>
      <c r="AH207" s="25"/>
      <c r="AI207" s="25"/>
      <c r="AJ207" s="25"/>
      <c r="AK207" s="25" t="s">
        <v>3013</v>
      </c>
      <c r="AL207" s="25"/>
      <c r="AM207" s="25"/>
      <c r="AN207" s="25"/>
      <c r="AO207" s="25"/>
      <c r="AP207" s="25"/>
      <c r="AQ207" s="25"/>
      <c r="AR207" s="25"/>
      <c r="AS207" s="25"/>
      <c r="AT207" s="25"/>
      <c r="AU207" s="32" t="s">
        <v>1280</v>
      </c>
      <c r="AV207" s="32" t="s">
        <v>1187</v>
      </c>
      <c r="AW207" s="32" t="s">
        <v>1695</v>
      </c>
      <c r="AX207" s="25"/>
      <c r="AY207" s="25"/>
      <c r="AZ207" s="25"/>
      <c r="BA207" s="25"/>
      <c r="BB207" s="25"/>
      <c r="BC207" s="25"/>
      <c r="BD207" s="25"/>
      <c r="BE207" s="38"/>
      <c r="BF207" s="39"/>
      <c r="BG207" s="25"/>
      <c r="BH207" s="25"/>
      <c r="BI207" s="25"/>
      <c r="BJ207" s="25"/>
      <c r="BK207" s="25"/>
      <c r="BL207" s="25"/>
      <c r="BM207" s="25"/>
      <c r="BN207" s="25"/>
      <c r="BO207" s="25"/>
      <c r="BP207" s="25"/>
      <c r="BQ207" s="25"/>
      <c r="BR207" s="25"/>
      <c r="BS207" s="25"/>
      <c r="BT207" s="25"/>
      <c r="BU207" s="25"/>
      <c r="BV207" s="25"/>
      <c r="BW207" s="25"/>
      <c r="BX207" s="25"/>
      <c r="BY207" s="25"/>
      <c r="BZ207" s="25"/>
      <c r="CA207" s="25"/>
      <c r="CB207" s="25"/>
      <c r="CC207" s="25"/>
      <c r="CD207" s="25"/>
      <c r="CE207" s="25"/>
      <c r="CF207" s="25"/>
      <c r="CG207" s="25"/>
      <c r="CH207" s="25"/>
      <c r="CI207" s="25"/>
      <c r="CJ207" s="25"/>
      <c r="CK207" s="25"/>
      <c r="CL207" s="25"/>
      <c r="CM207" s="25"/>
      <c r="CN207" s="25"/>
      <c r="CO207" s="25"/>
      <c r="CP207" s="25"/>
      <c r="CQ207" s="25"/>
      <c r="CR207" s="25"/>
      <c r="CS207" s="25"/>
      <c r="CT207" s="25"/>
      <c r="CU207" s="25"/>
      <c r="CV207" s="25"/>
      <c r="CW207" s="25"/>
      <c r="CX207" s="25"/>
      <c r="CY207" s="25"/>
      <c r="CZ207" s="25"/>
      <c r="DA207" s="25"/>
      <c r="DB207" s="25"/>
      <c r="DC207" s="25"/>
      <c r="DD207" s="25"/>
      <c r="DE207" s="25"/>
      <c r="DF207" s="25"/>
      <c r="DG207" s="25"/>
      <c r="DH207" s="25"/>
      <c r="DI207" s="25"/>
      <c r="DJ207" s="25"/>
      <c r="DK207" s="25"/>
      <c r="DL207" s="25"/>
      <c r="DM207" s="25"/>
      <c r="DN207" s="25"/>
      <c r="DO207" s="25"/>
      <c r="DP207" s="25"/>
      <c r="DQ207" s="25"/>
      <c r="DR207" s="25"/>
      <c r="DS207" s="25"/>
      <c r="DT207" s="25"/>
      <c r="DU207" s="25"/>
    </row>
    <row r="208" spans="1:125" s="29" customFormat="1" x14ac:dyDescent="0.35">
      <c r="A208" s="25" t="s">
        <v>6107</v>
      </c>
      <c r="B208" s="25">
        <f t="shared" si="9"/>
        <v>9</v>
      </c>
      <c r="C208" s="25" t="str">
        <f t="shared" si="10"/>
        <v>No</v>
      </c>
      <c r="D208" s="25"/>
      <c r="E208" s="25"/>
      <c r="F208" s="25"/>
      <c r="G208" s="25"/>
      <c r="H208" s="25"/>
      <c r="I208" s="25"/>
      <c r="J208" s="25"/>
      <c r="K208" s="25"/>
      <c r="L208" s="32" t="s">
        <v>5806</v>
      </c>
      <c r="M208" s="25" t="s">
        <v>6586</v>
      </c>
      <c r="N208" s="25"/>
      <c r="O208" s="25" t="s">
        <v>6339</v>
      </c>
      <c r="P208" s="25" t="s">
        <v>6584</v>
      </c>
      <c r="Q208" s="25"/>
      <c r="R208" s="25"/>
      <c r="S208" s="25" t="s">
        <v>119</v>
      </c>
      <c r="T208" s="25"/>
      <c r="U208" s="25"/>
      <c r="V208" s="25"/>
      <c r="W208" s="25"/>
      <c r="X208" s="25"/>
      <c r="Y208" s="25"/>
      <c r="Z208" s="25">
        <f t="shared" si="11"/>
        <v>1</v>
      </c>
      <c r="AA208" s="32"/>
      <c r="AB208" s="34"/>
      <c r="AC208" s="25"/>
      <c r="AD208" s="25"/>
      <c r="AE208" s="25"/>
      <c r="AF208" s="32"/>
      <c r="AG208" s="34"/>
      <c r="AH208" s="25"/>
      <c r="AI208" s="25"/>
      <c r="AJ208" s="25"/>
      <c r="AK208" s="25"/>
      <c r="AL208" s="25" t="s">
        <v>5806</v>
      </c>
      <c r="AM208" s="25"/>
      <c r="AN208" s="25"/>
      <c r="AO208" s="25"/>
      <c r="AP208" s="25"/>
      <c r="AQ208" s="25"/>
      <c r="AR208" s="25"/>
      <c r="AS208" s="25"/>
      <c r="AT208" s="25" t="s">
        <v>6183</v>
      </c>
      <c r="AU208" s="32"/>
      <c r="AV208" s="32"/>
      <c r="AW208" s="32"/>
      <c r="AX208" s="25" t="s">
        <v>6345</v>
      </c>
      <c r="AY208" s="25"/>
      <c r="AZ208" s="25"/>
      <c r="BA208" s="25"/>
      <c r="BB208" s="25"/>
      <c r="BC208" s="25"/>
      <c r="BD208" s="25"/>
      <c r="BE208" s="38"/>
      <c r="BF208" s="39"/>
      <c r="BG208" s="25"/>
      <c r="BH208" s="25"/>
      <c r="BI208" s="25"/>
      <c r="BJ208" s="25"/>
      <c r="BK208" s="25"/>
      <c r="BL208" s="25"/>
      <c r="BM208" s="25"/>
      <c r="BN208" s="25"/>
      <c r="BO208" s="25"/>
      <c r="BP208" s="25"/>
      <c r="BQ208" s="25"/>
      <c r="BR208" s="25"/>
      <c r="BS208" s="25"/>
      <c r="BT208" s="25"/>
      <c r="BU208" s="25"/>
      <c r="BV208" s="25"/>
      <c r="BW208" s="25"/>
      <c r="BX208" s="25"/>
      <c r="BY208" s="25"/>
      <c r="BZ208" s="25"/>
      <c r="CA208" s="25"/>
      <c r="CB208" s="25"/>
      <c r="CC208" s="25"/>
      <c r="CD208" s="25"/>
      <c r="CE208" s="25"/>
      <c r="CF208" s="25"/>
      <c r="CG208" s="25"/>
      <c r="CH208" s="25"/>
      <c r="CI208" s="25"/>
      <c r="CJ208" s="25"/>
      <c r="CK208" s="25"/>
      <c r="CL208" s="25"/>
      <c r="CM208" s="25"/>
      <c r="CN208" s="25"/>
      <c r="CO208" s="25"/>
      <c r="CP208" s="25"/>
      <c r="CQ208" s="25"/>
      <c r="CR208" s="25"/>
      <c r="CS208" s="25"/>
      <c r="CT208" s="25"/>
      <c r="CU208" s="25"/>
      <c r="CV208" s="25"/>
      <c r="CW208" s="25"/>
      <c r="CX208" s="25"/>
      <c r="CY208" s="25"/>
      <c r="CZ208" s="25"/>
      <c r="DA208" s="25"/>
      <c r="DB208" s="25"/>
      <c r="DC208" s="25"/>
      <c r="DD208" s="25"/>
      <c r="DE208" s="25"/>
      <c r="DF208" s="25"/>
      <c r="DG208" s="25"/>
      <c r="DH208" s="25"/>
      <c r="DI208" s="25"/>
      <c r="DJ208" s="25"/>
      <c r="DK208" s="25"/>
      <c r="DL208" s="25"/>
      <c r="DM208" s="25"/>
      <c r="DN208" s="25"/>
      <c r="DO208" s="25"/>
      <c r="DP208" s="25"/>
      <c r="DQ208" s="25"/>
      <c r="DR208" s="25"/>
      <c r="DS208" s="25"/>
      <c r="DT208" s="25"/>
      <c r="DU208" s="25"/>
    </row>
    <row r="209" spans="1:125" s="29" customFormat="1" x14ac:dyDescent="0.35">
      <c r="A209" s="25" t="s">
        <v>6107</v>
      </c>
      <c r="B209" s="25">
        <f t="shared" si="9"/>
        <v>9</v>
      </c>
      <c r="C209" s="25" t="str">
        <f t="shared" si="10"/>
        <v>No</v>
      </c>
      <c r="D209" s="25"/>
      <c r="E209" s="25"/>
      <c r="F209" s="25"/>
      <c r="G209" s="25"/>
      <c r="H209" s="25"/>
      <c r="I209" s="25"/>
      <c r="J209" s="25"/>
      <c r="K209" s="25"/>
      <c r="L209" s="32" t="s">
        <v>6346</v>
      </c>
      <c r="M209" s="25" t="s">
        <v>6587</v>
      </c>
      <c r="N209" s="25"/>
      <c r="O209" s="25" t="s">
        <v>6339</v>
      </c>
      <c r="P209" s="25" t="s">
        <v>6584</v>
      </c>
      <c r="Q209" s="25"/>
      <c r="R209" s="25"/>
      <c r="S209" s="25" t="s">
        <v>119</v>
      </c>
      <c r="T209" s="25"/>
      <c r="U209" s="25"/>
      <c r="V209" s="25"/>
      <c r="W209" s="25"/>
      <c r="X209" s="25"/>
      <c r="Y209" s="25"/>
      <c r="Z209" s="25">
        <f t="shared" si="11"/>
        <v>1</v>
      </c>
      <c r="AA209" s="32"/>
      <c r="AB209" s="34"/>
      <c r="AC209" s="25"/>
      <c r="AD209" s="25"/>
      <c r="AE209" s="25"/>
      <c r="AF209" s="32"/>
      <c r="AG209" s="34"/>
      <c r="AH209" s="25"/>
      <c r="AI209" s="25"/>
      <c r="AJ209" s="25"/>
      <c r="AK209" s="25"/>
      <c r="AL209" s="25" t="s">
        <v>6346</v>
      </c>
      <c r="AM209" s="25"/>
      <c r="AN209" s="25"/>
      <c r="AO209" s="25"/>
      <c r="AP209" s="25"/>
      <c r="AQ209" s="25"/>
      <c r="AR209" s="25"/>
      <c r="AS209" s="25"/>
      <c r="AT209" s="25" t="s">
        <v>6183</v>
      </c>
      <c r="AU209" s="32"/>
      <c r="AV209" s="32"/>
      <c r="AW209" s="32"/>
      <c r="AX209" s="25" t="s">
        <v>6345</v>
      </c>
      <c r="AY209" s="25"/>
      <c r="AZ209" s="25"/>
      <c r="BA209" s="25"/>
      <c r="BB209" s="25"/>
      <c r="BC209" s="25"/>
      <c r="BD209" s="25"/>
      <c r="BE209" s="38"/>
      <c r="BF209" s="39"/>
      <c r="BG209" s="25"/>
      <c r="BH209" s="25"/>
      <c r="BI209" s="25"/>
      <c r="BJ209" s="25"/>
      <c r="BK209" s="25"/>
      <c r="BL209" s="25"/>
      <c r="BM209" s="25"/>
      <c r="BN209" s="25"/>
      <c r="BO209" s="25"/>
      <c r="BP209" s="25"/>
      <c r="BQ209" s="25"/>
      <c r="BR209" s="25"/>
      <c r="BS209" s="25"/>
      <c r="BT209" s="25"/>
      <c r="BU209" s="25"/>
      <c r="BV209" s="25"/>
      <c r="BW209" s="25"/>
      <c r="BX209" s="25"/>
      <c r="BY209" s="25"/>
      <c r="BZ209" s="25"/>
      <c r="CA209" s="25"/>
      <c r="CB209" s="25"/>
      <c r="CC209" s="25"/>
      <c r="CD209" s="25"/>
      <c r="CE209" s="25"/>
      <c r="CF209" s="25"/>
      <c r="CG209" s="25"/>
      <c r="CH209" s="25"/>
      <c r="CI209" s="25"/>
      <c r="CJ209" s="25"/>
      <c r="CK209" s="25"/>
      <c r="CL209" s="25"/>
      <c r="CM209" s="25"/>
      <c r="CN209" s="25"/>
      <c r="CO209" s="25"/>
      <c r="CP209" s="25"/>
      <c r="CQ209" s="25"/>
      <c r="CR209" s="25"/>
      <c r="CS209" s="25"/>
      <c r="CT209" s="25"/>
      <c r="CU209" s="25"/>
      <c r="CV209" s="25"/>
      <c r="CW209" s="25"/>
      <c r="CX209" s="25"/>
      <c r="CY209" s="25"/>
      <c r="CZ209" s="25"/>
      <c r="DA209" s="25"/>
      <c r="DB209" s="25"/>
      <c r="DC209" s="25"/>
      <c r="DD209" s="25"/>
      <c r="DE209" s="25"/>
      <c r="DF209" s="25"/>
      <c r="DG209" s="25"/>
      <c r="DH209" s="25"/>
      <c r="DI209" s="25"/>
      <c r="DJ209" s="25"/>
      <c r="DK209" s="25"/>
      <c r="DL209" s="25"/>
      <c r="DM209" s="25"/>
      <c r="DN209" s="25"/>
      <c r="DO209" s="25"/>
      <c r="DP209" s="25"/>
      <c r="DQ209" s="25"/>
      <c r="DR209" s="25"/>
      <c r="DS209" s="25"/>
      <c r="DT209" s="25"/>
      <c r="DU209" s="25"/>
    </row>
    <row r="210" spans="1:125" s="29" customFormat="1" x14ac:dyDescent="0.35">
      <c r="A210" s="25" t="s">
        <v>6107</v>
      </c>
      <c r="B210" s="25">
        <f t="shared" si="9"/>
        <v>9</v>
      </c>
      <c r="C210" s="25" t="str">
        <f t="shared" si="10"/>
        <v>No</v>
      </c>
      <c r="D210" s="25"/>
      <c r="E210" s="25"/>
      <c r="F210" s="25"/>
      <c r="G210" s="25"/>
      <c r="H210" s="25"/>
      <c r="I210" s="25"/>
      <c r="J210" s="25"/>
      <c r="K210" s="25"/>
      <c r="L210" s="32" t="s">
        <v>6347</v>
      </c>
      <c r="M210" s="25" t="s">
        <v>6588</v>
      </c>
      <c r="N210" s="25"/>
      <c r="O210" s="25" t="s">
        <v>6339</v>
      </c>
      <c r="P210" s="25" t="s">
        <v>6584</v>
      </c>
      <c r="Q210" s="25"/>
      <c r="R210" s="25"/>
      <c r="S210" s="25" t="s">
        <v>119</v>
      </c>
      <c r="T210" s="25"/>
      <c r="U210" s="25"/>
      <c r="V210" s="25"/>
      <c r="W210" s="25"/>
      <c r="X210" s="25"/>
      <c r="Y210" s="25"/>
      <c r="Z210" s="25">
        <f t="shared" si="11"/>
        <v>1</v>
      </c>
      <c r="AA210" s="32"/>
      <c r="AB210" s="34"/>
      <c r="AC210" s="25"/>
      <c r="AD210" s="25"/>
      <c r="AE210" s="25"/>
      <c r="AF210" s="32"/>
      <c r="AG210" s="34"/>
      <c r="AH210" s="25"/>
      <c r="AI210" s="25"/>
      <c r="AJ210" s="25"/>
      <c r="AK210" s="25"/>
      <c r="AL210" s="25" t="s">
        <v>6347</v>
      </c>
      <c r="AM210" s="25"/>
      <c r="AN210" s="25"/>
      <c r="AO210" s="25"/>
      <c r="AP210" s="25"/>
      <c r="AQ210" s="25"/>
      <c r="AR210" s="25"/>
      <c r="AS210" s="25"/>
      <c r="AT210" s="25" t="s">
        <v>6183</v>
      </c>
      <c r="AU210" s="32"/>
      <c r="AV210" s="32"/>
      <c r="AW210" s="32"/>
      <c r="AX210" s="25" t="s">
        <v>6348</v>
      </c>
      <c r="AY210" s="25"/>
      <c r="AZ210" s="25"/>
      <c r="BA210" s="25"/>
      <c r="BB210" s="25"/>
      <c r="BC210" s="25"/>
      <c r="BD210" s="25"/>
      <c r="BE210" s="38"/>
      <c r="BF210" s="39"/>
      <c r="BG210" s="25"/>
      <c r="BH210" s="25"/>
      <c r="BI210" s="25"/>
      <c r="BJ210" s="25"/>
      <c r="BK210" s="25"/>
      <c r="BL210" s="25"/>
      <c r="BM210" s="25"/>
      <c r="BN210" s="25"/>
      <c r="BO210" s="25"/>
      <c r="BP210" s="25"/>
      <c r="BQ210" s="25"/>
      <c r="BR210" s="25"/>
      <c r="BS210" s="25"/>
      <c r="BT210" s="25"/>
      <c r="BU210" s="25"/>
      <c r="BV210" s="25"/>
      <c r="BW210" s="25"/>
      <c r="BX210" s="25"/>
      <c r="BY210" s="25"/>
      <c r="BZ210" s="25"/>
      <c r="CA210" s="25"/>
      <c r="CB210" s="25"/>
      <c r="CC210" s="25"/>
      <c r="CD210" s="25"/>
      <c r="CE210" s="25"/>
      <c r="CF210" s="25"/>
      <c r="CG210" s="25"/>
      <c r="CH210" s="25"/>
      <c r="CI210" s="25"/>
      <c r="CJ210" s="25"/>
      <c r="CK210" s="25"/>
      <c r="CL210" s="25"/>
      <c r="CM210" s="25"/>
      <c r="CN210" s="25"/>
      <c r="CO210" s="25"/>
      <c r="CP210" s="25"/>
      <c r="CQ210" s="25"/>
      <c r="CR210" s="25"/>
      <c r="CS210" s="25"/>
      <c r="CT210" s="25"/>
      <c r="CU210" s="25"/>
      <c r="CV210" s="25"/>
      <c r="CW210" s="25"/>
      <c r="CX210" s="25"/>
      <c r="CY210" s="25"/>
      <c r="CZ210" s="25"/>
      <c r="DA210" s="25"/>
      <c r="DB210" s="25"/>
      <c r="DC210" s="25"/>
      <c r="DD210" s="25"/>
      <c r="DE210" s="25"/>
      <c r="DF210" s="25"/>
      <c r="DG210" s="25"/>
      <c r="DH210" s="25"/>
      <c r="DI210" s="25"/>
      <c r="DJ210" s="25"/>
      <c r="DK210" s="25"/>
      <c r="DL210" s="25"/>
      <c r="DM210" s="25"/>
      <c r="DN210" s="25"/>
      <c r="DO210" s="25"/>
      <c r="DP210" s="25"/>
      <c r="DQ210" s="25"/>
      <c r="DR210" s="25"/>
      <c r="DS210" s="25"/>
      <c r="DT210" s="25"/>
      <c r="DU210" s="25"/>
    </row>
    <row r="211" spans="1:125" s="29" customFormat="1" x14ac:dyDescent="0.35">
      <c r="A211" s="25" t="s">
        <v>6107</v>
      </c>
      <c r="B211" s="25">
        <f t="shared" si="9"/>
        <v>10</v>
      </c>
      <c r="C211" s="25" t="str">
        <f t="shared" si="10"/>
        <v>No</v>
      </c>
      <c r="D211" s="25"/>
      <c r="E211" s="25"/>
      <c r="F211" s="25"/>
      <c r="G211" s="25"/>
      <c r="H211" s="25"/>
      <c r="I211" s="25"/>
      <c r="J211" s="25"/>
      <c r="K211" s="25"/>
      <c r="L211" s="32" t="s">
        <v>1793</v>
      </c>
      <c r="M211" s="25" t="s">
        <v>6339</v>
      </c>
      <c r="N211" s="25"/>
      <c r="O211" s="25"/>
      <c r="P211" s="25" t="s">
        <v>721</v>
      </c>
      <c r="Q211" s="25"/>
      <c r="R211" s="25"/>
      <c r="S211" s="25"/>
      <c r="T211" s="25" t="s">
        <v>119</v>
      </c>
      <c r="U211" s="25"/>
      <c r="V211" s="25"/>
      <c r="W211" s="25"/>
      <c r="X211" s="25"/>
      <c r="Y211" s="25"/>
      <c r="Z211" s="25">
        <f t="shared" si="11"/>
        <v>1</v>
      </c>
      <c r="AA211" s="32" t="s">
        <v>1792</v>
      </c>
      <c r="AB211" s="34"/>
      <c r="AC211" s="25"/>
      <c r="AD211" s="25"/>
      <c r="AE211" s="25"/>
      <c r="AF211" s="32"/>
      <c r="AG211" s="34"/>
      <c r="AH211" s="25"/>
      <c r="AI211" s="25"/>
      <c r="AJ211" s="25"/>
      <c r="AK211" s="25" t="s">
        <v>1793</v>
      </c>
      <c r="AL211" s="25"/>
      <c r="AM211" s="25"/>
      <c r="AN211" s="25"/>
      <c r="AO211" s="25"/>
      <c r="AP211" s="25"/>
      <c r="AQ211" s="25"/>
      <c r="AR211" s="25"/>
      <c r="AS211" s="25"/>
      <c r="AT211" s="25"/>
      <c r="AU211" s="32" t="s">
        <v>1265</v>
      </c>
      <c r="AV211" s="32" t="s">
        <v>1794</v>
      </c>
      <c r="AW211" s="32" t="s">
        <v>1183</v>
      </c>
      <c r="AX211" s="25"/>
      <c r="AY211" s="25"/>
      <c r="AZ211" s="25"/>
      <c r="BA211" s="25"/>
      <c r="BB211" s="25"/>
      <c r="BC211" s="25"/>
      <c r="BD211" s="25"/>
      <c r="BE211" s="38"/>
      <c r="BF211" s="39"/>
      <c r="BG211" s="25"/>
      <c r="BH211" s="25"/>
      <c r="BI211" s="25"/>
      <c r="BJ211" s="25"/>
      <c r="BK211" s="25"/>
      <c r="BL211" s="25"/>
      <c r="BM211" s="25"/>
      <c r="BN211" s="25"/>
      <c r="BO211" s="25"/>
      <c r="BP211" s="25"/>
      <c r="BQ211" s="25"/>
      <c r="BR211" s="25"/>
      <c r="BS211" s="25"/>
      <c r="BT211" s="25"/>
      <c r="BU211" s="25"/>
      <c r="BV211" s="25"/>
      <c r="BW211" s="25"/>
      <c r="BX211" s="25"/>
      <c r="BY211" s="25"/>
      <c r="BZ211" s="25"/>
      <c r="CA211" s="25"/>
      <c r="CB211" s="25"/>
      <c r="CC211" s="25"/>
      <c r="CD211" s="25"/>
      <c r="CE211" s="25"/>
      <c r="CF211" s="25"/>
      <c r="CG211" s="25"/>
      <c r="CH211" s="25"/>
      <c r="CI211" s="25"/>
      <c r="CJ211" s="25"/>
      <c r="CK211" s="25"/>
      <c r="CL211" s="25"/>
      <c r="CM211" s="25"/>
      <c r="CN211" s="25"/>
      <c r="CO211" s="25"/>
      <c r="CP211" s="25"/>
      <c r="CQ211" s="25"/>
      <c r="CR211" s="25"/>
      <c r="CS211" s="25"/>
      <c r="CT211" s="25"/>
      <c r="CU211" s="25"/>
      <c r="CV211" s="25"/>
      <c r="CW211" s="25"/>
      <c r="CX211" s="25"/>
      <c r="CY211" s="25"/>
      <c r="CZ211" s="25"/>
      <c r="DA211" s="25"/>
      <c r="DB211" s="25"/>
      <c r="DC211" s="25"/>
      <c r="DD211" s="25"/>
      <c r="DE211" s="25"/>
      <c r="DF211" s="25"/>
      <c r="DG211" s="25"/>
      <c r="DH211" s="25"/>
      <c r="DI211" s="25"/>
      <c r="DJ211" s="25"/>
      <c r="DK211" s="25"/>
      <c r="DL211" s="25"/>
      <c r="DM211" s="25"/>
      <c r="DN211" s="25"/>
      <c r="DO211" s="25"/>
      <c r="DP211" s="25"/>
      <c r="DQ211" s="25"/>
      <c r="DR211" s="25"/>
      <c r="DS211" s="25"/>
      <c r="DT211" s="25"/>
      <c r="DU211" s="25"/>
    </row>
    <row r="212" spans="1:125" s="29" customFormat="1" x14ac:dyDescent="0.35">
      <c r="A212" s="25" t="s">
        <v>6107</v>
      </c>
      <c r="B212" s="25">
        <f t="shared" si="9"/>
        <v>10</v>
      </c>
      <c r="C212" s="25" t="str">
        <f t="shared" si="10"/>
        <v>No</v>
      </c>
      <c r="D212" s="25"/>
      <c r="E212" s="25"/>
      <c r="F212" s="25"/>
      <c r="G212" s="25"/>
      <c r="H212" s="25"/>
      <c r="I212" s="25"/>
      <c r="J212" s="25"/>
      <c r="K212" s="25"/>
      <c r="L212" s="32" t="s">
        <v>2222</v>
      </c>
      <c r="M212" s="25" t="s">
        <v>6339</v>
      </c>
      <c r="N212" s="25"/>
      <c r="O212" s="25"/>
      <c r="P212" s="25" t="s">
        <v>721</v>
      </c>
      <c r="Q212" s="25"/>
      <c r="R212" s="25"/>
      <c r="S212" s="25"/>
      <c r="T212" s="25" t="s">
        <v>119</v>
      </c>
      <c r="U212" s="25"/>
      <c r="V212" s="25"/>
      <c r="W212" s="25"/>
      <c r="X212" s="25"/>
      <c r="Y212" s="25"/>
      <c r="Z212" s="25">
        <f t="shared" si="11"/>
        <v>1</v>
      </c>
      <c r="AA212" s="32" t="s">
        <v>2220</v>
      </c>
      <c r="AB212" s="34"/>
      <c r="AC212" s="25"/>
      <c r="AD212" s="25"/>
      <c r="AE212" s="25"/>
      <c r="AF212" s="32"/>
      <c r="AG212" s="34"/>
      <c r="AH212" s="25"/>
      <c r="AI212" s="25"/>
      <c r="AJ212" s="25"/>
      <c r="AK212" s="25" t="s">
        <v>2222</v>
      </c>
      <c r="AL212" s="25"/>
      <c r="AM212" s="25"/>
      <c r="AN212" s="25"/>
      <c r="AO212" s="25"/>
      <c r="AP212" s="25"/>
      <c r="AQ212" s="25"/>
      <c r="AR212" s="25"/>
      <c r="AS212" s="25"/>
      <c r="AT212" s="25"/>
      <c r="AU212" s="32" t="s">
        <v>2221</v>
      </c>
      <c r="AV212" s="32" t="s">
        <v>2223</v>
      </c>
      <c r="AW212" s="32" t="s">
        <v>1296</v>
      </c>
      <c r="AX212" s="25"/>
      <c r="AY212" s="25"/>
      <c r="AZ212" s="25"/>
      <c r="BA212" s="25"/>
      <c r="BB212" s="25"/>
      <c r="BC212" s="25"/>
      <c r="BD212" s="25"/>
      <c r="BE212" s="38"/>
      <c r="BF212" s="39"/>
      <c r="BG212" s="25"/>
      <c r="BH212" s="25"/>
      <c r="BI212" s="25"/>
      <c r="BJ212" s="25"/>
      <c r="BK212" s="25"/>
      <c r="BL212" s="25"/>
      <c r="BM212" s="25"/>
      <c r="BN212" s="25"/>
      <c r="BO212" s="25"/>
      <c r="BP212" s="25"/>
      <c r="BQ212" s="25"/>
      <c r="BR212" s="25"/>
      <c r="BS212" s="25"/>
      <c r="BT212" s="25"/>
      <c r="BU212" s="25"/>
      <c r="BV212" s="25"/>
      <c r="BW212" s="25"/>
      <c r="BX212" s="25"/>
      <c r="BY212" s="25"/>
      <c r="BZ212" s="25"/>
      <c r="CA212" s="25"/>
      <c r="CB212" s="25"/>
      <c r="CC212" s="25"/>
      <c r="CD212" s="25"/>
      <c r="CE212" s="25"/>
      <c r="CF212" s="25"/>
      <c r="CG212" s="25"/>
      <c r="CH212" s="25"/>
      <c r="CI212" s="25"/>
      <c r="CJ212" s="25"/>
      <c r="CK212" s="25"/>
      <c r="CL212" s="25"/>
      <c r="CM212" s="25"/>
      <c r="CN212" s="25"/>
      <c r="CO212" s="25"/>
      <c r="CP212" s="25"/>
      <c r="CQ212" s="25"/>
      <c r="CR212" s="25"/>
      <c r="CS212" s="25"/>
      <c r="CT212" s="25"/>
      <c r="CU212" s="25"/>
      <c r="CV212" s="25"/>
      <c r="CW212" s="25"/>
      <c r="CX212" s="25"/>
      <c r="CY212" s="25"/>
      <c r="CZ212" s="25"/>
      <c r="DA212" s="25"/>
      <c r="DB212" s="25"/>
      <c r="DC212" s="25"/>
      <c r="DD212" s="25"/>
      <c r="DE212" s="25"/>
      <c r="DF212" s="25"/>
      <c r="DG212" s="25"/>
      <c r="DH212" s="25"/>
      <c r="DI212" s="25"/>
      <c r="DJ212" s="25"/>
      <c r="DK212" s="25"/>
      <c r="DL212" s="25"/>
      <c r="DM212" s="25"/>
      <c r="DN212" s="25"/>
      <c r="DO212" s="25"/>
      <c r="DP212" s="25"/>
      <c r="DQ212" s="25"/>
      <c r="DR212" s="25"/>
      <c r="DS212" s="25"/>
      <c r="DT212" s="25"/>
      <c r="DU212" s="25"/>
    </row>
    <row r="213" spans="1:125" s="29" customFormat="1" x14ac:dyDescent="0.35">
      <c r="A213" s="25" t="s">
        <v>6107</v>
      </c>
      <c r="B213" s="25">
        <f t="shared" si="9"/>
        <v>10</v>
      </c>
      <c r="C213" s="25" t="str">
        <f t="shared" si="10"/>
        <v>No</v>
      </c>
      <c r="D213" s="25"/>
      <c r="E213" s="25"/>
      <c r="F213" s="25"/>
      <c r="G213" s="25"/>
      <c r="H213" s="25"/>
      <c r="I213" s="25"/>
      <c r="J213" s="25"/>
      <c r="K213" s="25"/>
      <c r="L213" s="32" t="s">
        <v>1899</v>
      </c>
      <c r="M213" s="25" t="s">
        <v>6339</v>
      </c>
      <c r="N213" s="25"/>
      <c r="O213" s="25"/>
      <c r="P213" s="25" t="s">
        <v>721</v>
      </c>
      <c r="Q213" s="25"/>
      <c r="R213" s="25"/>
      <c r="S213" s="25"/>
      <c r="T213" s="25" t="s">
        <v>119</v>
      </c>
      <c r="U213" s="25"/>
      <c r="V213" s="25"/>
      <c r="W213" s="25"/>
      <c r="X213" s="25"/>
      <c r="Y213" s="25"/>
      <c r="Z213" s="25">
        <f t="shared" si="11"/>
        <v>1</v>
      </c>
      <c r="AA213" s="32" t="s">
        <v>1898</v>
      </c>
      <c r="AB213" s="34"/>
      <c r="AC213" s="25"/>
      <c r="AD213" s="25"/>
      <c r="AE213" s="25"/>
      <c r="AF213" s="32"/>
      <c r="AG213" s="34"/>
      <c r="AH213" s="25"/>
      <c r="AI213" s="25"/>
      <c r="AJ213" s="25"/>
      <c r="AK213" s="25" t="s">
        <v>1899</v>
      </c>
      <c r="AL213" s="25"/>
      <c r="AM213" s="25"/>
      <c r="AN213" s="25"/>
      <c r="AO213" s="25"/>
      <c r="AP213" s="25"/>
      <c r="AQ213" s="25"/>
      <c r="AR213" s="25"/>
      <c r="AS213" s="25"/>
      <c r="AT213" s="25"/>
      <c r="AU213" s="32" t="s">
        <v>1280</v>
      </c>
      <c r="AV213" s="32" t="s">
        <v>1184</v>
      </c>
      <c r="AW213" s="32" t="s">
        <v>1271</v>
      </c>
      <c r="AX213" s="25"/>
      <c r="AY213" s="25"/>
      <c r="AZ213" s="25"/>
      <c r="BA213" s="25"/>
      <c r="BB213" s="25"/>
      <c r="BC213" s="25"/>
      <c r="BD213" s="25"/>
      <c r="BE213" s="38"/>
      <c r="BF213" s="39"/>
      <c r="BG213" s="25"/>
      <c r="BH213" s="25"/>
      <c r="BI213" s="25"/>
      <c r="BJ213" s="25"/>
      <c r="BK213" s="25"/>
      <c r="BL213" s="25"/>
      <c r="BM213" s="25"/>
      <c r="BN213" s="25"/>
      <c r="BO213" s="25"/>
      <c r="BP213" s="25"/>
      <c r="BQ213" s="25"/>
      <c r="BR213" s="25"/>
      <c r="BS213" s="25"/>
      <c r="BT213" s="25"/>
      <c r="BU213" s="25"/>
      <c r="BV213" s="25"/>
      <c r="BW213" s="25"/>
      <c r="BX213" s="25"/>
      <c r="BY213" s="25"/>
      <c r="BZ213" s="25"/>
      <c r="CA213" s="25"/>
      <c r="CB213" s="25"/>
      <c r="CC213" s="25"/>
      <c r="CD213" s="25"/>
      <c r="CE213" s="25"/>
      <c r="CF213" s="25"/>
      <c r="CG213" s="25"/>
      <c r="CH213" s="25"/>
      <c r="CI213" s="25"/>
      <c r="CJ213" s="25"/>
      <c r="CK213" s="25"/>
      <c r="CL213" s="25"/>
      <c r="CM213" s="25"/>
      <c r="CN213" s="25"/>
      <c r="CO213" s="25"/>
      <c r="CP213" s="25"/>
      <c r="CQ213" s="25"/>
      <c r="CR213" s="25"/>
      <c r="CS213" s="25"/>
      <c r="CT213" s="25"/>
      <c r="CU213" s="25"/>
      <c r="CV213" s="25"/>
      <c r="CW213" s="25"/>
      <c r="CX213" s="25"/>
      <c r="CY213" s="25"/>
      <c r="CZ213" s="25"/>
      <c r="DA213" s="25"/>
      <c r="DB213" s="25"/>
      <c r="DC213" s="25"/>
      <c r="DD213" s="25"/>
      <c r="DE213" s="25"/>
      <c r="DF213" s="25"/>
      <c r="DG213" s="25"/>
      <c r="DH213" s="25"/>
      <c r="DI213" s="25"/>
      <c r="DJ213" s="25"/>
      <c r="DK213" s="25"/>
      <c r="DL213" s="25"/>
      <c r="DM213" s="25"/>
      <c r="DN213" s="25"/>
      <c r="DO213" s="25"/>
      <c r="DP213" s="25"/>
      <c r="DQ213" s="25"/>
      <c r="DR213" s="25"/>
      <c r="DS213" s="25"/>
      <c r="DT213" s="25"/>
      <c r="DU213" s="25"/>
    </row>
    <row r="214" spans="1:125" s="29" customFormat="1" x14ac:dyDescent="0.35">
      <c r="A214" s="25" t="s">
        <v>6107</v>
      </c>
      <c r="B214" s="25">
        <f t="shared" si="9"/>
        <v>10</v>
      </c>
      <c r="C214" s="25" t="str">
        <f t="shared" si="10"/>
        <v>No</v>
      </c>
      <c r="D214" s="25"/>
      <c r="E214" s="25"/>
      <c r="F214" s="25"/>
      <c r="G214" s="25"/>
      <c r="H214" s="25"/>
      <c r="I214" s="25"/>
      <c r="J214" s="25"/>
      <c r="K214" s="25"/>
      <c r="L214" s="32" t="s">
        <v>1669</v>
      </c>
      <c r="M214" s="25" t="s">
        <v>6339</v>
      </c>
      <c r="N214" s="25"/>
      <c r="O214" s="25"/>
      <c r="P214" s="25" t="s">
        <v>721</v>
      </c>
      <c r="Q214" s="25"/>
      <c r="R214" s="25"/>
      <c r="S214" s="25"/>
      <c r="T214" s="25" t="s">
        <v>119</v>
      </c>
      <c r="U214" s="25"/>
      <c r="V214" s="25"/>
      <c r="W214" s="25"/>
      <c r="X214" s="25"/>
      <c r="Y214" s="25"/>
      <c r="Z214" s="25">
        <f t="shared" si="11"/>
        <v>1</v>
      </c>
      <c r="AA214" s="32" t="s">
        <v>1668</v>
      </c>
      <c r="AB214" s="34"/>
      <c r="AC214" s="25"/>
      <c r="AD214" s="25"/>
      <c r="AE214" s="25"/>
      <c r="AF214" s="32"/>
      <c r="AG214" s="34"/>
      <c r="AH214" s="25"/>
      <c r="AI214" s="25"/>
      <c r="AJ214" s="25"/>
      <c r="AK214" s="25" t="s">
        <v>1669</v>
      </c>
      <c r="AL214" s="25"/>
      <c r="AM214" s="25"/>
      <c r="AN214" s="25"/>
      <c r="AO214" s="25"/>
      <c r="AP214" s="25"/>
      <c r="AQ214" s="25"/>
      <c r="AR214" s="25"/>
      <c r="AS214" s="25"/>
      <c r="AT214" s="25"/>
      <c r="AU214" s="32" t="s">
        <v>1280</v>
      </c>
      <c r="AV214" s="32" t="s">
        <v>1334</v>
      </c>
      <c r="AW214" s="32" t="s">
        <v>1271</v>
      </c>
      <c r="AX214" s="25"/>
      <c r="AY214" s="25"/>
      <c r="AZ214" s="25"/>
      <c r="BA214" s="25"/>
      <c r="BB214" s="25"/>
      <c r="BC214" s="25"/>
      <c r="BD214" s="25"/>
      <c r="BE214" s="38"/>
      <c r="BF214" s="39"/>
      <c r="BG214" s="25"/>
      <c r="BH214" s="25"/>
      <c r="BI214" s="25"/>
      <c r="BJ214" s="25"/>
      <c r="BK214" s="25"/>
      <c r="BL214" s="25"/>
      <c r="BM214" s="25"/>
      <c r="BN214" s="25"/>
      <c r="BO214" s="25"/>
      <c r="BP214" s="25"/>
      <c r="BQ214" s="25"/>
      <c r="BR214" s="25"/>
      <c r="BS214" s="25"/>
      <c r="BT214" s="25"/>
      <c r="BU214" s="25"/>
      <c r="BV214" s="25"/>
      <c r="BW214" s="25"/>
      <c r="BX214" s="25"/>
      <c r="BY214" s="25"/>
      <c r="BZ214" s="25"/>
      <c r="CA214" s="25"/>
      <c r="CB214" s="25"/>
      <c r="CC214" s="25"/>
      <c r="CD214" s="25"/>
      <c r="CE214" s="25"/>
      <c r="CF214" s="25"/>
      <c r="CG214" s="25"/>
      <c r="CH214" s="25"/>
      <c r="CI214" s="25"/>
      <c r="CJ214" s="25"/>
      <c r="CK214" s="25"/>
      <c r="CL214" s="25"/>
      <c r="CM214" s="25"/>
      <c r="CN214" s="25"/>
      <c r="CO214" s="25"/>
      <c r="CP214" s="25"/>
      <c r="CQ214" s="25"/>
      <c r="CR214" s="25"/>
      <c r="CS214" s="25"/>
      <c r="CT214" s="25"/>
      <c r="CU214" s="25"/>
      <c r="CV214" s="25"/>
      <c r="CW214" s="25"/>
      <c r="CX214" s="25"/>
      <c r="CY214" s="25"/>
      <c r="CZ214" s="25"/>
      <c r="DA214" s="25"/>
      <c r="DB214" s="25"/>
      <c r="DC214" s="25"/>
      <c r="DD214" s="25"/>
      <c r="DE214" s="25"/>
      <c r="DF214" s="25"/>
      <c r="DG214" s="25"/>
      <c r="DH214" s="25"/>
      <c r="DI214" s="25"/>
      <c r="DJ214" s="25"/>
      <c r="DK214" s="25"/>
      <c r="DL214" s="25"/>
      <c r="DM214" s="25"/>
      <c r="DN214" s="25"/>
      <c r="DO214" s="25"/>
      <c r="DP214" s="25"/>
      <c r="DQ214" s="25"/>
      <c r="DR214" s="25"/>
      <c r="DS214" s="25"/>
      <c r="DT214" s="25"/>
      <c r="DU214" s="25"/>
    </row>
    <row r="215" spans="1:125" s="29" customFormat="1" x14ac:dyDescent="0.35">
      <c r="A215" s="25" t="s">
        <v>6107</v>
      </c>
      <c r="B215" s="25">
        <f t="shared" si="9"/>
        <v>10</v>
      </c>
      <c r="C215" s="25" t="str">
        <f t="shared" si="10"/>
        <v>No</v>
      </c>
      <c r="D215" s="25"/>
      <c r="E215" s="25"/>
      <c r="F215" s="25"/>
      <c r="G215" s="25"/>
      <c r="H215" s="25"/>
      <c r="I215" s="25"/>
      <c r="J215" s="25"/>
      <c r="K215" s="25"/>
      <c r="L215" s="32" t="s">
        <v>1743</v>
      </c>
      <c r="M215" s="25" t="s">
        <v>6339</v>
      </c>
      <c r="N215" s="25"/>
      <c r="O215" s="25"/>
      <c r="P215" s="25" t="s">
        <v>721</v>
      </c>
      <c r="Q215" s="25"/>
      <c r="R215" s="25"/>
      <c r="S215" s="25"/>
      <c r="T215" s="25" t="s">
        <v>119</v>
      </c>
      <c r="U215" s="25"/>
      <c r="V215" s="25"/>
      <c r="W215" s="25"/>
      <c r="X215" s="25"/>
      <c r="Y215" s="25"/>
      <c r="Z215" s="25">
        <f t="shared" si="11"/>
        <v>1</v>
      </c>
      <c r="AA215" s="32" t="s">
        <v>1742</v>
      </c>
      <c r="AB215" s="34"/>
      <c r="AC215" s="25"/>
      <c r="AD215" s="25"/>
      <c r="AE215" s="25"/>
      <c r="AF215" s="32"/>
      <c r="AG215" s="34"/>
      <c r="AH215" s="25"/>
      <c r="AI215" s="25"/>
      <c r="AJ215" s="25"/>
      <c r="AK215" s="25" t="s">
        <v>1743</v>
      </c>
      <c r="AL215" s="25"/>
      <c r="AM215" s="25"/>
      <c r="AN215" s="25"/>
      <c r="AO215" s="25"/>
      <c r="AP215" s="25"/>
      <c r="AQ215" s="25"/>
      <c r="AR215" s="25"/>
      <c r="AS215" s="25"/>
      <c r="AT215" s="25"/>
      <c r="AU215" s="32" t="s">
        <v>1265</v>
      </c>
      <c r="AV215" s="32" t="s">
        <v>1322</v>
      </c>
      <c r="AW215" s="32" t="s">
        <v>1217</v>
      </c>
      <c r="AX215" s="25"/>
      <c r="AY215" s="25"/>
      <c r="AZ215" s="25"/>
      <c r="BA215" s="25"/>
      <c r="BB215" s="25"/>
      <c r="BC215" s="25"/>
      <c r="BD215" s="25"/>
      <c r="BE215" s="38"/>
      <c r="BF215" s="39"/>
      <c r="BG215" s="25"/>
      <c r="BH215" s="25"/>
      <c r="BI215" s="25"/>
      <c r="BJ215" s="25"/>
      <c r="BK215" s="25"/>
      <c r="BL215" s="25"/>
      <c r="BM215" s="25"/>
      <c r="BN215" s="25"/>
      <c r="BO215" s="25"/>
      <c r="BP215" s="25"/>
      <c r="BQ215" s="25"/>
      <c r="BR215" s="25"/>
      <c r="BS215" s="25"/>
      <c r="BT215" s="25"/>
      <c r="BU215" s="25"/>
      <c r="BV215" s="25"/>
      <c r="BW215" s="25"/>
      <c r="BX215" s="25"/>
      <c r="BY215" s="25"/>
      <c r="BZ215" s="25"/>
      <c r="CA215" s="25"/>
      <c r="CB215" s="25"/>
      <c r="CC215" s="25"/>
      <c r="CD215" s="25"/>
      <c r="CE215" s="25"/>
      <c r="CF215" s="25"/>
      <c r="CG215" s="25"/>
      <c r="CH215" s="25"/>
      <c r="CI215" s="25"/>
      <c r="CJ215" s="25"/>
      <c r="CK215" s="25"/>
      <c r="CL215" s="25"/>
      <c r="CM215" s="25"/>
      <c r="CN215" s="25"/>
      <c r="CO215" s="25"/>
      <c r="CP215" s="25"/>
      <c r="CQ215" s="25"/>
      <c r="CR215" s="25"/>
      <c r="CS215" s="25"/>
      <c r="CT215" s="25"/>
      <c r="CU215" s="25"/>
      <c r="CV215" s="25"/>
      <c r="CW215" s="25"/>
      <c r="CX215" s="25"/>
      <c r="CY215" s="25"/>
      <c r="CZ215" s="25"/>
      <c r="DA215" s="25"/>
      <c r="DB215" s="25"/>
      <c r="DC215" s="25"/>
      <c r="DD215" s="25"/>
      <c r="DE215" s="25"/>
      <c r="DF215" s="25"/>
      <c r="DG215" s="25"/>
      <c r="DH215" s="25"/>
      <c r="DI215" s="25"/>
      <c r="DJ215" s="25"/>
      <c r="DK215" s="25"/>
      <c r="DL215" s="25"/>
      <c r="DM215" s="25"/>
      <c r="DN215" s="25"/>
      <c r="DO215" s="25"/>
      <c r="DP215" s="25"/>
      <c r="DQ215" s="25"/>
      <c r="DR215" s="25"/>
      <c r="DS215" s="25"/>
      <c r="DT215" s="25"/>
      <c r="DU215" s="25"/>
    </row>
    <row r="216" spans="1:125" s="29" customFormat="1" x14ac:dyDescent="0.35">
      <c r="A216" s="25" t="s">
        <v>6107</v>
      </c>
      <c r="B216" s="25">
        <f t="shared" si="9"/>
        <v>10</v>
      </c>
      <c r="C216" s="25" t="str">
        <f t="shared" si="10"/>
        <v>No</v>
      </c>
      <c r="D216" s="25"/>
      <c r="E216" s="25"/>
      <c r="F216" s="25"/>
      <c r="G216" s="25"/>
      <c r="H216" s="25"/>
      <c r="I216" s="25"/>
      <c r="J216" s="25"/>
      <c r="K216" s="25"/>
      <c r="L216" s="32" t="s">
        <v>1818</v>
      </c>
      <c r="M216" s="25" t="s">
        <v>6339</v>
      </c>
      <c r="N216" s="25"/>
      <c r="O216" s="25"/>
      <c r="P216" s="25" t="s">
        <v>721</v>
      </c>
      <c r="Q216" s="25"/>
      <c r="R216" s="25"/>
      <c r="S216" s="25"/>
      <c r="T216" s="25" t="s">
        <v>119</v>
      </c>
      <c r="U216" s="25"/>
      <c r="V216" s="25"/>
      <c r="W216" s="25"/>
      <c r="X216" s="25"/>
      <c r="Y216" s="25"/>
      <c r="Z216" s="25">
        <f t="shared" si="11"/>
        <v>1</v>
      </c>
      <c r="AA216" s="32" t="s">
        <v>1817</v>
      </c>
      <c r="AB216" s="34"/>
      <c r="AC216" s="25"/>
      <c r="AD216" s="25"/>
      <c r="AE216" s="25"/>
      <c r="AF216" s="32"/>
      <c r="AG216" s="34"/>
      <c r="AH216" s="25"/>
      <c r="AI216" s="25"/>
      <c r="AJ216" s="25"/>
      <c r="AK216" s="25" t="s">
        <v>1818</v>
      </c>
      <c r="AL216" s="25"/>
      <c r="AM216" s="25"/>
      <c r="AN216" s="25"/>
      <c r="AO216" s="25"/>
      <c r="AP216" s="25"/>
      <c r="AQ216" s="25"/>
      <c r="AR216" s="25"/>
      <c r="AS216" s="25"/>
      <c r="AT216" s="25"/>
      <c r="AU216" s="32" t="s">
        <v>1813</v>
      </c>
      <c r="AV216" s="32" t="s">
        <v>1815</v>
      </c>
      <c r="AW216" s="32" t="s">
        <v>1819</v>
      </c>
      <c r="AX216" s="25"/>
      <c r="AY216" s="25"/>
      <c r="AZ216" s="25"/>
      <c r="BA216" s="25"/>
      <c r="BB216" s="25"/>
      <c r="BC216" s="25"/>
      <c r="BD216" s="25"/>
      <c r="BE216" s="38"/>
      <c r="BF216" s="39"/>
      <c r="BG216" s="25"/>
      <c r="BH216" s="25"/>
      <c r="BI216" s="25"/>
      <c r="BJ216" s="25"/>
      <c r="BK216" s="25"/>
      <c r="BL216" s="25"/>
      <c r="BM216" s="25"/>
      <c r="BN216" s="25"/>
      <c r="BO216" s="25"/>
      <c r="BP216" s="25"/>
      <c r="BQ216" s="25"/>
      <c r="BR216" s="25"/>
      <c r="BS216" s="25"/>
      <c r="BT216" s="25"/>
      <c r="BU216" s="25"/>
      <c r="BV216" s="25"/>
      <c r="BW216" s="25"/>
      <c r="BX216" s="25"/>
      <c r="BY216" s="25"/>
      <c r="BZ216" s="25"/>
      <c r="CA216" s="25"/>
      <c r="CB216" s="25"/>
      <c r="CC216" s="25"/>
      <c r="CD216" s="25"/>
      <c r="CE216" s="25"/>
      <c r="CF216" s="25"/>
      <c r="CG216" s="25"/>
      <c r="CH216" s="25"/>
      <c r="CI216" s="25"/>
      <c r="CJ216" s="25"/>
      <c r="CK216" s="25"/>
      <c r="CL216" s="25"/>
      <c r="CM216" s="25"/>
      <c r="CN216" s="25"/>
      <c r="CO216" s="25"/>
      <c r="CP216" s="25"/>
      <c r="CQ216" s="25"/>
      <c r="CR216" s="25"/>
      <c r="CS216" s="25"/>
      <c r="CT216" s="25"/>
      <c r="CU216" s="25"/>
      <c r="CV216" s="25"/>
      <c r="CW216" s="25"/>
      <c r="CX216" s="25"/>
      <c r="CY216" s="25"/>
      <c r="CZ216" s="25"/>
      <c r="DA216" s="25"/>
      <c r="DB216" s="25"/>
      <c r="DC216" s="25"/>
      <c r="DD216" s="25"/>
      <c r="DE216" s="25"/>
      <c r="DF216" s="25"/>
      <c r="DG216" s="25"/>
      <c r="DH216" s="25"/>
      <c r="DI216" s="25"/>
      <c r="DJ216" s="25"/>
      <c r="DK216" s="25"/>
      <c r="DL216" s="25"/>
      <c r="DM216" s="25"/>
      <c r="DN216" s="25"/>
      <c r="DO216" s="25"/>
      <c r="DP216" s="25"/>
      <c r="DQ216" s="25"/>
      <c r="DR216" s="25"/>
      <c r="DS216" s="25"/>
      <c r="DT216" s="25"/>
      <c r="DU216" s="25"/>
    </row>
    <row r="217" spans="1:125" s="29" customFormat="1" x14ac:dyDescent="0.35">
      <c r="A217" s="25" t="s">
        <v>6107</v>
      </c>
      <c r="B217" s="25">
        <f t="shared" si="9"/>
        <v>10</v>
      </c>
      <c r="C217" s="25" t="str">
        <f t="shared" si="10"/>
        <v>No</v>
      </c>
      <c r="D217" s="25"/>
      <c r="E217" s="25"/>
      <c r="F217" s="25"/>
      <c r="G217" s="25"/>
      <c r="H217" s="25"/>
      <c r="I217" s="25"/>
      <c r="J217" s="25"/>
      <c r="K217" s="25"/>
      <c r="L217" s="32" t="s">
        <v>2902</v>
      </c>
      <c r="M217" s="25" t="s">
        <v>6339</v>
      </c>
      <c r="N217" s="25"/>
      <c r="O217" s="25"/>
      <c r="P217" s="25" t="s">
        <v>721</v>
      </c>
      <c r="Q217" s="25"/>
      <c r="R217" s="25"/>
      <c r="S217" s="25"/>
      <c r="T217" s="25" t="s">
        <v>119</v>
      </c>
      <c r="U217" s="25"/>
      <c r="V217" s="25"/>
      <c r="W217" s="25"/>
      <c r="X217" s="25"/>
      <c r="Y217" s="25"/>
      <c r="Z217" s="25">
        <f t="shared" si="11"/>
        <v>1</v>
      </c>
      <c r="AA217" s="32" t="s">
        <v>2901</v>
      </c>
      <c r="AB217" s="34"/>
      <c r="AC217" s="25"/>
      <c r="AD217" s="25"/>
      <c r="AE217" s="25"/>
      <c r="AF217" s="32"/>
      <c r="AG217" s="34"/>
      <c r="AH217" s="25"/>
      <c r="AI217" s="25"/>
      <c r="AJ217" s="25"/>
      <c r="AK217" s="25" t="s">
        <v>2902</v>
      </c>
      <c r="AL217" s="25"/>
      <c r="AM217" s="25"/>
      <c r="AN217" s="25"/>
      <c r="AO217" s="25"/>
      <c r="AP217" s="25"/>
      <c r="AQ217" s="25"/>
      <c r="AR217" s="25"/>
      <c r="AS217" s="25"/>
      <c r="AT217" s="25"/>
      <c r="AU217" s="32" t="s">
        <v>1415</v>
      </c>
      <c r="AV217" s="32" t="s">
        <v>719</v>
      </c>
      <c r="AW217" s="32" t="s">
        <v>2763</v>
      </c>
      <c r="AX217" s="25"/>
      <c r="AY217" s="25"/>
      <c r="AZ217" s="25"/>
      <c r="BA217" s="25"/>
      <c r="BB217" s="25"/>
      <c r="BC217" s="25"/>
      <c r="BD217" s="25"/>
      <c r="BE217" s="38"/>
      <c r="BF217" s="39"/>
      <c r="BG217" s="25"/>
      <c r="BH217" s="25"/>
      <c r="BI217" s="25"/>
      <c r="BJ217" s="25"/>
      <c r="BK217" s="25"/>
      <c r="BL217" s="25"/>
      <c r="BM217" s="25"/>
      <c r="BN217" s="25"/>
      <c r="BO217" s="25"/>
      <c r="BP217" s="25"/>
      <c r="BQ217" s="25"/>
      <c r="BR217" s="25"/>
      <c r="BS217" s="25"/>
      <c r="BT217" s="25"/>
      <c r="BU217" s="25"/>
      <c r="BV217" s="25"/>
      <c r="BW217" s="25"/>
      <c r="BX217" s="25"/>
      <c r="BY217" s="25"/>
      <c r="BZ217" s="25"/>
      <c r="CA217" s="25"/>
      <c r="CB217" s="25"/>
      <c r="CC217" s="25"/>
      <c r="CD217" s="25"/>
      <c r="CE217" s="25"/>
      <c r="CF217" s="25"/>
      <c r="CG217" s="25"/>
      <c r="CH217" s="25"/>
      <c r="CI217" s="25"/>
      <c r="CJ217" s="25"/>
      <c r="CK217" s="25"/>
      <c r="CL217" s="25"/>
      <c r="CM217" s="25"/>
      <c r="CN217" s="25"/>
      <c r="CO217" s="25"/>
      <c r="CP217" s="25"/>
      <c r="CQ217" s="25"/>
      <c r="CR217" s="25"/>
      <c r="CS217" s="25"/>
      <c r="CT217" s="25"/>
      <c r="CU217" s="25"/>
      <c r="CV217" s="25"/>
      <c r="CW217" s="25"/>
      <c r="CX217" s="25"/>
      <c r="CY217" s="25"/>
      <c r="CZ217" s="25"/>
      <c r="DA217" s="25"/>
      <c r="DB217" s="25"/>
      <c r="DC217" s="25"/>
      <c r="DD217" s="25"/>
      <c r="DE217" s="25"/>
      <c r="DF217" s="25"/>
      <c r="DG217" s="25"/>
      <c r="DH217" s="25"/>
      <c r="DI217" s="25"/>
      <c r="DJ217" s="25"/>
      <c r="DK217" s="25"/>
      <c r="DL217" s="25"/>
      <c r="DM217" s="25"/>
      <c r="DN217" s="25"/>
      <c r="DO217" s="25"/>
      <c r="DP217" s="25"/>
      <c r="DQ217" s="25"/>
      <c r="DR217" s="25"/>
      <c r="DS217" s="25"/>
      <c r="DT217" s="25"/>
      <c r="DU217" s="25"/>
    </row>
    <row r="218" spans="1:125" s="29" customFormat="1" x14ac:dyDescent="0.35">
      <c r="A218" s="25" t="s">
        <v>6107</v>
      </c>
      <c r="B218" s="25">
        <f t="shared" si="9"/>
        <v>9</v>
      </c>
      <c r="C218" s="25" t="str">
        <f t="shared" si="10"/>
        <v>No</v>
      </c>
      <c r="D218" s="25"/>
      <c r="E218" s="25"/>
      <c r="F218" s="25"/>
      <c r="G218" s="25"/>
      <c r="H218" s="25"/>
      <c r="I218" s="25"/>
      <c r="J218" s="25"/>
      <c r="K218" s="25"/>
      <c r="L218" s="32" t="s">
        <v>6349</v>
      </c>
      <c r="M218" s="25" t="s">
        <v>6589</v>
      </c>
      <c r="N218" s="25"/>
      <c r="O218" s="25" t="s">
        <v>6351</v>
      </c>
      <c r="P218" s="25" t="s">
        <v>6584</v>
      </c>
      <c r="Q218" s="25"/>
      <c r="R218" s="25"/>
      <c r="S218" s="25" t="s">
        <v>119</v>
      </c>
      <c r="T218" s="25"/>
      <c r="U218" s="25"/>
      <c r="V218" s="25"/>
      <c r="W218" s="25"/>
      <c r="X218" s="25"/>
      <c r="Y218" s="25"/>
      <c r="Z218" s="25">
        <f t="shared" si="11"/>
        <v>1</v>
      </c>
      <c r="AA218" s="32"/>
      <c r="AB218" s="34"/>
      <c r="AC218" s="25"/>
      <c r="AD218" s="25"/>
      <c r="AE218" s="25"/>
      <c r="AF218" s="32"/>
      <c r="AG218" s="34"/>
      <c r="AH218" s="25"/>
      <c r="AI218" s="25"/>
      <c r="AJ218" s="25"/>
      <c r="AK218" s="25"/>
      <c r="AL218" s="25" t="s">
        <v>6349</v>
      </c>
      <c r="AM218" s="25"/>
      <c r="AN218" s="25"/>
      <c r="AO218" s="25"/>
      <c r="AP218" s="25"/>
      <c r="AQ218" s="25"/>
      <c r="AR218" s="25"/>
      <c r="AS218" s="25"/>
      <c r="AT218" s="25" t="s">
        <v>6183</v>
      </c>
      <c r="AU218" s="32"/>
      <c r="AV218" s="32"/>
      <c r="AW218" s="32"/>
      <c r="AX218" s="25" t="s">
        <v>6350</v>
      </c>
      <c r="AY218" s="25"/>
      <c r="AZ218" s="25"/>
      <c r="BA218" s="25"/>
      <c r="BB218" s="25"/>
      <c r="BC218" s="25"/>
      <c r="BD218" s="25"/>
      <c r="BE218" s="38"/>
      <c r="BF218" s="39"/>
      <c r="BG218" s="25"/>
      <c r="BH218" s="25"/>
      <c r="BI218" s="25"/>
      <c r="BJ218" s="25"/>
      <c r="BK218" s="25"/>
      <c r="BL218" s="25"/>
      <c r="BM218" s="25"/>
      <c r="BN218" s="25"/>
      <c r="BO218" s="25"/>
      <c r="BP218" s="25"/>
      <c r="BQ218" s="25"/>
      <c r="BR218" s="25"/>
      <c r="BS218" s="25"/>
      <c r="BT218" s="25"/>
      <c r="BU218" s="25"/>
      <c r="BV218" s="25"/>
      <c r="BW218" s="25"/>
      <c r="BX218" s="25"/>
      <c r="BY218" s="25"/>
      <c r="BZ218" s="25"/>
      <c r="CA218" s="25"/>
      <c r="CB218" s="25"/>
      <c r="CC218" s="25"/>
      <c r="CD218" s="25"/>
      <c r="CE218" s="25"/>
      <c r="CF218" s="25"/>
      <c r="CG218" s="25"/>
      <c r="CH218" s="25"/>
      <c r="CI218" s="25"/>
      <c r="CJ218" s="25"/>
      <c r="CK218" s="25"/>
      <c r="CL218" s="25"/>
      <c r="CM218" s="25"/>
      <c r="CN218" s="25"/>
      <c r="CO218" s="25"/>
      <c r="CP218" s="25"/>
      <c r="CQ218" s="25"/>
      <c r="CR218" s="25"/>
      <c r="CS218" s="25"/>
      <c r="CT218" s="25"/>
      <c r="CU218" s="25"/>
      <c r="CV218" s="25"/>
      <c r="CW218" s="25"/>
      <c r="CX218" s="25"/>
      <c r="CY218" s="25"/>
      <c r="CZ218" s="25"/>
      <c r="DA218" s="25"/>
      <c r="DB218" s="25"/>
      <c r="DC218" s="25"/>
      <c r="DD218" s="25"/>
      <c r="DE218" s="25"/>
      <c r="DF218" s="25"/>
      <c r="DG218" s="25"/>
      <c r="DH218" s="25"/>
      <c r="DI218" s="25"/>
      <c r="DJ218" s="25"/>
      <c r="DK218" s="25"/>
      <c r="DL218" s="25"/>
      <c r="DM218" s="25"/>
      <c r="DN218" s="25"/>
      <c r="DO218" s="25"/>
      <c r="DP218" s="25"/>
      <c r="DQ218" s="25"/>
      <c r="DR218" s="25"/>
      <c r="DS218" s="25"/>
      <c r="DT218" s="25"/>
      <c r="DU218" s="25"/>
    </row>
    <row r="219" spans="1:125" s="29" customFormat="1" x14ac:dyDescent="0.35">
      <c r="A219" s="25" t="s">
        <v>6107</v>
      </c>
      <c r="B219" s="25">
        <f t="shared" si="9"/>
        <v>9</v>
      </c>
      <c r="C219" s="25" t="str">
        <f t="shared" si="10"/>
        <v>No</v>
      </c>
      <c r="D219" s="25"/>
      <c r="E219" s="25"/>
      <c r="F219" s="25"/>
      <c r="G219" s="25"/>
      <c r="H219" s="25"/>
      <c r="I219" s="25"/>
      <c r="J219" s="25"/>
      <c r="K219" s="25"/>
      <c r="L219" s="32" t="s">
        <v>6354</v>
      </c>
      <c r="M219" s="25" t="s">
        <v>6591</v>
      </c>
      <c r="N219" s="25"/>
      <c r="O219" s="25" t="s">
        <v>6339</v>
      </c>
      <c r="P219" s="25" t="s">
        <v>6584</v>
      </c>
      <c r="Q219" s="25"/>
      <c r="R219" s="25"/>
      <c r="S219" s="25" t="s">
        <v>119</v>
      </c>
      <c r="T219" s="25"/>
      <c r="U219" s="25"/>
      <c r="V219" s="25"/>
      <c r="W219" s="25"/>
      <c r="X219" s="25"/>
      <c r="Y219" s="25"/>
      <c r="Z219" s="25">
        <f t="shared" si="11"/>
        <v>1</v>
      </c>
      <c r="AA219" s="32"/>
      <c r="AB219" s="34"/>
      <c r="AC219" s="25"/>
      <c r="AD219" s="25"/>
      <c r="AE219" s="25"/>
      <c r="AF219" s="32"/>
      <c r="AG219" s="34"/>
      <c r="AH219" s="25"/>
      <c r="AI219" s="25"/>
      <c r="AJ219" s="25"/>
      <c r="AK219" s="25"/>
      <c r="AL219" s="25" t="s">
        <v>6354</v>
      </c>
      <c r="AM219" s="25"/>
      <c r="AN219" s="25"/>
      <c r="AO219" s="25"/>
      <c r="AP219" s="25"/>
      <c r="AQ219" s="25"/>
      <c r="AR219" s="25"/>
      <c r="AS219" s="25"/>
      <c r="AT219" s="25" t="s">
        <v>6183</v>
      </c>
      <c r="AU219" s="32"/>
      <c r="AV219" s="32"/>
      <c r="AW219" s="32"/>
      <c r="AX219" s="25" t="s">
        <v>6355</v>
      </c>
      <c r="AY219" s="25"/>
      <c r="AZ219" s="25"/>
      <c r="BA219" s="25"/>
      <c r="BB219" s="25"/>
      <c r="BC219" s="25"/>
      <c r="BD219" s="25"/>
      <c r="BE219" s="38"/>
      <c r="BF219" s="39"/>
      <c r="BG219" s="25"/>
      <c r="BH219" s="25"/>
      <c r="BI219" s="25"/>
      <c r="BJ219" s="25"/>
      <c r="BK219" s="25"/>
      <c r="BL219" s="25"/>
      <c r="BM219" s="25"/>
      <c r="BN219" s="25"/>
      <c r="BO219" s="25"/>
      <c r="BP219" s="25"/>
      <c r="BQ219" s="25"/>
      <c r="BR219" s="25"/>
      <c r="BS219" s="25"/>
      <c r="BT219" s="25"/>
      <c r="BU219" s="25"/>
      <c r="BV219" s="25"/>
      <c r="BW219" s="25"/>
      <c r="BX219" s="25"/>
      <c r="BY219" s="25"/>
      <c r="BZ219" s="25"/>
      <c r="CA219" s="25"/>
      <c r="CB219" s="25"/>
      <c r="CC219" s="25"/>
      <c r="CD219" s="25"/>
      <c r="CE219" s="25"/>
      <c r="CF219" s="25"/>
      <c r="CG219" s="25"/>
      <c r="CH219" s="25"/>
      <c r="CI219" s="25"/>
      <c r="CJ219" s="25"/>
      <c r="CK219" s="25"/>
      <c r="CL219" s="25"/>
      <c r="CM219" s="25"/>
      <c r="CN219" s="25"/>
      <c r="CO219" s="25"/>
      <c r="CP219" s="25"/>
      <c r="CQ219" s="25"/>
      <c r="CR219" s="25"/>
      <c r="CS219" s="25"/>
      <c r="CT219" s="25"/>
      <c r="CU219" s="25"/>
      <c r="CV219" s="25"/>
      <c r="CW219" s="25"/>
      <c r="CX219" s="25"/>
      <c r="CY219" s="25"/>
      <c r="CZ219" s="25"/>
      <c r="DA219" s="25"/>
      <c r="DB219" s="25"/>
      <c r="DC219" s="25"/>
      <c r="DD219" s="25"/>
      <c r="DE219" s="25"/>
      <c r="DF219" s="25"/>
      <c r="DG219" s="25"/>
      <c r="DH219" s="25"/>
      <c r="DI219" s="25"/>
      <c r="DJ219" s="25"/>
      <c r="DK219" s="25"/>
      <c r="DL219" s="25"/>
      <c r="DM219" s="25"/>
      <c r="DN219" s="25"/>
      <c r="DO219" s="25"/>
      <c r="DP219" s="25"/>
      <c r="DQ219" s="25"/>
      <c r="DR219" s="25"/>
      <c r="DS219" s="25"/>
      <c r="DT219" s="25"/>
      <c r="DU219" s="25"/>
    </row>
    <row r="220" spans="1:125" s="29" customFormat="1" x14ac:dyDescent="0.35">
      <c r="A220" s="25" t="s">
        <v>6107</v>
      </c>
      <c r="B220" s="25">
        <f t="shared" si="9"/>
        <v>10</v>
      </c>
      <c r="C220" s="25" t="str">
        <f t="shared" si="10"/>
        <v>No</v>
      </c>
      <c r="D220" s="25"/>
      <c r="E220" s="25"/>
      <c r="F220" s="25"/>
      <c r="G220" s="25"/>
      <c r="H220" s="25"/>
      <c r="I220" s="25"/>
      <c r="J220" s="25"/>
      <c r="K220" s="25"/>
      <c r="L220" s="32" t="s">
        <v>2259</v>
      </c>
      <c r="M220" s="25" t="s">
        <v>6339</v>
      </c>
      <c r="N220" s="25"/>
      <c r="O220" s="25"/>
      <c r="P220" s="25" t="s">
        <v>721</v>
      </c>
      <c r="Q220" s="25"/>
      <c r="R220" s="25"/>
      <c r="S220" s="25"/>
      <c r="T220" s="25" t="s">
        <v>119</v>
      </c>
      <c r="U220" s="25"/>
      <c r="V220" s="25"/>
      <c r="W220" s="25"/>
      <c r="X220" s="25"/>
      <c r="Y220" s="25"/>
      <c r="Z220" s="25">
        <f t="shared" si="11"/>
        <v>1</v>
      </c>
      <c r="AA220" s="32" t="s">
        <v>2258</v>
      </c>
      <c r="AB220" s="34"/>
      <c r="AC220" s="25"/>
      <c r="AD220" s="25"/>
      <c r="AE220" s="25"/>
      <c r="AF220" s="32"/>
      <c r="AG220" s="34"/>
      <c r="AH220" s="25"/>
      <c r="AI220" s="25"/>
      <c r="AJ220" s="25"/>
      <c r="AK220" s="25" t="s">
        <v>2259</v>
      </c>
      <c r="AL220" s="25"/>
      <c r="AM220" s="25"/>
      <c r="AN220" s="25"/>
      <c r="AO220" s="25"/>
      <c r="AP220" s="25"/>
      <c r="AQ220" s="25"/>
      <c r="AR220" s="25"/>
      <c r="AS220" s="25"/>
      <c r="AT220" s="25"/>
      <c r="AU220" s="32" t="s">
        <v>1185</v>
      </c>
      <c r="AV220" s="32" t="s">
        <v>1187</v>
      </c>
      <c r="AW220" s="32" t="s">
        <v>1296</v>
      </c>
      <c r="AX220" s="25"/>
      <c r="AY220" s="25"/>
      <c r="AZ220" s="25"/>
      <c r="BA220" s="25"/>
      <c r="BB220" s="25"/>
      <c r="BC220" s="25"/>
      <c r="BD220" s="25"/>
      <c r="BE220" s="38"/>
      <c r="BF220" s="39"/>
      <c r="BG220" s="25"/>
      <c r="BH220" s="25"/>
      <c r="BI220" s="25"/>
      <c r="BJ220" s="25"/>
      <c r="BK220" s="25"/>
      <c r="BL220" s="25"/>
      <c r="BM220" s="25"/>
      <c r="BN220" s="25"/>
      <c r="BO220" s="25"/>
      <c r="BP220" s="25"/>
      <c r="BQ220" s="25"/>
      <c r="BR220" s="25"/>
      <c r="BS220" s="25"/>
      <c r="BT220" s="25"/>
      <c r="BU220" s="25"/>
      <c r="BV220" s="25"/>
      <c r="BW220" s="25"/>
      <c r="BX220" s="25"/>
      <c r="BY220" s="25"/>
      <c r="BZ220" s="25"/>
      <c r="CA220" s="25"/>
      <c r="CB220" s="25"/>
      <c r="CC220" s="25"/>
      <c r="CD220" s="25"/>
      <c r="CE220" s="25"/>
      <c r="CF220" s="25"/>
      <c r="CG220" s="25"/>
      <c r="CH220" s="25"/>
      <c r="CI220" s="25"/>
      <c r="CJ220" s="25"/>
      <c r="CK220" s="25"/>
      <c r="CL220" s="25"/>
      <c r="CM220" s="25"/>
      <c r="CN220" s="25"/>
      <c r="CO220" s="25"/>
      <c r="CP220" s="25"/>
      <c r="CQ220" s="25"/>
      <c r="CR220" s="25"/>
      <c r="CS220" s="25"/>
      <c r="CT220" s="25"/>
      <c r="CU220" s="25"/>
      <c r="CV220" s="25"/>
      <c r="CW220" s="25"/>
      <c r="CX220" s="25"/>
      <c r="CY220" s="25"/>
      <c r="CZ220" s="25"/>
      <c r="DA220" s="25"/>
      <c r="DB220" s="25"/>
      <c r="DC220" s="25"/>
      <c r="DD220" s="25"/>
      <c r="DE220" s="25"/>
      <c r="DF220" s="25"/>
      <c r="DG220" s="25"/>
      <c r="DH220" s="25"/>
      <c r="DI220" s="25"/>
      <c r="DJ220" s="25"/>
      <c r="DK220" s="25"/>
      <c r="DL220" s="25"/>
      <c r="DM220" s="25"/>
      <c r="DN220" s="25"/>
      <c r="DO220" s="25"/>
      <c r="DP220" s="25"/>
      <c r="DQ220" s="25"/>
      <c r="DR220" s="25"/>
      <c r="DS220" s="25"/>
      <c r="DT220" s="25"/>
      <c r="DU220" s="25"/>
    </row>
    <row r="221" spans="1:125" s="29" customFormat="1" x14ac:dyDescent="0.35">
      <c r="A221" s="25" t="s">
        <v>6107</v>
      </c>
      <c r="B221" s="25">
        <f t="shared" si="9"/>
        <v>10</v>
      </c>
      <c r="C221" s="25" t="str">
        <f t="shared" si="10"/>
        <v>No</v>
      </c>
      <c r="D221" s="25"/>
      <c r="E221" s="25"/>
      <c r="F221" s="25"/>
      <c r="G221" s="25"/>
      <c r="H221" s="25"/>
      <c r="I221" s="25"/>
      <c r="J221" s="25"/>
      <c r="K221" s="25"/>
      <c r="L221" s="32" t="s">
        <v>1852</v>
      </c>
      <c r="M221" s="25" t="s">
        <v>6339</v>
      </c>
      <c r="N221" s="25"/>
      <c r="O221" s="25"/>
      <c r="P221" s="25" t="s">
        <v>721</v>
      </c>
      <c r="Q221" s="25"/>
      <c r="R221" s="25"/>
      <c r="S221" s="25"/>
      <c r="T221" s="25" t="s">
        <v>119</v>
      </c>
      <c r="U221" s="25"/>
      <c r="V221" s="25"/>
      <c r="W221" s="25"/>
      <c r="X221" s="25"/>
      <c r="Y221" s="25"/>
      <c r="Z221" s="25">
        <f t="shared" si="11"/>
        <v>1</v>
      </c>
      <c r="AA221" s="32" t="s">
        <v>1851</v>
      </c>
      <c r="AB221" s="34"/>
      <c r="AC221" s="25"/>
      <c r="AD221" s="25"/>
      <c r="AE221" s="25"/>
      <c r="AF221" s="32"/>
      <c r="AG221" s="34"/>
      <c r="AH221" s="25"/>
      <c r="AI221" s="25"/>
      <c r="AJ221" s="25"/>
      <c r="AK221" s="25" t="s">
        <v>1852</v>
      </c>
      <c r="AL221" s="25"/>
      <c r="AM221" s="25"/>
      <c r="AN221" s="25"/>
      <c r="AO221" s="25"/>
      <c r="AP221" s="25"/>
      <c r="AQ221" s="25"/>
      <c r="AR221" s="25"/>
      <c r="AS221" s="25"/>
      <c r="AT221" s="25"/>
      <c r="AU221" s="32" t="s">
        <v>1170</v>
      </c>
      <c r="AV221" s="32" t="s">
        <v>1853</v>
      </c>
      <c r="AW221" s="32" t="s">
        <v>1296</v>
      </c>
      <c r="AX221" s="25"/>
      <c r="AY221" s="25"/>
      <c r="AZ221" s="25"/>
      <c r="BA221" s="25"/>
      <c r="BB221" s="25"/>
      <c r="BC221" s="25"/>
      <c r="BD221" s="25"/>
      <c r="BE221" s="38"/>
      <c r="BF221" s="39"/>
      <c r="BG221" s="25"/>
      <c r="BH221" s="25"/>
      <c r="BI221" s="25"/>
      <c r="BJ221" s="25"/>
      <c r="BK221" s="25"/>
      <c r="BL221" s="25"/>
      <c r="BM221" s="25"/>
      <c r="BN221" s="25"/>
      <c r="BO221" s="25"/>
      <c r="BP221" s="25"/>
      <c r="BQ221" s="25"/>
      <c r="BR221" s="25"/>
      <c r="BS221" s="25"/>
      <c r="BT221" s="25"/>
      <c r="BU221" s="25"/>
      <c r="BV221" s="25"/>
      <c r="BW221" s="25"/>
      <c r="BX221" s="25"/>
      <c r="BY221" s="25"/>
      <c r="BZ221" s="25"/>
      <c r="CA221" s="25"/>
      <c r="CB221" s="25"/>
      <c r="CC221" s="25"/>
      <c r="CD221" s="25"/>
      <c r="CE221" s="25"/>
      <c r="CF221" s="25"/>
      <c r="CG221" s="25"/>
      <c r="CH221" s="25"/>
      <c r="CI221" s="25"/>
      <c r="CJ221" s="25"/>
      <c r="CK221" s="25"/>
      <c r="CL221" s="25"/>
      <c r="CM221" s="25"/>
      <c r="CN221" s="25"/>
      <c r="CO221" s="25"/>
      <c r="CP221" s="25"/>
      <c r="CQ221" s="25"/>
      <c r="CR221" s="25"/>
      <c r="CS221" s="25"/>
      <c r="CT221" s="25"/>
      <c r="CU221" s="25"/>
      <c r="CV221" s="25"/>
      <c r="CW221" s="25"/>
      <c r="CX221" s="25"/>
      <c r="CY221" s="25"/>
      <c r="CZ221" s="25"/>
      <c r="DA221" s="25"/>
      <c r="DB221" s="25"/>
      <c r="DC221" s="25"/>
      <c r="DD221" s="25"/>
      <c r="DE221" s="25"/>
      <c r="DF221" s="25"/>
      <c r="DG221" s="25"/>
      <c r="DH221" s="25"/>
      <c r="DI221" s="25"/>
      <c r="DJ221" s="25"/>
      <c r="DK221" s="25"/>
      <c r="DL221" s="25"/>
      <c r="DM221" s="25"/>
      <c r="DN221" s="25"/>
      <c r="DO221" s="25"/>
      <c r="DP221" s="25"/>
      <c r="DQ221" s="25"/>
      <c r="DR221" s="25"/>
      <c r="DS221" s="25"/>
      <c r="DT221" s="25"/>
      <c r="DU221" s="25"/>
    </row>
    <row r="222" spans="1:125" s="29" customFormat="1" x14ac:dyDescent="0.35">
      <c r="A222" s="25" t="s">
        <v>6107</v>
      </c>
      <c r="B222" s="25">
        <f t="shared" si="9"/>
        <v>10</v>
      </c>
      <c r="C222" s="25" t="str">
        <f t="shared" si="10"/>
        <v>No</v>
      </c>
      <c r="D222" s="25"/>
      <c r="E222" s="25"/>
      <c r="F222" s="25"/>
      <c r="G222" s="25"/>
      <c r="H222" s="25"/>
      <c r="I222" s="25"/>
      <c r="J222" s="25"/>
      <c r="K222" s="25"/>
      <c r="L222" s="32" t="s">
        <v>2720</v>
      </c>
      <c r="M222" s="25" t="s">
        <v>6339</v>
      </c>
      <c r="N222" s="25"/>
      <c r="O222" s="25"/>
      <c r="P222" s="25" t="s">
        <v>721</v>
      </c>
      <c r="Q222" s="25"/>
      <c r="R222" s="25"/>
      <c r="S222" s="25"/>
      <c r="T222" s="25" t="s">
        <v>119</v>
      </c>
      <c r="U222" s="25"/>
      <c r="V222" s="25"/>
      <c r="W222" s="25"/>
      <c r="X222" s="25"/>
      <c r="Y222" s="25"/>
      <c r="Z222" s="25">
        <f t="shared" si="11"/>
        <v>1</v>
      </c>
      <c r="AA222" s="32" t="s">
        <v>2719</v>
      </c>
      <c r="AB222" s="34"/>
      <c r="AC222" s="25"/>
      <c r="AD222" s="25"/>
      <c r="AE222" s="25"/>
      <c r="AF222" s="32"/>
      <c r="AG222" s="34"/>
      <c r="AH222" s="25"/>
      <c r="AI222" s="25"/>
      <c r="AJ222" s="25"/>
      <c r="AK222" s="25" t="s">
        <v>2720</v>
      </c>
      <c r="AL222" s="25"/>
      <c r="AM222" s="25"/>
      <c r="AN222" s="25"/>
      <c r="AO222" s="25"/>
      <c r="AP222" s="25"/>
      <c r="AQ222" s="25"/>
      <c r="AR222" s="25"/>
      <c r="AS222" s="25"/>
      <c r="AT222" s="25"/>
      <c r="AU222" s="32" t="s">
        <v>1150</v>
      </c>
      <c r="AV222" s="32" t="s">
        <v>1187</v>
      </c>
      <c r="AW222" s="32" t="s">
        <v>2464</v>
      </c>
      <c r="AX222" s="25"/>
      <c r="AY222" s="25"/>
      <c r="AZ222" s="25"/>
      <c r="BA222" s="25"/>
      <c r="BB222" s="25"/>
      <c r="BC222" s="25"/>
      <c r="BD222" s="25"/>
      <c r="BE222" s="38"/>
      <c r="BF222" s="39"/>
      <c r="BG222" s="25"/>
      <c r="BH222" s="25"/>
      <c r="BI222" s="25"/>
      <c r="BJ222" s="25"/>
      <c r="BK222" s="25"/>
      <c r="BL222" s="25"/>
      <c r="BM222" s="25"/>
      <c r="BN222" s="25"/>
      <c r="BO222" s="25"/>
      <c r="BP222" s="25"/>
      <c r="BQ222" s="25"/>
      <c r="BR222" s="25"/>
      <c r="BS222" s="25"/>
      <c r="BT222" s="25"/>
      <c r="BU222" s="25"/>
      <c r="BV222" s="25"/>
      <c r="BW222" s="25"/>
      <c r="BX222" s="25"/>
      <c r="BY222" s="25"/>
      <c r="BZ222" s="25"/>
      <c r="CA222" s="25"/>
      <c r="CB222" s="25"/>
      <c r="CC222" s="25"/>
      <c r="CD222" s="25"/>
      <c r="CE222" s="25"/>
      <c r="CF222" s="25"/>
      <c r="CG222" s="25"/>
      <c r="CH222" s="25"/>
      <c r="CI222" s="25"/>
      <c r="CJ222" s="25"/>
      <c r="CK222" s="25"/>
      <c r="CL222" s="25"/>
      <c r="CM222" s="25"/>
      <c r="CN222" s="25"/>
      <c r="CO222" s="25"/>
      <c r="CP222" s="25"/>
      <c r="CQ222" s="25"/>
      <c r="CR222" s="25"/>
      <c r="CS222" s="25"/>
      <c r="CT222" s="25"/>
      <c r="CU222" s="25"/>
      <c r="CV222" s="25"/>
      <c r="CW222" s="25"/>
      <c r="CX222" s="25"/>
      <c r="CY222" s="25"/>
      <c r="CZ222" s="25"/>
      <c r="DA222" s="25"/>
      <c r="DB222" s="25"/>
      <c r="DC222" s="25"/>
      <c r="DD222" s="25"/>
      <c r="DE222" s="25"/>
      <c r="DF222" s="25"/>
      <c r="DG222" s="25"/>
      <c r="DH222" s="25"/>
      <c r="DI222" s="25"/>
      <c r="DJ222" s="25"/>
      <c r="DK222" s="25"/>
      <c r="DL222" s="25"/>
      <c r="DM222" s="25"/>
      <c r="DN222" s="25"/>
      <c r="DO222" s="25"/>
      <c r="DP222" s="25"/>
      <c r="DQ222" s="25"/>
      <c r="DR222" s="25"/>
      <c r="DS222" s="25"/>
      <c r="DT222" s="25"/>
      <c r="DU222" s="25"/>
    </row>
    <row r="223" spans="1:125" s="29" customFormat="1" x14ac:dyDescent="0.35">
      <c r="A223" s="25" t="s">
        <v>6107</v>
      </c>
      <c r="B223" s="25">
        <f t="shared" si="9"/>
        <v>10</v>
      </c>
      <c r="C223" s="25" t="str">
        <f t="shared" si="10"/>
        <v>No</v>
      </c>
      <c r="D223" s="25"/>
      <c r="E223" s="25"/>
      <c r="F223" s="25"/>
      <c r="G223" s="25"/>
      <c r="H223" s="25"/>
      <c r="I223" s="25"/>
      <c r="J223" s="25"/>
      <c r="K223" s="25"/>
      <c r="L223" s="32" t="s">
        <v>2553</v>
      </c>
      <c r="M223" s="25" t="s">
        <v>6339</v>
      </c>
      <c r="N223" s="25"/>
      <c r="O223" s="25"/>
      <c r="P223" s="25" t="s">
        <v>721</v>
      </c>
      <c r="Q223" s="25"/>
      <c r="R223" s="25"/>
      <c r="S223" s="25"/>
      <c r="T223" s="25" t="s">
        <v>119</v>
      </c>
      <c r="U223" s="25"/>
      <c r="V223" s="25"/>
      <c r="W223" s="25"/>
      <c r="X223" s="25"/>
      <c r="Y223" s="25"/>
      <c r="Z223" s="25">
        <f t="shared" si="11"/>
        <v>1</v>
      </c>
      <c r="AA223" s="32" t="s">
        <v>2552</v>
      </c>
      <c r="AB223" s="34"/>
      <c r="AC223" s="25"/>
      <c r="AD223" s="25"/>
      <c r="AE223" s="25"/>
      <c r="AF223" s="32"/>
      <c r="AG223" s="34"/>
      <c r="AH223" s="25"/>
      <c r="AI223" s="25"/>
      <c r="AJ223" s="25"/>
      <c r="AK223" s="25" t="s">
        <v>2553</v>
      </c>
      <c r="AL223" s="25"/>
      <c r="AM223" s="25"/>
      <c r="AN223" s="25"/>
      <c r="AO223" s="25"/>
      <c r="AP223" s="25"/>
      <c r="AQ223" s="25"/>
      <c r="AR223" s="25"/>
      <c r="AS223" s="25"/>
      <c r="AT223" s="25"/>
      <c r="AU223" s="32" t="s">
        <v>756</v>
      </c>
      <c r="AV223" s="32" t="s">
        <v>1459</v>
      </c>
      <c r="AW223" s="32" t="s">
        <v>2554</v>
      </c>
      <c r="AX223" s="25"/>
      <c r="AY223" s="25"/>
      <c r="AZ223" s="25"/>
      <c r="BA223" s="25"/>
      <c r="BB223" s="25"/>
      <c r="BC223" s="25"/>
      <c r="BD223" s="25"/>
      <c r="BE223" s="38"/>
      <c r="BF223" s="39"/>
      <c r="BG223" s="25"/>
      <c r="BH223" s="25"/>
      <c r="BI223" s="25"/>
      <c r="BJ223" s="25"/>
      <c r="BK223" s="25"/>
      <c r="BL223" s="25"/>
      <c r="BM223" s="25"/>
      <c r="BN223" s="25"/>
      <c r="BO223" s="25"/>
      <c r="BP223" s="25"/>
      <c r="BQ223" s="25"/>
      <c r="BR223" s="25"/>
      <c r="BS223" s="25"/>
      <c r="BT223" s="25"/>
      <c r="BU223" s="25"/>
      <c r="BV223" s="25"/>
      <c r="BW223" s="25"/>
      <c r="BX223" s="25"/>
      <c r="BY223" s="25"/>
      <c r="BZ223" s="25"/>
      <c r="CA223" s="25"/>
      <c r="CB223" s="25"/>
      <c r="CC223" s="25"/>
      <c r="CD223" s="25"/>
      <c r="CE223" s="25"/>
      <c r="CF223" s="25"/>
      <c r="CG223" s="25"/>
      <c r="CH223" s="25"/>
      <c r="CI223" s="25"/>
      <c r="CJ223" s="25"/>
      <c r="CK223" s="25"/>
      <c r="CL223" s="25"/>
      <c r="CM223" s="25"/>
      <c r="CN223" s="25"/>
      <c r="CO223" s="25"/>
      <c r="CP223" s="25"/>
      <c r="CQ223" s="25"/>
      <c r="CR223" s="25"/>
      <c r="CS223" s="25"/>
      <c r="CT223" s="25"/>
      <c r="CU223" s="25"/>
      <c r="CV223" s="25"/>
      <c r="CW223" s="25"/>
      <c r="CX223" s="25"/>
      <c r="CY223" s="25"/>
      <c r="CZ223" s="25"/>
      <c r="DA223" s="25"/>
      <c r="DB223" s="25"/>
      <c r="DC223" s="25"/>
      <c r="DD223" s="25"/>
      <c r="DE223" s="25"/>
      <c r="DF223" s="25"/>
      <c r="DG223" s="25"/>
      <c r="DH223" s="25"/>
      <c r="DI223" s="25"/>
      <c r="DJ223" s="25"/>
      <c r="DK223" s="25"/>
      <c r="DL223" s="25"/>
      <c r="DM223" s="25"/>
      <c r="DN223" s="25"/>
      <c r="DO223" s="25"/>
      <c r="DP223" s="25"/>
      <c r="DQ223" s="25"/>
      <c r="DR223" s="25"/>
      <c r="DS223" s="25"/>
      <c r="DT223" s="25"/>
      <c r="DU223" s="25"/>
    </row>
    <row r="224" spans="1:125" s="29" customFormat="1" x14ac:dyDescent="0.35">
      <c r="A224" s="25" t="s">
        <v>6107</v>
      </c>
      <c r="B224" s="25">
        <f t="shared" si="9"/>
        <v>10</v>
      </c>
      <c r="C224" s="25" t="str">
        <f t="shared" si="10"/>
        <v>No</v>
      </c>
      <c r="D224" s="25"/>
      <c r="E224" s="25"/>
      <c r="F224" s="25"/>
      <c r="G224" s="25"/>
      <c r="H224" s="25"/>
      <c r="I224" s="25"/>
      <c r="J224" s="25"/>
      <c r="K224" s="25"/>
      <c r="L224" s="32" t="s">
        <v>2098</v>
      </c>
      <c r="M224" s="25" t="s">
        <v>6339</v>
      </c>
      <c r="N224" s="25"/>
      <c r="O224" s="25"/>
      <c r="P224" s="25" t="s">
        <v>721</v>
      </c>
      <c r="Q224" s="25"/>
      <c r="R224" s="25"/>
      <c r="S224" s="25"/>
      <c r="T224" s="25" t="s">
        <v>119</v>
      </c>
      <c r="U224" s="25"/>
      <c r="V224" s="25"/>
      <c r="W224" s="25"/>
      <c r="X224" s="25"/>
      <c r="Y224" s="25"/>
      <c r="Z224" s="25">
        <f t="shared" si="11"/>
        <v>1</v>
      </c>
      <c r="AA224" s="32" t="s">
        <v>2097</v>
      </c>
      <c r="AB224" s="34"/>
      <c r="AC224" s="25"/>
      <c r="AD224" s="25"/>
      <c r="AE224" s="25"/>
      <c r="AF224" s="32"/>
      <c r="AG224" s="34"/>
      <c r="AH224" s="25"/>
      <c r="AI224" s="25"/>
      <c r="AJ224" s="25"/>
      <c r="AK224" s="25" t="s">
        <v>2098</v>
      </c>
      <c r="AL224" s="25"/>
      <c r="AM224" s="25"/>
      <c r="AN224" s="25"/>
      <c r="AO224" s="25"/>
      <c r="AP224" s="25"/>
      <c r="AQ224" s="25"/>
      <c r="AR224" s="25"/>
      <c r="AS224" s="25"/>
      <c r="AT224" s="25"/>
      <c r="AU224" s="32" t="s">
        <v>1185</v>
      </c>
      <c r="AV224" s="32" t="s">
        <v>1184</v>
      </c>
      <c r="AW224" s="32" t="s">
        <v>1296</v>
      </c>
      <c r="AX224" s="25"/>
      <c r="AY224" s="25"/>
      <c r="AZ224" s="25"/>
      <c r="BA224" s="25"/>
      <c r="BB224" s="25"/>
      <c r="BC224" s="25"/>
      <c r="BD224" s="25"/>
      <c r="BE224" s="38"/>
      <c r="BF224" s="39"/>
      <c r="BG224" s="25"/>
      <c r="BH224" s="25"/>
      <c r="BI224" s="25"/>
      <c r="BJ224" s="25"/>
      <c r="BK224" s="25"/>
      <c r="BL224" s="25"/>
      <c r="BM224" s="25"/>
      <c r="BN224" s="25"/>
      <c r="BO224" s="25"/>
      <c r="BP224" s="25"/>
      <c r="BQ224" s="25"/>
      <c r="BR224" s="25"/>
      <c r="BS224" s="25"/>
      <c r="BT224" s="25"/>
      <c r="BU224" s="25"/>
      <c r="BV224" s="25"/>
      <c r="BW224" s="25"/>
      <c r="BX224" s="25"/>
      <c r="BY224" s="25"/>
      <c r="BZ224" s="25"/>
      <c r="CA224" s="25"/>
      <c r="CB224" s="25"/>
      <c r="CC224" s="25"/>
      <c r="CD224" s="25"/>
      <c r="CE224" s="25"/>
      <c r="CF224" s="25"/>
      <c r="CG224" s="25"/>
      <c r="CH224" s="25"/>
      <c r="CI224" s="25"/>
      <c r="CJ224" s="25"/>
      <c r="CK224" s="25"/>
      <c r="CL224" s="25"/>
      <c r="CM224" s="25"/>
      <c r="CN224" s="25"/>
      <c r="CO224" s="25"/>
      <c r="CP224" s="25"/>
      <c r="CQ224" s="25"/>
      <c r="CR224" s="25"/>
      <c r="CS224" s="25"/>
      <c r="CT224" s="25"/>
      <c r="CU224" s="25"/>
      <c r="CV224" s="25"/>
      <c r="CW224" s="25"/>
      <c r="CX224" s="25"/>
      <c r="CY224" s="25"/>
      <c r="CZ224" s="25"/>
      <c r="DA224" s="25"/>
      <c r="DB224" s="25"/>
      <c r="DC224" s="25"/>
      <c r="DD224" s="25"/>
      <c r="DE224" s="25"/>
      <c r="DF224" s="25"/>
      <c r="DG224" s="25"/>
      <c r="DH224" s="25"/>
      <c r="DI224" s="25"/>
      <c r="DJ224" s="25"/>
      <c r="DK224" s="25"/>
      <c r="DL224" s="25"/>
      <c r="DM224" s="25"/>
      <c r="DN224" s="25"/>
      <c r="DO224" s="25"/>
      <c r="DP224" s="25"/>
      <c r="DQ224" s="25"/>
      <c r="DR224" s="25"/>
      <c r="DS224" s="25"/>
      <c r="DT224" s="25"/>
      <c r="DU224" s="25"/>
    </row>
    <row r="225" spans="1:125" s="29" customFormat="1" x14ac:dyDescent="0.35">
      <c r="A225" s="25" t="s">
        <v>6107</v>
      </c>
      <c r="B225" s="25">
        <f t="shared" si="9"/>
        <v>10</v>
      </c>
      <c r="C225" s="25" t="str">
        <f t="shared" si="10"/>
        <v>No</v>
      </c>
      <c r="D225" s="25"/>
      <c r="E225" s="25"/>
      <c r="F225" s="25"/>
      <c r="G225" s="25"/>
      <c r="H225" s="25"/>
      <c r="I225" s="25"/>
      <c r="J225" s="25"/>
      <c r="K225" s="25"/>
      <c r="L225" s="32" t="s">
        <v>2835</v>
      </c>
      <c r="M225" s="25" t="s">
        <v>6339</v>
      </c>
      <c r="N225" s="25"/>
      <c r="O225" s="25"/>
      <c r="P225" s="25" t="s">
        <v>721</v>
      </c>
      <c r="Q225" s="25"/>
      <c r="R225" s="25"/>
      <c r="S225" s="25"/>
      <c r="T225" s="25" t="s">
        <v>119</v>
      </c>
      <c r="U225" s="25"/>
      <c r="V225" s="25"/>
      <c r="W225" s="25"/>
      <c r="X225" s="25"/>
      <c r="Y225" s="25"/>
      <c r="Z225" s="25">
        <f t="shared" si="11"/>
        <v>1</v>
      </c>
      <c r="AA225" s="32" t="s">
        <v>2833</v>
      </c>
      <c r="AB225" s="34"/>
      <c r="AC225" s="25"/>
      <c r="AD225" s="25"/>
      <c r="AE225" s="25"/>
      <c r="AF225" s="32"/>
      <c r="AG225" s="34"/>
      <c r="AH225" s="25"/>
      <c r="AI225" s="25"/>
      <c r="AJ225" s="25"/>
      <c r="AK225" s="25" t="s">
        <v>2835</v>
      </c>
      <c r="AL225" s="25"/>
      <c r="AM225" s="25"/>
      <c r="AN225" s="25"/>
      <c r="AO225" s="25"/>
      <c r="AP225" s="25"/>
      <c r="AQ225" s="25"/>
      <c r="AR225" s="25"/>
      <c r="AS225" s="25"/>
      <c r="AT225" s="25"/>
      <c r="AU225" s="32" t="s">
        <v>2834</v>
      </c>
      <c r="AV225" s="32" t="s">
        <v>1535</v>
      </c>
      <c r="AW225" s="32" t="s">
        <v>1296</v>
      </c>
      <c r="AX225" s="25"/>
      <c r="AY225" s="25"/>
      <c r="AZ225" s="25"/>
      <c r="BA225" s="25"/>
      <c r="BB225" s="25"/>
      <c r="BC225" s="25"/>
      <c r="BD225" s="25"/>
      <c r="BE225" s="38"/>
      <c r="BF225" s="39"/>
      <c r="BG225" s="25"/>
      <c r="BH225" s="25"/>
      <c r="BI225" s="25"/>
      <c r="BJ225" s="25"/>
      <c r="BK225" s="25"/>
      <c r="BL225" s="25"/>
      <c r="BM225" s="25"/>
      <c r="BN225" s="25"/>
      <c r="BO225" s="25"/>
      <c r="BP225" s="25"/>
      <c r="BQ225" s="25"/>
      <c r="BR225" s="25"/>
      <c r="BS225" s="25"/>
      <c r="BT225" s="25"/>
      <c r="BU225" s="25"/>
      <c r="BV225" s="25"/>
      <c r="BW225" s="25"/>
      <c r="BX225" s="25"/>
      <c r="BY225" s="25"/>
      <c r="BZ225" s="25"/>
      <c r="CA225" s="25"/>
      <c r="CB225" s="25"/>
      <c r="CC225" s="25"/>
      <c r="CD225" s="25"/>
      <c r="CE225" s="25"/>
      <c r="CF225" s="25"/>
      <c r="CG225" s="25"/>
      <c r="CH225" s="25"/>
      <c r="CI225" s="25"/>
      <c r="CJ225" s="25"/>
      <c r="CK225" s="25"/>
      <c r="CL225" s="25"/>
      <c r="CM225" s="25"/>
      <c r="CN225" s="25"/>
      <c r="CO225" s="25"/>
      <c r="CP225" s="25"/>
      <c r="CQ225" s="25"/>
      <c r="CR225" s="25"/>
      <c r="CS225" s="25"/>
      <c r="CT225" s="25"/>
      <c r="CU225" s="25"/>
      <c r="CV225" s="25"/>
      <c r="CW225" s="25"/>
      <c r="CX225" s="25"/>
      <c r="CY225" s="25"/>
      <c r="CZ225" s="25"/>
      <c r="DA225" s="25"/>
      <c r="DB225" s="25"/>
      <c r="DC225" s="25"/>
      <c r="DD225" s="25"/>
      <c r="DE225" s="25"/>
      <c r="DF225" s="25"/>
      <c r="DG225" s="25"/>
      <c r="DH225" s="25"/>
      <c r="DI225" s="25"/>
      <c r="DJ225" s="25"/>
      <c r="DK225" s="25"/>
      <c r="DL225" s="25"/>
      <c r="DM225" s="25"/>
      <c r="DN225" s="25"/>
      <c r="DO225" s="25"/>
      <c r="DP225" s="25"/>
      <c r="DQ225" s="25"/>
      <c r="DR225" s="25"/>
      <c r="DS225" s="25"/>
      <c r="DT225" s="25"/>
      <c r="DU225" s="25"/>
    </row>
    <row r="226" spans="1:125" s="29" customFormat="1" x14ac:dyDescent="0.35">
      <c r="A226" s="25" t="s">
        <v>6107</v>
      </c>
      <c r="B226" s="25">
        <f t="shared" si="9"/>
        <v>10</v>
      </c>
      <c r="C226" s="25" t="str">
        <f t="shared" si="10"/>
        <v>No</v>
      </c>
      <c r="D226" s="25"/>
      <c r="E226" s="25"/>
      <c r="F226" s="25"/>
      <c r="G226" s="25"/>
      <c r="H226" s="25"/>
      <c r="I226" s="25"/>
      <c r="J226" s="25"/>
      <c r="K226" s="25"/>
      <c r="L226" s="32" t="s">
        <v>2074</v>
      </c>
      <c r="M226" s="25" t="s">
        <v>6339</v>
      </c>
      <c r="N226" s="25"/>
      <c r="O226" s="25"/>
      <c r="P226" s="25" t="s">
        <v>721</v>
      </c>
      <c r="Q226" s="25"/>
      <c r="R226" s="25"/>
      <c r="S226" s="25"/>
      <c r="T226" s="25" t="s">
        <v>119</v>
      </c>
      <c r="U226" s="25"/>
      <c r="V226" s="25"/>
      <c r="W226" s="25"/>
      <c r="X226" s="25"/>
      <c r="Y226" s="25"/>
      <c r="Z226" s="25">
        <f t="shared" si="11"/>
        <v>1</v>
      </c>
      <c r="AA226" s="32" t="s">
        <v>2072</v>
      </c>
      <c r="AB226" s="34"/>
      <c r="AC226" s="25"/>
      <c r="AD226" s="25"/>
      <c r="AE226" s="25"/>
      <c r="AF226" s="32"/>
      <c r="AG226" s="34"/>
      <c r="AH226" s="25"/>
      <c r="AI226" s="25"/>
      <c r="AJ226" s="25"/>
      <c r="AK226" s="25" t="s">
        <v>2074</v>
      </c>
      <c r="AL226" s="25"/>
      <c r="AM226" s="25"/>
      <c r="AN226" s="25"/>
      <c r="AO226" s="25"/>
      <c r="AP226" s="25"/>
      <c r="AQ226" s="25"/>
      <c r="AR226" s="25"/>
      <c r="AS226" s="25"/>
      <c r="AT226" s="25"/>
      <c r="AU226" s="32" t="s">
        <v>2073</v>
      </c>
      <c r="AV226" s="32" t="s">
        <v>956</v>
      </c>
      <c r="AW226" s="32" t="s">
        <v>1296</v>
      </c>
      <c r="AX226" s="25"/>
      <c r="AY226" s="25"/>
      <c r="AZ226" s="25"/>
      <c r="BA226" s="25"/>
      <c r="BB226" s="25"/>
      <c r="BC226" s="25"/>
      <c r="BD226" s="25"/>
      <c r="BE226" s="38"/>
      <c r="BF226" s="39"/>
      <c r="BG226" s="25"/>
      <c r="BH226" s="25"/>
      <c r="BI226" s="25"/>
      <c r="BJ226" s="25"/>
      <c r="BK226" s="25"/>
      <c r="BL226" s="25"/>
      <c r="BM226" s="25"/>
      <c r="BN226" s="25"/>
      <c r="BO226" s="25"/>
      <c r="BP226" s="25"/>
      <c r="BQ226" s="25"/>
      <c r="BR226" s="25"/>
      <c r="BS226" s="25"/>
      <c r="BT226" s="25"/>
      <c r="BU226" s="25"/>
      <c r="BV226" s="25"/>
      <c r="BW226" s="25"/>
      <c r="BX226" s="25"/>
      <c r="BY226" s="25"/>
      <c r="BZ226" s="25"/>
      <c r="CA226" s="25"/>
      <c r="CB226" s="25"/>
      <c r="CC226" s="25"/>
      <c r="CD226" s="25"/>
      <c r="CE226" s="25"/>
      <c r="CF226" s="25"/>
      <c r="CG226" s="25"/>
      <c r="CH226" s="25"/>
      <c r="CI226" s="25"/>
      <c r="CJ226" s="25"/>
      <c r="CK226" s="25"/>
      <c r="CL226" s="25"/>
      <c r="CM226" s="25"/>
      <c r="CN226" s="25"/>
      <c r="CO226" s="25"/>
      <c r="CP226" s="25"/>
      <c r="CQ226" s="25"/>
      <c r="CR226" s="25"/>
      <c r="CS226" s="25"/>
      <c r="CT226" s="25"/>
      <c r="CU226" s="25"/>
      <c r="CV226" s="25"/>
      <c r="CW226" s="25"/>
      <c r="CX226" s="25"/>
      <c r="CY226" s="25"/>
      <c r="CZ226" s="25"/>
      <c r="DA226" s="25"/>
      <c r="DB226" s="25"/>
      <c r="DC226" s="25"/>
      <c r="DD226" s="25"/>
      <c r="DE226" s="25"/>
      <c r="DF226" s="25"/>
      <c r="DG226" s="25"/>
      <c r="DH226" s="25"/>
      <c r="DI226" s="25"/>
      <c r="DJ226" s="25"/>
      <c r="DK226" s="25"/>
      <c r="DL226" s="25"/>
      <c r="DM226" s="25"/>
      <c r="DN226" s="25"/>
      <c r="DO226" s="25"/>
      <c r="DP226" s="25"/>
      <c r="DQ226" s="25"/>
      <c r="DR226" s="25"/>
      <c r="DS226" s="25"/>
      <c r="DT226" s="25"/>
      <c r="DU226" s="25"/>
    </row>
    <row r="227" spans="1:125" s="29" customFormat="1" x14ac:dyDescent="0.35">
      <c r="A227" s="25" t="s">
        <v>6107</v>
      </c>
      <c r="B227" s="25">
        <f t="shared" si="9"/>
        <v>10</v>
      </c>
      <c r="C227" s="25" t="str">
        <f t="shared" si="10"/>
        <v>No</v>
      </c>
      <c r="D227" s="25"/>
      <c r="E227" s="25"/>
      <c r="F227" s="25"/>
      <c r="G227" s="25"/>
      <c r="H227" s="25"/>
      <c r="I227" s="25"/>
      <c r="J227" s="25"/>
      <c r="K227" s="25"/>
      <c r="L227" s="32" t="s">
        <v>2245</v>
      </c>
      <c r="M227" s="25" t="s">
        <v>6339</v>
      </c>
      <c r="N227" s="25"/>
      <c r="O227" s="25"/>
      <c r="P227" s="25" t="s">
        <v>721</v>
      </c>
      <c r="Q227" s="25"/>
      <c r="R227" s="25"/>
      <c r="S227" s="25"/>
      <c r="T227" s="25" t="s">
        <v>119</v>
      </c>
      <c r="U227" s="25"/>
      <c r="V227" s="25"/>
      <c r="W227" s="25"/>
      <c r="X227" s="25"/>
      <c r="Y227" s="25"/>
      <c r="Z227" s="25">
        <f t="shared" si="11"/>
        <v>1</v>
      </c>
      <c r="AA227" s="32" t="s">
        <v>2244</v>
      </c>
      <c r="AB227" s="34"/>
      <c r="AC227" s="25"/>
      <c r="AD227" s="25"/>
      <c r="AE227" s="25"/>
      <c r="AF227" s="32"/>
      <c r="AG227" s="34"/>
      <c r="AH227" s="25"/>
      <c r="AI227" s="25"/>
      <c r="AJ227" s="25"/>
      <c r="AK227" s="25" t="s">
        <v>2245</v>
      </c>
      <c r="AL227" s="25"/>
      <c r="AM227" s="25"/>
      <c r="AN227" s="25"/>
      <c r="AO227" s="25"/>
      <c r="AP227" s="25"/>
      <c r="AQ227" s="25"/>
      <c r="AR227" s="25"/>
      <c r="AS227" s="25"/>
      <c r="AT227" s="25"/>
      <c r="AU227" s="32" t="s">
        <v>5790</v>
      </c>
      <c r="AV227" s="32" t="s">
        <v>909</v>
      </c>
      <c r="AW227" s="32" t="s">
        <v>1296</v>
      </c>
      <c r="AX227" s="25"/>
      <c r="AY227" s="25"/>
      <c r="AZ227" s="25"/>
      <c r="BA227" s="25"/>
      <c r="BB227" s="25"/>
      <c r="BC227" s="25"/>
      <c r="BD227" s="25"/>
      <c r="BE227" s="38"/>
      <c r="BF227" s="39"/>
      <c r="BG227" s="25"/>
      <c r="BH227" s="25"/>
      <c r="BI227" s="25"/>
      <c r="BJ227" s="25"/>
      <c r="BK227" s="25"/>
      <c r="BL227" s="25"/>
      <c r="BM227" s="25"/>
      <c r="BN227" s="25"/>
      <c r="BO227" s="25"/>
      <c r="BP227" s="25"/>
      <c r="BQ227" s="25"/>
      <c r="BR227" s="25"/>
      <c r="BS227" s="25"/>
      <c r="BT227" s="25"/>
      <c r="BU227" s="25"/>
      <c r="BV227" s="25"/>
      <c r="BW227" s="25"/>
      <c r="BX227" s="25"/>
      <c r="BY227" s="25"/>
      <c r="BZ227" s="25"/>
      <c r="CA227" s="25"/>
      <c r="CB227" s="25"/>
      <c r="CC227" s="25"/>
      <c r="CD227" s="25"/>
      <c r="CE227" s="25"/>
      <c r="CF227" s="25"/>
      <c r="CG227" s="25"/>
      <c r="CH227" s="25"/>
      <c r="CI227" s="25"/>
      <c r="CJ227" s="25"/>
      <c r="CK227" s="25"/>
      <c r="CL227" s="25"/>
      <c r="CM227" s="25"/>
      <c r="CN227" s="25"/>
      <c r="CO227" s="25"/>
      <c r="CP227" s="25"/>
      <c r="CQ227" s="25"/>
      <c r="CR227" s="25"/>
      <c r="CS227" s="25"/>
      <c r="CT227" s="25"/>
      <c r="CU227" s="25"/>
      <c r="CV227" s="25"/>
      <c r="CW227" s="25"/>
      <c r="CX227" s="25"/>
      <c r="CY227" s="25"/>
      <c r="CZ227" s="25"/>
      <c r="DA227" s="25"/>
      <c r="DB227" s="25"/>
      <c r="DC227" s="25"/>
      <c r="DD227" s="25"/>
      <c r="DE227" s="25"/>
      <c r="DF227" s="25"/>
      <c r="DG227" s="25"/>
      <c r="DH227" s="25"/>
      <c r="DI227" s="25"/>
      <c r="DJ227" s="25"/>
      <c r="DK227" s="25"/>
      <c r="DL227" s="25"/>
      <c r="DM227" s="25"/>
      <c r="DN227" s="25"/>
      <c r="DO227" s="25"/>
      <c r="DP227" s="25"/>
      <c r="DQ227" s="25"/>
      <c r="DR227" s="25"/>
      <c r="DS227" s="25"/>
      <c r="DT227" s="25"/>
      <c r="DU227" s="25"/>
    </row>
    <row r="228" spans="1:125" s="29" customFormat="1" x14ac:dyDescent="0.35">
      <c r="A228" s="25" t="s">
        <v>6107</v>
      </c>
      <c r="B228" s="25">
        <f t="shared" si="9"/>
        <v>10</v>
      </c>
      <c r="C228" s="25" t="str">
        <f t="shared" si="10"/>
        <v>No</v>
      </c>
      <c r="D228" s="25"/>
      <c r="E228" s="25"/>
      <c r="F228" s="25"/>
      <c r="G228" s="25"/>
      <c r="H228" s="25"/>
      <c r="I228" s="25"/>
      <c r="J228" s="25"/>
      <c r="K228" s="25"/>
      <c r="L228" s="32" t="s">
        <v>2928</v>
      </c>
      <c r="M228" s="25" t="s">
        <v>6339</v>
      </c>
      <c r="N228" s="25"/>
      <c r="O228" s="25"/>
      <c r="P228" s="25" t="s">
        <v>721</v>
      </c>
      <c r="Q228" s="25"/>
      <c r="R228" s="25"/>
      <c r="S228" s="25"/>
      <c r="T228" s="25" t="s">
        <v>119</v>
      </c>
      <c r="U228" s="25"/>
      <c r="V228" s="25"/>
      <c r="W228" s="25"/>
      <c r="X228" s="25"/>
      <c r="Y228" s="25"/>
      <c r="Z228" s="25">
        <f t="shared" si="11"/>
        <v>1</v>
      </c>
      <c r="AA228" s="32" t="s">
        <v>2927</v>
      </c>
      <c r="AB228" s="34"/>
      <c r="AC228" s="25"/>
      <c r="AD228" s="25"/>
      <c r="AE228" s="25"/>
      <c r="AF228" s="32"/>
      <c r="AG228" s="34"/>
      <c r="AH228" s="25"/>
      <c r="AI228" s="25"/>
      <c r="AJ228" s="25"/>
      <c r="AK228" s="25" t="s">
        <v>2928</v>
      </c>
      <c r="AL228" s="25"/>
      <c r="AM228" s="25"/>
      <c r="AN228" s="25"/>
      <c r="AO228" s="25"/>
      <c r="AP228" s="25"/>
      <c r="AQ228" s="25"/>
      <c r="AR228" s="25"/>
      <c r="AS228" s="25"/>
      <c r="AT228" s="25"/>
      <c r="AU228" s="32" t="s">
        <v>1280</v>
      </c>
      <c r="AV228" s="32" t="s">
        <v>1978</v>
      </c>
      <c r="AW228" s="32" t="s">
        <v>2929</v>
      </c>
      <c r="AX228" s="25"/>
      <c r="AY228" s="25"/>
      <c r="AZ228" s="25"/>
      <c r="BA228" s="25"/>
      <c r="BB228" s="25"/>
      <c r="BC228" s="25"/>
      <c r="BD228" s="25"/>
      <c r="BE228" s="38"/>
      <c r="BF228" s="39"/>
      <c r="BG228" s="25"/>
      <c r="BH228" s="25"/>
      <c r="BI228" s="25"/>
      <c r="BJ228" s="25"/>
      <c r="BK228" s="25"/>
      <c r="BL228" s="25"/>
      <c r="BM228" s="25"/>
      <c r="BN228" s="25"/>
      <c r="BO228" s="25"/>
      <c r="BP228" s="25"/>
      <c r="BQ228" s="25"/>
      <c r="BR228" s="25"/>
      <c r="BS228" s="25"/>
      <c r="BT228" s="25"/>
      <c r="BU228" s="25"/>
      <c r="BV228" s="25"/>
      <c r="BW228" s="25"/>
      <c r="BX228" s="25"/>
      <c r="BY228" s="25"/>
      <c r="BZ228" s="25"/>
      <c r="CA228" s="25"/>
      <c r="CB228" s="25"/>
      <c r="CC228" s="25"/>
      <c r="CD228" s="25"/>
      <c r="CE228" s="25"/>
      <c r="CF228" s="25"/>
      <c r="CG228" s="25"/>
      <c r="CH228" s="25"/>
      <c r="CI228" s="25"/>
      <c r="CJ228" s="25"/>
      <c r="CK228" s="25"/>
      <c r="CL228" s="25"/>
      <c r="CM228" s="25"/>
      <c r="CN228" s="25"/>
      <c r="CO228" s="25"/>
      <c r="CP228" s="25"/>
      <c r="CQ228" s="25"/>
      <c r="CR228" s="25"/>
      <c r="CS228" s="25"/>
      <c r="CT228" s="25"/>
      <c r="CU228" s="25"/>
      <c r="CV228" s="25"/>
      <c r="CW228" s="25"/>
      <c r="CX228" s="25"/>
      <c r="CY228" s="25"/>
      <c r="CZ228" s="25"/>
      <c r="DA228" s="25"/>
      <c r="DB228" s="25"/>
      <c r="DC228" s="25"/>
      <c r="DD228" s="25"/>
      <c r="DE228" s="25"/>
      <c r="DF228" s="25"/>
      <c r="DG228" s="25"/>
      <c r="DH228" s="25"/>
      <c r="DI228" s="25"/>
      <c r="DJ228" s="25"/>
      <c r="DK228" s="25"/>
      <c r="DL228" s="25"/>
      <c r="DM228" s="25"/>
      <c r="DN228" s="25"/>
      <c r="DO228" s="25"/>
      <c r="DP228" s="25"/>
      <c r="DQ228" s="25"/>
      <c r="DR228" s="25"/>
      <c r="DS228" s="25"/>
      <c r="DT228" s="25"/>
      <c r="DU228" s="25"/>
    </row>
    <row r="229" spans="1:125" s="29" customFormat="1" x14ac:dyDescent="0.35">
      <c r="A229" s="25" t="s">
        <v>6107</v>
      </c>
      <c r="B229" s="25">
        <f t="shared" si="9"/>
        <v>12</v>
      </c>
      <c r="C229" s="25" t="str">
        <f t="shared" si="10"/>
        <v>No</v>
      </c>
      <c r="D229" s="25"/>
      <c r="E229" s="25"/>
      <c r="F229" s="25"/>
      <c r="G229" s="25"/>
      <c r="H229" s="25"/>
      <c r="I229" s="25"/>
      <c r="J229" s="25"/>
      <c r="K229" s="25"/>
      <c r="L229" s="32" t="s">
        <v>1168</v>
      </c>
      <c r="M229" s="25" t="s">
        <v>6339</v>
      </c>
      <c r="N229" s="25"/>
      <c r="O229" s="25"/>
      <c r="P229" s="25" t="s">
        <v>721</v>
      </c>
      <c r="Q229" s="25"/>
      <c r="R229" s="25"/>
      <c r="S229" s="25"/>
      <c r="T229" s="25" t="s">
        <v>119</v>
      </c>
      <c r="U229" s="25"/>
      <c r="V229" s="25"/>
      <c r="W229" s="25"/>
      <c r="X229" s="25"/>
      <c r="Y229" s="25"/>
      <c r="Z229" s="25">
        <f t="shared" si="11"/>
        <v>1</v>
      </c>
      <c r="AA229" s="32" t="s">
        <v>1169</v>
      </c>
      <c r="AB229" s="34"/>
      <c r="AC229" s="25"/>
      <c r="AD229" s="25"/>
      <c r="AE229" s="25"/>
      <c r="AF229" s="32"/>
      <c r="AG229" s="34"/>
      <c r="AH229" s="25"/>
      <c r="AI229" s="25"/>
      <c r="AJ229" s="25"/>
      <c r="AK229" s="25" t="s">
        <v>1171</v>
      </c>
      <c r="AL229" s="25"/>
      <c r="AM229" s="25"/>
      <c r="AN229" s="25"/>
      <c r="AO229" s="25"/>
      <c r="AP229" s="25"/>
      <c r="AQ229" s="25"/>
      <c r="AR229" s="25"/>
      <c r="AS229" s="25"/>
      <c r="AT229" s="25" t="s">
        <v>6183</v>
      </c>
      <c r="AU229" s="32" t="s">
        <v>1170</v>
      </c>
      <c r="AV229" s="32" t="s">
        <v>719</v>
      </c>
      <c r="AW229" s="32" t="s">
        <v>1172</v>
      </c>
      <c r="AX229" s="25"/>
      <c r="AY229" s="25"/>
      <c r="AZ229" s="25"/>
      <c r="BA229" s="25"/>
      <c r="BB229" s="25"/>
      <c r="BC229" s="25"/>
      <c r="BD229" s="25"/>
      <c r="BE229" s="38"/>
      <c r="BF229" s="39"/>
      <c r="BG229" s="25"/>
      <c r="BH229" s="25"/>
      <c r="BI229" s="25"/>
      <c r="BJ229" s="25"/>
      <c r="BK229" s="25"/>
      <c r="BL229" s="25"/>
      <c r="BM229" s="25"/>
      <c r="BN229" s="25"/>
      <c r="BO229" s="25"/>
      <c r="BP229" s="25"/>
      <c r="BQ229" s="25"/>
      <c r="BR229" s="25"/>
      <c r="BS229" s="25"/>
      <c r="BT229" s="25"/>
      <c r="BU229" s="25"/>
      <c r="BV229" s="25" t="s">
        <v>1173</v>
      </c>
      <c r="BW229" s="25"/>
      <c r="BX229" s="25"/>
      <c r="BY229" s="25"/>
      <c r="BZ229" s="25"/>
      <c r="CA229" s="25"/>
      <c r="CB229" s="25"/>
      <c r="CC229" s="25"/>
      <c r="CD229" s="25"/>
      <c r="CE229" s="25"/>
      <c r="CF229" s="25"/>
      <c r="CG229" s="25"/>
      <c r="CH229" s="25"/>
      <c r="CI229" s="25"/>
      <c r="CJ229" s="25"/>
      <c r="CK229" s="25"/>
      <c r="CL229" s="25"/>
      <c r="CM229" s="25"/>
      <c r="CN229" s="25"/>
      <c r="CO229" s="25"/>
      <c r="CP229" s="25"/>
      <c r="CQ229" s="25"/>
      <c r="CR229" s="25"/>
      <c r="CS229" s="25"/>
      <c r="CT229" s="25"/>
      <c r="CU229" s="25"/>
      <c r="CV229" s="25"/>
      <c r="CW229" s="25"/>
      <c r="CX229" s="25"/>
      <c r="CY229" s="25"/>
      <c r="CZ229" s="25"/>
      <c r="DA229" s="25"/>
      <c r="DB229" s="25"/>
      <c r="DC229" s="25"/>
      <c r="DD229" s="25"/>
      <c r="DE229" s="25"/>
      <c r="DF229" s="25"/>
      <c r="DG229" s="25"/>
      <c r="DH229" s="25"/>
      <c r="DI229" s="25"/>
      <c r="DJ229" s="25"/>
      <c r="DK229" s="25"/>
      <c r="DL229" s="25"/>
      <c r="DM229" s="25"/>
      <c r="DN229" s="25"/>
      <c r="DO229" s="25"/>
      <c r="DP229" s="25"/>
      <c r="DQ229" s="25"/>
      <c r="DR229" s="25"/>
      <c r="DS229" s="25"/>
      <c r="DT229" s="25"/>
      <c r="DU229" s="25"/>
    </row>
    <row r="230" spans="1:125" s="29" customFormat="1" x14ac:dyDescent="0.35">
      <c r="A230" s="25" t="s">
        <v>6107</v>
      </c>
      <c r="B230" s="25">
        <f t="shared" si="9"/>
        <v>9</v>
      </c>
      <c r="C230" s="25" t="str">
        <f t="shared" si="10"/>
        <v>No</v>
      </c>
      <c r="D230" s="25"/>
      <c r="E230" s="25"/>
      <c r="F230" s="25"/>
      <c r="G230" s="25"/>
      <c r="H230" s="25"/>
      <c r="I230" s="25"/>
      <c r="J230" s="25"/>
      <c r="K230" s="25"/>
      <c r="L230" s="32" t="s">
        <v>7207</v>
      </c>
      <c r="M230" s="25" t="s">
        <v>7229</v>
      </c>
      <c r="N230" s="25"/>
      <c r="O230" s="25" t="s">
        <v>6339</v>
      </c>
      <c r="P230" s="25" t="s">
        <v>6584</v>
      </c>
      <c r="Q230" s="25"/>
      <c r="R230" s="25"/>
      <c r="S230" s="25" t="s">
        <v>119</v>
      </c>
      <c r="T230" s="25"/>
      <c r="U230" s="25"/>
      <c r="V230" s="25"/>
      <c r="W230" s="25"/>
      <c r="X230" s="25"/>
      <c r="Y230" s="25"/>
      <c r="Z230" s="25">
        <f t="shared" si="11"/>
        <v>1</v>
      </c>
      <c r="AA230" s="32"/>
      <c r="AB230" s="34"/>
      <c r="AC230" s="25"/>
      <c r="AD230" s="25"/>
      <c r="AE230" s="25"/>
      <c r="AF230" s="32"/>
      <c r="AG230" s="34"/>
      <c r="AH230" s="25"/>
      <c r="AI230" s="25"/>
      <c r="AJ230" s="25"/>
      <c r="AK230" s="25"/>
      <c r="AL230" s="25" t="s">
        <v>7207</v>
      </c>
      <c r="AM230" s="25"/>
      <c r="AN230" s="25"/>
      <c r="AO230" s="25"/>
      <c r="AP230" s="25"/>
      <c r="AQ230" s="25"/>
      <c r="AR230" s="25"/>
      <c r="AS230" s="25"/>
      <c r="AT230" s="25" t="s">
        <v>6183</v>
      </c>
      <c r="AU230" s="32"/>
      <c r="AV230" s="32"/>
      <c r="AW230" s="32"/>
      <c r="AX230" s="25" t="s">
        <v>6339</v>
      </c>
      <c r="AY230" s="25"/>
      <c r="AZ230" s="25"/>
      <c r="BA230" s="25"/>
      <c r="BB230" s="25"/>
      <c r="BC230" s="25"/>
      <c r="BD230" s="25"/>
      <c r="BE230" s="38"/>
      <c r="BF230" s="39"/>
      <c r="BG230" s="25"/>
      <c r="BH230" s="25"/>
      <c r="BI230" s="25"/>
      <c r="BJ230" s="25"/>
      <c r="BK230" s="25"/>
      <c r="BL230" s="25"/>
      <c r="BM230" s="25"/>
      <c r="BN230" s="25"/>
      <c r="BO230" s="25"/>
      <c r="BP230" s="25"/>
      <c r="BQ230" s="25"/>
      <c r="BR230" s="25"/>
      <c r="BS230" s="25"/>
      <c r="BT230" s="25"/>
      <c r="BU230" s="25"/>
      <c r="BV230" s="25"/>
      <c r="BW230" s="25"/>
      <c r="BX230" s="25"/>
      <c r="BY230" s="25"/>
      <c r="BZ230" s="25"/>
      <c r="CA230" s="25"/>
      <c r="CB230" s="25"/>
      <c r="CC230" s="25"/>
      <c r="CD230" s="25"/>
      <c r="CE230" s="25"/>
      <c r="CF230" s="25"/>
      <c r="CG230" s="25"/>
      <c r="CH230" s="25"/>
      <c r="CI230" s="25"/>
      <c r="CJ230" s="25"/>
      <c r="CK230" s="25"/>
      <c r="CL230" s="25"/>
      <c r="CM230" s="25"/>
      <c r="CN230" s="25"/>
      <c r="CO230" s="25"/>
      <c r="CP230" s="25"/>
      <c r="CQ230" s="25"/>
      <c r="CR230" s="25"/>
      <c r="CS230" s="25"/>
      <c r="CT230" s="25"/>
      <c r="CU230" s="25"/>
      <c r="CV230" s="25"/>
      <c r="CW230" s="25"/>
      <c r="CX230" s="25"/>
      <c r="CY230" s="25"/>
      <c r="CZ230" s="25"/>
      <c r="DA230" s="25"/>
      <c r="DB230" s="25"/>
      <c r="DC230" s="25"/>
      <c r="DD230" s="25"/>
      <c r="DE230" s="25"/>
      <c r="DF230" s="25"/>
      <c r="DG230" s="25"/>
      <c r="DH230" s="25"/>
      <c r="DI230" s="25"/>
      <c r="DJ230" s="25"/>
      <c r="DK230" s="25"/>
      <c r="DL230" s="25"/>
      <c r="DM230" s="25"/>
      <c r="DN230" s="25"/>
      <c r="DO230" s="25"/>
      <c r="DP230" s="25"/>
      <c r="DQ230" s="25"/>
      <c r="DR230" s="25"/>
      <c r="DS230" s="25"/>
      <c r="DT230" s="25"/>
      <c r="DU230" s="25"/>
    </row>
    <row r="231" spans="1:125" s="29" customFormat="1" x14ac:dyDescent="0.35">
      <c r="A231" s="25" t="s">
        <v>6107</v>
      </c>
      <c r="B231" s="25">
        <f t="shared" si="9"/>
        <v>5</v>
      </c>
      <c r="C231" s="25" t="str">
        <f t="shared" si="10"/>
        <v>No</v>
      </c>
      <c r="D231" s="25"/>
      <c r="E231" s="25"/>
      <c r="F231" s="25"/>
      <c r="G231" s="25"/>
      <c r="H231" s="25"/>
      <c r="I231" s="25"/>
      <c r="J231" s="25"/>
      <c r="K231" s="25"/>
      <c r="L231" s="32" t="s">
        <v>6820</v>
      </c>
      <c r="M231" s="25" t="s">
        <v>6339</v>
      </c>
      <c r="N231" s="25"/>
      <c r="O231" s="25"/>
      <c r="P231" s="25" t="s">
        <v>6804</v>
      </c>
      <c r="Q231" s="25"/>
      <c r="R231" s="25" t="s">
        <v>119</v>
      </c>
      <c r="S231" s="25"/>
      <c r="T231" s="25"/>
      <c r="U231" s="25"/>
      <c r="V231" s="25"/>
      <c r="W231" s="25"/>
      <c r="X231" s="25"/>
      <c r="Y231" s="25"/>
      <c r="Z231" s="25">
        <f t="shared" si="11"/>
        <v>1</v>
      </c>
      <c r="AA231" s="32"/>
      <c r="AB231" s="34"/>
      <c r="AC231" s="25"/>
      <c r="AD231" s="25"/>
      <c r="AE231" s="25"/>
      <c r="AF231" s="32"/>
      <c r="AG231" s="34"/>
      <c r="AH231" s="25"/>
      <c r="AI231" s="25"/>
      <c r="AJ231" s="25"/>
      <c r="AK231" s="25"/>
      <c r="AL231" s="25"/>
      <c r="AM231" s="25"/>
      <c r="AN231" s="25"/>
      <c r="AO231" s="25"/>
      <c r="AP231" s="25"/>
      <c r="AQ231" s="25"/>
      <c r="AR231" s="25"/>
      <c r="AS231" s="25"/>
      <c r="AT231" s="25"/>
      <c r="AU231" s="32"/>
      <c r="AV231" s="32"/>
      <c r="AW231" s="32"/>
      <c r="AX231" s="25"/>
      <c r="AY231" s="25"/>
      <c r="AZ231" s="25"/>
      <c r="BA231" s="25"/>
      <c r="BB231" s="25"/>
      <c r="BC231" s="25"/>
      <c r="BD231" s="25"/>
      <c r="BE231" s="38"/>
      <c r="BF231" s="39"/>
      <c r="BG231" s="25"/>
      <c r="BH231" s="25"/>
      <c r="BI231" s="25"/>
      <c r="BJ231" s="25"/>
      <c r="BK231" s="25"/>
      <c r="BL231" s="25"/>
      <c r="BM231" s="25"/>
      <c r="BN231" s="25"/>
      <c r="BO231" s="25"/>
      <c r="BP231" s="25"/>
      <c r="BQ231" s="25"/>
      <c r="BR231" s="25"/>
      <c r="BS231" s="25"/>
      <c r="BT231" s="25"/>
      <c r="BU231" s="25"/>
      <c r="BV231" s="25"/>
      <c r="BW231" s="25"/>
      <c r="BX231" s="25"/>
      <c r="BY231" s="25"/>
      <c r="BZ231" s="25"/>
      <c r="CA231" s="25"/>
      <c r="CB231" s="25"/>
      <c r="CC231" s="25"/>
      <c r="CD231" s="25"/>
      <c r="CE231" s="25"/>
      <c r="CF231" s="25"/>
      <c r="CG231" s="25"/>
      <c r="CH231" s="25"/>
      <c r="CI231" s="25"/>
      <c r="CJ231" s="25"/>
      <c r="CK231" s="25"/>
      <c r="CL231" s="25"/>
      <c r="CM231" s="25"/>
      <c r="CN231" s="25"/>
      <c r="CO231" s="25"/>
      <c r="CP231" s="25"/>
      <c r="CQ231" s="25"/>
      <c r="CR231" s="25"/>
      <c r="CS231" s="25"/>
      <c r="CT231" s="25"/>
      <c r="CU231" s="25"/>
      <c r="CV231" s="25"/>
      <c r="CW231" s="25"/>
      <c r="CX231" s="25"/>
      <c r="CY231" s="25"/>
      <c r="CZ231" s="25"/>
      <c r="DA231" s="25"/>
      <c r="DB231" s="25"/>
      <c r="DC231" s="25"/>
      <c r="DD231" s="25"/>
      <c r="DE231" s="25"/>
      <c r="DF231" s="25"/>
      <c r="DG231" s="25"/>
      <c r="DH231" s="25"/>
      <c r="DI231" s="25"/>
      <c r="DJ231" s="25"/>
      <c r="DK231" s="25"/>
      <c r="DL231" s="25"/>
      <c r="DM231" s="25"/>
      <c r="DN231" s="25"/>
      <c r="DO231" s="25"/>
      <c r="DP231" s="25"/>
      <c r="DQ231" s="25"/>
      <c r="DR231" s="25"/>
      <c r="DS231" s="25"/>
      <c r="DT231" s="25"/>
      <c r="DU231" s="25"/>
    </row>
    <row r="232" spans="1:125" s="29" customFormat="1" x14ac:dyDescent="0.35">
      <c r="A232" s="25" t="s">
        <v>6107</v>
      </c>
      <c r="B232" s="25">
        <f t="shared" si="9"/>
        <v>10</v>
      </c>
      <c r="C232" s="25" t="str">
        <f t="shared" si="10"/>
        <v>No</v>
      </c>
      <c r="D232" s="25"/>
      <c r="E232" s="25"/>
      <c r="F232" s="25"/>
      <c r="G232" s="25"/>
      <c r="H232" s="25"/>
      <c r="I232" s="25"/>
      <c r="J232" s="25"/>
      <c r="K232" s="25"/>
      <c r="L232" s="32" t="s">
        <v>2749</v>
      </c>
      <c r="M232" s="25" t="s">
        <v>6339</v>
      </c>
      <c r="N232" s="25"/>
      <c r="O232" s="25"/>
      <c r="P232" s="25" t="s">
        <v>721</v>
      </c>
      <c r="Q232" s="25"/>
      <c r="R232" s="25"/>
      <c r="S232" s="25"/>
      <c r="T232" s="25" t="s">
        <v>119</v>
      </c>
      <c r="U232" s="25"/>
      <c r="V232" s="25"/>
      <c r="W232" s="25"/>
      <c r="X232" s="25"/>
      <c r="Y232" s="25"/>
      <c r="Z232" s="25">
        <f t="shared" si="11"/>
        <v>1</v>
      </c>
      <c r="AA232" s="32" t="s">
        <v>2748</v>
      </c>
      <c r="AB232" s="34"/>
      <c r="AC232" s="25"/>
      <c r="AD232" s="25"/>
      <c r="AE232" s="25"/>
      <c r="AF232" s="32"/>
      <c r="AG232" s="34"/>
      <c r="AH232" s="25"/>
      <c r="AI232" s="25"/>
      <c r="AJ232" s="25"/>
      <c r="AK232" s="25" t="s">
        <v>2749</v>
      </c>
      <c r="AL232" s="25"/>
      <c r="AM232" s="25"/>
      <c r="AN232" s="25"/>
      <c r="AO232" s="25"/>
      <c r="AP232" s="25"/>
      <c r="AQ232" s="25"/>
      <c r="AR232" s="25"/>
      <c r="AS232" s="25"/>
      <c r="AT232" s="25"/>
      <c r="AU232" s="32" t="s">
        <v>1070</v>
      </c>
      <c r="AV232" s="32" t="s">
        <v>2750</v>
      </c>
      <c r="AW232" s="32" t="s">
        <v>1819</v>
      </c>
      <c r="AX232" s="25"/>
      <c r="AY232" s="25"/>
      <c r="AZ232" s="25"/>
      <c r="BA232" s="25"/>
      <c r="BB232" s="25"/>
      <c r="BC232" s="25"/>
      <c r="BD232" s="25"/>
      <c r="BE232" s="38"/>
      <c r="BF232" s="39"/>
      <c r="BG232" s="25"/>
      <c r="BH232" s="25"/>
      <c r="BI232" s="25"/>
      <c r="BJ232" s="25"/>
      <c r="BK232" s="25"/>
      <c r="BL232" s="25"/>
      <c r="BM232" s="25"/>
      <c r="BN232" s="25"/>
      <c r="BO232" s="25"/>
      <c r="BP232" s="25"/>
      <c r="BQ232" s="25"/>
      <c r="BR232" s="25"/>
      <c r="BS232" s="25"/>
      <c r="BT232" s="25"/>
      <c r="BU232" s="25"/>
      <c r="BV232" s="25"/>
      <c r="BW232" s="25"/>
      <c r="BX232" s="25"/>
      <c r="BY232" s="25"/>
      <c r="BZ232" s="25"/>
      <c r="CA232" s="25"/>
      <c r="CB232" s="25"/>
      <c r="CC232" s="25"/>
      <c r="CD232" s="25"/>
      <c r="CE232" s="25"/>
      <c r="CF232" s="25"/>
      <c r="CG232" s="25"/>
      <c r="CH232" s="25"/>
      <c r="CI232" s="25"/>
      <c r="CJ232" s="25"/>
      <c r="CK232" s="25"/>
      <c r="CL232" s="25"/>
      <c r="CM232" s="25"/>
      <c r="CN232" s="25"/>
      <c r="CO232" s="25"/>
      <c r="CP232" s="25"/>
      <c r="CQ232" s="25"/>
      <c r="CR232" s="25"/>
      <c r="CS232" s="25"/>
      <c r="CT232" s="25"/>
      <c r="CU232" s="25"/>
      <c r="CV232" s="25"/>
      <c r="CW232" s="25"/>
      <c r="CX232" s="25"/>
      <c r="CY232" s="25"/>
      <c r="CZ232" s="25"/>
      <c r="DA232" s="25"/>
      <c r="DB232" s="25"/>
      <c r="DC232" s="25"/>
      <c r="DD232" s="25"/>
      <c r="DE232" s="25"/>
      <c r="DF232" s="25"/>
      <c r="DG232" s="25"/>
      <c r="DH232" s="25"/>
      <c r="DI232" s="25"/>
      <c r="DJ232" s="25"/>
      <c r="DK232" s="25"/>
      <c r="DL232" s="25"/>
      <c r="DM232" s="25"/>
      <c r="DN232" s="25"/>
      <c r="DO232" s="25"/>
      <c r="DP232" s="25"/>
      <c r="DQ232" s="25"/>
      <c r="DR232" s="25"/>
      <c r="DS232" s="25"/>
      <c r="DT232" s="25"/>
      <c r="DU232" s="25"/>
    </row>
    <row r="233" spans="1:125" s="29" customFormat="1" x14ac:dyDescent="0.35">
      <c r="A233" s="25" t="s">
        <v>6107</v>
      </c>
      <c r="B233" s="25">
        <f t="shared" si="9"/>
        <v>10</v>
      </c>
      <c r="C233" s="25" t="str">
        <f t="shared" si="10"/>
        <v>No</v>
      </c>
      <c r="D233" s="25"/>
      <c r="E233" s="25"/>
      <c r="F233" s="25"/>
      <c r="G233" s="25"/>
      <c r="H233" s="25"/>
      <c r="I233" s="25"/>
      <c r="J233" s="25"/>
      <c r="K233" s="25"/>
      <c r="L233" s="32" t="s">
        <v>2202</v>
      </c>
      <c r="M233" s="25" t="s">
        <v>6339</v>
      </c>
      <c r="N233" s="25"/>
      <c r="O233" s="25"/>
      <c r="P233" s="25" t="s">
        <v>721</v>
      </c>
      <c r="Q233" s="25"/>
      <c r="R233" s="25"/>
      <c r="S233" s="25"/>
      <c r="T233" s="25" t="s">
        <v>119</v>
      </c>
      <c r="U233" s="25"/>
      <c r="V233" s="25"/>
      <c r="W233" s="25"/>
      <c r="X233" s="25"/>
      <c r="Y233" s="25"/>
      <c r="Z233" s="25">
        <f t="shared" si="11"/>
        <v>1</v>
      </c>
      <c r="AA233" s="32" t="s">
        <v>2201</v>
      </c>
      <c r="AB233" s="34"/>
      <c r="AC233" s="25"/>
      <c r="AD233" s="25"/>
      <c r="AE233" s="25"/>
      <c r="AF233" s="32"/>
      <c r="AG233" s="34"/>
      <c r="AH233" s="25"/>
      <c r="AI233" s="25"/>
      <c r="AJ233" s="25"/>
      <c r="AK233" s="25" t="s">
        <v>2202</v>
      </c>
      <c r="AL233" s="25"/>
      <c r="AM233" s="25"/>
      <c r="AN233" s="25"/>
      <c r="AO233" s="25"/>
      <c r="AP233" s="25"/>
      <c r="AQ233" s="25"/>
      <c r="AR233" s="25"/>
      <c r="AS233" s="25"/>
      <c r="AT233" s="25"/>
      <c r="AU233" s="32" t="s">
        <v>1007</v>
      </c>
      <c r="AV233" s="32" t="s">
        <v>1815</v>
      </c>
      <c r="AW233" s="32" t="s">
        <v>1180</v>
      </c>
      <c r="AX233" s="25"/>
      <c r="AY233" s="25"/>
      <c r="AZ233" s="25"/>
      <c r="BA233" s="25"/>
      <c r="BB233" s="25"/>
      <c r="BC233" s="25"/>
      <c r="BD233" s="25"/>
      <c r="BE233" s="38"/>
      <c r="BF233" s="39"/>
      <c r="BG233" s="25"/>
      <c r="BH233" s="25"/>
      <c r="BI233" s="25"/>
      <c r="BJ233" s="25"/>
      <c r="BK233" s="25"/>
      <c r="BL233" s="25"/>
      <c r="BM233" s="25"/>
      <c r="BN233" s="25"/>
      <c r="BO233" s="25"/>
      <c r="BP233" s="25"/>
      <c r="BQ233" s="25"/>
      <c r="BR233" s="25"/>
      <c r="BS233" s="25"/>
      <c r="BT233" s="25"/>
      <c r="BU233" s="25"/>
      <c r="BV233" s="25"/>
      <c r="BW233" s="25"/>
      <c r="BX233" s="25"/>
      <c r="BY233" s="25"/>
      <c r="BZ233" s="25"/>
      <c r="CA233" s="25"/>
      <c r="CB233" s="25"/>
      <c r="CC233" s="25"/>
      <c r="CD233" s="25"/>
      <c r="CE233" s="25"/>
      <c r="CF233" s="25"/>
      <c r="CG233" s="25"/>
      <c r="CH233" s="25"/>
      <c r="CI233" s="25"/>
      <c r="CJ233" s="25"/>
      <c r="CK233" s="25"/>
      <c r="CL233" s="25"/>
      <c r="CM233" s="25"/>
      <c r="CN233" s="25"/>
      <c r="CO233" s="25"/>
      <c r="CP233" s="25"/>
      <c r="CQ233" s="25"/>
      <c r="CR233" s="25"/>
      <c r="CS233" s="25"/>
      <c r="CT233" s="25"/>
      <c r="CU233" s="25"/>
      <c r="CV233" s="25"/>
      <c r="CW233" s="25"/>
      <c r="CX233" s="25"/>
      <c r="CY233" s="25"/>
      <c r="CZ233" s="25"/>
      <c r="DA233" s="25"/>
      <c r="DB233" s="25"/>
      <c r="DC233" s="25"/>
      <c r="DD233" s="25"/>
      <c r="DE233" s="25"/>
      <c r="DF233" s="25"/>
      <c r="DG233" s="25"/>
      <c r="DH233" s="25"/>
      <c r="DI233" s="25"/>
      <c r="DJ233" s="25"/>
      <c r="DK233" s="25"/>
      <c r="DL233" s="25"/>
      <c r="DM233" s="25"/>
      <c r="DN233" s="25"/>
      <c r="DO233" s="25"/>
      <c r="DP233" s="25"/>
      <c r="DQ233" s="25"/>
      <c r="DR233" s="25"/>
      <c r="DS233" s="25"/>
      <c r="DT233" s="25"/>
      <c r="DU233" s="25"/>
    </row>
    <row r="234" spans="1:125" s="29" customFormat="1" x14ac:dyDescent="0.35">
      <c r="A234" s="25" t="s">
        <v>6107</v>
      </c>
      <c r="B234" s="25">
        <f t="shared" si="9"/>
        <v>10</v>
      </c>
      <c r="C234" s="25" t="str">
        <f t="shared" si="10"/>
        <v>No</v>
      </c>
      <c r="D234" s="25"/>
      <c r="E234" s="25"/>
      <c r="F234" s="25"/>
      <c r="G234" s="25"/>
      <c r="H234" s="25"/>
      <c r="I234" s="25"/>
      <c r="J234" s="25"/>
      <c r="K234" s="25"/>
      <c r="L234" s="32" t="s">
        <v>1717</v>
      </c>
      <c r="M234" s="25" t="s">
        <v>6339</v>
      </c>
      <c r="N234" s="25"/>
      <c r="O234" s="25"/>
      <c r="P234" s="25" t="s">
        <v>721</v>
      </c>
      <c r="Q234" s="25"/>
      <c r="R234" s="25"/>
      <c r="S234" s="25"/>
      <c r="T234" s="25" t="s">
        <v>119</v>
      </c>
      <c r="U234" s="25"/>
      <c r="V234" s="25"/>
      <c r="W234" s="25"/>
      <c r="X234" s="25"/>
      <c r="Y234" s="25"/>
      <c r="Z234" s="25">
        <f t="shared" si="11"/>
        <v>1</v>
      </c>
      <c r="AA234" s="32" t="s">
        <v>1716</v>
      </c>
      <c r="AB234" s="34"/>
      <c r="AC234" s="25"/>
      <c r="AD234" s="25"/>
      <c r="AE234" s="25"/>
      <c r="AF234" s="32"/>
      <c r="AG234" s="34"/>
      <c r="AH234" s="25"/>
      <c r="AI234" s="25"/>
      <c r="AJ234" s="25"/>
      <c r="AK234" s="25" t="s">
        <v>1717</v>
      </c>
      <c r="AL234" s="25"/>
      <c r="AM234" s="25"/>
      <c r="AN234" s="25"/>
      <c r="AO234" s="25"/>
      <c r="AP234" s="25"/>
      <c r="AQ234" s="25"/>
      <c r="AR234" s="25"/>
      <c r="AS234" s="25"/>
      <c r="AT234" s="25"/>
      <c r="AU234" s="32" t="s">
        <v>1185</v>
      </c>
      <c r="AV234" s="32" t="s">
        <v>1187</v>
      </c>
      <c r="AW234" s="32" t="s">
        <v>1718</v>
      </c>
      <c r="AX234" s="25"/>
      <c r="AY234" s="25"/>
      <c r="AZ234" s="25"/>
      <c r="BA234" s="25"/>
      <c r="BB234" s="25"/>
      <c r="BC234" s="25"/>
      <c r="BD234" s="25"/>
      <c r="BE234" s="38"/>
      <c r="BF234" s="39"/>
      <c r="BG234" s="25"/>
      <c r="BH234" s="25"/>
      <c r="BI234" s="25"/>
      <c r="BJ234" s="25"/>
      <c r="BK234" s="25"/>
      <c r="BL234" s="25"/>
      <c r="BM234" s="25"/>
      <c r="BN234" s="25"/>
      <c r="BO234" s="25"/>
      <c r="BP234" s="25"/>
      <c r="BQ234" s="25"/>
      <c r="BR234" s="25"/>
      <c r="BS234" s="25"/>
      <c r="BT234" s="25"/>
      <c r="BU234" s="25"/>
      <c r="BV234" s="25"/>
      <c r="BW234" s="25"/>
      <c r="BX234" s="25"/>
      <c r="BY234" s="25"/>
      <c r="BZ234" s="25"/>
      <c r="CA234" s="25"/>
      <c r="CB234" s="25"/>
      <c r="CC234" s="25"/>
      <c r="CD234" s="25"/>
      <c r="CE234" s="25"/>
      <c r="CF234" s="25"/>
      <c r="CG234" s="25"/>
      <c r="CH234" s="25"/>
      <c r="CI234" s="25"/>
      <c r="CJ234" s="25"/>
      <c r="CK234" s="25"/>
      <c r="CL234" s="25"/>
      <c r="CM234" s="25"/>
      <c r="CN234" s="25"/>
      <c r="CO234" s="25"/>
      <c r="CP234" s="25"/>
      <c r="CQ234" s="25"/>
      <c r="CR234" s="25"/>
      <c r="CS234" s="25"/>
      <c r="CT234" s="25"/>
      <c r="CU234" s="25"/>
      <c r="CV234" s="25"/>
      <c r="CW234" s="25"/>
      <c r="CX234" s="25"/>
      <c r="CY234" s="25"/>
      <c r="CZ234" s="25"/>
      <c r="DA234" s="25"/>
      <c r="DB234" s="25"/>
      <c r="DC234" s="25"/>
      <c r="DD234" s="25"/>
      <c r="DE234" s="25"/>
      <c r="DF234" s="25"/>
      <c r="DG234" s="25"/>
      <c r="DH234" s="25"/>
      <c r="DI234" s="25"/>
      <c r="DJ234" s="25"/>
      <c r="DK234" s="25"/>
      <c r="DL234" s="25"/>
      <c r="DM234" s="25"/>
      <c r="DN234" s="25"/>
      <c r="DO234" s="25"/>
      <c r="DP234" s="25"/>
      <c r="DQ234" s="25"/>
      <c r="DR234" s="25"/>
      <c r="DS234" s="25"/>
      <c r="DT234" s="25"/>
      <c r="DU234" s="25"/>
    </row>
    <row r="235" spans="1:125" s="29" customFormat="1" x14ac:dyDescent="0.35">
      <c r="A235" s="25" t="s">
        <v>6107</v>
      </c>
      <c r="B235" s="25">
        <f t="shared" si="9"/>
        <v>10</v>
      </c>
      <c r="C235" s="25" t="str">
        <f t="shared" si="10"/>
        <v>No</v>
      </c>
      <c r="D235" s="25"/>
      <c r="E235" s="25"/>
      <c r="F235" s="25"/>
      <c r="G235" s="25"/>
      <c r="H235" s="25"/>
      <c r="I235" s="25"/>
      <c r="J235" s="25"/>
      <c r="K235" s="25"/>
      <c r="L235" s="32" t="s">
        <v>2413</v>
      </c>
      <c r="M235" s="25" t="s">
        <v>6339</v>
      </c>
      <c r="N235" s="25"/>
      <c r="O235" s="25"/>
      <c r="P235" s="25" t="s">
        <v>721</v>
      </c>
      <c r="Q235" s="25"/>
      <c r="R235" s="25"/>
      <c r="S235" s="25"/>
      <c r="T235" s="25" t="s">
        <v>119</v>
      </c>
      <c r="U235" s="25"/>
      <c r="V235" s="25"/>
      <c r="W235" s="25"/>
      <c r="X235" s="25"/>
      <c r="Y235" s="25"/>
      <c r="Z235" s="25">
        <f t="shared" si="11"/>
        <v>1</v>
      </c>
      <c r="AA235" s="32" t="s">
        <v>2412</v>
      </c>
      <c r="AB235" s="34"/>
      <c r="AC235" s="25"/>
      <c r="AD235" s="25"/>
      <c r="AE235" s="25"/>
      <c r="AF235" s="32"/>
      <c r="AG235" s="34"/>
      <c r="AH235" s="25"/>
      <c r="AI235" s="25"/>
      <c r="AJ235" s="25"/>
      <c r="AK235" s="25" t="s">
        <v>2413</v>
      </c>
      <c r="AL235" s="25"/>
      <c r="AM235" s="25"/>
      <c r="AN235" s="25"/>
      <c r="AO235" s="25"/>
      <c r="AP235" s="25"/>
      <c r="AQ235" s="25"/>
      <c r="AR235" s="25"/>
      <c r="AS235" s="25"/>
      <c r="AT235" s="25"/>
      <c r="AU235" s="32" t="s">
        <v>1185</v>
      </c>
      <c r="AV235" s="32" t="s">
        <v>1334</v>
      </c>
      <c r="AW235" s="32" t="s">
        <v>1271</v>
      </c>
      <c r="AX235" s="25"/>
      <c r="AY235" s="25"/>
      <c r="AZ235" s="25"/>
      <c r="BA235" s="25"/>
      <c r="BB235" s="25"/>
      <c r="BC235" s="25"/>
      <c r="BD235" s="25"/>
      <c r="BE235" s="38"/>
      <c r="BF235" s="39"/>
      <c r="BG235" s="25"/>
      <c r="BH235" s="25"/>
      <c r="BI235" s="25"/>
      <c r="BJ235" s="25"/>
      <c r="BK235" s="25"/>
      <c r="BL235" s="25"/>
      <c r="BM235" s="25"/>
      <c r="BN235" s="25"/>
      <c r="BO235" s="25"/>
      <c r="BP235" s="25"/>
      <c r="BQ235" s="25"/>
      <c r="BR235" s="25"/>
      <c r="BS235" s="25"/>
      <c r="BT235" s="25"/>
      <c r="BU235" s="25"/>
      <c r="BV235" s="25"/>
      <c r="BW235" s="25"/>
      <c r="BX235" s="25"/>
      <c r="BY235" s="25"/>
      <c r="BZ235" s="25"/>
      <c r="CA235" s="25"/>
      <c r="CB235" s="25"/>
      <c r="CC235" s="25"/>
      <c r="CD235" s="25"/>
      <c r="CE235" s="25"/>
      <c r="CF235" s="25"/>
      <c r="CG235" s="25"/>
      <c r="CH235" s="25"/>
      <c r="CI235" s="25"/>
      <c r="CJ235" s="25"/>
      <c r="CK235" s="25"/>
      <c r="CL235" s="25"/>
      <c r="CM235" s="25"/>
      <c r="CN235" s="25"/>
      <c r="CO235" s="25"/>
      <c r="CP235" s="25"/>
      <c r="CQ235" s="25"/>
      <c r="CR235" s="25"/>
      <c r="CS235" s="25"/>
      <c r="CT235" s="25"/>
      <c r="CU235" s="25"/>
      <c r="CV235" s="25"/>
      <c r="CW235" s="25"/>
      <c r="CX235" s="25"/>
      <c r="CY235" s="25"/>
      <c r="CZ235" s="25"/>
      <c r="DA235" s="25"/>
      <c r="DB235" s="25"/>
      <c r="DC235" s="25"/>
      <c r="DD235" s="25"/>
      <c r="DE235" s="25"/>
      <c r="DF235" s="25"/>
      <c r="DG235" s="25"/>
      <c r="DH235" s="25"/>
      <c r="DI235" s="25"/>
      <c r="DJ235" s="25"/>
      <c r="DK235" s="25"/>
      <c r="DL235" s="25"/>
      <c r="DM235" s="25"/>
      <c r="DN235" s="25"/>
      <c r="DO235" s="25"/>
      <c r="DP235" s="25"/>
      <c r="DQ235" s="25"/>
      <c r="DR235" s="25"/>
      <c r="DS235" s="25"/>
      <c r="DT235" s="25"/>
      <c r="DU235" s="25"/>
    </row>
    <row r="236" spans="1:125" s="29" customFormat="1" x14ac:dyDescent="0.35">
      <c r="A236" s="25" t="s">
        <v>6107</v>
      </c>
      <c r="B236" s="25">
        <f t="shared" si="9"/>
        <v>10</v>
      </c>
      <c r="C236" s="25" t="str">
        <f t="shared" si="10"/>
        <v>No</v>
      </c>
      <c r="D236" s="25"/>
      <c r="E236" s="25"/>
      <c r="F236" s="25"/>
      <c r="G236" s="25"/>
      <c r="H236" s="25"/>
      <c r="I236" s="25"/>
      <c r="J236" s="25"/>
      <c r="K236" s="25"/>
      <c r="L236" s="32" t="s">
        <v>2430</v>
      </c>
      <c r="M236" s="25" t="s">
        <v>6339</v>
      </c>
      <c r="N236" s="25"/>
      <c r="O236" s="25"/>
      <c r="P236" s="25" t="s">
        <v>721</v>
      </c>
      <c r="Q236" s="25"/>
      <c r="R236" s="25"/>
      <c r="S236" s="25"/>
      <c r="T236" s="25" t="s">
        <v>119</v>
      </c>
      <c r="U236" s="25"/>
      <c r="V236" s="25"/>
      <c r="W236" s="25"/>
      <c r="X236" s="25"/>
      <c r="Y236" s="25"/>
      <c r="Z236" s="25">
        <f t="shared" si="11"/>
        <v>1</v>
      </c>
      <c r="AA236" s="32" t="s">
        <v>2429</v>
      </c>
      <c r="AB236" s="34"/>
      <c r="AC236" s="25"/>
      <c r="AD236" s="25"/>
      <c r="AE236" s="25"/>
      <c r="AF236" s="32"/>
      <c r="AG236" s="34"/>
      <c r="AH236" s="25"/>
      <c r="AI236" s="25"/>
      <c r="AJ236" s="25"/>
      <c r="AK236" s="25" t="s">
        <v>2430</v>
      </c>
      <c r="AL236" s="25"/>
      <c r="AM236" s="25"/>
      <c r="AN236" s="25"/>
      <c r="AO236" s="25"/>
      <c r="AP236" s="25"/>
      <c r="AQ236" s="25"/>
      <c r="AR236" s="25"/>
      <c r="AS236" s="25"/>
      <c r="AT236" s="25"/>
      <c r="AU236" s="32" t="s">
        <v>1185</v>
      </c>
      <c r="AV236" s="32" t="s">
        <v>1334</v>
      </c>
      <c r="AW236" s="32" t="s">
        <v>1271</v>
      </c>
      <c r="AX236" s="25"/>
      <c r="AY236" s="25"/>
      <c r="AZ236" s="25"/>
      <c r="BA236" s="25"/>
      <c r="BB236" s="25"/>
      <c r="BC236" s="25"/>
      <c r="BD236" s="25"/>
      <c r="BE236" s="38"/>
      <c r="BF236" s="39"/>
      <c r="BG236" s="25"/>
      <c r="BH236" s="25"/>
      <c r="BI236" s="25"/>
      <c r="BJ236" s="25"/>
      <c r="BK236" s="25"/>
      <c r="BL236" s="25"/>
      <c r="BM236" s="25"/>
      <c r="BN236" s="25"/>
      <c r="BO236" s="25"/>
      <c r="BP236" s="25"/>
      <c r="BQ236" s="25"/>
      <c r="BR236" s="25"/>
      <c r="BS236" s="25"/>
      <c r="BT236" s="25"/>
      <c r="BU236" s="25"/>
      <c r="BV236" s="25"/>
      <c r="BW236" s="25"/>
      <c r="BX236" s="25"/>
      <c r="BY236" s="25"/>
      <c r="BZ236" s="25"/>
      <c r="CA236" s="25"/>
      <c r="CB236" s="25"/>
      <c r="CC236" s="25"/>
      <c r="CD236" s="25"/>
      <c r="CE236" s="25"/>
      <c r="CF236" s="25"/>
      <c r="CG236" s="25"/>
      <c r="CH236" s="25"/>
      <c r="CI236" s="25"/>
      <c r="CJ236" s="25"/>
      <c r="CK236" s="25"/>
      <c r="CL236" s="25"/>
      <c r="CM236" s="25"/>
      <c r="CN236" s="25"/>
      <c r="CO236" s="25"/>
      <c r="CP236" s="25"/>
      <c r="CQ236" s="25"/>
      <c r="CR236" s="25"/>
      <c r="CS236" s="25"/>
      <c r="CT236" s="25"/>
      <c r="CU236" s="25"/>
      <c r="CV236" s="25"/>
      <c r="CW236" s="25"/>
      <c r="CX236" s="25"/>
      <c r="CY236" s="25"/>
      <c r="CZ236" s="25"/>
      <c r="DA236" s="25"/>
      <c r="DB236" s="25"/>
      <c r="DC236" s="25"/>
      <c r="DD236" s="25"/>
      <c r="DE236" s="25"/>
      <c r="DF236" s="25"/>
      <c r="DG236" s="25"/>
      <c r="DH236" s="25"/>
      <c r="DI236" s="25"/>
      <c r="DJ236" s="25"/>
      <c r="DK236" s="25"/>
      <c r="DL236" s="25"/>
      <c r="DM236" s="25"/>
      <c r="DN236" s="25"/>
      <c r="DO236" s="25"/>
      <c r="DP236" s="25"/>
      <c r="DQ236" s="25"/>
      <c r="DR236" s="25"/>
      <c r="DS236" s="25"/>
      <c r="DT236" s="25"/>
      <c r="DU236" s="25"/>
    </row>
    <row r="237" spans="1:125" s="29" customFormat="1" x14ac:dyDescent="0.35">
      <c r="A237" s="25" t="s">
        <v>6107</v>
      </c>
      <c r="B237" s="25">
        <f t="shared" si="9"/>
        <v>10</v>
      </c>
      <c r="C237" s="25" t="str">
        <f t="shared" si="10"/>
        <v>No</v>
      </c>
      <c r="D237" s="25"/>
      <c r="E237" s="25"/>
      <c r="F237" s="25"/>
      <c r="G237" s="25"/>
      <c r="H237" s="25"/>
      <c r="I237" s="25"/>
      <c r="J237" s="25"/>
      <c r="K237" s="25"/>
      <c r="L237" s="32" t="s">
        <v>2610</v>
      </c>
      <c r="M237" s="25" t="s">
        <v>6339</v>
      </c>
      <c r="N237" s="25"/>
      <c r="O237" s="25"/>
      <c r="P237" s="25" t="s">
        <v>721</v>
      </c>
      <c r="Q237" s="25"/>
      <c r="R237" s="25"/>
      <c r="S237" s="25"/>
      <c r="T237" s="25" t="s">
        <v>119</v>
      </c>
      <c r="U237" s="25"/>
      <c r="V237" s="25"/>
      <c r="W237" s="25"/>
      <c r="X237" s="25"/>
      <c r="Y237" s="25"/>
      <c r="Z237" s="25">
        <f t="shared" si="11"/>
        <v>1</v>
      </c>
      <c r="AA237" s="32" t="s">
        <v>2609</v>
      </c>
      <c r="AB237" s="34"/>
      <c r="AC237" s="25"/>
      <c r="AD237" s="25"/>
      <c r="AE237" s="25"/>
      <c r="AF237" s="32"/>
      <c r="AG237" s="34"/>
      <c r="AH237" s="25"/>
      <c r="AI237" s="25"/>
      <c r="AJ237" s="25"/>
      <c r="AK237" s="25" t="s">
        <v>2610</v>
      </c>
      <c r="AL237" s="25"/>
      <c r="AM237" s="25"/>
      <c r="AN237" s="25"/>
      <c r="AO237" s="25"/>
      <c r="AP237" s="25"/>
      <c r="AQ237" s="25"/>
      <c r="AR237" s="25"/>
      <c r="AS237" s="25"/>
      <c r="AT237" s="25"/>
      <c r="AU237" s="32" t="s">
        <v>2597</v>
      </c>
      <c r="AV237" s="32" t="s">
        <v>1187</v>
      </c>
      <c r="AW237" s="32" t="s">
        <v>1725</v>
      </c>
      <c r="AX237" s="25"/>
      <c r="AY237" s="25"/>
      <c r="AZ237" s="25"/>
      <c r="BA237" s="25"/>
      <c r="BB237" s="25"/>
      <c r="BC237" s="25"/>
      <c r="BD237" s="25"/>
      <c r="BE237" s="38"/>
      <c r="BF237" s="39"/>
      <c r="BG237" s="25"/>
      <c r="BH237" s="25"/>
      <c r="BI237" s="25"/>
      <c r="BJ237" s="25"/>
      <c r="BK237" s="25"/>
      <c r="BL237" s="25"/>
      <c r="BM237" s="25"/>
      <c r="BN237" s="25"/>
      <c r="BO237" s="25"/>
      <c r="BP237" s="25"/>
      <c r="BQ237" s="25"/>
      <c r="BR237" s="25"/>
      <c r="BS237" s="25"/>
      <c r="BT237" s="25"/>
      <c r="BU237" s="25"/>
      <c r="BV237" s="25"/>
      <c r="BW237" s="25"/>
      <c r="BX237" s="25"/>
      <c r="BY237" s="25"/>
      <c r="BZ237" s="25"/>
      <c r="CA237" s="25"/>
      <c r="CB237" s="25"/>
      <c r="CC237" s="25"/>
      <c r="CD237" s="25"/>
      <c r="CE237" s="25"/>
      <c r="CF237" s="25"/>
      <c r="CG237" s="25"/>
      <c r="CH237" s="25"/>
      <c r="CI237" s="25"/>
      <c r="CJ237" s="25"/>
      <c r="CK237" s="25"/>
      <c r="CL237" s="25"/>
      <c r="CM237" s="25"/>
      <c r="CN237" s="25"/>
      <c r="CO237" s="25"/>
      <c r="CP237" s="25"/>
      <c r="CQ237" s="25"/>
      <c r="CR237" s="25"/>
      <c r="CS237" s="25"/>
      <c r="CT237" s="25"/>
      <c r="CU237" s="25"/>
      <c r="CV237" s="25"/>
      <c r="CW237" s="25"/>
      <c r="CX237" s="25"/>
      <c r="CY237" s="25"/>
      <c r="CZ237" s="25"/>
      <c r="DA237" s="25"/>
      <c r="DB237" s="25"/>
      <c r="DC237" s="25"/>
      <c r="DD237" s="25"/>
      <c r="DE237" s="25"/>
      <c r="DF237" s="25"/>
      <c r="DG237" s="25"/>
      <c r="DH237" s="25"/>
      <c r="DI237" s="25"/>
      <c r="DJ237" s="25"/>
      <c r="DK237" s="25"/>
      <c r="DL237" s="25"/>
      <c r="DM237" s="25"/>
      <c r="DN237" s="25"/>
      <c r="DO237" s="25"/>
      <c r="DP237" s="25"/>
      <c r="DQ237" s="25"/>
      <c r="DR237" s="25"/>
      <c r="DS237" s="25"/>
      <c r="DT237" s="25"/>
      <c r="DU237" s="25"/>
    </row>
    <row r="238" spans="1:125" s="29" customFormat="1" x14ac:dyDescent="0.35">
      <c r="A238" s="25" t="s">
        <v>6107</v>
      </c>
      <c r="B238" s="25">
        <f t="shared" si="9"/>
        <v>10</v>
      </c>
      <c r="C238" s="25" t="str">
        <f t="shared" si="10"/>
        <v>No</v>
      </c>
      <c r="D238" s="25"/>
      <c r="E238" s="25"/>
      <c r="F238" s="25"/>
      <c r="G238" s="25"/>
      <c r="H238" s="25"/>
      <c r="I238" s="25"/>
      <c r="J238" s="25"/>
      <c r="K238" s="25"/>
      <c r="L238" s="32" t="s">
        <v>2314</v>
      </c>
      <c r="M238" s="25" t="s">
        <v>6339</v>
      </c>
      <c r="N238" s="25"/>
      <c r="O238" s="25"/>
      <c r="P238" s="25" t="s">
        <v>721</v>
      </c>
      <c r="Q238" s="25"/>
      <c r="R238" s="25"/>
      <c r="S238" s="25"/>
      <c r="T238" s="25" t="s">
        <v>119</v>
      </c>
      <c r="U238" s="25"/>
      <c r="V238" s="25"/>
      <c r="W238" s="25"/>
      <c r="X238" s="25"/>
      <c r="Y238" s="25"/>
      <c r="Z238" s="25">
        <f t="shared" si="11"/>
        <v>1</v>
      </c>
      <c r="AA238" s="32" t="s">
        <v>2313</v>
      </c>
      <c r="AB238" s="34"/>
      <c r="AC238" s="25"/>
      <c r="AD238" s="25"/>
      <c r="AE238" s="25"/>
      <c r="AF238" s="32"/>
      <c r="AG238" s="34"/>
      <c r="AH238" s="25"/>
      <c r="AI238" s="25"/>
      <c r="AJ238" s="25"/>
      <c r="AK238" s="25" t="s">
        <v>2314</v>
      </c>
      <c r="AL238" s="25"/>
      <c r="AM238" s="25"/>
      <c r="AN238" s="25"/>
      <c r="AO238" s="25"/>
      <c r="AP238" s="25"/>
      <c r="AQ238" s="25"/>
      <c r="AR238" s="25"/>
      <c r="AS238" s="25"/>
      <c r="AT238" s="25"/>
      <c r="AU238" s="32" t="s">
        <v>1463</v>
      </c>
      <c r="AV238" s="32" t="s">
        <v>1459</v>
      </c>
      <c r="AW238" s="32" t="s">
        <v>1134</v>
      </c>
      <c r="AX238" s="25"/>
      <c r="AY238" s="25"/>
      <c r="AZ238" s="25"/>
      <c r="BA238" s="25"/>
      <c r="BB238" s="25"/>
      <c r="BC238" s="25"/>
      <c r="BD238" s="25"/>
      <c r="BE238" s="38"/>
      <c r="BF238" s="39"/>
      <c r="BG238" s="25"/>
      <c r="BH238" s="25"/>
      <c r="BI238" s="25"/>
      <c r="BJ238" s="25"/>
      <c r="BK238" s="25"/>
      <c r="BL238" s="25"/>
      <c r="BM238" s="25"/>
      <c r="BN238" s="25"/>
      <c r="BO238" s="25"/>
      <c r="BP238" s="25"/>
      <c r="BQ238" s="25"/>
      <c r="BR238" s="25"/>
      <c r="BS238" s="25"/>
      <c r="BT238" s="25"/>
      <c r="BU238" s="25"/>
      <c r="BV238" s="25"/>
      <c r="BW238" s="25"/>
      <c r="BX238" s="25"/>
      <c r="BY238" s="25"/>
      <c r="BZ238" s="25"/>
      <c r="CA238" s="25"/>
      <c r="CB238" s="25"/>
      <c r="CC238" s="25"/>
      <c r="CD238" s="25"/>
      <c r="CE238" s="25"/>
      <c r="CF238" s="25"/>
      <c r="CG238" s="25"/>
      <c r="CH238" s="25"/>
      <c r="CI238" s="25"/>
      <c r="CJ238" s="25"/>
      <c r="CK238" s="25"/>
      <c r="CL238" s="25"/>
      <c r="CM238" s="25"/>
      <c r="CN238" s="25"/>
      <c r="CO238" s="25"/>
      <c r="CP238" s="25"/>
      <c r="CQ238" s="25"/>
      <c r="CR238" s="25"/>
      <c r="CS238" s="25"/>
      <c r="CT238" s="25"/>
      <c r="CU238" s="25"/>
      <c r="CV238" s="25"/>
      <c r="CW238" s="25"/>
      <c r="CX238" s="25"/>
      <c r="CY238" s="25"/>
      <c r="CZ238" s="25"/>
      <c r="DA238" s="25"/>
      <c r="DB238" s="25"/>
      <c r="DC238" s="25"/>
      <c r="DD238" s="25"/>
      <c r="DE238" s="25"/>
      <c r="DF238" s="25"/>
      <c r="DG238" s="25"/>
      <c r="DH238" s="25"/>
      <c r="DI238" s="25"/>
      <c r="DJ238" s="25"/>
      <c r="DK238" s="25"/>
      <c r="DL238" s="25"/>
      <c r="DM238" s="25"/>
      <c r="DN238" s="25"/>
      <c r="DO238" s="25"/>
      <c r="DP238" s="25"/>
      <c r="DQ238" s="25"/>
      <c r="DR238" s="25"/>
      <c r="DS238" s="25"/>
      <c r="DT238" s="25"/>
      <c r="DU238" s="25"/>
    </row>
    <row r="239" spans="1:125" s="29" customFormat="1" x14ac:dyDescent="0.35">
      <c r="A239" s="25" t="s">
        <v>6107</v>
      </c>
      <c r="B239" s="25">
        <f t="shared" si="9"/>
        <v>10</v>
      </c>
      <c r="C239" s="25" t="str">
        <f t="shared" si="10"/>
        <v>No</v>
      </c>
      <c r="D239" s="25"/>
      <c r="E239" s="25"/>
      <c r="F239" s="25"/>
      <c r="G239" s="25"/>
      <c r="H239" s="25"/>
      <c r="I239" s="25"/>
      <c r="J239" s="25"/>
      <c r="K239" s="25"/>
      <c r="L239" s="32" t="s">
        <v>2150</v>
      </c>
      <c r="M239" s="25" t="s">
        <v>6339</v>
      </c>
      <c r="N239" s="25"/>
      <c r="O239" s="25"/>
      <c r="P239" s="25" t="s">
        <v>721</v>
      </c>
      <c r="Q239" s="25"/>
      <c r="R239" s="25"/>
      <c r="S239" s="25"/>
      <c r="T239" s="25" t="s">
        <v>119</v>
      </c>
      <c r="U239" s="25"/>
      <c r="V239" s="25"/>
      <c r="W239" s="25"/>
      <c r="X239" s="25"/>
      <c r="Y239" s="25"/>
      <c r="Z239" s="25">
        <f t="shared" si="11"/>
        <v>1</v>
      </c>
      <c r="AA239" s="32" t="s">
        <v>2149</v>
      </c>
      <c r="AB239" s="34"/>
      <c r="AC239" s="25"/>
      <c r="AD239" s="25"/>
      <c r="AE239" s="25"/>
      <c r="AF239" s="32"/>
      <c r="AG239" s="34"/>
      <c r="AH239" s="25"/>
      <c r="AI239" s="25"/>
      <c r="AJ239" s="25"/>
      <c r="AK239" s="25" t="s">
        <v>2150</v>
      </c>
      <c r="AL239" s="25"/>
      <c r="AM239" s="25"/>
      <c r="AN239" s="25"/>
      <c r="AO239" s="25"/>
      <c r="AP239" s="25"/>
      <c r="AQ239" s="25"/>
      <c r="AR239" s="25"/>
      <c r="AS239" s="25"/>
      <c r="AT239" s="25"/>
      <c r="AU239" s="32" t="s">
        <v>1415</v>
      </c>
      <c r="AV239" s="32" t="s">
        <v>2151</v>
      </c>
      <c r="AW239" s="32" t="s">
        <v>1819</v>
      </c>
      <c r="AX239" s="25"/>
      <c r="AY239" s="25"/>
      <c r="AZ239" s="25"/>
      <c r="BA239" s="25"/>
      <c r="BB239" s="25"/>
      <c r="BC239" s="25"/>
      <c r="BD239" s="25"/>
      <c r="BE239" s="38"/>
      <c r="BF239" s="39"/>
      <c r="BG239" s="25"/>
      <c r="BH239" s="25"/>
      <c r="BI239" s="25"/>
      <c r="BJ239" s="25"/>
      <c r="BK239" s="25"/>
      <c r="BL239" s="25"/>
      <c r="BM239" s="25"/>
      <c r="BN239" s="25"/>
      <c r="BO239" s="25"/>
      <c r="BP239" s="25"/>
      <c r="BQ239" s="25"/>
      <c r="BR239" s="25"/>
      <c r="BS239" s="25"/>
      <c r="BT239" s="25"/>
      <c r="BU239" s="25"/>
      <c r="BV239" s="25"/>
      <c r="BW239" s="25"/>
      <c r="BX239" s="25"/>
      <c r="BY239" s="25"/>
      <c r="BZ239" s="25"/>
      <c r="CA239" s="25"/>
      <c r="CB239" s="25"/>
      <c r="CC239" s="25"/>
      <c r="CD239" s="25"/>
      <c r="CE239" s="25"/>
      <c r="CF239" s="25"/>
      <c r="CG239" s="25"/>
      <c r="CH239" s="25"/>
      <c r="CI239" s="25"/>
      <c r="CJ239" s="25"/>
      <c r="CK239" s="25"/>
      <c r="CL239" s="25"/>
      <c r="CM239" s="25"/>
      <c r="CN239" s="25"/>
      <c r="CO239" s="25"/>
      <c r="CP239" s="25"/>
      <c r="CQ239" s="25"/>
      <c r="CR239" s="25"/>
      <c r="CS239" s="25"/>
      <c r="CT239" s="25"/>
      <c r="CU239" s="25"/>
      <c r="CV239" s="25"/>
      <c r="CW239" s="25"/>
      <c r="CX239" s="25"/>
      <c r="CY239" s="25"/>
      <c r="CZ239" s="25"/>
      <c r="DA239" s="25"/>
      <c r="DB239" s="25"/>
      <c r="DC239" s="25"/>
      <c r="DD239" s="25"/>
      <c r="DE239" s="25"/>
      <c r="DF239" s="25"/>
      <c r="DG239" s="25"/>
      <c r="DH239" s="25"/>
      <c r="DI239" s="25"/>
      <c r="DJ239" s="25"/>
      <c r="DK239" s="25"/>
      <c r="DL239" s="25"/>
      <c r="DM239" s="25"/>
      <c r="DN239" s="25"/>
      <c r="DO239" s="25"/>
      <c r="DP239" s="25"/>
      <c r="DQ239" s="25"/>
      <c r="DR239" s="25"/>
      <c r="DS239" s="25"/>
      <c r="DT239" s="25"/>
      <c r="DU239" s="25"/>
    </row>
    <row r="240" spans="1:125" s="29" customFormat="1" x14ac:dyDescent="0.35">
      <c r="A240" s="25" t="s">
        <v>6107</v>
      </c>
      <c r="B240" s="25">
        <f t="shared" si="9"/>
        <v>10</v>
      </c>
      <c r="C240" s="25" t="str">
        <f t="shared" si="10"/>
        <v>No</v>
      </c>
      <c r="D240" s="25"/>
      <c r="E240" s="25"/>
      <c r="F240" s="25"/>
      <c r="G240" s="25"/>
      <c r="H240" s="25"/>
      <c r="I240" s="25"/>
      <c r="J240" s="25"/>
      <c r="K240" s="25"/>
      <c r="L240" s="32" t="s">
        <v>2938</v>
      </c>
      <c r="M240" s="25" t="s">
        <v>6339</v>
      </c>
      <c r="N240" s="25"/>
      <c r="O240" s="25"/>
      <c r="P240" s="25" t="s">
        <v>721</v>
      </c>
      <c r="Q240" s="25"/>
      <c r="R240" s="25"/>
      <c r="S240" s="25"/>
      <c r="T240" s="25" t="s">
        <v>119</v>
      </c>
      <c r="U240" s="25"/>
      <c r="V240" s="25"/>
      <c r="W240" s="25"/>
      <c r="X240" s="25"/>
      <c r="Y240" s="25"/>
      <c r="Z240" s="25">
        <f t="shared" si="11"/>
        <v>1</v>
      </c>
      <c r="AA240" s="32" t="s">
        <v>2937</v>
      </c>
      <c r="AB240" s="34"/>
      <c r="AC240" s="25"/>
      <c r="AD240" s="25"/>
      <c r="AE240" s="25"/>
      <c r="AF240" s="32"/>
      <c r="AG240" s="34"/>
      <c r="AH240" s="25"/>
      <c r="AI240" s="25"/>
      <c r="AJ240" s="25"/>
      <c r="AK240" s="25" t="s">
        <v>2938</v>
      </c>
      <c r="AL240" s="25"/>
      <c r="AM240" s="25"/>
      <c r="AN240" s="25"/>
      <c r="AO240" s="25"/>
      <c r="AP240" s="25"/>
      <c r="AQ240" s="25"/>
      <c r="AR240" s="25"/>
      <c r="AS240" s="25"/>
      <c r="AT240" s="25"/>
      <c r="AU240" s="32" t="s">
        <v>5790</v>
      </c>
      <c r="AV240" s="32" t="s">
        <v>719</v>
      </c>
      <c r="AW240" s="32" t="s">
        <v>1695</v>
      </c>
      <c r="AX240" s="25"/>
      <c r="AY240" s="25"/>
      <c r="AZ240" s="25"/>
      <c r="BA240" s="25"/>
      <c r="BB240" s="25"/>
      <c r="BC240" s="25"/>
      <c r="BD240" s="25"/>
      <c r="BE240" s="38"/>
      <c r="BF240" s="39"/>
      <c r="BG240" s="25"/>
      <c r="BH240" s="25"/>
      <c r="BI240" s="25"/>
      <c r="BJ240" s="25"/>
      <c r="BK240" s="25"/>
      <c r="BL240" s="25"/>
      <c r="BM240" s="25"/>
      <c r="BN240" s="25"/>
      <c r="BO240" s="25"/>
      <c r="BP240" s="25"/>
      <c r="BQ240" s="25"/>
      <c r="BR240" s="25"/>
      <c r="BS240" s="25"/>
      <c r="BT240" s="25"/>
      <c r="BU240" s="25"/>
      <c r="BV240" s="25"/>
      <c r="BW240" s="25"/>
      <c r="BX240" s="25"/>
      <c r="BY240" s="25"/>
      <c r="BZ240" s="25"/>
      <c r="CA240" s="25"/>
      <c r="CB240" s="25"/>
      <c r="CC240" s="25"/>
      <c r="CD240" s="25"/>
      <c r="CE240" s="25"/>
      <c r="CF240" s="25"/>
      <c r="CG240" s="25"/>
      <c r="CH240" s="25"/>
      <c r="CI240" s="25"/>
      <c r="CJ240" s="25"/>
      <c r="CK240" s="25"/>
      <c r="CL240" s="25"/>
      <c r="CM240" s="25"/>
      <c r="CN240" s="25"/>
      <c r="CO240" s="25"/>
      <c r="CP240" s="25"/>
      <c r="CQ240" s="25"/>
      <c r="CR240" s="25"/>
      <c r="CS240" s="25"/>
      <c r="CT240" s="25"/>
      <c r="CU240" s="25"/>
      <c r="CV240" s="25"/>
      <c r="CW240" s="25"/>
      <c r="CX240" s="25"/>
      <c r="CY240" s="25"/>
      <c r="CZ240" s="25"/>
      <c r="DA240" s="25"/>
      <c r="DB240" s="25"/>
      <c r="DC240" s="25"/>
      <c r="DD240" s="25"/>
      <c r="DE240" s="25"/>
      <c r="DF240" s="25"/>
      <c r="DG240" s="25"/>
      <c r="DH240" s="25"/>
      <c r="DI240" s="25"/>
      <c r="DJ240" s="25"/>
      <c r="DK240" s="25"/>
      <c r="DL240" s="25"/>
      <c r="DM240" s="25"/>
      <c r="DN240" s="25"/>
      <c r="DO240" s="25"/>
      <c r="DP240" s="25"/>
      <c r="DQ240" s="25"/>
      <c r="DR240" s="25"/>
      <c r="DS240" s="25"/>
      <c r="DT240" s="25"/>
      <c r="DU240" s="25"/>
    </row>
    <row r="241" spans="1:125" s="29" customFormat="1" x14ac:dyDescent="0.35">
      <c r="A241" s="25" t="s">
        <v>6107</v>
      </c>
      <c r="B241" s="25">
        <f t="shared" si="9"/>
        <v>10</v>
      </c>
      <c r="C241" s="25" t="str">
        <f t="shared" si="10"/>
        <v>No</v>
      </c>
      <c r="D241" s="25"/>
      <c r="E241" s="25"/>
      <c r="F241" s="25"/>
      <c r="G241" s="25"/>
      <c r="H241" s="25"/>
      <c r="I241" s="25"/>
      <c r="J241" s="25"/>
      <c r="K241" s="25"/>
      <c r="L241" s="32" t="s">
        <v>1873</v>
      </c>
      <c r="M241" s="25" t="s">
        <v>6339</v>
      </c>
      <c r="N241" s="25"/>
      <c r="O241" s="25"/>
      <c r="P241" s="25" t="s">
        <v>721</v>
      </c>
      <c r="Q241" s="25"/>
      <c r="R241" s="25"/>
      <c r="S241" s="25"/>
      <c r="T241" s="25" t="s">
        <v>119</v>
      </c>
      <c r="U241" s="25"/>
      <c r="V241" s="25"/>
      <c r="W241" s="25"/>
      <c r="X241" s="25"/>
      <c r="Y241" s="25"/>
      <c r="Z241" s="25">
        <f t="shared" si="11"/>
        <v>1</v>
      </c>
      <c r="AA241" s="32" t="s">
        <v>1872</v>
      </c>
      <c r="AB241" s="34"/>
      <c r="AC241" s="25"/>
      <c r="AD241" s="25"/>
      <c r="AE241" s="25"/>
      <c r="AF241" s="32"/>
      <c r="AG241" s="34"/>
      <c r="AH241" s="25"/>
      <c r="AI241" s="25"/>
      <c r="AJ241" s="25"/>
      <c r="AK241" s="25" t="s">
        <v>1873</v>
      </c>
      <c r="AL241" s="25"/>
      <c r="AM241" s="25"/>
      <c r="AN241" s="25"/>
      <c r="AO241" s="25"/>
      <c r="AP241" s="25"/>
      <c r="AQ241" s="25"/>
      <c r="AR241" s="25"/>
      <c r="AS241" s="25"/>
      <c r="AT241" s="25"/>
      <c r="AU241" s="32" t="s">
        <v>1280</v>
      </c>
      <c r="AV241" s="32" t="s">
        <v>1459</v>
      </c>
      <c r="AW241" s="32" t="s">
        <v>1271</v>
      </c>
      <c r="AX241" s="25"/>
      <c r="AY241" s="25"/>
      <c r="AZ241" s="25"/>
      <c r="BA241" s="25"/>
      <c r="BB241" s="25"/>
      <c r="BC241" s="25"/>
      <c r="BD241" s="25"/>
      <c r="BE241" s="38"/>
      <c r="BF241" s="39"/>
      <c r="BG241" s="25"/>
      <c r="BH241" s="25"/>
      <c r="BI241" s="25"/>
      <c r="BJ241" s="25"/>
      <c r="BK241" s="25"/>
      <c r="BL241" s="25"/>
      <c r="BM241" s="25"/>
      <c r="BN241" s="25"/>
      <c r="BO241" s="25"/>
      <c r="BP241" s="25"/>
      <c r="BQ241" s="25"/>
      <c r="BR241" s="25"/>
      <c r="BS241" s="25"/>
      <c r="BT241" s="25"/>
      <c r="BU241" s="25"/>
      <c r="BV241" s="25"/>
      <c r="BW241" s="25"/>
      <c r="BX241" s="25"/>
      <c r="BY241" s="25"/>
      <c r="BZ241" s="25"/>
      <c r="CA241" s="25"/>
      <c r="CB241" s="25"/>
      <c r="CC241" s="25"/>
      <c r="CD241" s="25"/>
      <c r="CE241" s="25"/>
      <c r="CF241" s="25"/>
      <c r="CG241" s="25"/>
      <c r="CH241" s="25"/>
      <c r="CI241" s="25"/>
      <c r="CJ241" s="25"/>
      <c r="CK241" s="25"/>
      <c r="CL241" s="25"/>
      <c r="CM241" s="25"/>
      <c r="CN241" s="25"/>
      <c r="CO241" s="25"/>
      <c r="CP241" s="25"/>
      <c r="CQ241" s="25"/>
      <c r="CR241" s="25"/>
      <c r="CS241" s="25"/>
      <c r="CT241" s="25"/>
      <c r="CU241" s="25"/>
      <c r="CV241" s="25"/>
      <c r="CW241" s="25"/>
      <c r="CX241" s="25"/>
      <c r="CY241" s="25"/>
      <c r="CZ241" s="25"/>
      <c r="DA241" s="25"/>
      <c r="DB241" s="25"/>
      <c r="DC241" s="25"/>
      <c r="DD241" s="25"/>
      <c r="DE241" s="25"/>
      <c r="DF241" s="25"/>
      <c r="DG241" s="25"/>
      <c r="DH241" s="25"/>
      <c r="DI241" s="25"/>
      <c r="DJ241" s="25"/>
      <c r="DK241" s="25"/>
      <c r="DL241" s="25"/>
      <c r="DM241" s="25"/>
      <c r="DN241" s="25"/>
      <c r="DO241" s="25"/>
      <c r="DP241" s="25"/>
      <c r="DQ241" s="25"/>
      <c r="DR241" s="25"/>
      <c r="DS241" s="25"/>
      <c r="DT241" s="25"/>
      <c r="DU241" s="25"/>
    </row>
    <row r="242" spans="1:125" s="29" customFormat="1" x14ac:dyDescent="0.35">
      <c r="A242" s="25" t="s">
        <v>6107</v>
      </c>
      <c r="B242" s="25">
        <f t="shared" si="9"/>
        <v>5</v>
      </c>
      <c r="C242" s="25" t="str">
        <f t="shared" si="10"/>
        <v>No</v>
      </c>
      <c r="D242" s="25"/>
      <c r="E242" s="25"/>
      <c r="F242" s="25"/>
      <c r="G242" s="25"/>
      <c r="H242" s="25"/>
      <c r="I242" s="25"/>
      <c r="J242" s="25"/>
      <c r="K242" s="25"/>
      <c r="L242" s="32" t="s">
        <v>6805</v>
      </c>
      <c r="M242" s="25" t="s">
        <v>6339</v>
      </c>
      <c r="N242" s="25"/>
      <c r="O242" s="25"/>
      <c r="P242" s="25" t="s">
        <v>6804</v>
      </c>
      <c r="Q242" s="25"/>
      <c r="R242" s="25" t="s">
        <v>119</v>
      </c>
      <c r="S242" s="25"/>
      <c r="T242" s="25"/>
      <c r="U242" s="25"/>
      <c r="V242" s="25"/>
      <c r="W242" s="25"/>
      <c r="X242" s="25"/>
      <c r="Y242" s="25"/>
      <c r="Z242" s="25">
        <f t="shared" si="11"/>
        <v>1</v>
      </c>
      <c r="AA242" s="32"/>
      <c r="AB242" s="34"/>
      <c r="AC242" s="25"/>
      <c r="AD242" s="25"/>
      <c r="AE242" s="25"/>
      <c r="AF242" s="32"/>
      <c r="AG242" s="34"/>
      <c r="AH242" s="25"/>
      <c r="AI242" s="25"/>
      <c r="AJ242" s="25"/>
      <c r="AK242" s="25"/>
      <c r="AL242" s="25"/>
      <c r="AM242" s="25"/>
      <c r="AN242" s="25"/>
      <c r="AO242" s="25"/>
      <c r="AP242" s="25"/>
      <c r="AQ242" s="25"/>
      <c r="AR242" s="25"/>
      <c r="AS242" s="25"/>
      <c r="AT242" s="25"/>
      <c r="AU242" s="32"/>
      <c r="AV242" s="32"/>
      <c r="AW242" s="32"/>
      <c r="AX242" s="25"/>
      <c r="AY242" s="25"/>
      <c r="AZ242" s="25"/>
      <c r="BA242" s="25"/>
      <c r="BB242" s="25"/>
      <c r="BC242" s="25"/>
      <c r="BD242" s="25"/>
      <c r="BE242" s="38"/>
      <c r="BF242" s="39"/>
      <c r="BG242" s="25"/>
      <c r="BH242" s="25"/>
      <c r="BI242" s="25"/>
      <c r="BJ242" s="25"/>
      <c r="BK242" s="25"/>
      <c r="BL242" s="25"/>
      <c r="BM242" s="25"/>
      <c r="BN242" s="25"/>
      <c r="BO242" s="25"/>
      <c r="BP242" s="25"/>
      <c r="BQ242" s="25"/>
      <c r="BR242" s="25"/>
      <c r="BS242" s="25"/>
      <c r="BT242" s="25"/>
      <c r="BU242" s="25"/>
      <c r="BV242" s="25"/>
      <c r="BW242" s="25"/>
      <c r="BX242" s="25"/>
      <c r="BY242" s="25"/>
      <c r="BZ242" s="25"/>
      <c r="CA242" s="25"/>
      <c r="CB242" s="25"/>
      <c r="CC242" s="25"/>
      <c r="CD242" s="25"/>
      <c r="CE242" s="25"/>
      <c r="CF242" s="25"/>
      <c r="CG242" s="25"/>
      <c r="CH242" s="25"/>
      <c r="CI242" s="25"/>
      <c r="CJ242" s="25"/>
      <c r="CK242" s="25"/>
      <c r="CL242" s="25"/>
      <c r="CM242" s="25"/>
      <c r="CN242" s="25"/>
      <c r="CO242" s="25"/>
      <c r="CP242" s="25"/>
      <c r="CQ242" s="25"/>
      <c r="CR242" s="25"/>
      <c r="CS242" s="25"/>
      <c r="CT242" s="25"/>
      <c r="CU242" s="25"/>
      <c r="CV242" s="25"/>
      <c r="CW242" s="25"/>
      <c r="CX242" s="25"/>
      <c r="CY242" s="25"/>
      <c r="CZ242" s="25"/>
      <c r="DA242" s="25"/>
      <c r="DB242" s="25"/>
      <c r="DC242" s="25"/>
      <c r="DD242" s="25"/>
      <c r="DE242" s="25"/>
      <c r="DF242" s="25"/>
      <c r="DG242" s="25"/>
      <c r="DH242" s="25"/>
      <c r="DI242" s="25"/>
      <c r="DJ242" s="25"/>
      <c r="DK242" s="25"/>
      <c r="DL242" s="25"/>
      <c r="DM242" s="25"/>
      <c r="DN242" s="25"/>
      <c r="DO242" s="25"/>
      <c r="DP242" s="25"/>
      <c r="DQ242" s="25"/>
      <c r="DR242" s="25"/>
      <c r="DS242" s="25"/>
      <c r="DT242" s="25"/>
      <c r="DU242" s="25"/>
    </row>
    <row r="243" spans="1:125" s="29" customFormat="1" x14ac:dyDescent="0.35">
      <c r="A243" s="25" t="s">
        <v>6107</v>
      </c>
      <c r="B243" s="25">
        <f t="shared" si="9"/>
        <v>10</v>
      </c>
      <c r="C243" s="25" t="str">
        <f t="shared" si="10"/>
        <v>No</v>
      </c>
      <c r="D243" s="25"/>
      <c r="E243" s="25"/>
      <c r="F243" s="25"/>
      <c r="G243" s="25"/>
      <c r="H243" s="25"/>
      <c r="I243" s="25"/>
      <c r="J243" s="25"/>
      <c r="K243" s="25"/>
      <c r="L243" s="32" t="s">
        <v>2207</v>
      </c>
      <c r="M243" s="25" t="s">
        <v>6339</v>
      </c>
      <c r="N243" s="25"/>
      <c r="O243" s="25"/>
      <c r="P243" s="25" t="s">
        <v>721</v>
      </c>
      <c r="Q243" s="25"/>
      <c r="R243" s="25"/>
      <c r="S243" s="25"/>
      <c r="T243" s="25" t="s">
        <v>119</v>
      </c>
      <c r="U243" s="25"/>
      <c r="V243" s="25"/>
      <c r="W243" s="25"/>
      <c r="X243" s="25"/>
      <c r="Y243" s="25"/>
      <c r="Z243" s="25">
        <f t="shared" si="11"/>
        <v>1</v>
      </c>
      <c r="AA243" s="32" t="s">
        <v>2205</v>
      </c>
      <c r="AB243" s="34"/>
      <c r="AC243" s="25"/>
      <c r="AD243" s="25"/>
      <c r="AE243" s="25"/>
      <c r="AF243" s="32"/>
      <c r="AG243" s="34"/>
      <c r="AH243" s="25"/>
      <c r="AI243" s="25"/>
      <c r="AJ243" s="25"/>
      <c r="AK243" s="25" t="s">
        <v>2207</v>
      </c>
      <c r="AL243" s="25"/>
      <c r="AM243" s="25"/>
      <c r="AN243" s="25"/>
      <c r="AO243" s="25"/>
      <c r="AP243" s="25"/>
      <c r="AQ243" s="25"/>
      <c r="AR243" s="25"/>
      <c r="AS243" s="25"/>
      <c r="AT243" s="25"/>
      <c r="AU243" s="32" t="s">
        <v>2206</v>
      </c>
      <c r="AV243" s="32" t="s">
        <v>719</v>
      </c>
      <c r="AW243" s="32" t="s">
        <v>2208</v>
      </c>
      <c r="AX243" s="25"/>
      <c r="AY243" s="25"/>
      <c r="AZ243" s="25"/>
      <c r="BA243" s="25"/>
      <c r="BB243" s="25"/>
      <c r="BC243" s="25"/>
      <c r="BD243" s="25"/>
      <c r="BE243" s="38"/>
      <c r="BF243" s="39"/>
      <c r="BG243" s="25"/>
      <c r="BH243" s="25"/>
      <c r="BI243" s="25"/>
      <c r="BJ243" s="25"/>
      <c r="BK243" s="25"/>
      <c r="BL243" s="25"/>
      <c r="BM243" s="25"/>
      <c r="BN243" s="25"/>
      <c r="BO243" s="25"/>
      <c r="BP243" s="25"/>
      <c r="BQ243" s="25"/>
      <c r="BR243" s="25"/>
      <c r="BS243" s="25"/>
      <c r="BT243" s="25"/>
      <c r="BU243" s="25"/>
      <c r="BV243" s="25"/>
      <c r="BW243" s="25"/>
      <c r="BX243" s="25"/>
      <c r="BY243" s="25"/>
      <c r="BZ243" s="25"/>
      <c r="CA243" s="25"/>
      <c r="CB243" s="25"/>
      <c r="CC243" s="25"/>
      <c r="CD243" s="25"/>
      <c r="CE243" s="25"/>
      <c r="CF243" s="25"/>
      <c r="CG243" s="25"/>
      <c r="CH243" s="25"/>
      <c r="CI243" s="25"/>
      <c r="CJ243" s="25"/>
      <c r="CK243" s="25"/>
      <c r="CL243" s="25"/>
      <c r="CM243" s="25"/>
      <c r="CN243" s="25"/>
      <c r="CO243" s="25"/>
      <c r="CP243" s="25"/>
      <c r="CQ243" s="25"/>
      <c r="CR243" s="25"/>
      <c r="CS243" s="25"/>
      <c r="CT243" s="25"/>
      <c r="CU243" s="25"/>
      <c r="CV243" s="25"/>
      <c r="CW243" s="25"/>
      <c r="CX243" s="25"/>
      <c r="CY243" s="25"/>
      <c r="CZ243" s="25"/>
      <c r="DA243" s="25"/>
      <c r="DB243" s="25"/>
      <c r="DC243" s="25"/>
      <c r="DD243" s="25"/>
      <c r="DE243" s="25"/>
      <c r="DF243" s="25"/>
      <c r="DG243" s="25"/>
      <c r="DH243" s="25"/>
      <c r="DI243" s="25"/>
      <c r="DJ243" s="25"/>
      <c r="DK243" s="25"/>
      <c r="DL243" s="25"/>
      <c r="DM243" s="25"/>
      <c r="DN243" s="25"/>
      <c r="DO243" s="25"/>
      <c r="DP243" s="25"/>
      <c r="DQ243" s="25"/>
      <c r="DR243" s="25"/>
      <c r="DS243" s="25"/>
      <c r="DT243" s="25"/>
      <c r="DU243" s="25"/>
    </row>
    <row r="244" spans="1:125" s="29" customFormat="1" x14ac:dyDescent="0.35">
      <c r="A244" s="25" t="s">
        <v>6107</v>
      </c>
      <c r="B244" s="25">
        <f t="shared" si="9"/>
        <v>9</v>
      </c>
      <c r="C244" s="25" t="str">
        <f t="shared" si="10"/>
        <v>No</v>
      </c>
      <c r="D244" s="25"/>
      <c r="E244" s="25"/>
      <c r="F244" s="25"/>
      <c r="G244" s="25"/>
      <c r="H244" s="25"/>
      <c r="I244" s="25"/>
      <c r="J244" s="25"/>
      <c r="K244" s="25"/>
      <c r="L244" s="32" t="s">
        <v>7240</v>
      </c>
      <c r="M244" s="25" t="s">
        <v>6593</v>
      </c>
      <c r="N244" s="25"/>
      <c r="O244" s="25" t="s">
        <v>6339</v>
      </c>
      <c r="P244" s="25" t="s">
        <v>6584</v>
      </c>
      <c r="Q244" s="25"/>
      <c r="R244" s="25"/>
      <c r="S244" s="25" t="s">
        <v>119</v>
      </c>
      <c r="T244" s="25"/>
      <c r="U244" s="25"/>
      <c r="V244" s="25"/>
      <c r="W244" s="25"/>
      <c r="X244" s="25"/>
      <c r="Y244" s="25"/>
      <c r="Z244" s="25">
        <f t="shared" si="11"/>
        <v>1</v>
      </c>
      <c r="AA244" s="32"/>
      <c r="AB244" s="34"/>
      <c r="AC244" s="25"/>
      <c r="AD244" s="25"/>
      <c r="AE244" s="25"/>
      <c r="AF244" s="32"/>
      <c r="AG244" s="34"/>
      <c r="AH244" s="25"/>
      <c r="AI244" s="25"/>
      <c r="AJ244" s="25"/>
      <c r="AK244" s="25"/>
      <c r="AL244" s="25" t="s">
        <v>7240</v>
      </c>
      <c r="AM244" s="25"/>
      <c r="AN244" s="25"/>
      <c r="AO244" s="25"/>
      <c r="AP244" s="25"/>
      <c r="AQ244" s="25"/>
      <c r="AR244" s="25"/>
      <c r="AS244" s="25"/>
      <c r="AT244" s="25" t="s">
        <v>6183</v>
      </c>
      <c r="AU244" s="32"/>
      <c r="AV244" s="32"/>
      <c r="AW244" s="32"/>
      <c r="AX244" s="25" t="s">
        <v>6341</v>
      </c>
      <c r="AY244" s="25"/>
      <c r="AZ244" s="25"/>
      <c r="BA244" s="25"/>
      <c r="BB244" s="25"/>
      <c r="BC244" s="25"/>
      <c r="BD244" s="25"/>
      <c r="BE244" s="38"/>
      <c r="BF244" s="39"/>
      <c r="BG244" s="25"/>
      <c r="BH244" s="25"/>
      <c r="BI244" s="25"/>
      <c r="BJ244" s="25"/>
      <c r="BK244" s="25"/>
      <c r="BL244" s="25"/>
      <c r="BM244" s="25"/>
      <c r="BN244" s="25"/>
      <c r="BO244" s="25"/>
      <c r="BP244" s="25"/>
      <c r="BQ244" s="25"/>
      <c r="BR244" s="25"/>
      <c r="BS244" s="25"/>
      <c r="BT244" s="25"/>
      <c r="BU244" s="25"/>
      <c r="BV244" s="25"/>
      <c r="BW244" s="25"/>
      <c r="BX244" s="25"/>
      <c r="BY244" s="25"/>
      <c r="BZ244" s="25"/>
      <c r="CA244" s="25"/>
      <c r="CB244" s="25"/>
      <c r="CC244" s="25"/>
      <c r="CD244" s="25"/>
      <c r="CE244" s="25"/>
      <c r="CF244" s="25"/>
      <c r="CG244" s="25"/>
      <c r="CH244" s="25"/>
      <c r="CI244" s="25"/>
      <c r="CJ244" s="25"/>
      <c r="CK244" s="25"/>
      <c r="CL244" s="25"/>
      <c r="CM244" s="25"/>
      <c r="CN244" s="25"/>
      <c r="CO244" s="25"/>
      <c r="CP244" s="25"/>
      <c r="CQ244" s="25"/>
      <c r="CR244" s="25"/>
      <c r="CS244" s="25"/>
      <c r="CT244" s="25"/>
      <c r="CU244" s="25"/>
      <c r="CV244" s="25"/>
      <c r="CW244" s="25"/>
      <c r="CX244" s="25"/>
      <c r="CY244" s="25"/>
      <c r="CZ244" s="25"/>
      <c r="DA244" s="25"/>
      <c r="DB244" s="25"/>
      <c r="DC244" s="25"/>
      <c r="DD244" s="25"/>
      <c r="DE244" s="25"/>
      <c r="DF244" s="25"/>
      <c r="DG244" s="25"/>
      <c r="DH244" s="25"/>
      <c r="DI244" s="25"/>
      <c r="DJ244" s="25"/>
      <c r="DK244" s="25"/>
      <c r="DL244" s="25"/>
      <c r="DM244" s="25"/>
      <c r="DN244" s="25"/>
      <c r="DO244" s="25"/>
      <c r="DP244" s="25"/>
      <c r="DQ244" s="25"/>
      <c r="DR244" s="25"/>
      <c r="DS244" s="25"/>
      <c r="DT244" s="25"/>
      <c r="DU244" s="25"/>
    </row>
    <row r="245" spans="1:125" s="29" customFormat="1" x14ac:dyDescent="0.35">
      <c r="A245" s="25" t="s">
        <v>6107</v>
      </c>
      <c r="B245" s="25">
        <f t="shared" si="9"/>
        <v>10</v>
      </c>
      <c r="C245" s="25" t="str">
        <f t="shared" si="10"/>
        <v>No</v>
      </c>
      <c r="D245" s="25"/>
      <c r="E245" s="25"/>
      <c r="F245" s="25"/>
      <c r="G245" s="25"/>
      <c r="H245" s="25"/>
      <c r="I245" s="25"/>
      <c r="J245" s="25"/>
      <c r="K245" s="25"/>
      <c r="L245" s="32" t="s">
        <v>1919</v>
      </c>
      <c r="M245" s="25" t="s">
        <v>6339</v>
      </c>
      <c r="N245" s="25"/>
      <c r="O245" s="25"/>
      <c r="P245" s="25" t="s">
        <v>721</v>
      </c>
      <c r="Q245" s="25"/>
      <c r="R245" s="25"/>
      <c r="S245" s="25"/>
      <c r="T245" s="25" t="s">
        <v>119</v>
      </c>
      <c r="U245" s="25"/>
      <c r="V245" s="25"/>
      <c r="W245" s="25"/>
      <c r="X245" s="25"/>
      <c r="Y245" s="25"/>
      <c r="Z245" s="25">
        <f t="shared" si="11"/>
        <v>1</v>
      </c>
      <c r="AA245" s="32" t="s">
        <v>1918</v>
      </c>
      <c r="AB245" s="34"/>
      <c r="AC245" s="25"/>
      <c r="AD245" s="25"/>
      <c r="AE245" s="25"/>
      <c r="AF245" s="32"/>
      <c r="AG245" s="34"/>
      <c r="AH245" s="25"/>
      <c r="AI245" s="25"/>
      <c r="AJ245" s="25"/>
      <c r="AK245" s="25" t="s">
        <v>1919</v>
      </c>
      <c r="AL245" s="25"/>
      <c r="AM245" s="25"/>
      <c r="AN245" s="25"/>
      <c r="AO245" s="25"/>
      <c r="AP245" s="25"/>
      <c r="AQ245" s="25"/>
      <c r="AR245" s="25"/>
      <c r="AS245" s="25"/>
      <c r="AT245" s="25"/>
      <c r="AU245" s="32" t="s">
        <v>648</v>
      </c>
      <c r="AV245" s="32" t="s">
        <v>1187</v>
      </c>
      <c r="AW245" s="32" t="s">
        <v>1920</v>
      </c>
      <c r="AX245" s="25"/>
      <c r="AY245" s="25"/>
      <c r="AZ245" s="25"/>
      <c r="BA245" s="25"/>
      <c r="BB245" s="25"/>
      <c r="BC245" s="25"/>
      <c r="BD245" s="25"/>
      <c r="BE245" s="38"/>
      <c r="BF245" s="39"/>
      <c r="BG245" s="25"/>
      <c r="BH245" s="25"/>
      <c r="BI245" s="25"/>
      <c r="BJ245" s="25"/>
      <c r="BK245" s="25"/>
      <c r="BL245" s="25"/>
      <c r="BM245" s="25"/>
      <c r="BN245" s="25"/>
      <c r="BO245" s="25"/>
      <c r="BP245" s="25"/>
      <c r="BQ245" s="25"/>
      <c r="BR245" s="25"/>
      <c r="BS245" s="25"/>
      <c r="BT245" s="25"/>
      <c r="BU245" s="25"/>
      <c r="BV245" s="25"/>
      <c r="BW245" s="25"/>
      <c r="BX245" s="25"/>
      <c r="BY245" s="25"/>
      <c r="BZ245" s="25"/>
      <c r="CA245" s="25"/>
      <c r="CB245" s="25"/>
      <c r="CC245" s="25"/>
      <c r="CD245" s="25"/>
      <c r="CE245" s="25"/>
      <c r="CF245" s="25"/>
      <c r="CG245" s="25"/>
      <c r="CH245" s="25"/>
      <c r="CI245" s="25"/>
      <c r="CJ245" s="25"/>
      <c r="CK245" s="25"/>
      <c r="CL245" s="25"/>
      <c r="CM245" s="25"/>
      <c r="CN245" s="25"/>
      <c r="CO245" s="25"/>
      <c r="CP245" s="25"/>
      <c r="CQ245" s="25"/>
      <c r="CR245" s="25"/>
      <c r="CS245" s="25"/>
      <c r="CT245" s="25"/>
      <c r="CU245" s="25"/>
      <c r="CV245" s="25"/>
      <c r="CW245" s="25"/>
      <c r="CX245" s="25"/>
      <c r="CY245" s="25"/>
      <c r="CZ245" s="25"/>
      <c r="DA245" s="25"/>
      <c r="DB245" s="25"/>
      <c r="DC245" s="25"/>
      <c r="DD245" s="25"/>
      <c r="DE245" s="25"/>
      <c r="DF245" s="25"/>
      <c r="DG245" s="25"/>
      <c r="DH245" s="25"/>
      <c r="DI245" s="25"/>
      <c r="DJ245" s="25"/>
      <c r="DK245" s="25"/>
      <c r="DL245" s="25"/>
      <c r="DM245" s="25"/>
      <c r="DN245" s="25"/>
      <c r="DO245" s="25"/>
      <c r="DP245" s="25"/>
      <c r="DQ245" s="25"/>
      <c r="DR245" s="25"/>
      <c r="DS245" s="25"/>
      <c r="DT245" s="25"/>
      <c r="DU245" s="25"/>
    </row>
    <row r="246" spans="1:125" x14ac:dyDescent="0.35">
      <c r="A246" s="25" t="s">
        <v>6107</v>
      </c>
      <c r="B246" s="25">
        <f t="shared" si="9"/>
        <v>10</v>
      </c>
      <c r="C246" s="25" t="str">
        <f t="shared" si="10"/>
        <v>No</v>
      </c>
      <c r="L246" s="32" t="s">
        <v>2716</v>
      </c>
      <c r="M246" s="25" t="s">
        <v>6339</v>
      </c>
      <c r="O246" s="25"/>
      <c r="P246" s="25" t="s">
        <v>721</v>
      </c>
      <c r="T246" s="25" t="s">
        <v>119</v>
      </c>
      <c r="Z246" s="25">
        <f t="shared" si="11"/>
        <v>1</v>
      </c>
      <c r="AA246" s="32" t="s">
        <v>2715</v>
      </c>
      <c r="AK246" s="25" t="s">
        <v>2716</v>
      </c>
      <c r="AP246" s="25"/>
      <c r="AU246" s="32" t="s">
        <v>1185</v>
      </c>
      <c r="AV246" s="32" t="s">
        <v>1184</v>
      </c>
      <c r="AW246" s="32" t="s">
        <v>1920</v>
      </c>
      <c r="BW246" s="25"/>
      <c r="BX246" s="25"/>
      <c r="BY246" s="25"/>
      <c r="CF246" s="25"/>
      <c r="DG246" s="25"/>
    </row>
    <row r="247" spans="1:125" x14ac:dyDescent="0.35">
      <c r="A247" s="25" t="s">
        <v>6107</v>
      </c>
      <c r="B247" s="25">
        <f t="shared" si="9"/>
        <v>10</v>
      </c>
      <c r="C247" s="25" t="str">
        <f t="shared" si="10"/>
        <v>No</v>
      </c>
      <c r="L247" s="32" t="s">
        <v>2959</v>
      </c>
      <c r="M247" s="25" t="s">
        <v>6339</v>
      </c>
      <c r="O247" s="25"/>
      <c r="P247" s="25" t="s">
        <v>721</v>
      </c>
      <c r="T247" s="25" t="s">
        <v>119</v>
      </c>
      <c r="Z247" s="25">
        <f t="shared" si="11"/>
        <v>1</v>
      </c>
      <c r="AA247" s="32" t="s">
        <v>2958</v>
      </c>
      <c r="AK247" s="25" t="s">
        <v>2959</v>
      </c>
      <c r="AP247" s="25"/>
      <c r="AU247" s="32" t="s">
        <v>1185</v>
      </c>
      <c r="AV247" s="32" t="s">
        <v>2096</v>
      </c>
      <c r="AW247" s="32" t="s">
        <v>2705</v>
      </c>
      <c r="BW247" s="25"/>
      <c r="BX247" s="25"/>
      <c r="BY247" s="25"/>
      <c r="CF247" s="25"/>
      <c r="DG247" s="25"/>
    </row>
    <row r="248" spans="1:125" x14ac:dyDescent="0.35">
      <c r="A248" s="25" t="s">
        <v>6107</v>
      </c>
      <c r="B248" s="25">
        <f t="shared" si="9"/>
        <v>5</v>
      </c>
      <c r="C248" s="25" t="str">
        <f t="shared" si="10"/>
        <v>No</v>
      </c>
      <c r="L248" s="32" t="s">
        <v>6806</v>
      </c>
      <c r="M248" s="25" t="s">
        <v>6339</v>
      </c>
      <c r="O248" s="25"/>
      <c r="P248" s="25" t="s">
        <v>6804</v>
      </c>
      <c r="R248" s="25" t="s">
        <v>119</v>
      </c>
      <c r="Z248" s="25">
        <f t="shared" si="11"/>
        <v>1</v>
      </c>
      <c r="AP248" s="25"/>
      <c r="AV248" s="32"/>
      <c r="BW248" s="25"/>
      <c r="BX248" s="25"/>
      <c r="BY248" s="25"/>
      <c r="CF248" s="25"/>
      <c r="DG248" s="25"/>
    </row>
    <row r="249" spans="1:125" x14ac:dyDescent="0.35">
      <c r="A249" s="25" t="s">
        <v>6107</v>
      </c>
      <c r="B249" s="25">
        <f t="shared" si="9"/>
        <v>10</v>
      </c>
      <c r="C249" s="25" t="str">
        <f t="shared" si="10"/>
        <v>No</v>
      </c>
      <c r="L249" s="32" t="s">
        <v>2947</v>
      </c>
      <c r="M249" s="25" t="s">
        <v>6339</v>
      </c>
      <c r="O249" s="25"/>
      <c r="P249" s="25" t="s">
        <v>721</v>
      </c>
      <c r="T249" s="25" t="s">
        <v>119</v>
      </c>
      <c r="Z249" s="25">
        <f t="shared" si="11"/>
        <v>1</v>
      </c>
      <c r="AA249" s="32" t="s">
        <v>2946</v>
      </c>
      <c r="AK249" s="25" t="s">
        <v>2947</v>
      </c>
      <c r="AP249" s="25"/>
      <c r="AU249" s="32" t="s">
        <v>1185</v>
      </c>
      <c r="AV249" s="32" t="s">
        <v>2708</v>
      </c>
      <c r="AW249" s="32" t="s">
        <v>2705</v>
      </c>
      <c r="BW249" s="25"/>
      <c r="BX249" s="25"/>
      <c r="BY249" s="25"/>
      <c r="CF249" s="25"/>
      <c r="DG249" s="25"/>
    </row>
    <row r="250" spans="1:125" x14ac:dyDescent="0.35">
      <c r="A250" s="25" t="s">
        <v>6107</v>
      </c>
      <c r="B250" s="25">
        <f t="shared" si="9"/>
        <v>10</v>
      </c>
      <c r="C250" s="25" t="str">
        <f t="shared" si="10"/>
        <v>No</v>
      </c>
      <c r="L250" s="32" t="s">
        <v>1690</v>
      </c>
      <c r="M250" s="25" t="s">
        <v>6339</v>
      </c>
      <c r="O250" s="25"/>
      <c r="P250" s="25" t="s">
        <v>721</v>
      </c>
      <c r="T250" s="25" t="s">
        <v>119</v>
      </c>
      <c r="Z250" s="25">
        <f t="shared" si="11"/>
        <v>1</v>
      </c>
      <c r="AA250" s="32" t="s">
        <v>1689</v>
      </c>
      <c r="AK250" s="25" t="s">
        <v>1690</v>
      </c>
      <c r="AP250" s="25"/>
      <c r="AU250" s="32" t="s">
        <v>1007</v>
      </c>
      <c r="AV250" s="32" t="s">
        <v>1187</v>
      </c>
      <c r="AW250" s="32" t="s">
        <v>1134</v>
      </c>
      <c r="BW250" s="25"/>
      <c r="BX250" s="25"/>
      <c r="BY250" s="25"/>
      <c r="CF250" s="25"/>
      <c r="DG250" s="25"/>
    </row>
    <row r="251" spans="1:125" x14ac:dyDescent="0.35">
      <c r="A251" s="25" t="s">
        <v>6107</v>
      </c>
      <c r="B251" s="25">
        <f t="shared" si="9"/>
        <v>10</v>
      </c>
      <c r="C251" s="25" t="str">
        <f t="shared" si="10"/>
        <v>No</v>
      </c>
      <c r="L251" s="32" t="s">
        <v>2439</v>
      </c>
      <c r="M251" s="25" t="s">
        <v>6339</v>
      </c>
      <c r="O251" s="25"/>
      <c r="P251" s="25" t="s">
        <v>721</v>
      </c>
      <c r="T251" s="25" t="s">
        <v>119</v>
      </c>
      <c r="Z251" s="25">
        <f t="shared" si="11"/>
        <v>1</v>
      </c>
      <c r="AA251" s="32" t="s">
        <v>2438</v>
      </c>
      <c r="AK251" s="25" t="s">
        <v>2439</v>
      </c>
      <c r="AP251" s="25"/>
      <c r="AU251" s="32" t="s">
        <v>1170</v>
      </c>
      <c r="AV251" s="32" t="s">
        <v>1849</v>
      </c>
      <c r="AW251" s="32" t="s">
        <v>2440</v>
      </c>
      <c r="BW251" s="25"/>
      <c r="BX251" s="25"/>
      <c r="BY251" s="25"/>
      <c r="CF251" s="25"/>
      <c r="DG251" s="25"/>
    </row>
    <row r="252" spans="1:125" x14ac:dyDescent="0.35">
      <c r="A252" s="25" t="s">
        <v>6107</v>
      </c>
      <c r="B252" s="25">
        <f t="shared" si="9"/>
        <v>10</v>
      </c>
      <c r="C252" s="25" t="str">
        <f t="shared" si="10"/>
        <v>No</v>
      </c>
      <c r="L252" s="32" t="s">
        <v>1781</v>
      </c>
      <c r="M252" s="25" t="s">
        <v>6339</v>
      </c>
      <c r="O252" s="25"/>
      <c r="P252" s="25" t="s">
        <v>721</v>
      </c>
      <c r="T252" s="25" t="s">
        <v>119</v>
      </c>
      <c r="Z252" s="25">
        <f t="shared" si="11"/>
        <v>1</v>
      </c>
      <c r="AA252" s="32" t="s">
        <v>1780</v>
      </c>
      <c r="AK252" s="25" t="s">
        <v>1781</v>
      </c>
      <c r="AP252" s="25"/>
      <c r="AU252" s="32" t="s">
        <v>1265</v>
      </c>
      <c r="AV252" s="32" t="s">
        <v>1187</v>
      </c>
      <c r="AW252" s="32" t="s">
        <v>1215</v>
      </c>
      <c r="BW252" s="25"/>
      <c r="BX252" s="25"/>
      <c r="BY252" s="25"/>
      <c r="CF252" s="25"/>
      <c r="DG252" s="25"/>
    </row>
    <row r="253" spans="1:125" x14ac:dyDescent="0.35">
      <c r="A253" s="25" t="s">
        <v>6107</v>
      </c>
      <c r="B253" s="25">
        <f t="shared" si="9"/>
        <v>9</v>
      </c>
      <c r="C253" s="25" t="str">
        <f t="shared" si="10"/>
        <v>No</v>
      </c>
      <c r="L253" s="32" t="s">
        <v>6363</v>
      </c>
      <c r="M253" s="25" t="s">
        <v>6594</v>
      </c>
      <c r="O253" s="25" t="s">
        <v>6364</v>
      </c>
      <c r="P253" s="25" t="s">
        <v>6584</v>
      </c>
      <c r="S253" s="25" t="s">
        <v>119</v>
      </c>
      <c r="Z253" s="25">
        <f t="shared" si="11"/>
        <v>1</v>
      </c>
      <c r="AL253" s="25" t="s">
        <v>6363</v>
      </c>
      <c r="AP253" s="25"/>
      <c r="AT253" s="25" t="s">
        <v>6183</v>
      </c>
      <c r="AV253" s="32"/>
      <c r="AX253" s="25" t="s">
        <v>6357</v>
      </c>
      <c r="BW253" s="25"/>
      <c r="BX253" s="25"/>
      <c r="BY253" s="25"/>
      <c r="CF253" s="25"/>
      <c r="DG253" s="25"/>
    </row>
    <row r="254" spans="1:125" x14ac:dyDescent="0.35">
      <c r="A254" s="25" t="s">
        <v>6107</v>
      </c>
      <c r="B254" s="25">
        <f t="shared" si="9"/>
        <v>9</v>
      </c>
      <c r="C254" s="25" t="str">
        <f t="shared" si="10"/>
        <v>No</v>
      </c>
      <c r="L254" s="32" t="s">
        <v>2501</v>
      </c>
      <c r="M254" s="25" t="s">
        <v>7230</v>
      </c>
      <c r="O254" s="25" t="s">
        <v>6339</v>
      </c>
      <c r="P254" s="25" t="s">
        <v>6584</v>
      </c>
      <c r="S254" s="25" t="s">
        <v>119</v>
      </c>
      <c r="Z254" s="25">
        <f t="shared" si="11"/>
        <v>1</v>
      </c>
      <c r="AL254" s="25" t="s">
        <v>2501</v>
      </c>
      <c r="AP254" s="25"/>
      <c r="AT254" s="25" t="s">
        <v>6183</v>
      </c>
      <c r="AV254" s="32"/>
      <c r="AX254" s="25" t="s">
        <v>6339</v>
      </c>
      <c r="BW254" s="25"/>
      <c r="BX254" s="25"/>
      <c r="BY254" s="25"/>
      <c r="CF254" s="25"/>
      <c r="DG254" s="25"/>
    </row>
    <row r="255" spans="1:125" x14ac:dyDescent="0.35">
      <c r="A255" s="25" t="s">
        <v>6107</v>
      </c>
      <c r="B255" s="25">
        <f t="shared" si="9"/>
        <v>9</v>
      </c>
      <c r="C255" s="25" t="str">
        <f t="shared" si="10"/>
        <v>No</v>
      </c>
      <c r="L255" s="32" t="s">
        <v>6365</v>
      </c>
      <c r="M255" s="25" t="s">
        <v>6595</v>
      </c>
      <c r="O255" s="25" t="s">
        <v>6339</v>
      </c>
      <c r="P255" s="25" t="s">
        <v>6584</v>
      </c>
      <c r="S255" s="25" t="s">
        <v>119</v>
      </c>
      <c r="Z255" s="25">
        <f t="shared" si="11"/>
        <v>1</v>
      </c>
      <c r="AL255" s="25" t="s">
        <v>6365</v>
      </c>
      <c r="AP255" s="25"/>
      <c r="AT255" s="25" t="s">
        <v>6183</v>
      </c>
      <c r="AV255" s="32"/>
      <c r="AX255" s="25" t="s">
        <v>6366</v>
      </c>
      <c r="BW255" s="25"/>
      <c r="BX255" s="25"/>
      <c r="BY255" s="25"/>
      <c r="CF255" s="25"/>
      <c r="DG255" s="25"/>
    </row>
    <row r="256" spans="1:125" x14ac:dyDescent="0.35">
      <c r="A256" s="25" t="s">
        <v>6107</v>
      </c>
      <c r="B256" s="25">
        <f t="shared" si="9"/>
        <v>9</v>
      </c>
      <c r="C256" s="25" t="str">
        <f t="shared" si="10"/>
        <v>No</v>
      </c>
      <c r="L256" s="32" t="s">
        <v>6367</v>
      </c>
      <c r="M256" s="25" t="s">
        <v>6596</v>
      </c>
      <c r="O256" s="25" t="s">
        <v>6339</v>
      </c>
      <c r="P256" s="25" t="s">
        <v>6584</v>
      </c>
      <c r="S256" s="25" t="s">
        <v>119</v>
      </c>
      <c r="Z256" s="25">
        <f t="shared" si="11"/>
        <v>1</v>
      </c>
      <c r="AL256" s="25" t="s">
        <v>6367</v>
      </c>
      <c r="AP256" s="25"/>
      <c r="AT256" s="25" t="s">
        <v>6183</v>
      </c>
      <c r="AV256" s="32"/>
      <c r="AX256" s="25" t="s">
        <v>6345</v>
      </c>
      <c r="BW256" s="25"/>
      <c r="BX256" s="25"/>
      <c r="BY256" s="25"/>
      <c r="CF256" s="25"/>
      <c r="DG256" s="25"/>
    </row>
    <row r="257" spans="1:111" x14ac:dyDescent="0.35">
      <c r="A257" s="25" t="s">
        <v>6107</v>
      </c>
      <c r="B257" s="25">
        <f t="shared" si="9"/>
        <v>9</v>
      </c>
      <c r="C257" s="25" t="str">
        <f t="shared" si="10"/>
        <v>No</v>
      </c>
      <c r="L257" s="32" t="s">
        <v>6368</v>
      </c>
      <c r="M257" s="25" t="s">
        <v>6597</v>
      </c>
      <c r="O257" s="25" t="s">
        <v>6339</v>
      </c>
      <c r="P257" s="25" t="s">
        <v>6584</v>
      </c>
      <c r="S257" s="25" t="s">
        <v>119</v>
      </c>
      <c r="Z257" s="25">
        <f t="shared" si="11"/>
        <v>1</v>
      </c>
      <c r="AL257" s="25" t="s">
        <v>6368</v>
      </c>
      <c r="AP257" s="25"/>
      <c r="AT257" s="25" t="s">
        <v>6183</v>
      </c>
      <c r="AV257" s="32"/>
      <c r="AX257" s="25" t="s">
        <v>6369</v>
      </c>
      <c r="BW257" s="25"/>
      <c r="BX257" s="25"/>
      <c r="BY257" s="25"/>
      <c r="CF257" s="25"/>
      <c r="DG257" s="25"/>
    </row>
    <row r="258" spans="1:111" x14ac:dyDescent="0.35">
      <c r="A258" s="25" t="s">
        <v>6107</v>
      </c>
      <c r="B258" s="25">
        <f t="shared" ref="B258:B321" si="12">+COUNTA(D258:DU258)</f>
        <v>9</v>
      </c>
      <c r="C258" s="25" t="str">
        <f t="shared" ref="C258:C321" si="13">IF(AND(NOT(ISBLANK(L258)), NOT(ISBLANK(AA258)), NOT(ISBLANK(AF258)), NOT(ISBLANK(AU258)), NOT(ISBLANK(AV258)), NOT(ISBLANK(AW258))), "Basic", "No")</f>
        <v>No</v>
      </c>
      <c r="L258" s="32" t="s">
        <v>6370</v>
      </c>
      <c r="M258" s="25" t="s">
        <v>6598</v>
      </c>
      <c r="O258" s="25" t="s">
        <v>6339</v>
      </c>
      <c r="P258" s="25" t="s">
        <v>6584</v>
      </c>
      <c r="S258" s="25" t="s">
        <v>119</v>
      </c>
      <c r="Z258" s="25">
        <f t="shared" ref="Z258:Z321" si="14">SUM(COUNTIF(Q258:X258,"yes"))</f>
        <v>1</v>
      </c>
      <c r="AL258" s="25" t="s">
        <v>6370</v>
      </c>
      <c r="AP258" s="25"/>
      <c r="AT258" s="25" t="s">
        <v>6183</v>
      </c>
      <c r="AV258" s="32"/>
      <c r="AX258" s="25" t="s">
        <v>6366</v>
      </c>
      <c r="BW258" s="25"/>
      <c r="BX258" s="25"/>
      <c r="BY258" s="25"/>
      <c r="CF258" s="25"/>
      <c r="DG258" s="25"/>
    </row>
    <row r="259" spans="1:111" x14ac:dyDescent="0.35">
      <c r="A259" s="25" t="s">
        <v>6107</v>
      </c>
      <c r="B259" s="25">
        <f t="shared" si="12"/>
        <v>10</v>
      </c>
      <c r="C259" s="25" t="str">
        <f t="shared" si="13"/>
        <v>No</v>
      </c>
      <c r="L259" s="32" t="s">
        <v>2500</v>
      </c>
      <c r="M259" s="25" t="s">
        <v>6339</v>
      </c>
      <c r="O259" s="25"/>
      <c r="P259" s="25" t="s">
        <v>721</v>
      </c>
      <c r="T259" s="25" t="s">
        <v>119</v>
      </c>
      <c r="Z259" s="25">
        <f t="shared" si="14"/>
        <v>1</v>
      </c>
      <c r="AA259" s="32" t="s">
        <v>2499</v>
      </c>
      <c r="AK259" s="25" t="s">
        <v>2500</v>
      </c>
      <c r="AP259" s="25"/>
      <c r="AU259" s="32" t="s">
        <v>5790</v>
      </c>
      <c r="AV259" s="32" t="s">
        <v>2501</v>
      </c>
      <c r="AW259" s="32" t="s">
        <v>2502</v>
      </c>
      <c r="BW259" s="25"/>
      <c r="BX259" s="25"/>
      <c r="BY259" s="25"/>
      <c r="CF259" s="25"/>
      <c r="DG259" s="25"/>
    </row>
    <row r="260" spans="1:111" x14ac:dyDescent="0.35">
      <c r="A260" s="25" t="s">
        <v>6107</v>
      </c>
      <c r="B260" s="25">
        <f t="shared" si="12"/>
        <v>10</v>
      </c>
      <c r="C260" s="25" t="str">
        <f t="shared" si="13"/>
        <v>No</v>
      </c>
      <c r="L260" s="32" t="s">
        <v>2456</v>
      </c>
      <c r="M260" s="25" t="s">
        <v>6339</v>
      </c>
      <c r="O260" s="25"/>
      <c r="P260" s="25" t="s">
        <v>721</v>
      </c>
      <c r="T260" s="25" t="s">
        <v>119</v>
      </c>
      <c r="Z260" s="25">
        <f t="shared" si="14"/>
        <v>1</v>
      </c>
      <c r="AA260" s="32" t="s">
        <v>2454</v>
      </c>
      <c r="AK260" s="25" t="s">
        <v>2456</v>
      </c>
      <c r="AP260" s="25"/>
      <c r="AU260" s="32" t="s">
        <v>2455</v>
      </c>
      <c r="AV260" s="32" t="s">
        <v>2457</v>
      </c>
      <c r="AW260" s="32" t="s">
        <v>2458</v>
      </c>
      <c r="BW260" s="25"/>
      <c r="BX260" s="25"/>
      <c r="BY260" s="25"/>
      <c r="CF260" s="25"/>
      <c r="DG260" s="25"/>
    </row>
    <row r="261" spans="1:111" x14ac:dyDescent="0.35">
      <c r="A261" s="25" t="s">
        <v>6107</v>
      </c>
      <c r="B261" s="25">
        <f t="shared" si="12"/>
        <v>10</v>
      </c>
      <c r="C261" s="25" t="str">
        <f t="shared" si="13"/>
        <v>No</v>
      </c>
      <c r="L261" s="32" t="s">
        <v>2700</v>
      </c>
      <c r="M261" s="25" t="s">
        <v>6339</v>
      </c>
      <c r="O261" s="25"/>
      <c r="P261" s="25" t="s">
        <v>721</v>
      </c>
      <c r="T261" s="25" t="s">
        <v>119</v>
      </c>
      <c r="Z261" s="25">
        <f t="shared" si="14"/>
        <v>1</v>
      </c>
      <c r="AA261" s="32" t="s">
        <v>2698</v>
      </c>
      <c r="AK261" s="25" t="s">
        <v>2700</v>
      </c>
      <c r="AP261" s="25"/>
      <c r="AU261" s="32" t="s">
        <v>2699</v>
      </c>
      <c r="AV261" s="32" t="s">
        <v>2701</v>
      </c>
      <c r="AW261" s="32" t="s">
        <v>2702</v>
      </c>
      <c r="BW261" s="25"/>
      <c r="BX261" s="25"/>
      <c r="BY261" s="25"/>
      <c r="CF261" s="25"/>
      <c r="DG261" s="25"/>
    </row>
    <row r="262" spans="1:111" x14ac:dyDescent="0.35">
      <c r="A262" s="25" t="s">
        <v>6107</v>
      </c>
      <c r="B262" s="25">
        <f t="shared" si="12"/>
        <v>10</v>
      </c>
      <c r="C262" s="25" t="str">
        <f t="shared" si="13"/>
        <v>No</v>
      </c>
      <c r="L262" s="32" t="s">
        <v>1687</v>
      </c>
      <c r="M262" s="25" t="s">
        <v>6339</v>
      </c>
      <c r="O262" s="25"/>
      <c r="P262" s="25" t="s">
        <v>721</v>
      </c>
      <c r="T262" s="25" t="s">
        <v>119</v>
      </c>
      <c r="Z262" s="25">
        <f t="shared" si="14"/>
        <v>1</v>
      </c>
      <c r="AA262" s="32" t="s">
        <v>1685</v>
      </c>
      <c r="AK262" s="25" t="s">
        <v>1687</v>
      </c>
      <c r="AP262" s="25"/>
      <c r="AU262" s="32" t="s">
        <v>1686</v>
      </c>
      <c r="AV262" s="32" t="s">
        <v>1251</v>
      </c>
      <c r="AW262" s="32" t="s">
        <v>1688</v>
      </c>
      <c r="BW262" s="25"/>
      <c r="BX262" s="25"/>
      <c r="BY262" s="25"/>
      <c r="CF262" s="25"/>
      <c r="DG262" s="25"/>
    </row>
    <row r="263" spans="1:111" x14ac:dyDescent="0.35">
      <c r="A263" s="25" t="s">
        <v>6107</v>
      </c>
      <c r="B263" s="25">
        <f t="shared" si="12"/>
        <v>5</v>
      </c>
      <c r="C263" s="25" t="str">
        <f t="shared" si="13"/>
        <v>No</v>
      </c>
      <c r="L263" s="32" t="s">
        <v>6807</v>
      </c>
      <c r="M263" s="25" t="s">
        <v>6339</v>
      </c>
      <c r="O263" s="25"/>
      <c r="P263" s="25" t="s">
        <v>6804</v>
      </c>
      <c r="R263" s="25" t="s">
        <v>119</v>
      </c>
      <c r="Z263" s="25">
        <f t="shared" si="14"/>
        <v>1</v>
      </c>
      <c r="AP263" s="25"/>
      <c r="AV263" s="32"/>
      <c r="BW263" s="25"/>
      <c r="BX263" s="25"/>
      <c r="BY263" s="25"/>
      <c r="CF263" s="25"/>
      <c r="DG263" s="25"/>
    </row>
    <row r="264" spans="1:111" x14ac:dyDescent="0.35">
      <c r="A264" s="25" t="s">
        <v>6107</v>
      </c>
      <c r="B264" s="25">
        <f t="shared" si="12"/>
        <v>10</v>
      </c>
      <c r="C264" s="25" t="str">
        <f t="shared" si="13"/>
        <v>No</v>
      </c>
      <c r="L264" s="32" t="s">
        <v>1925</v>
      </c>
      <c r="M264" s="25" t="s">
        <v>6339</v>
      </c>
      <c r="O264" s="25"/>
      <c r="P264" s="25" t="s">
        <v>721</v>
      </c>
      <c r="T264" s="25" t="s">
        <v>119</v>
      </c>
      <c r="Z264" s="25">
        <f t="shared" si="14"/>
        <v>1</v>
      </c>
      <c r="AA264" s="32" t="s">
        <v>1923</v>
      </c>
      <c r="AK264" s="25" t="s">
        <v>1925</v>
      </c>
      <c r="AP264" s="25"/>
      <c r="AU264" s="32" t="s">
        <v>1924</v>
      </c>
      <c r="AV264" s="32" t="s">
        <v>719</v>
      </c>
      <c r="AW264" s="32" t="s">
        <v>1183</v>
      </c>
      <c r="BW264" s="25"/>
      <c r="BX264" s="25"/>
      <c r="BY264" s="25"/>
      <c r="CF264" s="25"/>
      <c r="DG264" s="25"/>
    </row>
    <row r="265" spans="1:111" x14ac:dyDescent="0.35">
      <c r="A265" s="25" t="s">
        <v>6107</v>
      </c>
      <c r="B265" s="25">
        <f t="shared" si="12"/>
        <v>10</v>
      </c>
      <c r="C265" s="25" t="str">
        <f t="shared" si="13"/>
        <v>No</v>
      </c>
      <c r="L265" s="32" t="s">
        <v>1679</v>
      </c>
      <c r="M265" s="25" t="s">
        <v>6339</v>
      </c>
      <c r="O265" s="25"/>
      <c r="P265" s="25" t="s">
        <v>721</v>
      </c>
      <c r="T265" s="25" t="s">
        <v>119</v>
      </c>
      <c r="Z265" s="25">
        <f t="shared" si="14"/>
        <v>1</v>
      </c>
      <c r="AA265" s="32" t="s">
        <v>1678</v>
      </c>
      <c r="AK265" s="25" t="s">
        <v>1679</v>
      </c>
      <c r="AP265" s="25"/>
      <c r="AU265" s="32" t="s">
        <v>1185</v>
      </c>
      <c r="AV265" s="32" t="s">
        <v>1184</v>
      </c>
      <c r="AW265" s="32" t="s">
        <v>1296</v>
      </c>
      <c r="BW265" s="25"/>
      <c r="BX265" s="25"/>
      <c r="BY265" s="25"/>
      <c r="CF265" s="25"/>
      <c r="DG265" s="25"/>
    </row>
    <row r="266" spans="1:111" x14ac:dyDescent="0.35">
      <c r="A266" s="25" t="s">
        <v>6107</v>
      </c>
      <c r="B266" s="25">
        <f t="shared" si="12"/>
        <v>10</v>
      </c>
      <c r="C266" s="25" t="str">
        <f t="shared" si="13"/>
        <v>No</v>
      </c>
      <c r="L266" s="32" t="s">
        <v>2490</v>
      </c>
      <c r="M266" s="25" t="s">
        <v>6339</v>
      </c>
      <c r="O266" s="25"/>
      <c r="P266" s="25" t="s">
        <v>721</v>
      </c>
      <c r="T266" s="25" t="s">
        <v>119</v>
      </c>
      <c r="Z266" s="25">
        <f t="shared" si="14"/>
        <v>1</v>
      </c>
      <c r="AA266" s="32" t="s">
        <v>2489</v>
      </c>
      <c r="AK266" s="25" t="s">
        <v>2490</v>
      </c>
      <c r="AP266" s="25"/>
      <c r="AU266" s="32" t="s">
        <v>2484</v>
      </c>
      <c r="AV266" s="32" t="s">
        <v>1184</v>
      </c>
      <c r="AW266" s="32" t="s">
        <v>2491</v>
      </c>
      <c r="BW266" s="25"/>
      <c r="BX266" s="25"/>
      <c r="BY266" s="25"/>
      <c r="CF266" s="25"/>
      <c r="DG266" s="25"/>
    </row>
    <row r="267" spans="1:111" x14ac:dyDescent="0.35">
      <c r="A267" s="25" t="s">
        <v>6107</v>
      </c>
      <c r="B267" s="25">
        <f t="shared" si="12"/>
        <v>10</v>
      </c>
      <c r="C267" s="25" t="str">
        <f t="shared" si="13"/>
        <v>No</v>
      </c>
      <c r="L267" s="32" t="s">
        <v>2485</v>
      </c>
      <c r="M267" s="25" t="s">
        <v>6339</v>
      </c>
      <c r="O267" s="25"/>
      <c r="P267" s="25" t="s">
        <v>721</v>
      </c>
      <c r="T267" s="25" t="s">
        <v>119</v>
      </c>
      <c r="Z267" s="25">
        <f t="shared" si="14"/>
        <v>1</v>
      </c>
      <c r="AA267" s="32" t="s">
        <v>2483</v>
      </c>
      <c r="AK267" s="25" t="s">
        <v>2485</v>
      </c>
      <c r="AP267" s="25"/>
      <c r="AU267" s="32" t="s">
        <v>2484</v>
      </c>
      <c r="AV267" s="32" t="s">
        <v>1187</v>
      </c>
      <c r="AW267" s="32" t="s">
        <v>1296</v>
      </c>
      <c r="BW267" s="25"/>
      <c r="BX267" s="25"/>
      <c r="BY267" s="25"/>
      <c r="CF267" s="25"/>
      <c r="DG267" s="25"/>
    </row>
    <row r="268" spans="1:111" x14ac:dyDescent="0.35">
      <c r="A268" s="25" t="s">
        <v>6107</v>
      </c>
      <c r="B268" s="25">
        <f t="shared" si="12"/>
        <v>5</v>
      </c>
      <c r="C268" s="25" t="str">
        <f t="shared" si="13"/>
        <v>No</v>
      </c>
      <c r="L268" s="32" t="s">
        <v>6809</v>
      </c>
      <c r="M268" s="25" t="s">
        <v>6339</v>
      </c>
      <c r="O268" s="25"/>
      <c r="P268" s="25" t="s">
        <v>6804</v>
      </c>
      <c r="R268" s="25" t="s">
        <v>119</v>
      </c>
      <c r="Z268" s="25">
        <f t="shared" si="14"/>
        <v>1</v>
      </c>
      <c r="AP268" s="25"/>
      <c r="AV268" s="32"/>
      <c r="BW268" s="25"/>
      <c r="BX268" s="25"/>
      <c r="BY268" s="25"/>
      <c r="CF268" s="25"/>
      <c r="DG268" s="25"/>
    </row>
    <row r="269" spans="1:111" x14ac:dyDescent="0.35">
      <c r="A269" s="25" t="s">
        <v>6107</v>
      </c>
      <c r="B269" s="25">
        <f t="shared" si="12"/>
        <v>5</v>
      </c>
      <c r="C269" s="25" t="str">
        <f t="shared" si="13"/>
        <v>No</v>
      </c>
      <c r="L269" s="32" t="s">
        <v>6810</v>
      </c>
      <c r="M269" s="25" t="s">
        <v>6339</v>
      </c>
      <c r="O269" s="25"/>
      <c r="P269" s="25" t="s">
        <v>6804</v>
      </c>
      <c r="R269" s="25" t="s">
        <v>119</v>
      </c>
      <c r="Z269" s="25">
        <f t="shared" si="14"/>
        <v>1</v>
      </c>
      <c r="AP269" s="25"/>
      <c r="AV269" s="32"/>
      <c r="BW269" s="25"/>
      <c r="BX269" s="25"/>
      <c r="BY269" s="25"/>
      <c r="CF269" s="25"/>
      <c r="DG269" s="25"/>
    </row>
    <row r="270" spans="1:111" x14ac:dyDescent="0.35">
      <c r="A270" s="25" t="s">
        <v>6107</v>
      </c>
      <c r="B270" s="25">
        <f t="shared" si="12"/>
        <v>5</v>
      </c>
      <c r="C270" s="25" t="str">
        <f t="shared" si="13"/>
        <v>No</v>
      </c>
      <c r="L270" s="32" t="s">
        <v>6811</v>
      </c>
      <c r="M270" s="25" t="s">
        <v>6339</v>
      </c>
      <c r="O270" s="25"/>
      <c r="P270" s="25" t="s">
        <v>6804</v>
      </c>
      <c r="R270" s="25" t="s">
        <v>119</v>
      </c>
      <c r="Z270" s="25">
        <f t="shared" si="14"/>
        <v>1</v>
      </c>
      <c r="AP270" s="25"/>
      <c r="AV270" s="32"/>
      <c r="BW270" s="25"/>
      <c r="BX270" s="25"/>
      <c r="BY270" s="25"/>
      <c r="CF270" s="25"/>
      <c r="DG270" s="25"/>
    </row>
    <row r="271" spans="1:111" x14ac:dyDescent="0.35">
      <c r="A271" s="25" t="s">
        <v>6107</v>
      </c>
      <c r="B271" s="25">
        <f t="shared" si="12"/>
        <v>5</v>
      </c>
      <c r="C271" s="25" t="str">
        <f t="shared" si="13"/>
        <v>No</v>
      </c>
      <c r="L271" s="32" t="s">
        <v>6808</v>
      </c>
      <c r="M271" s="25" t="s">
        <v>6339</v>
      </c>
      <c r="O271" s="25"/>
      <c r="P271" s="25" t="s">
        <v>6804</v>
      </c>
      <c r="R271" s="25" t="s">
        <v>119</v>
      </c>
      <c r="Z271" s="25">
        <f t="shared" si="14"/>
        <v>1</v>
      </c>
      <c r="AP271" s="25"/>
      <c r="AV271" s="32"/>
      <c r="BW271" s="25"/>
      <c r="BX271" s="25"/>
      <c r="BY271" s="25"/>
      <c r="CF271" s="25"/>
      <c r="DG271" s="25"/>
    </row>
    <row r="272" spans="1:111" x14ac:dyDescent="0.35">
      <c r="A272" s="25" t="s">
        <v>6107</v>
      </c>
      <c r="B272" s="25">
        <f t="shared" si="12"/>
        <v>10</v>
      </c>
      <c r="C272" s="25" t="str">
        <f t="shared" si="13"/>
        <v>No</v>
      </c>
      <c r="L272" s="32" t="s">
        <v>2645</v>
      </c>
      <c r="M272" s="25" t="s">
        <v>6339</v>
      </c>
      <c r="O272" s="25"/>
      <c r="P272" s="25" t="s">
        <v>721</v>
      </c>
      <c r="T272" s="25" t="s">
        <v>119</v>
      </c>
      <c r="Z272" s="25">
        <f t="shared" si="14"/>
        <v>1</v>
      </c>
      <c r="AA272" s="32" t="s">
        <v>2644</v>
      </c>
      <c r="AK272" s="25" t="s">
        <v>2645</v>
      </c>
      <c r="AP272" s="25"/>
      <c r="AU272" s="32" t="s">
        <v>648</v>
      </c>
      <c r="AV272" s="32" t="s">
        <v>719</v>
      </c>
      <c r="AW272" s="32" t="s">
        <v>1180</v>
      </c>
      <c r="BW272" s="25"/>
      <c r="BX272" s="25"/>
      <c r="BY272" s="25"/>
      <c r="CF272" s="25"/>
      <c r="DG272" s="25"/>
    </row>
    <row r="273" spans="1:111" x14ac:dyDescent="0.35">
      <c r="A273" s="25" t="s">
        <v>6107</v>
      </c>
      <c r="B273" s="25">
        <f t="shared" si="12"/>
        <v>9</v>
      </c>
      <c r="C273" s="25" t="str">
        <f t="shared" si="13"/>
        <v>No</v>
      </c>
      <c r="L273" s="32" t="s">
        <v>6373</v>
      </c>
      <c r="M273" s="25" t="s">
        <v>6600</v>
      </c>
      <c r="O273" s="25" t="s">
        <v>6339</v>
      </c>
      <c r="P273" s="25" t="s">
        <v>6584</v>
      </c>
      <c r="S273" s="25" t="s">
        <v>119</v>
      </c>
      <c r="Z273" s="25">
        <f t="shared" si="14"/>
        <v>1</v>
      </c>
      <c r="AL273" s="25" t="s">
        <v>6373</v>
      </c>
      <c r="AP273" s="25"/>
      <c r="AT273" s="25" t="s">
        <v>6183</v>
      </c>
      <c r="AV273" s="32"/>
      <c r="AX273" s="25" t="s">
        <v>6344</v>
      </c>
      <c r="BW273" s="25"/>
      <c r="BX273" s="25"/>
      <c r="BY273" s="25"/>
      <c r="CF273" s="25"/>
      <c r="DG273" s="25"/>
    </row>
    <row r="274" spans="1:111" x14ac:dyDescent="0.35">
      <c r="A274" s="25" t="s">
        <v>6107</v>
      </c>
      <c r="B274" s="25">
        <f t="shared" si="12"/>
        <v>10</v>
      </c>
      <c r="C274" s="25" t="str">
        <f t="shared" si="13"/>
        <v>No</v>
      </c>
      <c r="L274" s="32" t="s">
        <v>1789</v>
      </c>
      <c r="M274" s="25" t="s">
        <v>6339</v>
      </c>
      <c r="O274" s="25"/>
      <c r="P274" s="25" t="s">
        <v>721</v>
      </c>
      <c r="T274" s="25" t="s">
        <v>119</v>
      </c>
      <c r="Z274" s="25">
        <f t="shared" si="14"/>
        <v>1</v>
      </c>
      <c r="AA274" s="32" t="s">
        <v>1788</v>
      </c>
      <c r="AK274" s="25" t="s">
        <v>1789</v>
      </c>
      <c r="AP274" s="25"/>
      <c r="AU274" s="32" t="s">
        <v>1265</v>
      </c>
      <c r="AV274" s="32" t="s">
        <v>1187</v>
      </c>
      <c r="AW274" s="32" t="s">
        <v>1183</v>
      </c>
      <c r="BW274" s="25"/>
      <c r="BX274" s="25"/>
      <c r="BY274" s="25"/>
      <c r="CF274" s="25"/>
      <c r="DG274" s="25"/>
    </row>
    <row r="275" spans="1:111" x14ac:dyDescent="0.35">
      <c r="A275" s="25" t="s">
        <v>6107</v>
      </c>
      <c r="B275" s="25">
        <f t="shared" si="12"/>
        <v>6</v>
      </c>
      <c r="C275" s="25" t="str">
        <f t="shared" si="13"/>
        <v>No</v>
      </c>
      <c r="L275" s="32" t="s">
        <v>6111</v>
      </c>
      <c r="M275" s="25" t="s">
        <v>6339</v>
      </c>
      <c r="O275" s="25"/>
      <c r="P275" s="25" t="s">
        <v>6112</v>
      </c>
      <c r="V275" s="25" t="s">
        <v>119</v>
      </c>
      <c r="Z275" s="25">
        <f t="shared" si="14"/>
        <v>1</v>
      </c>
      <c r="AP275" s="25"/>
      <c r="AT275" s="25" t="s">
        <v>6183</v>
      </c>
      <c r="AV275" s="32"/>
      <c r="BW275" s="25"/>
      <c r="BX275" s="25"/>
      <c r="BY275" s="25"/>
      <c r="CF275" s="25"/>
      <c r="DG275" s="25"/>
    </row>
    <row r="276" spans="1:111" x14ac:dyDescent="0.35">
      <c r="A276" s="25" t="s">
        <v>6107</v>
      </c>
      <c r="B276" s="25">
        <f t="shared" si="12"/>
        <v>10</v>
      </c>
      <c r="C276" s="25" t="str">
        <f t="shared" si="13"/>
        <v>No</v>
      </c>
      <c r="L276" s="32" t="s">
        <v>2452</v>
      </c>
      <c r="M276" s="25" t="s">
        <v>6339</v>
      </c>
      <c r="O276" s="25"/>
      <c r="P276" s="25" t="s">
        <v>721</v>
      </c>
      <c r="T276" s="25" t="s">
        <v>119</v>
      </c>
      <c r="Z276" s="25">
        <f t="shared" si="14"/>
        <v>1</v>
      </c>
      <c r="AA276" s="32" t="s">
        <v>2450</v>
      </c>
      <c r="AK276" s="25" t="s">
        <v>2452</v>
      </c>
      <c r="AP276" s="25"/>
      <c r="AU276" s="32" t="s">
        <v>2451</v>
      </c>
      <c r="AV276" s="32" t="s">
        <v>956</v>
      </c>
      <c r="AW276" s="32" t="s">
        <v>2453</v>
      </c>
      <c r="BW276" s="25"/>
      <c r="BX276" s="25"/>
      <c r="BY276" s="25"/>
      <c r="CF276" s="25"/>
      <c r="DG276" s="25"/>
    </row>
    <row r="277" spans="1:111" x14ac:dyDescent="0.35">
      <c r="A277" s="25" t="s">
        <v>6107</v>
      </c>
      <c r="B277" s="25">
        <f t="shared" si="12"/>
        <v>10</v>
      </c>
      <c r="C277" s="25" t="str">
        <f t="shared" si="13"/>
        <v>No</v>
      </c>
      <c r="L277" s="32" t="s">
        <v>2466</v>
      </c>
      <c r="M277" s="25" t="s">
        <v>6339</v>
      </c>
      <c r="O277" s="25"/>
      <c r="P277" s="25" t="s">
        <v>721</v>
      </c>
      <c r="T277" s="25" t="s">
        <v>119</v>
      </c>
      <c r="Z277" s="25">
        <f t="shared" si="14"/>
        <v>1</v>
      </c>
      <c r="AA277" s="32" t="s">
        <v>2465</v>
      </c>
      <c r="AK277" s="25" t="s">
        <v>2466</v>
      </c>
      <c r="AP277" s="25"/>
      <c r="AU277" s="32" t="s">
        <v>1185</v>
      </c>
      <c r="AV277" s="32" t="s">
        <v>1187</v>
      </c>
      <c r="AW277" s="32" t="s">
        <v>1296</v>
      </c>
      <c r="BW277" s="25"/>
      <c r="BX277" s="25"/>
      <c r="BY277" s="25"/>
      <c r="CF277" s="25"/>
      <c r="DG277" s="25"/>
    </row>
    <row r="278" spans="1:111" x14ac:dyDescent="0.35">
      <c r="A278" s="25" t="s">
        <v>6107</v>
      </c>
      <c r="B278" s="25">
        <f t="shared" si="12"/>
        <v>10</v>
      </c>
      <c r="C278" s="25" t="str">
        <f t="shared" si="13"/>
        <v>No</v>
      </c>
      <c r="L278" s="32" t="s">
        <v>2282</v>
      </c>
      <c r="M278" s="25" t="s">
        <v>6339</v>
      </c>
      <c r="O278" s="25"/>
      <c r="P278" s="25" t="s">
        <v>721</v>
      </c>
      <c r="T278" s="25" t="s">
        <v>119</v>
      </c>
      <c r="Z278" s="25">
        <f t="shared" si="14"/>
        <v>1</v>
      </c>
      <c r="AA278" s="32" t="s">
        <v>2281</v>
      </c>
      <c r="AK278" s="25" t="s">
        <v>2282</v>
      </c>
      <c r="AP278" s="25"/>
      <c r="AU278" s="32" t="s">
        <v>1007</v>
      </c>
      <c r="AV278" s="32" t="s">
        <v>719</v>
      </c>
      <c r="AW278" s="32" t="s">
        <v>1819</v>
      </c>
      <c r="BW278" s="25"/>
      <c r="BX278" s="25"/>
      <c r="BY278" s="25"/>
      <c r="CF278" s="25"/>
      <c r="DG278" s="25"/>
    </row>
    <row r="279" spans="1:111" x14ac:dyDescent="0.35">
      <c r="A279" s="25" t="s">
        <v>6107</v>
      </c>
      <c r="B279" s="25">
        <f t="shared" si="12"/>
        <v>12</v>
      </c>
      <c r="C279" s="25" t="str">
        <f t="shared" si="13"/>
        <v>Basic</v>
      </c>
      <c r="L279" s="32" t="s">
        <v>1197</v>
      </c>
      <c r="M279" s="25" t="s">
        <v>6339</v>
      </c>
      <c r="O279" s="25"/>
      <c r="P279" s="25" t="s">
        <v>721</v>
      </c>
      <c r="T279" s="25" t="s">
        <v>119</v>
      </c>
      <c r="Z279" s="25">
        <f t="shared" si="14"/>
        <v>1</v>
      </c>
      <c r="AA279" s="32" t="s">
        <v>1199</v>
      </c>
      <c r="AF279" s="32" t="s">
        <v>1198</v>
      </c>
      <c r="AK279" s="25" t="s">
        <v>1200</v>
      </c>
      <c r="AP279" s="25"/>
      <c r="AT279" s="25" t="s">
        <v>6183</v>
      </c>
      <c r="AU279" s="32" t="s">
        <v>777</v>
      </c>
      <c r="AV279" s="32" t="s">
        <v>719</v>
      </c>
      <c r="AW279" s="32" t="s">
        <v>1201</v>
      </c>
      <c r="BW279" s="25"/>
      <c r="BX279" s="25"/>
      <c r="BY279" s="25"/>
      <c r="CF279" s="25"/>
      <c r="DG279" s="25"/>
    </row>
    <row r="280" spans="1:111" x14ac:dyDescent="0.35">
      <c r="A280" s="25" t="s">
        <v>6107</v>
      </c>
      <c r="B280" s="25">
        <f t="shared" si="12"/>
        <v>9</v>
      </c>
      <c r="C280" s="25" t="str">
        <f t="shared" si="13"/>
        <v>No</v>
      </c>
      <c r="L280" s="32" t="s">
        <v>6374</v>
      </c>
      <c r="M280" s="25" t="s">
        <v>6601</v>
      </c>
      <c r="O280" s="25" t="s">
        <v>6339</v>
      </c>
      <c r="P280" s="25" t="s">
        <v>6584</v>
      </c>
      <c r="S280" s="25" t="s">
        <v>119</v>
      </c>
      <c r="Z280" s="25">
        <f t="shared" si="14"/>
        <v>1</v>
      </c>
      <c r="AL280" s="25" t="s">
        <v>6374</v>
      </c>
      <c r="AP280" s="25"/>
      <c r="AT280" s="25" t="s">
        <v>6183</v>
      </c>
      <c r="AV280" s="32"/>
      <c r="AX280" s="25" t="s">
        <v>6375</v>
      </c>
      <c r="BW280" s="25"/>
      <c r="BX280" s="25"/>
      <c r="BY280" s="25"/>
      <c r="CF280" s="25"/>
      <c r="DG280" s="25"/>
    </row>
    <row r="281" spans="1:111" x14ac:dyDescent="0.35">
      <c r="A281" s="25" t="s">
        <v>6107</v>
      </c>
      <c r="B281" s="25">
        <f t="shared" si="12"/>
        <v>9</v>
      </c>
      <c r="C281" s="25" t="str">
        <f t="shared" si="13"/>
        <v>No</v>
      </c>
      <c r="L281" s="32" t="s">
        <v>6376</v>
      </c>
      <c r="M281" s="25" t="s">
        <v>6602</v>
      </c>
      <c r="O281" s="25" t="s">
        <v>6339</v>
      </c>
      <c r="P281" s="25" t="s">
        <v>6584</v>
      </c>
      <c r="S281" s="25" t="s">
        <v>119</v>
      </c>
      <c r="Z281" s="25">
        <f t="shared" si="14"/>
        <v>1</v>
      </c>
      <c r="AL281" s="25" t="s">
        <v>6376</v>
      </c>
      <c r="AP281" s="25"/>
      <c r="AT281" s="25" t="s">
        <v>6183</v>
      </c>
      <c r="AV281" s="32"/>
      <c r="AX281" s="25" t="s">
        <v>6377</v>
      </c>
      <c r="BW281" s="25"/>
      <c r="BX281" s="25"/>
      <c r="BY281" s="25"/>
      <c r="CF281" s="25"/>
      <c r="DG281" s="25"/>
    </row>
    <row r="282" spans="1:111" x14ac:dyDescent="0.35">
      <c r="A282" s="25" t="s">
        <v>6107</v>
      </c>
      <c r="B282" s="25">
        <f t="shared" si="12"/>
        <v>7</v>
      </c>
      <c r="C282" s="25" t="str">
        <f t="shared" si="13"/>
        <v>No</v>
      </c>
      <c r="L282" s="32" t="s">
        <v>187</v>
      </c>
      <c r="M282" s="25" t="s">
        <v>6339</v>
      </c>
      <c r="O282" s="25"/>
      <c r="P282" s="25" t="s">
        <v>6115</v>
      </c>
      <c r="Q282" s="25" t="s">
        <v>119</v>
      </c>
      <c r="Z282" s="25">
        <f t="shared" si="14"/>
        <v>1</v>
      </c>
      <c r="AA282" s="32" t="s">
        <v>1202</v>
      </c>
      <c r="AP282" s="25"/>
      <c r="AT282" s="25" t="s">
        <v>6183</v>
      </c>
      <c r="AV282" s="32"/>
      <c r="BW282" s="25"/>
      <c r="BX282" s="25"/>
      <c r="BY282" s="25"/>
      <c r="CF282" s="25"/>
      <c r="DG282" s="25"/>
    </row>
    <row r="283" spans="1:111" x14ac:dyDescent="0.35">
      <c r="A283" s="25" t="s">
        <v>6107</v>
      </c>
      <c r="B283" s="25">
        <f t="shared" si="12"/>
        <v>10</v>
      </c>
      <c r="C283" s="25" t="str">
        <f t="shared" si="13"/>
        <v>No</v>
      </c>
      <c r="L283" s="32" t="s">
        <v>2404</v>
      </c>
      <c r="M283" s="25" t="s">
        <v>6339</v>
      </c>
      <c r="O283" s="25"/>
      <c r="P283" s="25" t="s">
        <v>721</v>
      </c>
      <c r="T283" s="25" t="s">
        <v>119</v>
      </c>
      <c r="Z283" s="25">
        <f t="shared" si="14"/>
        <v>1</v>
      </c>
      <c r="AA283" s="32" t="s">
        <v>2403</v>
      </c>
      <c r="AK283" s="25" t="s">
        <v>2404</v>
      </c>
      <c r="AP283" s="25"/>
      <c r="AU283" s="32" t="s">
        <v>1185</v>
      </c>
      <c r="AV283" s="32" t="s">
        <v>2096</v>
      </c>
      <c r="AW283" s="32" t="s">
        <v>2405</v>
      </c>
      <c r="BW283" s="25"/>
      <c r="BX283" s="25"/>
      <c r="BY283" s="25"/>
      <c r="CF283" s="25"/>
      <c r="DG283" s="25"/>
    </row>
    <row r="284" spans="1:111" x14ac:dyDescent="0.35">
      <c r="A284" s="25" t="s">
        <v>6107</v>
      </c>
      <c r="B284" s="25">
        <f t="shared" si="12"/>
        <v>10</v>
      </c>
      <c r="C284" s="25" t="str">
        <f t="shared" si="13"/>
        <v>No</v>
      </c>
      <c r="L284" s="32" t="s">
        <v>2009</v>
      </c>
      <c r="M284" s="25" t="s">
        <v>6339</v>
      </c>
      <c r="O284" s="25"/>
      <c r="P284" s="25" t="s">
        <v>721</v>
      </c>
      <c r="T284" s="25" t="s">
        <v>119</v>
      </c>
      <c r="Z284" s="25">
        <f t="shared" si="14"/>
        <v>1</v>
      </c>
      <c r="AA284" s="32" t="s">
        <v>2008</v>
      </c>
      <c r="AK284" s="25" t="s">
        <v>2009</v>
      </c>
      <c r="AP284" s="25"/>
      <c r="AU284" s="32" t="s">
        <v>1007</v>
      </c>
      <c r="AV284" s="32" t="s">
        <v>2010</v>
      </c>
      <c r="AW284" s="32" t="s">
        <v>1191</v>
      </c>
      <c r="BW284" s="25"/>
      <c r="BX284" s="25"/>
      <c r="BY284" s="25"/>
      <c r="CF284" s="25"/>
      <c r="DG284" s="25"/>
    </row>
    <row r="285" spans="1:111" x14ac:dyDescent="0.35">
      <c r="A285" s="25" t="s">
        <v>6107</v>
      </c>
      <c r="B285" s="25">
        <f t="shared" si="12"/>
        <v>9</v>
      </c>
      <c r="C285" s="25" t="str">
        <f t="shared" si="13"/>
        <v>No</v>
      </c>
      <c r="L285" s="32" t="s">
        <v>6378</v>
      </c>
      <c r="M285" s="25" t="s">
        <v>6603</v>
      </c>
      <c r="O285" s="25" t="s">
        <v>6339</v>
      </c>
      <c r="P285" s="25" t="s">
        <v>6584</v>
      </c>
      <c r="S285" s="25" t="s">
        <v>119</v>
      </c>
      <c r="Z285" s="25">
        <f t="shared" si="14"/>
        <v>1</v>
      </c>
      <c r="AL285" s="25" t="s">
        <v>6378</v>
      </c>
      <c r="AP285" s="25"/>
      <c r="AT285" s="25" t="s">
        <v>6183</v>
      </c>
      <c r="AV285" s="32"/>
      <c r="AX285" s="25" t="s">
        <v>6348</v>
      </c>
      <c r="BW285" s="25"/>
      <c r="BX285" s="25"/>
      <c r="BY285" s="25"/>
      <c r="CF285" s="25"/>
      <c r="DG285" s="25"/>
    </row>
    <row r="286" spans="1:111" x14ac:dyDescent="0.35">
      <c r="A286" s="25" t="s">
        <v>6107</v>
      </c>
      <c r="B286" s="25">
        <f t="shared" si="12"/>
        <v>10</v>
      </c>
      <c r="C286" s="25" t="str">
        <f t="shared" si="13"/>
        <v>No</v>
      </c>
      <c r="L286" s="32" t="s">
        <v>2006</v>
      </c>
      <c r="M286" s="25" t="s">
        <v>6339</v>
      </c>
      <c r="O286" s="25"/>
      <c r="P286" s="25" t="s">
        <v>721</v>
      </c>
      <c r="T286" s="25" t="s">
        <v>119</v>
      </c>
      <c r="Z286" s="25">
        <f t="shared" si="14"/>
        <v>1</v>
      </c>
      <c r="AA286" s="32" t="s">
        <v>2005</v>
      </c>
      <c r="AK286" s="25" t="s">
        <v>2006</v>
      </c>
      <c r="AP286" s="25"/>
      <c r="AU286" s="32" t="s">
        <v>1007</v>
      </c>
      <c r="AV286" s="32" t="s">
        <v>2007</v>
      </c>
      <c r="AW286" s="32" t="s">
        <v>1188</v>
      </c>
      <c r="BW286" s="25"/>
      <c r="BX286" s="25"/>
      <c r="BY286" s="25"/>
      <c r="CF286" s="25"/>
      <c r="DG286" s="25"/>
    </row>
    <row r="287" spans="1:111" x14ac:dyDescent="0.35">
      <c r="A287" s="25" t="s">
        <v>6107</v>
      </c>
      <c r="B287" s="25">
        <f t="shared" si="12"/>
        <v>10</v>
      </c>
      <c r="C287" s="25" t="str">
        <f t="shared" si="13"/>
        <v>No</v>
      </c>
      <c r="L287" s="32" t="s">
        <v>1917</v>
      </c>
      <c r="M287" s="25" t="s">
        <v>6339</v>
      </c>
      <c r="O287" s="25"/>
      <c r="P287" s="25" t="s">
        <v>721</v>
      </c>
      <c r="T287" s="25" t="s">
        <v>119</v>
      </c>
      <c r="Z287" s="25">
        <f t="shared" si="14"/>
        <v>1</v>
      </c>
      <c r="AA287" s="32" t="s">
        <v>1915</v>
      </c>
      <c r="AK287" s="25" t="s">
        <v>1917</v>
      </c>
      <c r="AP287" s="25"/>
      <c r="AU287" s="32" t="s">
        <v>1916</v>
      </c>
      <c r="AV287" s="32" t="s">
        <v>719</v>
      </c>
      <c r="AW287" s="32" t="s">
        <v>1188</v>
      </c>
      <c r="BW287" s="25"/>
      <c r="BX287" s="25"/>
      <c r="BY287" s="25"/>
      <c r="CF287" s="25"/>
      <c r="DG287" s="25"/>
    </row>
    <row r="288" spans="1:111" x14ac:dyDescent="0.35">
      <c r="A288" s="25" t="s">
        <v>6107</v>
      </c>
      <c r="B288" s="25">
        <f t="shared" si="12"/>
        <v>10</v>
      </c>
      <c r="C288" s="25" t="str">
        <f t="shared" si="13"/>
        <v>No</v>
      </c>
      <c r="L288" s="32" t="s">
        <v>1667</v>
      </c>
      <c r="M288" s="25" t="s">
        <v>6339</v>
      </c>
      <c r="O288" s="25"/>
      <c r="P288" s="25" t="s">
        <v>721</v>
      </c>
      <c r="T288" s="25" t="s">
        <v>119</v>
      </c>
      <c r="Z288" s="25">
        <f t="shared" si="14"/>
        <v>1</v>
      </c>
      <c r="AA288" s="32" t="s">
        <v>1666</v>
      </c>
      <c r="AK288" s="25" t="s">
        <v>1667</v>
      </c>
      <c r="AP288" s="25"/>
      <c r="AU288" s="32" t="s">
        <v>1280</v>
      </c>
      <c r="AV288" s="32" t="s">
        <v>1187</v>
      </c>
      <c r="AW288" s="32" t="s">
        <v>1368</v>
      </c>
      <c r="BW288" s="25"/>
      <c r="BX288" s="25"/>
      <c r="BY288" s="25"/>
      <c r="CF288" s="25"/>
      <c r="DG288" s="25"/>
    </row>
    <row r="289" spans="1:111" x14ac:dyDescent="0.35">
      <c r="A289" s="25" t="s">
        <v>6107</v>
      </c>
      <c r="B289" s="25">
        <f t="shared" si="12"/>
        <v>10</v>
      </c>
      <c r="C289" s="25" t="str">
        <f t="shared" si="13"/>
        <v>No</v>
      </c>
      <c r="L289" s="32" t="s">
        <v>2640</v>
      </c>
      <c r="M289" s="25" t="s">
        <v>6339</v>
      </c>
      <c r="O289" s="25"/>
      <c r="P289" s="25" t="s">
        <v>721</v>
      </c>
      <c r="T289" s="25" t="s">
        <v>119</v>
      </c>
      <c r="Z289" s="25">
        <f t="shared" si="14"/>
        <v>1</v>
      </c>
      <c r="AA289" s="32" t="s">
        <v>2638</v>
      </c>
      <c r="AK289" s="25" t="s">
        <v>2640</v>
      </c>
      <c r="AP289" s="25"/>
      <c r="AU289" s="32" t="s">
        <v>2639</v>
      </c>
      <c r="AV289" s="32" t="s">
        <v>1133</v>
      </c>
      <c r="AW289" s="32" t="s">
        <v>2641</v>
      </c>
      <c r="BW289" s="25"/>
      <c r="BX289" s="25"/>
      <c r="BY289" s="25"/>
      <c r="CF289" s="25"/>
      <c r="DG289" s="25"/>
    </row>
    <row r="290" spans="1:111" x14ac:dyDescent="0.35">
      <c r="A290" s="25" t="s">
        <v>6107</v>
      </c>
      <c r="B290" s="25">
        <f t="shared" si="12"/>
        <v>10</v>
      </c>
      <c r="C290" s="25" t="str">
        <f t="shared" si="13"/>
        <v>No</v>
      </c>
      <c r="L290" s="32" t="s">
        <v>2738</v>
      </c>
      <c r="M290" s="25" t="s">
        <v>6339</v>
      </c>
      <c r="O290" s="25"/>
      <c r="P290" s="25" t="s">
        <v>721</v>
      </c>
      <c r="T290" s="25" t="s">
        <v>119</v>
      </c>
      <c r="Z290" s="25">
        <f t="shared" si="14"/>
        <v>1</v>
      </c>
      <c r="AA290" s="32" t="s">
        <v>2737</v>
      </c>
      <c r="AK290" s="25" t="s">
        <v>2738</v>
      </c>
      <c r="AP290" s="25"/>
      <c r="AU290" s="32" t="s">
        <v>2639</v>
      </c>
      <c r="AV290" s="32" t="s">
        <v>1133</v>
      </c>
      <c r="AW290" s="32" t="s">
        <v>2547</v>
      </c>
      <c r="BW290" s="25"/>
      <c r="BX290" s="25"/>
      <c r="BY290" s="25"/>
      <c r="CF290" s="25"/>
      <c r="DG290" s="25"/>
    </row>
    <row r="291" spans="1:111" x14ac:dyDescent="0.35">
      <c r="A291" s="25" t="s">
        <v>6107</v>
      </c>
      <c r="B291" s="25">
        <f t="shared" si="12"/>
        <v>10</v>
      </c>
      <c r="C291" s="25" t="str">
        <f t="shared" si="13"/>
        <v>No</v>
      </c>
      <c r="L291" s="32" t="s">
        <v>2643</v>
      </c>
      <c r="M291" s="25" t="s">
        <v>6339</v>
      </c>
      <c r="O291" s="25"/>
      <c r="P291" s="25" t="s">
        <v>721</v>
      </c>
      <c r="T291" s="25" t="s">
        <v>119</v>
      </c>
      <c r="Z291" s="25">
        <f t="shared" si="14"/>
        <v>1</v>
      </c>
      <c r="AA291" s="32" t="s">
        <v>2642</v>
      </c>
      <c r="AK291" s="25" t="s">
        <v>2643</v>
      </c>
      <c r="AP291" s="25"/>
      <c r="AU291" s="32" t="s">
        <v>2639</v>
      </c>
      <c r="AV291" s="32" t="s">
        <v>1133</v>
      </c>
      <c r="AW291" s="32" t="s">
        <v>1661</v>
      </c>
      <c r="BW291" s="25"/>
      <c r="BX291" s="25"/>
      <c r="BY291" s="25"/>
      <c r="CF291" s="25"/>
      <c r="DG291" s="25"/>
    </row>
    <row r="292" spans="1:111" x14ac:dyDescent="0.35">
      <c r="A292" s="25" t="s">
        <v>6107</v>
      </c>
      <c r="B292" s="25">
        <f t="shared" si="12"/>
        <v>10</v>
      </c>
      <c r="C292" s="25" t="str">
        <f t="shared" si="13"/>
        <v>No</v>
      </c>
      <c r="L292" s="32" t="s">
        <v>1709</v>
      </c>
      <c r="M292" s="25" t="s">
        <v>6339</v>
      </c>
      <c r="O292" s="25"/>
      <c r="P292" s="25" t="s">
        <v>721</v>
      </c>
      <c r="T292" s="25" t="s">
        <v>119</v>
      </c>
      <c r="Z292" s="25">
        <f t="shared" si="14"/>
        <v>1</v>
      </c>
      <c r="AA292" s="32" t="s">
        <v>1708</v>
      </c>
      <c r="AK292" s="25" t="s">
        <v>1709</v>
      </c>
      <c r="AP292" s="25"/>
      <c r="AU292" s="32" t="s">
        <v>737</v>
      </c>
      <c r="AV292" s="32" t="s">
        <v>1187</v>
      </c>
      <c r="AW292" s="32" t="s">
        <v>1656</v>
      </c>
      <c r="BW292" s="25"/>
      <c r="BX292" s="25"/>
      <c r="BY292" s="25"/>
      <c r="CF292" s="25"/>
      <c r="DG292" s="25"/>
    </row>
    <row r="293" spans="1:111" x14ac:dyDescent="0.35">
      <c r="A293" s="25" t="s">
        <v>6107</v>
      </c>
      <c r="B293" s="25">
        <f t="shared" si="12"/>
        <v>34</v>
      </c>
      <c r="C293" s="25" t="str">
        <f t="shared" si="13"/>
        <v>Basic</v>
      </c>
      <c r="D293" s="25" t="s">
        <v>6941</v>
      </c>
      <c r="E293" s="25" t="s">
        <v>6940</v>
      </c>
      <c r="F293" s="25" t="s">
        <v>6938</v>
      </c>
      <c r="G293" s="25" t="s">
        <v>6940</v>
      </c>
      <c r="H293" s="25" t="s">
        <v>6910</v>
      </c>
      <c r="I293" s="25">
        <v>1</v>
      </c>
      <c r="J293" s="25">
        <v>1</v>
      </c>
      <c r="L293" s="32" t="s">
        <v>6879</v>
      </c>
      <c r="M293" s="25" t="s">
        <v>6886</v>
      </c>
      <c r="N293" s="25" t="s">
        <v>455</v>
      </c>
      <c r="O293" s="25" t="s">
        <v>455</v>
      </c>
      <c r="P293" s="25" t="s">
        <v>6804</v>
      </c>
      <c r="R293" s="25" t="s">
        <v>119</v>
      </c>
      <c r="Z293" s="25">
        <f t="shared" si="14"/>
        <v>1</v>
      </c>
      <c r="AA293" s="32" t="s">
        <v>176</v>
      </c>
      <c r="AB293" s="34" t="s">
        <v>669</v>
      </c>
      <c r="AC293" s="25" t="s">
        <v>6876</v>
      </c>
      <c r="AF293" s="32" t="s">
        <v>644</v>
      </c>
      <c r="AG293" s="34" t="s">
        <v>6097</v>
      </c>
      <c r="AH293" s="25" t="s">
        <v>6881</v>
      </c>
      <c r="AI293" s="25" t="s">
        <v>455</v>
      </c>
      <c r="AP293" s="25"/>
      <c r="AR293" s="25" t="s">
        <v>6880</v>
      </c>
      <c r="AT293" s="25" t="s">
        <v>6183</v>
      </c>
      <c r="AU293" s="32" t="s">
        <v>1170</v>
      </c>
      <c r="AV293" s="32" t="s">
        <v>673</v>
      </c>
      <c r="AW293" s="32" t="s">
        <v>6878</v>
      </c>
      <c r="AY293" s="25" t="s">
        <v>6877</v>
      </c>
      <c r="BH293" s="25" t="s">
        <v>6887</v>
      </c>
      <c r="BI293" s="25" t="s">
        <v>6882</v>
      </c>
      <c r="BK293" s="25" t="s">
        <v>6883</v>
      </c>
      <c r="BP293" s="25" t="s">
        <v>6881</v>
      </c>
      <c r="BQ293" s="25" t="s">
        <v>6879</v>
      </c>
      <c r="BT293" s="25" t="s">
        <v>658</v>
      </c>
      <c r="BW293" s="25"/>
      <c r="BX293" s="25"/>
      <c r="BY293" s="25"/>
      <c r="CF293" s="25" t="s">
        <v>6966</v>
      </c>
      <c r="DG293" s="25"/>
    </row>
    <row r="294" spans="1:111" x14ac:dyDescent="0.35">
      <c r="A294" s="25" t="s">
        <v>6107</v>
      </c>
      <c r="B294" s="25">
        <f t="shared" si="12"/>
        <v>10</v>
      </c>
      <c r="C294" s="25" t="str">
        <f t="shared" si="13"/>
        <v>No</v>
      </c>
      <c r="L294" s="32" t="s">
        <v>1803</v>
      </c>
      <c r="M294" s="25" t="s">
        <v>6339</v>
      </c>
      <c r="O294" s="25"/>
      <c r="P294" s="25" t="s">
        <v>721</v>
      </c>
      <c r="T294" s="25" t="s">
        <v>119</v>
      </c>
      <c r="Z294" s="25">
        <f t="shared" si="14"/>
        <v>1</v>
      </c>
      <c r="AA294" s="32" t="s">
        <v>1802</v>
      </c>
      <c r="AK294" s="25" t="s">
        <v>1803</v>
      </c>
      <c r="AP294" s="25"/>
      <c r="AU294" s="32" t="s">
        <v>737</v>
      </c>
      <c r="AV294" s="32" t="s">
        <v>909</v>
      </c>
      <c r="AW294" s="32" t="s">
        <v>1804</v>
      </c>
      <c r="BW294" s="25"/>
      <c r="BX294" s="25"/>
      <c r="BY294" s="25"/>
      <c r="CF294" s="25"/>
      <c r="DG294" s="25"/>
    </row>
    <row r="295" spans="1:111" x14ac:dyDescent="0.35">
      <c r="A295" s="25" t="s">
        <v>6107</v>
      </c>
      <c r="B295" s="25">
        <f t="shared" si="12"/>
        <v>5</v>
      </c>
      <c r="C295" s="25" t="str">
        <f t="shared" si="13"/>
        <v>No</v>
      </c>
      <c r="L295" s="32" t="s">
        <v>6812</v>
      </c>
      <c r="M295" s="25" t="s">
        <v>6339</v>
      </c>
      <c r="O295" s="25"/>
      <c r="P295" s="25" t="s">
        <v>6804</v>
      </c>
      <c r="R295" s="25" t="s">
        <v>119</v>
      </c>
      <c r="Z295" s="25">
        <f t="shared" si="14"/>
        <v>1</v>
      </c>
      <c r="AP295" s="25"/>
      <c r="AV295" s="32"/>
      <c r="BW295" s="25"/>
      <c r="BX295" s="25"/>
      <c r="BY295" s="25"/>
      <c r="CF295" s="25"/>
      <c r="DG295" s="25"/>
    </row>
    <row r="296" spans="1:111" x14ac:dyDescent="0.35">
      <c r="A296" s="25" t="s">
        <v>6107</v>
      </c>
      <c r="B296" s="25">
        <f t="shared" si="12"/>
        <v>10</v>
      </c>
      <c r="C296" s="25" t="str">
        <f t="shared" si="13"/>
        <v>No</v>
      </c>
      <c r="L296" s="32" t="s">
        <v>2704</v>
      </c>
      <c r="M296" s="25" t="s">
        <v>6339</v>
      </c>
      <c r="O296" s="25"/>
      <c r="P296" s="25" t="s">
        <v>721</v>
      </c>
      <c r="T296" s="25" t="s">
        <v>119</v>
      </c>
      <c r="Z296" s="25">
        <f t="shared" si="14"/>
        <v>1</v>
      </c>
      <c r="AA296" s="32" t="s">
        <v>2703</v>
      </c>
      <c r="AK296" s="25" t="s">
        <v>2704</v>
      </c>
      <c r="AP296" s="25"/>
      <c r="AU296" s="32" t="s">
        <v>2699</v>
      </c>
      <c r="AV296" s="32" t="s">
        <v>2701</v>
      </c>
      <c r="AW296" s="32" t="s">
        <v>2705</v>
      </c>
      <c r="BW296" s="25"/>
      <c r="BX296" s="25"/>
      <c r="BY296" s="25"/>
      <c r="CF296" s="25"/>
      <c r="DG296" s="25"/>
    </row>
    <row r="297" spans="1:111" x14ac:dyDescent="0.35">
      <c r="A297" s="25" t="s">
        <v>6107</v>
      </c>
      <c r="B297" s="25">
        <f t="shared" si="12"/>
        <v>5</v>
      </c>
      <c r="C297" s="25" t="str">
        <f t="shared" si="13"/>
        <v>No</v>
      </c>
      <c r="L297" s="32" t="s">
        <v>6813</v>
      </c>
      <c r="M297" s="25" t="s">
        <v>6339</v>
      </c>
      <c r="O297" s="25"/>
      <c r="P297" s="25" t="s">
        <v>6804</v>
      </c>
      <c r="R297" s="25" t="s">
        <v>119</v>
      </c>
      <c r="Z297" s="25">
        <f t="shared" si="14"/>
        <v>1</v>
      </c>
      <c r="AP297" s="25"/>
      <c r="AV297" s="32"/>
      <c r="BW297" s="25"/>
      <c r="BX297" s="25"/>
      <c r="BY297" s="25"/>
      <c r="CF297" s="25"/>
      <c r="DG297" s="25"/>
    </row>
    <row r="298" spans="1:111" x14ac:dyDescent="0.35">
      <c r="A298" s="25" t="s">
        <v>6107</v>
      </c>
      <c r="B298" s="25">
        <f t="shared" si="12"/>
        <v>10</v>
      </c>
      <c r="C298" s="25" t="str">
        <f t="shared" si="13"/>
        <v>No</v>
      </c>
      <c r="L298" s="32" t="s">
        <v>2302</v>
      </c>
      <c r="M298" s="25" t="s">
        <v>6339</v>
      </c>
      <c r="O298" s="25"/>
      <c r="P298" s="25" t="s">
        <v>721</v>
      </c>
      <c r="T298" s="25" t="s">
        <v>119</v>
      </c>
      <c r="Z298" s="25">
        <f t="shared" si="14"/>
        <v>1</v>
      </c>
      <c r="AA298" s="32" t="s">
        <v>2301</v>
      </c>
      <c r="AK298" s="25" t="s">
        <v>2302</v>
      </c>
      <c r="AP298" s="25"/>
      <c r="AU298" s="32" t="s">
        <v>1185</v>
      </c>
      <c r="AV298" s="32" t="s">
        <v>956</v>
      </c>
      <c r="AW298" s="32" t="s">
        <v>2303</v>
      </c>
      <c r="BW298" s="25"/>
      <c r="BX298" s="25"/>
      <c r="BY298" s="25"/>
      <c r="CF298" s="25"/>
      <c r="DG298" s="25"/>
    </row>
    <row r="299" spans="1:111" x14ac:dyDescent="0.35">
      <c r="A299" s="25" t="s">
        <v>6107</v>
      </c>
      <c r="B299" s="25">
        <f t="shared" si="12"/>
        <v>10</v>
      </c>
      <c r="C299" s="25" t="str">
        <f t="shared" si="13"/>
        <v>No</v>
      </c>
      <c r="L299" s="32" t="s">
        <v>2317</v>
      </c>
      <c r="M299" s="25" t="s">
        <v>6339</v>
      </c>
      <c r="O299" s="25"/>
      <c r="P299" s="25" t="s">
        <v>721</v>
      </c>
      <c r="T299" s="25" t="s">
        <v>119</v>
      </c>
      <c r="Z299" s="25">
        <f t="shared" si="14"/>
        <v>1</v>
      </c>
      <c r="AA299" s="32" t="s">
        <v>2315</v>
      </c>
      <c r="AK299" s="25" t="s">
        <v>2317</v>
      </c>
      <c r="AP299" s="25"/>
      <c r="AU299" s="32" t="s">
        <v>2316</v>
      </c>
      <c r="AV299" s="32" t="s">
        <v>956</v>
      </c>
      <c r="AW299" s="32" t="s">
        <v>1296</v>
      </c>
      <c r="BW299" s="25"/>
      <c r="BX299" s="25"/>
      <c r="BY299" s="25"/>
      <c r="CF299" s="25"/>
      <c r="DG299" s="25"/>
    </row>
    <row r="300" spans="1:111" x14ac:dyDescent="0.35">
      <c r="A300" s="25" t="s">
        <v>6107</v>
      </c>
      <c r="B300" s="25">
        <f t="shared" si="12"/>
        <v>10</v>
      </c>
      <c r="C300" s="25" t="str">
        <f t="shared" si="13"/>
        <v>No</v>
      </c>
      <c r="L300" s="32" t="s">
        <v>1665</v>
      </c>
      <c r="M300" s="25" t="s">
        <v>6339</v>
      </c>
      <c r="O300" s="25"/>
      <c r="P300" s="25" t="s">
        <v>721</v>
      </c>
      <c r="T300" s="25" t="s">
        <v>119</v>
      </c>
      <c r="Z300" s="25">
        <f t="shared" si="14"/>
        <v>1</v>
      </c>
      <c r="AA300" s="32" t="s">
        <v>1664</v>
      </c>
      <c r="AK300" s="25" t="s">
        <v>1665</v>
      </c>
      <c r="AP300" s="25"/>
      <c r="AU300" s="32" t="s">
        <v>1280</v>
      </c>
      <c r="AV300" s="32" t="s">
        <v>1184</v>
      </c>
      <c r="AW300" s="32" t="s">
        <v>1271</v>
      </c>
      <c r="BW300" s="25"/>
      <c r="BX300" s="25"/>
      <c r="BY300" s="25"/>
      <c r="CF300" s="25"/>
      <c r="DG300" s="25"/>
    </row>
    <row r="301" spans="1:111" x14ac:dyDescent="0.35">
      <c r="A301" s="25" t="s">
        <v>6107</v>
      </c>
      <c r="B301" s="25">
        <f t="shared" si="12"/>
        <v>10</v>
      </c>
      <c r="C301" s="25" t="str">
        <f t="shared" si="13"/>
        <v>No</v>
      </c>
      <c r="L301" s="32" t="s">
        <v>2780</v>
      </c>
      <c r="M301" s="25" t="s">
        <v>6339</v>
      </c>
      <c r="O301" s="25"/>
      <c r="P301" s="25" t="s">
        <v>721</v>
      </c>
      <c r="T301" s="25" t="s">
        <v>119</v>
      </c>
      <c r="Z301" s="25">
        <f t="shared" si="14"/>
        <v>1</v>
      </c>
      <c r="AA301" s="32" t="s">
        <v>2779</v>
      </c>
      <c r="AK301" s="25" t="s">
        <v>2780</v>
      </c>
      <c r="AP301" s="25"/>
      <c r="AU301" s="32" t="s">
        <v>2775</v>
      </c>
      <c r="AV301" s="32" t="s">
        <v>719</v>
      </c>
      <c r="AW301" s="32" t="s">
        <v>1183</v>
      </c>
      <c r="BW301" s="25"/>
      <c r="BX301" s="25"/>
      <c r="BY301" s="25"/>
      <c r="CF301" s="25"/>
      <c r="DG301" s="25"/>
    </row>
    <row r="302" spans="1:111" x14ac:dyDescent="0.35">
      <c r="A302" s="25" t="s">
        <v>6107</v>
      </c>
      <c r="B302" s="25">
        <f t="shared" si="12"/>
        <v>10</v>
      </c>
      <c r="C302" s="25" t="str">
        <f t="shared" si="13"/>
        <v>No</v>
      </c>
      <c r="L302" s="32" t="s">
        <v>2816</v>
      </c>
      <c r="M302" s="25" t="s">
        <v>6339</v>
      </c>
      <c r="O302" s="25"/>
      <c r="P302" s="25" t="s">
        <v>721</v>
      </c>
      <c r="T302" s="25" t="s">
        <v>119</v>
      </c>
      <c r="Z302" s="25">
        <f t="shared" si="14"/>
        <v>1</v>
      </c>
      <c r="AA302" s="32" t="s">
        <v>2815</v>
      </c>
      <c r="AK302" s="25" t="s">
        <v>2816</v>
      </c>
      <c r="AP302" s="25"/>
      <c r="AU302" s="32" t="s">
        <v>2620</v>
      </c>
      <c r="AV302" s="32" t="s">
        <v>1187</v>
      </c>
      <c r="AW302" s="32" t="s">
        <v>2817</v>
      </c>
      <c r="BW302" s="25"/>
      <c r="BX302" s="25"/>
      <c r="BY302" s="25"/>
      <c r="CF302" s="25"/>
      <c r="DG302" s="25"/>
    </row>
    <row r="303" spans="1:111" x14ac:dyDescent="0.35">
      <c r="A303" s="25" t="s">
        <v>6107</v>
      </c>
      <c r="B303" s="25">
        <f t="shared" si="12"/>
        <v>11</v>
      </c>
      <c r="C303" s="25" t="str">
        <f t="shared" si="13"/>
        <v>No</v>
      </c>
      <c r="L303" s="32" t="s">
        <v>1960</v>
      </c>
      <c r="M303" s="25" t="s">
        <v>6339</v>
      </c>
      <c r="O303" s="25"/>
      <c r="P303" s="25" t="s">
        <v>721</v>
      </c>
      <c r="T303" s="25" t="s">
        <v>119</v>
      </c>
      <c r="Z303" s="25">
        <f t="shared" si="14"/>
        <v>1</v>
      </c>
      <c r="AA303" s="32" t="s">
        <v>1958</v>
      </c>
      <c r="AD303" s="25" t="s">
        <v>1959</v>
      </c>
      <c r="AK303" s="25" t="s">
        <v>1960</v>
      </c>
      <c r="AP303" s="25"/>
      <c r="AU303" s="32" t="s">
        <v>1280</v>
      </c>
      <c r="AV303" s="32" t="s">
        <v>1184</v>
      </c>
      <c r="AW303" s="32" t="s">
        <v>1476</v>
      </c>
      <c r="BW303" s="25"/>
      <c r="BX303" s="25"/>
      <c r="BY303" s="25"/>
      <c r="CF303" s="25"/>
      <c r="DG303" s="25"/>
    </row>
    <row r="304" spans="1:111" x14ac:dyDescent="0.35">
      <c r="A304" s="25" t="s">
        <v>6107</v>
      </c>
      <c r="B304" s="25">
        <f t="shared" si="12"/>
        <v>10</v>
      </c>
      <c r="C304" s="25" t="str">
        <f t="shared" si="13"/>
        <v>No</v>
      </c>
      <c r="L304" s="32" t="s">
        <v>2518</v>
      </c>
      <c r="M304" s="25" t="s">
        <v>6339</v>
      </c>
      <c r="O304" s="25"/>
      <c r="P304" s="25" t="s">
        <v>721</v>
      </c>
      <c r="T304" s="25" t="s">
        <v>119</v>
      </c>
      <c r="Z304" s="25">
        <f t="shared" si="14"/>
        <v>1</v>
      </c>
      <c r="AA304" s="32" t="s">
        <v>2517</v>
      </c>
      <c r="AK304" s="25" t="s">
        <v>2518</v>
      </c>
      <c r="AP304" s="25"/>
      <c r="AU304" s="32" t="s">
        <v>1185</v>
      </c>
      <c r="AV304" s="32" t="s">
        <v>1184</v>
      </c>
      <c r="AW304" s="32" t="s">
        <v>2519</v>
      </c>
      <c r="BW304" s="25"/>
      <c r="BX304" s="25"/>
      <c r="BY304" s="25"/>
      <c r="CF304" s="25"/>
      <c r="DG304" s="25"/>
    </row>
    <row r="305" spans="1:111" x14ac:dyDescent="0.35">
      <c r="A305" s="25" t="s">
        <v>6107</v>
      </c>
      <c r="B305" s="25">
        <f t="shared" si="12"/>
        <v>6</v>
      </c>
      <c r="C305" s="25" t="str">
        <f t="shared" si="13"/>
        <v>No</v>
      </c>
      <c r="L305" s="32" t="s">
        <v>6114</v>
      </c>
      <c r="M305" s="25" t="s">
        <v>6339</v>
      </c>
      <c r="O305" s="25"/>
      <c r="P305" s="25" t="s">
        <v>6112</v>
      </c>
      <c r="V305" s="25" t="s">
        <v>119</v>
      </c>
      <c r="Z305" s="25">
        <f t="shared" si="14"/>
        <v>1</v>
      </c>
      <c r="AP305" s="25"/>
      <c r="AT305" s="25" t="s">
        <v>6183</v>
      </c>
      <c r="AV305" s="32"/>
      <c r="BW305" s="25"/>
      <c r="BX305" s="25"/>
      <c r="BY305" s="25"/>
      <c r="CF305" s="25"/>
      <c r="DG305" s="25"/>
    </row>
    <row r="306" spans="1:111" x14ac:dyDescent="0.35">
      <c r="A306" s="25" t="s">
        <v>6107</v>
      </c>
      <c r="B306" s="25">
        <f t="shared" si="12"/>
        <v>10</v>
      </c>
      <c r="C306" s="25" t="str">
        <f t="shared" si="13"/>
        <v>No</v>
      </c>
      <c r="L306" s="32" t="s">
        <v>2982</v>
      </c>
      <c r="M306" s="25" t="s">
        <v>6339</v>
      </c>
      <c r="O306" s="25"/>
      <c r="P306" s="25" t="s">
        <v>721</v>
      </c>
      <c r="T306" s="25" t="s">
        <v>119</v>
      </c>
      <c r="Z306" s="25">
        <f t="shared" si="14"/>
        <v>1</v>
      </c>
      <c r="AA306" s="32" t="s">
        <v>2981</v>
      </c>
      <c r="AK306" s="25" t="s">
        <v>2982</v>
      </c>
      <c r="AP306" s="25"/>
      <c r="AU306" s="32" t="s">
        <v>5790</v>
      </c>
      <c r="AV306" s="32" t="s">
        <v>2827</v>
      </c>
      <c r="AW306" s="32" t="s">
        <v>1476</v>
      </c>
      <c r="BW306" s="25"/>
      <c r="BX306" s="25"/>
      <c r="BY306" s="25"/>
      <c r="CF306" s="25"/>
      <c r="DG306" s="25"/>
    </row>
    <row r="307" spans="1:111" x14ac:dyDescent="0.35">
      <c r="A307" s="25" t="s">
        <v>6107</v>
      </c>
      <c r="B307" s="25">
        <f t="shared" si="12"/>
        <v>10</v>
      </c>
      <c r="C307" s="25" t="str">
        <f t="shared" si="13"/>
        <v>No</v>
      </c>
      <c r="L307" s="32" t="s">
        <v>1970</v>
      </c>
      <c r="M307" s="25" t="s">
        <v>6339</v>
      </c>
      <c r="O307" s="25"/>
      <c r="P307" s="25" t="s">
        <v>721</v>
      </c>
      <c r="T307" s="25" t="s">
        <v>119</v>
      </c>
      <c r="Z307" s="25">
        <f t="shared" si="14"/>
        <v>1</v>
      </c>
      <c r="AA307" s="32" t="s">
        <v>1968</v>
      </c>
      <c r="AK307" s="25" t="s">
        <v>1970</v>
      </c>
      <c r="AP307" s="25"/>
      <c r="AU307" s="32" t="s">
        <v>1969</v>
      </c>
      <c r="AV307" s="32" t="s">
        <v>1334</v>
      </c>
      <c r="AW307" s="32" t="s">
        <v>1971</v>
      </c>
      <c r="BW307" s="25"/>
      <c r="BX307" s="25"/>
      <c r="BY307" s="25"/>
      <c r="CF307" s="25"/>
      <c r="DG307" s="25"/>
    </row>
    <row r="308" spans="1:111" x14ac:dyDescent="0.35">
      <c r="A308" s="25" t="s">
        <v>6107</v>
      </c>
      <c r="B308" s="25">
        <f t="shared" si="12"/>
        <v>10</v>
      </c>
      <c r="C308" s="25" t="str">
        <f t="shared" si="13"/>
        <v>No</v>
      </c>
      <c r="L308" s="32" t="s">
        <v>2487</v>
      </c>
      <c r="M308" s="25" t="s">
        <v>6339</v>
      </c>
      <c r="O308" s="25"/>
      <c r="P308" s="25" t="s">
        <v>721</v>
      </c>
      <c r="T308" s="25" t="s">
        <v>119</v>
      </c>
      <c r="Z308" s="25">
        <f t="shared" si="14"/>
        <v>1</v>
      </c>
      <c r="AA308" s="32" t="s">
        <v>2486</v>
      </c>
      <c r="AK308" s="25" t="s">
        <v>2487</v>
      </c>
      <c r="AP308" s="25"/>
      <c r="AU308" s="32" t="s">
        <v>2484</v>
      </c>
      <c r="AV308" s="32" t="s">
        <v>1184</v>
      </c>
      <c r="AW308" s="32" t="s">
        <v>2488</v>
      </c>
      <c r="BW308" s="25"/>
      <c r="BX308" s="25"/>
      <c r="BY308" s="25"/>
      <c r="CF308" s="25"/>
      <c r="DG308" s="25"/>
    </row>
    <row r="309" spans="1:111" x14ac:dyDescent="0.35">
      <c r="A309" s="25" t="s">
        <v>6107</v>
      </c>
      <c r="B309" s="25">
        <f t="shared" si="12"/>
        <v>10</v>
      </c>
      <c r="C309" s="25" t="str">
        <f t="shared" si="13"/>
        <v>No</v>
      </c>
      <c r="L309" s="32" t="s">
        <v>2433</v>
      </c>
      <c r="M309" s="25" t="s">
        <v>6339</v>
      </c>
      <c r="O309" s="25"/>
      <c r="P309" s="25" t="s">
        <v>721</v>
      </c>
      <c r="T309" s="25" t="s">
        <v>119</v>
      </c>
      <c r="Z309" s="25">
        <f t="shared" si="14"/>
        <v>1</v>
      </c>
      <c r="AA309" s="32" t="s">
        <v>2431</v>
      </c>
      <c r="AK309" s="25" t="s">
        <v>2433</v>
      </c>
      <c r="AP309" s="25"/>
      <c r="AU309" s="32" t="s">
        <v>2432</v>
      </c>
      <c r="AV309" s="32" t="s">
        <v>1187</v>
      </c>
      <c r="AW309" s="32" t="s">
        <v>2434</v>
      </c>
      <c r="BW309" s="25"/>
      <c r="BX309" s="25"/>
      <c r="BY309" s="25"/>
      <c r="CF309" s="25"/>
      <c r="DG309" s="25"/>
    </row>
    <row r="310" spans="1:111" x14ac:dyDescent="0.35">
      <c r="A310" s="25" t="s">
        <v>6107</v>
      </c>
      <c r="B310" s="25">
        <f t="shared" si="12"/>
        <v>5</v>
      </c>
      <c r="C310" s="25" t="str">
        <f t="shared" si="13"/>
        <v>No</v>
      </c>
      <c r="L310" s="32" t="s">
        <v>6814</v>
      </c>
      <c r="M310" s="25" t="s">
        <v>6339</v>
      </c>
      <c r="O310" s="25"/>
      <c r="P310" s="25" t="s">
        <v>6804</v>
      </c>
      <c r="R310" s="25" t="s">
        <v>119</v>
      </c>
      <c r="Z310" s="25">
        <f t="shared" si="14"/>
        <v>1</v>
      </c>
      <c r="AP310" s="25"/>
      <c r="AV310" s="32"/>
      <c r="BW310" s="25"/>
      <c r="BX310" s="25"/>
      <c r="BY310" s="25"/>
      <c r="CF310" s="25"/>
      <c r="DG310" s="25"/>
    </row>
    <row r="311" spans="1:111" x14ac:dyDescent="0.35">
      <c r="A311" s="25" t="s">
        <v>6107</v>
      </c>
      <c r="B311" s="25">
        <f t="shared" si="12"/>
        <v>9</v>
      </c>
      <c r="C311" s="25" t="str">
        <f t="shared" si="13"/>
        <v>No</v>
      </c>
      <c r="L311" s="32" t="s">
        <v>7244</v>
      </c>
      <c r="M311" s="25" t="s">
        <v>6604</v>
      </c>
      <c r="O311" s="25" t="s">
        <v>6339</v>
      </c>
      <c r="P311" s="25" t="s">
        <v>6584</v>
      </c>
      <c r="S311" s="25" t="s">
        <v>119</v>
      </c>
      <c r="Z311" s="25">
        <f t="shared" si="14"/>
        <v>1</v>
      </c>
      <c r="AL311" s="25" t="s">
        <v>6379</v>
      </c>
      <c r="AP311" s="25"/>
      <c r="AT311" s="25" t="s">
        <v>6183</v>
      </c>
      <c r="AV311" s="32"/>
      <c r="AX311" s="25" t="s">
        <v>6380</v>
      </c>
      <c r="BW311" s="25"/>
      <c r="BX311" s="25"/>
      <c r="BY311" s="25"/>
      <c r="CF311" s="25"/>
      <c r="DG311" s="25"/>
    </row>
    <row r="312" spans="1:111" x14ac:dyDescent="0.35">
      <c r="A312" s="25" t="s">
        <v>6107</v>
      </c>
      <c r="B312" s="25">
        <f t="shared" si="12"/>
        <v>10</v>
      </c>
      <c r="C312" s="25" t="str">
        <f t="shared" si="13"/>
        <v>No</v>
      </c>
      <c r="L312" s="32" t="s">
        <v>2496</v>
      </c>
      <c r="M312" s="25" t="s">
        <v>6339</v>
      </c>
      <c r="O312" s="25"/>
      <c r="P312" s="25" t="s">
        <v>721</v>
      </c>
      <c r="T312" s="25" t="s">
        <v>119</v>
      </c>
      <c r="Z312" s="25">
        <f t="shared" si="14"/>
        <v>1</v>
      </c>
      <c r="AA312" s="32" t="s">
        <v>2495</v>
      </c>
      <c r="AK312" s="25" t="s">
        <v>2496</v>
      </c>
      <c r="AP312" s="25"/>
      <c r="AU312" s="32" t="s">
        <v>938</v>
      </c>
      <c r="AV312" s="32" t="s">
        <v>2494</v>
      </c>
      <c r="AW312" s="32" t="s">
        <v>818</v>
      </c>
      <c r="BW312" s="25"/>
      <c r="BX312" s="25"/>
      <c r="BY312" s="25"/>
      <c r="CF312" s="25"/>
      <c r="DG312" s="25"/>
    </row>
    <row r="313" spans="1:111" x14ac:dyDescent="0.35">
      <c r="A313" s="25" t="s">
        <v>6107</v>
      </c>
      <c r="B313" s="25">
        <f t="shared" si="12"/>
        <v>10</v>
      </c>
      <c r="C313" s="25" t="str">
        <f t="shared" si="13"/>
        <v>No</v>
      </c>
      <c r="L313" s="32" t="s">
        <v>2105</v>
      </c>
      <c r="M313" s="25" t="s">
        <v>6339</v>
      </c>
      <c r="O313" s="25"/>
      <c r="P313" s="25" t="s">
        <v>721</v>
      </c>
      <c r="T313" s="25" t="s">
        <v>119</v>
      </c>
      <c r="Z313" s="25">
        <f t="shared" si="14"/>
        <v>1</v>
      </c>
      <c r="AA313" s="32" t="s">
        <v>2104</v>
      </c>
      <c r="AK313" s="25" t="s">
        <v>2105</v>
      </c>
      <c r="AP313" s="25"/>
      <c r="AU313" s="32" t="s">
        <v>737</v>
      </c>
      <c r="AV313" s="32" t="s">
        <v>909</v>
      </c>
      <c r="AW313" s="32" t="s">
        <v>1877</v>
      </c>
      <c r="BW313" s="25"/>
      <c r="BX313" s="25"/>
      <c r="BY313" s="25"/>
      <c r="CF313" s="25"/>
      <c r="DG313" s="25"/>
    </row>
    <row r="314" spans="1:111" x14ac:dyDescent="0.35">
      <c r="A314" s="25" t="s">
        <v>6107</v>
      </c>
      <c r="B314" s="25">
        <f t="shared" si="12"/>
        <v>10</v>
      </c>
      <c r="C314" s="25" t="str">
        <f t="shared" si="13"/>
        <v>No</v>
      </c>
      <c r="L314" s="32" t="s">
        <v>2411</v>
      </c>
      <c r="M314" s="25" t="s">
        <v>6339</v>
      </c>
      <c r="O314" s="25"/>
      <c r="P314" s="25" t="s">
        <v>721</v>
      </c>
      <c r="T314" s="25" t="s">
        <v>119</v>
      </c>
      <c r="Z314" s="25">
        <f t="shared" si="14"/>
        <v>1</v>
      </c>
      <c r="AA314" s="32" t="s">
        <v>2410</v>
      </c>
      <c r="AK314" s="25" t="s">
        <v>2411</v>
      </c>
      <c r="AP314" s="25"/>
      <c r="AU314" s="32" t="s">
        <v>1185</v>
      </c>
      <c r="AV314" s="32" t="s">
        <v>1187</v>
      </c>
      <c r="AW314" s="32" t="s">
        <v>1271</v>
      </c>
      <c r="BW314" s="25"/>
      <c r="BX314" s="25"/>
      <c r="BY314" s="25"/>
      <c r="CF314" s="25"/>
      <c r="DG314" s="25"/>
    </row>
    <row r="315" spans="1:111" x14ac:dyDescent="0.35">
      <c r="A315" s="25" t="s">
        <v>6107</v>
      </c>
      <c r="B315" s="25">
        <f t="shared" si="12"/>
        <v>10</v>
      </c>
      <c r="C315" s="25" t="str">
        <f t="shared" si="13"/>
        <v>No</v>
      </c>
      <c r="L315" s="32" t="s">
        <v>2093</v>
      </c>
      <c r="M315" s="25" t="s">
        <v>6339</v>
      </c>
      <c r="O315" s="25"/>
      <c r="P315" s="25" t="s">
        <v>721</v>
      </c>
      <c r="T315" s="25" t="s">
        <v>119</v>
      </c>
      <c r="Z315" s="25">
        <f t="shared" si="14"/>
        <v>1</v>
      </c>
      <c r="AA315" s="32" t="s">
        <v>2092</v>
      </c>
      <c r="AK315" s="25" t="s">
        <v>2093</v>
      </c>
      <c r="AP315" s="25"/>
      <c r="AU315" s="32" t="s">
        <v>756</v>
      </c>
      <c r="AV315" s="32" t="s">
        <v>956</v>
      </c>
      <c r="AW315" s="32" t="s">
        <v>1382</v>
      </c>
      <c r="BW315" s="25"/>
      <c r="BX315" s="25"/>
      <c r="BY315" s="25"/>
      <c r="CF315" s="25"/>
      <c r="DG315" s="25"/>
    </row>
    <row r="316" spans="1:111" x14ac:dyDescent="0.35">
      <c r="A316" s="25" t="s">
        <v>6107</v>
      </c>
      <c r="B316" s="25">
        <f t="shared" si="12"/>
        <v>10</v>
      </c>
      <c r="C316" s="25" t="str">
        <f t="shared" si="13"/>
        <v>No</v>
      </c>
      <c r="L316" s="32" t="s">
        <v>2860</v>
      </c>
      <c r="M316" s="25" t="s">
        <v>6339</v>
      </c>
      <c r="O316" s="25"/>
      <c r="P316" s="25" t="s">
        <v>721</v>
      </c>
      <c r="T316" s="25" t="s">
        <v>119</v>
      </c>
      <c r="Z316" s="25">
        <f t="shared" si="14"/>
        <v>1</v>
      </c>
      <c r="AA316" s="32" t="s">
        <v>2859</v>
      </c>
      <c r="AK316" s="25" t="s">
        <v>2860</v>
      </c>
      <c r="AP316" s="25"/>
      <c r="AU316" s="32" t="s">
        <v>1415</v>
      </c>
      <c r="AV316" s="32" t="s">
        <v>719</v>
      </c>
      <c r="AW316" s="32" t="s">
        <v>2547</v>
      </c>
      <c r="BW316" s="25"/>
      <c r="BX316" s="25"/>
      <c r="BY316" s="25"/>
      <c r="CF316" s="25"/>
      <c r="DG316" s="25"/>
    </row>
    <row r="317" spans="1:111" x14ac:dyDescent="0.35">
      <c r="A317" s="25" t="s">
        <v>6107</v>
      </c>
      <c r="B317" s="25">
        <f t="shared" si="12"/>
        <v>9</v>
      </c>
      <c r="C317" s="25" t="str">
        <f t="shared" si="13"/>
        <v>No</v>
      </c>
      <c r="L317" s="32" t="s">
        <v>6381</v>
      </c>
      <c r="M317" s="25" t="s">
        <v>6605</v>
      </c>
      <c r="O317" s="25" t="s">
        <v>6382</v>
      </c>
      <c r="P317" s="25" t="s">
        <v>6584</v>
      </c>
      <c r="S317" s="25" t="s">
        <v>119</v>
      </c>
      <c r="Z317" s="25">
        <f t="shared" si="14"/>
        <v>1</v>
      </c>
      <c r="AL317" s="25" t="s">
        <v>6381</v>
      </c>
      <c r="AP317" s="25"/>
      <c r="AT317" s="25" t="s">
        <v>6183</v>
      </c>
      <c r="AV317" s="32"/>
      <c r="AX317" s="25" t="s">
        <v>1072</v>
      </c>
      <c r="BW317" s="25"/>
      <c r="BX317" s="25"/>
      <c r="BY317" s="25"/>
      <c r="CF317" s="25"/>
      <c r="DG317" s="25"/>
    </row>
    <row r="318" spans="1:111" x14ac:dyDescent="0.35">
      <c r="A318" s="25" t="s">
        <v>6107</v>
      </c>
      <c r="B318" s="25">
        <f t="shared" si="12"/>
        <v>5</v>
      </c>
      <c r="C318" s="25" t="str">
        <f t="shared" si="13"/>
        <v>No</v>
      </c>
      <c r="L318" s="32" t="s">
        <v>6815</v>
      </c>
      <c r="M318" s="25" t="s">
        <v>6339</v>
      </c>
      <c r="O318" s="25"/>
      <c r="P318" s="25" t="s">
        <v>6804</v>
      </c>
      <c r="R318" s="25" t="s">
        <v>119</v>
      </c>
      <c r="Z318" s="25">
        <f t="shared" si="14"/>
        <v>1</v>
      </c>
      <c r="AP318" s="25"/>
      <c r="AV318" s="32"/>
      <c r="BW318" s="25"/>
      <c r="BX318" s="25"/>
      <c r="BY318" s="25"/>
      <c r="CF318" s="25"/>
      <c r="DG318" s="25"/>
    </row>
    <row r="319" spans="1:111" x14ac:dyDescent="0.35">
      <c r="A319" s="25" t="s">
        <v>6107</v>
      </c>
      <c r="B319" s="25">
        <f t="shared" si="12"/>
        <v>10</v>
      </c>
      <c r="C319" s="25" t="str">
        <f t="shared" si="13"/>
        <v>No</v>
      </c>
      <c r="L319" s="32" t="s">
        <v>2342</v>
      </c>
      <c r="M319" s="25" t="s">
        <v>6339</v>
      </c>
      <c r="O319" s="25"/>
      <c r="P319" s="25" t="s">
        <v>721</v>
      </c>
      <c r="T319" s="25" t="s">
        <v>119</v>
      </c>
      <c r="Z319" s="25">
        <f t="shared" si="14"/>
        <v>1</v>
      </c>
      <c r="AA319" s="32" t="s">
        <v>2341</v>
      </c>
      <c r="AK319" s="25" t="s">
        <v>2342</v>
      </c>
      <c r="AP319" s="25"/>
      <c r="AU319" s="32" t="s">
        <v>1185</v>
      </c>
      <c r="AV319" s="32" t="s">
        <v>1184</v>
      </c>
      <c r="AW319" s="32" t="s">
        <v>1191</v>
      </c>
      <c r="BW319" s="25"/>
      <c r="BX319" s="25"/>
      <c r="BY319" s="25"/>
      <c r="CF319" s="25"/>
      <c r="DG319" s="25"/>
    </row>
    <row r="320" spans="1:111" x14ac:dyDescent="0.35">
      <c r="A320" s="25" t="s">
        <v>6107</v>
      </c>
      <c r="B320" s="25">
        <f t="shared" si="12"/>
        <v>10</v>
      </c>
      <c r="C320" s="25" t="str">
        <f t="shared" si="13"/>
        <v>No</v>
      </c>
      <c r="L320" s="32" t="s">
        <v>1724</v>
      </c>
      <c r="M320" s="25" t="s">
        <v>6339</v>
      </c>
      <c r="O320" s="25"/>
      <c r="P320" s="25" t="s">
        <v>721</v>
      </c>
      <c r="T320" s="25" t="s">
        <v>119</v>
      </c>
      <c r="Z320" s="25">
        <f t="shared" si="14"/>
        <v>1</v>
      </c>
      <c r="AA320" s="32" t="s">
        <v>1723</v>
      </c>
      <c r="AK320" s="25" t="s">
        <v>1724</v>
      </c>
      <c r="AP320" s="25"/>
      <c r="AU320" s="32" t="s">
        <v>1007</v>
      </c>
      <c r="AV320" s="32" t="s">
        <v>1187</v>
      </c>
      <c r="AW320" s="32" t="s">
        <v>1725</v>
      </c>
      <c r="BW320" s="25"/>
      <c r="BX320" s="25"/>
      <c r="BY320" s="25"/>
      <c r="CF320" s="25"/>
      <c r="DG320" s="25"/>
    </row>
    <row r="321" spans="1:116" x14ac:dyDescent="0.35">
      <c r="A321" s="25" t="s">
        <v>6107</v>
      </c>
      <c r="B321" s="25">
        <f t="shared" si="12"/>
        <v>10</v>
      </c>
      <c r="C321" s="25" t="str">
        <f t="shared" si="13"/>
        <v>No</v>
      </c>
      <c r="L321" s="32" t="s">
        <v>2029</v>
      </c>
      <c r="M321" s="25" t="s">
        <v>6339</v>
      </c>
      <c r="O321" s="25"/>
      <c r="P321" s="25" t="s">
        <v>721</v>
      </c>
      <c r="T321" s="25" t="s">
        <v>119</v>
      </c>
      <c r="Z321" s="25">
        <f t="shared" si="14"/>
        <v>1</v>
      </c>
      <c r="AA321" s="32" t="s">
        <v>2028</v>
      </c>
      <c r="AK321" s="25" t="s">
        <v>2029</v>
      </c>
      <c r="AP321" s="25"/>
      <c r="AU321" s="32" t="s">
        <v>1007</v>
      </c>
      <c r="AV321" s="32" t="s">
        <v>2030</v>
      </c>
      <c r="AW321" s="32" t="s">
        <v>1188</v>
      </c>
      <c r="BW321" s="25"/>
      <c r="BX321" s="25"/>
      <c r="BY321" s="25"/>
      <c r="CF321" s="25"/>
      <c r="DG321" s="25"/>
    </row>
    <row r="322" spans="1:116" x14ac:dyDescent="0.35">
      <c r="A322" s="25" t="s">
        <v>6107</v>
      </c>
      <c r="B322" s="25">
        <f t="shared" ref="B322:B385" si="15">+COUNTA(D322:DU322)</f>
        <v>7</v>
      </c>
      <c r="C322" s="25" t="str">
        <f t="shared" ref="C322:C385" si="16">IF(AND(NOT(ISBLANK(L322)), NOT(ISBLANK(AA322)), NOT(ISBLANK(AF322)), NOT(ISBLANK(AU322)), NOT(ISBLANK(AV322)), NOT(ISBLANK(AW322))), "Basic", "No")</f>
        <v>No</v>
      </c>
      <c r="L322" s="32" t="s">
        <v>205</v>
      </c>
      <c r="M322" s="25" t="s">
        <v>6339</v>
      </c>
      <c r="O322" s="25"/>
      <c r="P322" s="25" t="s">
        <v>6115</v>
      </c>
      <c r="Q322" s="25" t="s">
        <v>119</v>
      </c>
      <c r="Z322" s="25">
        <f t="shared" ref="Z322:Z385" si="17">SUM(COUNTIF(Q322:X322,"yes"))</f>
        <v>1</v>
      </c>
      <c r="AA322" s="32" t="s">
        <v>206</v>
      </c>
      <c r="AP322" s="25"/>
      <c r="AT322" s="25" t="s">
        <v>6183</v>
      </c>
      <c r="AV322" s="32"/>
      <c r="BW322" s="25"/>
      <c r="BX322" s="25"/>
      <c r="BY322" s="25"/>
      <c r="CF322" s="25"/>
      <c r="DG322" s="25"/>
    </row>
    <row r="323" spans="1:116" x14ac:dyDescent="0.35">
      <c r="A323" s="25" t="s">
        <v>6107</v>
      </c>
      <c r="B323" s="25">
        <f t="shared" si="15"/>
        <v>10</v>
      </c>
      <c r="C323" s="25" t="str">
        <f t="shared" si="16"/>
        <v>No</v>
      </c>
      <c r="L323" s="32" t="s">
        <v>2649</v>
      </c>
      <c r="M323" s="25" t="s">
        <v>6339</v>
      </c>
      <c r="O323" s="25"/>
      <c r="P323" s="25" t="s">
        <v>721</v>
      </c>
      <c r="T323" s="25" t="s">
        <v>119</v>
      </c>
      <c r="Z323" s="25">
        <f t="shared" si="17"/>
        <v>1</v>
      </c>
      <c r="AA323" s="32" t="s">
        <v>2648</v>
      </c>
      <c r="AK323" s="25" t="s">
        <v>2649</v>
      </c>
      <c r="AP323" s="25"/>
      <c r="AU323" s="32" t="s">
        <v>1170</v>
      </c>
      <c r="AV323" s="32" t="s">
        <v>1336</v>
      </c>
      <c r="AW323" s="32" t="s">
        <v>1271</v>
      </c>
      <c r="BW323" s="25"/>
      <c r="BX323" s="25"/>
      <c r="BY323" s="25"/>
      <c r="CF323" s="25"/>
      <c r="DG323" s="25"/>
    </row>
    <row r="324" spans="1:116" x14ac:dyDescent="0.35">
      <c r="A324" s="25" t="s">
        <v>6107</v>
      </c>
      <c r="B324" s="25">
        <f t="shared" si="15"/>
        <v>10</v>
      </c>
      <c r="C324" s="25" t="str">
        <f t="shared" si="16"/>
        <v>No</v>
      </c>
      <c r="L324" s="32" t="s">
        <v>2844</v>
      </c>
      <c r="M324" s="25" t="s">
        <v>6339</v>
      </c>
      <c r="O324" s="25"/>
      <c r="P324" s="25" t="s">
        <v>721</v>
      </c>
      <c r="T324" s="25" t="s">
        <v>119</v>
      </c>
      <c r="Z324" s="25">
        <f t="shared" si="17"/>
        <v>1</v>
      </c>
      <c r="AA324" s="32" t="s">
        <v>2843</v>
      </c>
      <c r="AK324" s="25" t="s">
        <v>2844</v>
      </c>
      <c r="AP324" s="25"/>
      <c r="AU324" s="32" t="s">
        <v>1150</v>
      </c>
      <c r="AV324" s="32" t="s">
        <v>1187</v>
      </c>
      <c r="AW324" s="32" t="s">
        <v>1183</v>
      </c>
      <c r="BW324" s="25"/>
      <c r="BX324" s="25"/>
      <c r="BY324" s="25"/>
      <c r="CF324" s="25"/>
      <c r="DG324" s="25"/>
    </row>
    <row r="325" spans="1:116" x14ac:dyDescent="0.35">
      <c r="A325" s="25" t="s">
        <v>6107</v>
      </c>
      <c r="B325" s="25">
        <f t="shared" si="15"/>
        <v>5</v>
      </c>
      <c r="C325" s="25" t="str">
        <f t="shared" si="16"/>
        <v>No</v>
      </c>
      <c r="L325" s="32" t="s">
        <v>6816</v>
      </c>
      <c r="M325" s="25" t="s">
        <v>6339</v>
      </c>
      <c r="O325" s="25"/>
      <c r="P325" s="25" t="s">
        <v>6804</v>
      </c>
      <c r="R325" s="25" t="s">
        <v>119</v>
      </c>
      <c r="Z325" s="25">
        <f t="shared" si="17"/>
        <v>1</v>
      </c>
      <c r="AP325" s="25"/>
      <c r="AV325" s="32"/>
      <c r="BW325" s="25"/>
      <c r="BX325" s="25"/>
      <c r="BY325" s="25"/>
      <c r="CF325" s="25"/>
      <c r="DG325" s="25"/>
    </row>
    <row r="326" spans="1:116" x14ac:dyDescent="0.35">
      <c r="A326" s="25" t="s">
        <v>6107</v>
      </c>
      <c r="B326" s="25">
        <f t="shared" si="15"/>
        <v>10</v>
      </c>
      <c r="C326" s="25" t="str">
        <f t="shared" si="16"/>
        <v>No</v>
      </c>
      <c r="L326" s="32" t="s">
        <v>2788</v>
      </c>
      <c r="M326" s="25" t="s">
        <v>6339</v>
      </c>
      <c r="O326" s="25"/>
      <c r="P326" s="25" t="s">
        <v>721</v>
      </c>
      <c r="T326" s="25" t="s">
        <v>119</v>
      </c>
      <c r="Z326" s="25">
        <f t="shared" si="17"/>
        <v>1</v>
      </c>
      <c r="AA326" s="32" t="s">
        <v>2787</v>
      </c>
      <c r="AK326" s="25" t="s">
        <v>2788</v>
      </c>
      <c r="AP326" s="25"/>
      <c r="AU326" s="32" t="s">
        <v>1150</v>
      </c>
      <c r="AV326" s="32" t="s">
        <v>1536</v>
      </c>
      <c r="AW326" s="32" t="s">
        <v>1271</v>
      </c>
      <c r="BW326" s="25"/>
      <c r="BX326" s="25"/>
      <c r="BY326" s="25"/>
      <c r="CF326" s="25"/>
      <c r="DG326" s="25"/>
    </row>
    <row r="327" spans="1:116" x14ac:dyDescent="0.35">
      <c r="A327" s="25" t="s">
        <v>6107</v>
      </c>
      <c r="B327" s="25">
        <f t="shared" si="15"/>
        <v>22</v>
      </c>
      <c r="C327" s="25" t="str">
        <f t="shared" si="16"/>
        <v>Basic</v>
      </c>
      <c r="L327" s="32" t="s">
        <v>1218</v>
      </c>
      <c r="M327" s="25" t="s">
        <v>6339</v>
      </c>
      <c r="O327" s="25"/>
      <c r="P327" s="25" t="s">
        <v>721</v>
      </c>
      <c r="T327" s="25" t="s">
        <v>119</v>
      </c>
      <c r="Z327" s="25">
        <f t="shared" si="17"/>
        <v>1</v>
      </c>
      <c r="AA327" s="32" t="s">
        <v>1220</v>
      </c>
      <c r="AB327" s="34" t="s">
        <v>669</v>
      </c>
      <c r="AF327" s="32" t="s">
        <v>1219</v>
      </c>
      <c r="AI327" s="25" t="s">
        <v>1228</v>
      </c>
      <c r="AK327" s="25" t="s">
        <v>1218</v>
      </c>
      <c r="AP327" s="25"/>
      <c r="AT327" s="25" t="s">
        <v>6183</v>
      </c>
      <c r="AU327" s="32" t="s">
        <v>1222</v>
      </c>
      <c r="AV327" s="32" t="s">
        <v>1223</v>
      </c>
      <c r="AW327" s="32" t="s">
        <v>1224</v>
      </c>
      <c r="BC327" s="25" t="s">
        <v>1221</v>
      </c>
      <c r="BE327" s="38" t="s">
        <v>1225</v>
      </c>
      <c r="BF327" s="39" t="s">
        <v>1226</v>
      </c>
      <c r="BL327" s="25" t="s">
        <v>1227</v>
      </c>
      <c r="BQ327" s="25" t="s">
        <v>1218</v>
      </c>
      <c r="BW327" s="25"/>
      <c r="BX327" s="25"/>
      <c r="BY327" s="25"/>
      <c r="CF327" s="25"/>
      <c r="CN327" s="25" t="s">
        <v>6208</v>
      </c>
      <c r="CQ327" s="25" t="s">
        <v>658</v>
      </c>
      <c r="DG327" s="25"/>
      <c r="DL327" s="25">
        <v>3641</v>
      </c>
    </row>
    <row r="328" spans="1:116" x14ac:dyDescent="0.35">
      <c r="A328" s="25" t="s">
        <v>6107</v>
      </c>
      <c r="B328" s="25">
        <f t="shared" si="15"/>
        <v>10</v>
      </c>
      <c r="C328" s="25" t="str">
        <f t="shared" si="16"/>
        <v>No</v>
      </c>
      <c r="L328" s="32" t="s">
        <v>1826</v>
      </c>
      <c r="M328" s="25" t="s">
        <v>6339</v>
      </c>
      <c r="O328" s="25"/>
      <c r="P328" s="25" t="s">
        <v>721</v>
      </c>
      <c r="T328" s="25" t="s">
        <v>119</v>
      </c>
      <c r="Z328" s="25">
        <f t="shared" si="17"/>
        <v>1</v>
      </c>
      <c r="AA328" s="32" t="s">
        <v>1825</v>
      </c>
      <c r="AK328" s="25" t="s">
        <v>1826</v>
      </c>
      <c r="AP328" s="25"/>
      <c r="AU328" s="32" t="s">
        <v>1170</v>
      </c>
      <c r="AV328" s="32" t="s">
        <v>1827</v>
      </c>
      <c r="AW328" s="32" t="s">
        <v>1828</v>
      </c>
      <c r="BW328" s="25"/>
      <c r="BX328" s="25"/>
      <c r="BY328" s="25"/>
      <c r="CF328" s="25"/>
      <c r="DG328" s="25"/>
    </row>
    <row r="329" spans="1:116" x14ac:dyDescent="0.35">
      <c r="A329" s="25" t="s">
        <v>6107</v>
      </c>
      <c r="B329" s="25">
        <f t="shared" si="15"/>
        <v>10</v>
      </c>
      <c r="C329" s="25" t="str">
        <f t="shared" si="16"/>
        <v>No</v>
      </c>
      <c r="L329" s="32" t="s">
        <v>2904</v>
      </c>
      <c r="M329" s="25" t="s">
        <v>6339</v>
      </c>
      <c r="O329" s="25"/>
      <c r="P329" s="25" t="s">
        <v>721</v>
      </c>
      <c r="T329" s="25" t="s">
        <v>119</v>
      </c>
      <c r="Z329" s="25">
        <f t="shared" si="17"/>
        <v>1</v>
      </c>
      <c r="AA329" s="32" t="s">
        <v>2903</v>
      </c>
      <c r="AK329" s="25" t="s">
        <v>2904</v>
      </c>
      <c r="AP329" s="25"/>
      <c r="AU329" s="32" t="s">
        <v>1415</v>
      </c>
      <c r="AV329" s="32" t="s">
        <v>719</v>
      </c>
      <c r="AW329" s="32" t="s">
        <v>1180</v>
      </c>
      <c r="BW329" s="25"/>
      <c r="BX329" s="25"/>
      <c r="BY329" s="25"/>
      <c r="CF329" s="25"/>
      <c r="DG329" s="25"/>
    </row>
    <row r="330" spans="1:116" x14ac:dyDescent="0.35">
      <c r="A330" s="25" t="s">
        <v>6107</v>
      </c>
      <c r="B330" s="25">
        <f t="shared" si="15"/>
        <v>10</v>
      </c>
      <c r="C330" s="25" t="str">
        <f t="shared" si="16"/>
        <v>No</v>
      </c>
      <c r="L330" s="32" t="s">
        <v>1938</v>
      </c>
      <c r="M330" s="25" t="s">
        <v>6339</v>
      </c>
      <c r="O330" s="25"/>
      <c r="P330" s="25" t="s">
        <v>721</v>
      </c>
      <c r="T330" s="25" t="s">
        <v>119</v>
      </c>
      <c r="Z330" s="25">
        <f t="shared" si="17"/>
        <v>1</v>
      </c>
      <c r="AA330" s="32" t="s">
        <v>1937</v>
      </c>
      <c r="AK330" s="25" t="s">
        <v>1938</v>
      </c>
      <c r="AP330" s="25"/>
      <c r="AU330" s="32" t="s">
        <v>1185</v>
      </c>
      <c r="AV330" s="32" t="s">
        <v>1184</v>
      </c>
      <c r="AW330" s="32" t="s">
        <v>1271</v>
      </c>
      <c r="BW330" s="25"/>
      <c r="BX330" s="25"/>
      <c r="BY330" s="25"/>
      <c r="CF330" s="25"/>
      <c r="DG330" s="25"/>
    </row>
    <row r="331" spans="1:116" x14ac:dyDescent="0.35">
      <c r="A331" s="25" t="s">
        <v>6107</v>
      </c>
      <c r="B331" s="25">
        <f t="shared" si="15"/>
        <v>10</v>
      </c>
      <c r="C331" s="25" t="str">
        <f t="shared" si="16"/>
        <v>No</v>
      </c>
      <c r="L331" s="32" t="s">
        <v>2024</v>
      </c>
      <c r="M331" s="25" t="s">
        <v>6339</v>
      </c>
      <c r="O331" s="25"/>
      <c r="P331" s="25" t="s">
        <v>721</v>
      </c>
      <c r="T331" s="25" t="s">
        <v>119</v>
      </c>
      <c r="Z331" s="25">
        <f t="shared" si="17"/>
        <v>1</v>
      </c>
      <c r="AA331" s="32" t="s">
        <v>2023</v>
      </c>
      <c r="AK331" s="25" t="s">
        <v>2024</v>
      </c>
      <c r="AP331" s="25"/>
      <c r="AU331" s="32" t="s">
        <v>1007</v>
      </c>
      <c r="AV331" s="32" t="s">
        <v>719</v>
      </c>
      <c r="AW331" s="32" t="s">
        <v>1188</v>
      </c>
      <c r="BW331" s="25"/>
      <c r="BX331" s="25"/>
      <c r="BY331" s="25"/>
      <c r="CF331" s="25"/>
      <c r="DG331" s="25"/>
    </row>
    <row r="332" spans="1:116" x14ac:dyDescent="0.35">
      <c r="A332" s="25" t="s">
        <v>6107</v>
      </c>
      <c r="B332" s="25">
        <f t="shared" si="15"/>
        <v>9</v>
      </c>
      <c r="C332" s="25" t="str">
        <f t="shared" si="16"/>
        <v>No</v>
      </c>
      <c r="L332" s="36" t="s">
        <v>7237</v>
      </c>
      <c r="M332" s="25" t="s">
        <v>6606</v>
      </c>
      <c r="O332" s="25" t="s">
        <v>6339</v>
      </c>
      <c r="P332" s="25" t="s">
        <v>6584</v>
      </c>
      <c r="S332" s="25" t="s">
        <v>119</v>
      </c>
      <c r="Z332" s="25">
        <f t="shared" si="17"/>
        <v>1</v>
      </c>
      <c r="AL332" s="25" t="s">
        <v>6383</v>
      </c>
      <c r="AP332" s="25"/>
      <c r="AT332" s="25" t="s">
        <v>6183</v>
      </c>
      <c r="AV332" s="32"/>
      <c r="AX332" s="25" t="s">
        <v>6339</v>
      </c>
      <c r="BW332" s="25"/>
      <c r="BX332" s="25"/>
      <c r="BY332" s="25"/>
      <c r="CF332" s="25"/>
      <c r="DG332" s="25"/>
    </row>
    <row r="333" spans="1:116" x14ac:dyDescent="0.35">
      <c r="A333" s="25" t="s">
        <v>6107</v>
      </c>
      <c r="B333" s="25">
        <f t="shared" si="15"/>
        <v>10</v>
      </c>
      <c r="C333" s="25" t="str">
        <f t="shared" si="16"/>
        <v>No</v>
      </c>
      <c r="L333" s="32" t="s">
        <v>1682</v>
      </c>
      <c r="M333" s="25" t="s">
        <v>6339</v>
      </c>
      <c r="O333" s="25"/>
      <c r="P333" s="25" t="s">
        <v>721</v>
      </c>
      <c r="T333" s="25" t="s">
        <v>119</v>
      </c>
      <c r="Z333" s="25">
        <f t="shared" si="17"/>
        <v>1</v>
      </c>
      <c r="AA333" s="32" t="s">
        <v>1680</v>
      </c>
      <c r="AK333" s="25" t="s">
        <v>1682</v>
      </c>
      <c r="AP333" s="25"/>
      <c r="AU333" s="32" t="s">
        <v>1681</v>
      </c>
      <c r="AV333" s="32" t="s">
        <v>909</v>
      </c>
      <c r="AW333" s="32" t="s">
        <v>1368</v>
      </c>
      <c r="BW333" s="25"/>
      <c r="BX333" s="25"/>
      <c r="BY333" s="25"/>
      <c r="CF333" s="25"/>
      <c r="DG333" s="25"/>
    </row>
    <row r="334" spans="1:116" x14ac:dyDescent="0.35">
      <c r="A334" s="25" t="s">
        <v>6107</v>
      </c>
      <c r="B334" s="25">
        <f t="shared" si="15"/>
        <v>10</v>
      </c>
      <c r="C334" s="25" t="str">
        <f t="shared" si="16"/>
        <v>No</v>
      </c>
      <c r="K334" s="25" t="s">
        <v>7024</v>
      </c>
      <c r="L334" s="32" t="s">
        <v>7208</v>
      </c>
      <c r="M334" s="25" t="s">
        <v>7231</v>
      </c>
      <c r="O334" s="25" t="s">
        <v>6339</v>
      </c>
      <c r="P334" s="25" t="s">
        <v>6584</v>
      </c>
      <c r="S334" s="25" t="s">
        <v>119</v>
      </c>
      <c r="Z334" s="25">
        <f t="shared" si="17"/>
        <v>1</v>
      </c>
      <c r="AL334" s="25" t="s">
        <v>7208</v>
      </c>
      <c r="AP334" s="25"/>
      <c r="AT334" s="25" t="s">
        <v>6183</v>
      </c>
      <c r="AV334" s="32"/>
      <c r="AX334" s="25" t="s">
        <v>6384</v>
      </c>
      <c r="BW334" s="25"/>
      <c r="BX334" s="25"/>
      <c r="BY334" s="25"/>
      <c r="CF334" s="25"/>
      <c r="DG334" s="25"/>
    </row>
    <row r="335" spans="1:116" x14ac:dyDescent="0.35">
      <c r="A335" s="25" t="s">
        <v>6107</v>
      </c>
      <c r="B335" s="25">
        <f t="shared" si="15"/>
        <v>10</v>
      </c>
      <c r="C335" s="25" t="str">
        <f t="shared" si="16"/>
        <v>No</v>
      </c>
      <c r="L335" s="32" t="s">
        <v>2117</v>
      </c>
      <c r="M335" s="25" t="s">
        <v>6339</v>
      </c>
      <c r="O335" s="25"/>
      <c r="P335" s="25" t="s">
        <v>721</v>
      </c>
      <c r="T335" s="25" t="s">
        <v>119</v>
      </c>
      <c r="Z335" s="25">
        <f t="shared" si="17"/>
        <v>1</v>
      </c>
      <c r="AA335" s="32" t="s">
        <v>2116</v>
      </c>
      <c r="AK335" s="25" t="s">
        <v>2117</v>
      </c>
      <c r="AP335" s="25"/>
      <c r="AU335" s="32" t="s">
        <v>1377</v>
      </c>
      <c r="AV335" s="32" t="s">
        <v>1187</v>
      </c>
      <c r="AW335" s="32" t="s">
        <v>2118</v>
      </c>
      <c r="BW335" s="25"/>
      <c r="BX335" s="25"/>
      <c r="BY335" s="25"/>
      <c r="CF335" s="25"/>
      <c r="DG335" s="25"/>
    </row>
    <row r="336" spans="1:116" x14ac:dyDescent="0.35">
      <c r="A336" s="25" t="s">
        <v>6107</v>
      </c>
      <c r="B336" s="25">
        <f t="shared" si="15"/>
        <v>10</v>
      </c>
      <c r="C336" s="25" t="str">
        <f t="shared" si="16"/>
        <v>No</v>
      </c>
      <c r="K336" s="25" t="s">
        <v>7024</v>
      </c>
      <c r="L336" s="32" t="s">
        <v>1694</v>
      </c>
      <c r="M336" s="25" t="s">
        <v>6607</v>
      </c>
      <c r="O336" s="25" t="s">
        <v>6339</v>
      </c>
      <c r="P336" s="25" t="s">
        <v>6584</v>
      </c>
      <c r="S336" s="25" t="s">
        <v>119</v>
      </c>
      <c r="Z336" s="25">
        <f t="shared" si="17"/>
        <v>1</v>
      </c>
      <c r="AL336" s="25" t="s">
        <v>1694</v>
      </c>
      <c r="AP336" s="25"/>
      <c r="AT336" s="25" t="s">
        <v>6183</v>
      </c>
      <c r="AV336" s="32"/>
      <c r="AX336" s="25" t="s">
        <v>7209</v>
      </c>
      <c r="BW336" s="25"/>
      <c r="BX336" s="25"/>
      <c r="BY336" s="25"/>
      <c r="CF336" s="25"/>
      <c r="DG336" s="25"/>
    </row>
    <row r="337" spans="1:125" x14ac:dyDescent="0.35">
      <c r="A337" s="25" t="s">
        <v>6107</v>
      </c>
      <c r="B337" s="25">
        <f t="shared" si="15"/>
        <v>10</v>
      </c>
      <c r="C337" s="25" t="str">
        <f t="shared" si="16"/>
        <v>No</v>
      </c>
      <c r="L337" s="32" t="s">
        <v>1712</v>
      </c>
      <c r="M337" s="25" t="s">
        <v>6339</v>
      </c>
      <c r="O337" s="25"/>
      <c r="P337" s="25" t="s">
        <v>721</v>
      </c>
      <c r="T337" s="25" t="s">
        <v>119</v>
      </c>
      <c r="Z337" s="25">
        <f t="shared" si="17"/>
        <v>1</v>
      </c>
      <c r="AA337" s="32" t="s">
        <v>1710</v>
      </c>
      <c r="AK337" s="25" t="s">
        <v>1712</v>
      </c>
      <c r="AP337" s="25"/>
      <c r="AU337" s="32" t="s">
        <v>1711</v>
      </c>
      <c r="AV337" s="32" t="s">
        <v>1713</v>
      </c>
      <c r="AW337" s="32" t="s">
        <v>1695</v>
      </c>
      <c r="BW337" s="25"/>
      <c r="BX337" s="25"/>
      <c r="BY337" s="25"/>
      <c r="CF337" s="25"/>
      <c r="DG337" s="25"/>
    </row>
    <row r="338" spans="1:125" x14ac:dyDescent="0.35">
      <c r="A338" s="25" t="s">
        <v>6107</v>
      </c>
      <c r="B338" s="25">
        <f t="shared" si="15"/>
        <v>28</v>
      </c>
      <c r="C338" s="25" t="str">
        <f t="shared" si="16"/>
        <v>Basic</v>
      </c>
      <c r="L338" s="32" t="s">
        <v>153</v>
      </c>
      <c r="M338" s="25" t="s">
        <v>6339</v>
      </c>
      <c r="O338" s="25"/>
      <c r="P338" s="25" t="s">
        <v>721</v>
      </c>
      <c r="T338" s="25" t="s">
        <v>119</v>
      </c>
      <c r="Z338" s="25">
        <f t="shared" si="17"/>
        <v>1</v>
      </c>
      <c r="AA338" s="32" t="s">
        <v>554</v>
      </c>
      <c r="AB338" s="34" t="s">
        <v>1230</v>
      </c>
      <c r="AF338" s="32" t="s">
        <v>1229</v>
      </c>
      <c r="AK338" s="25" t="s">
        <v>153</v>
      </c>
      <c r="AP338" s="25"/>
      <c r="AT338" s="25" t="s">
        <v>6183</v>
      </c>
      <c r="AU338" s="32" t="s">
        <v>756</v>
      </c>
      <c r="AV338" s="32" t="s">
        <v>1232</v>
      </c>
      <c r="AW338" s="32" t="s">
        <v>1233</v>
      </c>
      <c r="BC338" s="25" t="s">
        <v>1231</v>
      </c>
      <c r="BE338" s="38" t="s">
        <v>1234</v>
      </c>
      <c r="BF338" s="39" t="s">
        <v>1235</v>
      </c>
      <c r="BH338" s="25" t="s">
        <v>1236</v>
      </c>
      <c r="BK338" s="25" t="s">
        <v>1237</v>
      </c>
      <c r="BL338" s="25" t="s">
        <v>1238</v>
      </c>
      <c r="BQ338" s="25" t="s">
        <v>153</v>
      </c>
      <c r="BV338" s="25" t="s">
        <v>557</v>
      </c>
      <c r="BW338" s="25" t="s">
        <v>558</v>
      </c>
      <c r="BX338" s="25"/>
      <c r="BY338" s="25"/>
      <c r="BZ338" s="25" t="s">
        <v>555</v>
      </c>
      <c r="CA338" s="25" t="s">
        <v>556</v>
      </c>
      <c r="CB338" s="25" t="s">
        <v>1239</v>
      </c>
      <c r="CC338" s="25" t="s">
        <v>1240</v>
      </c>
      <c r="CF338" s="25" t="s">
        <v>1241</v>
      </c>
      <c r="CN338" s="25" t="s">
        <v>5747</v>
      </c>
      <c r="DG338" s="25"/>
    </row>
    <row r="339" spans="1:125" x14ac:dyDescent="0.35">
      <c r="A339" s="25" t="s">
        <v>6107</v>
      </c>
      <c r="B339" s="25">
        <f t="shared" si="15"/>
        <v>10</v>
      </c>
      <c r="C339" s="25" t="str">
        <f t="shared" si="16"/>
        <v>No</v>
      </c>
      <c r="L339" s="32" t="s">
        <v>2542</v>
      </c>
      <c r="M339" s="25" t="s">
        <v>6339</v>
      </c>
      <c r="O339" s="25"/>
      <c r="P339" s="25" t="s">
        <v>721</v>
      </c>
      <c r="T339" s="25" t="s">
        <v>119</v>
      </c>
      <c r="Z339" s="25">
        <f t="shared" si="17"/>
        <v>1</v>
      </c>
      <c r="AA339" s="32" t="s">
        <v>2541</v>
      </c>
      <c r="AK339" s="25" t="s">
        <v>2542</v>
      </c>
      <c r="AP339" s="25"/>
      <c r="AU339" s="32" t="s">
        <v>1185</v>
      </c>
      <c r="AV339" s="32" t="s">
        <v>1187</v>
      </c>
      <c r="AW339" s="32" t="s">
        <v>2543</v>
      </c>
      <c r="BW339" s="25"/>
      <c r="BX339" s="25"/>
      <c r="BY339" s="25"/>
      <c r="CF339" s="25"/>
      <c r="DG339" s="25"/>
    </row>
    <row r="340" spans="1:125" x14ac:dyDescent="0.35">
      <c r="A340" s="25" t="s">
        <v>6107</v>
      </c>
      <c r="B340" s="25">
        <f t="shared" si="15"/>
        <v>9</v>
      </c>
      <c r="C340" s="25" t="str">
        <f t="shared" si="16"/>
        <v>No</v>
      </c>
      <c r="L340" s="32" t="s">
        <v>6385</v>
      </c>
      <c r="M340" s="25" t="s">
        <v>6608</v>
      </c>
      <c r="O340" s="25" t="s">
        <v>6339</v>
      </c>
      <c r="P340" s="25" t="s">
        <v>6584</v>
      </c>
      <c r="S340" s="25" t="s">
        <v>119</v>
      </c>
      <c r="Z340" s="25">
        <f t="shared" si="17"/>
        <v>1</v>
      </c>
      <c r="AL340" s="25" t="s">
        <v>6385</v>
      </c>
      <c r="AP340" s="25"/>
      <c r="AT340" s="25" t="s">
        <v>6183</v>
      </c>
      <c r="AV340" s="32"/>
      <c r="AX340" s="25" t="s">
        <v>818</v>
      </c>
      <c r="BW340" s="25"/>
      <c r="BX340" s="25"/>
      <c r="BY340" s="25"/>
      <c r="CF340" s="25"/>
      <c r="DG340" s="25"/>
    </row>
    <row r="341" spans="1:125" x14ac:dyDescent="0.35">
      <c r="A341" s="25" t="s">
        <v>6107</v>
      </c>
      <c r="B341" s="25">
        <f t="shared" si="15"/>
        <v>9</v>
      </c>
      <c r="C341" s="25" t="str">
        <f t="shared" si="16"/>
        <v>No</v>
      </c>
      <c r="L341" s="32" t="s">
        <v>6386</v>
      </c>
      <c r="M341" s="25" t="s">
        <v>6609</v>
      </c>
      <c r="O341" s="25" t="s">
        <v>6339</v>
      </c>
      <c r="P341" s="25" t="s">
        <v>6584</v>
      </c>
      <c r="S341" s="25" t="s">
        <v>119</v>
      </c>
      <c r="Z341" s="25">
        <f t="shared" si="17"/>
        <v>1</v>
      </c>
      <c r="AL341" s="25" t="s">
        <v>6386</v>
      </c>
      <c r="AP341" s="25"/>
      <c r="AT341" s="25" t="s">
        <v>6183</v>
      </c>
      <c r="AV341" s="32"/>
      <c r="AX341" s="25" t="s">
        <v>1010</v>
      </c>
      <c r="BW341" s="25"/>
      <c r="BX341" s="25"/>
      <c r="BY341" s="25"/>
      <c r="CF341" s="25"/>
      <c r="DG341" s="25"/>
    </row>
    <row r="342" spans="1:125" x14ac:dyDescent="0.35">
      <c r="A342" s="25" t="s">
        <v>6107</v>
      </c>
      <c r="B342" s="25">
        <f t="shared" si="15"/>
        <v>10</v>
      </c>
      <c r="C342" s="25" t="str">
        <f t="shared" si="16"/>
        <v>No</v>
      </c>
      <c r="L342" s="32" t="s">
        <v>1734</v>
      </c>
      <c r="M342" s="25" t="s">
        <v>6339</v>
      </c>
      <c r="O342" s="25"/>
      <c r="P342" s="25" t="s">
        <v>721</v>
      </c>
      <c r="T342" s="25" t="s">
        <v>119</v>
      </c>
      <c r="Z342" s="25">
        <f t="shared" si="17"/>
        <v>1</v>
      </c>
      <c r="AA342" s="32" t="s">
        <v>1732</v>
      </c>
      <c r="AK342" s="25" t="s">
        <v>1734</v>
      </c>
      <c r="AP342" s="25"/>
      <c r="AU342" s="32" t="s">
        <v>1733</v>
      </c>
      <c r="AV342" s="32" t="s">
        <v>956</v>
      </c>
      <c r="AW342" s="32" t="s">
        <v>1362</v>
      </c>
      <c r="BW342" s="25"/>
      <c r="BX342" s="25"/>
      <c r="BY342" s="25"/>
      <c r="CF342" s="25"/>
      <c r="DG342" s="25"/>
    </row>
    <row r="343" spans="1:125" x14ac:dyDescent="0.35">
      <c r="A343" s="25" t="s">
        <v>6107</v>
      </c>
      <c r="B343" s="25">
        <f t="shared" si="15"/>
        <v>5</v>
      </c>
      <c r="C343" s="25" t="str">
        <f t="shared" si="16"/>
        <v>No</v>
      </c>
      <c r="L343" s="32" t="s">
        <v>6817</v>
      </c>
      <c r="M343" s="25" t="s">
        <v>6339</v>
      </c>
      <c r="O343" s="25"/>
      <c r="P343" s="25" t="s">
        <v>6804</v>
      </c>
      <c r="R343" s="25" t="s">
        <v>119</v>
      </c>
      <c r="Z343" s="25">
        <f t="shared" si="17"/>
        <v>1</v>
      </c>
      <c r="AP343" s="25"/>
      <c r="AV343" s="32"/>
      <c r="BW343" s="25"/>
      <c r="BX343" s="25"/>
      <c r="BY343" s="25"/>
      <c r="CF343" s="25"/>
      <c r="DG343" s="25"/>
    </row>
    <row r="344" spans="1:125" s="29" customFormat="1" x14ac:dyDescent="0.35">
      <c r="A344" s="25" t="s">
        <v>6107</v>
      </c>
      <c r="B344" s="25">
        <f t="shared" si="15"/>
        <v>9</v>
      </c>
      <c r="C344" s="25" t="str">
        <f t="shared" si="16"/>
        <v>No</v>
      </c>
      <c r="D344" s="25"/>
      <c r="E344" s="25"/>
      <c r="F344" s="25"/>
      <c r="G344" s="25"/>
      <c r="H344" s="25"/>
      <c r="I344" s="25"/>
      <c r="J344" s="25"/>
      <c r="K344" s="25"/>
      <c r="L344" s="32" t="s">
        <v>6387</v>
      </c>
      <c r="M344" s="25" t="s">
        <v>6610</v>
      </c>
      <c r="N344" s="25"/>
      <c r="O344" s="25" t="s">
        <v>6339</v>
      </c>
      <c r="P344" s="25" t="s">
        <v>6584</v>
      </c>
      <c r="Q344" s="25"/>
      <c r="R344" s="25"/>
      <c r="S344" s="25" t="s">
        <v>119</v>
      </c>
      <c r="T344" s="25"/>
      <c r="U344" s="25"/>
      <c r="V344" s="25"/>
      <c r="W344" s="25"/>
      <c r="X344" s="25"/>
      <c r="Y344" s="25"/>
      <c r="Z344" s="25">
        <f t="shared" si="17"/>
        <v>1</v>
      </c>
      <c r="AA344" s="32"/>
      <c r="AB344" s="34"/>
      <c r="AC344" s="25"/>
      <c r="AD344" s="25"/>
      <c r="AE344" s="25"/>
      <c r="AF344" s="32"/>
      <c r="AG344" s="34"/>
      <c r="AH344" s="25"/>
      <c r="AI344" s="25"/>
      <c r="AJ344" s="25"/>
      <c r="AK344" s="25"/>
      <c r="AL344" s="25" t="s">
        <v>6387</v>
      </c>
      <c r="AM344" s="25"/>
      <c r="AN344" s="25"/>
      <c r="AO344" s="25"/>
      <c r="AP344" s="25"/>
      <c r="AQ344" s="25"/>
      <c r="AR344" s="25"/>
      <c r="AS344" s="25"/>
      <c r="AT344" s="25" t="s">
        <v>6183</v>
      </c>
      <c r="AU344" s="32"/>
      <c r="AV344" s="32"/>
      <c r="AW344" s="32"/>
      <c r="AX344" s="25" t="s">
        <v>6388</v>
      </c>
      <c r="AY344" s="25"/>
      <c r="AZ344" s="25"/>
      <c r="BA344" s="25"/>
      <c r="BB344" s="25"/>
      <c r="BC344" s="25"/>
      <c r="BD344" s="25"/>
      <c r="BE344" s="38"/>
      <c r="BF344" s="39"/>
      <c r="BG344" s="25"/>
      <c r="BH344" s="25"/>
      <c r="BI344" s="25"/>
      <c r="BJ344" s="25"/>
      <c r="BK344" s="25"/>
      <c r="BL344" s="25"/>
      <c r="BM344" s="25"/>
      <c r="BN344" s="25"/>
      <c r="BO344" s="25"/>
      <c r="BP344" s="25"/>
      <c r="BQ344" s="25"/>
      <c r="BR344" s="25"/>
      <c r="BS344" s="25"/>
      <c r="BT344" s="25"/>
      <c r="BU344" s="25"/>
      <c r="BV344" s="25"/>
      <c r="BW344" s="25"/>
      <c r="BX344" s="25"/>
      <c r="BY344" s="25"/>
      <c r="BZ344" s="25"/>
      <c r="CA344" s="25"/>
      <c r="CB344" s="25"/>
      <c r="CC344" s="25"/>
      <c r="CD344" s="25"/>
      <c r="CE344" s="25"/>
      <c r="CF344" s="25"/>
      <c r="CG344" s="25"/>
      <c r="CH344" s="25"/>
      <c r="CI344" s="25"/>
      <c r="CJ344" s="25"/>
      <c r="CK344" s="25"/>
      <c r="CL344" s="25"/>
      <c r="CM344" s="25"/>
      <c r="CN344" s="25"/>
      <c r="CO344" s="25"/>
      <c r="CP344" s="25"/>
      <c r="CQ344" s="25"/>
      <c r="CR344" s="25"/>
      <c r="CS344" s="25"/>
      <c r="CT344" s="25"/>
      <c r="CU344" s="25"/>
      <c r="CV344" s="25"/>
      <c r="CW344" s="25"/>
      <c r="CX344" s="25"/>
      <c r="CY344" s="25"/>
      <c r="CZ344" s="25"/>
      <c r="DA344" s="25"/>
      <c r="DB344" s="25"/>
      <c r="DC344" s="25"/>
      <c r="DD344" s="25"/>
      <c r="DE344" s="25"/>
      <c r="DF344" s="25"/>
      <c r="DG344" s="25"/>
      <c r="DH344" s="25"/>
      <c r="DI344" s="25"/>
      <c r="DJ344" s="25"/>
      <c r="DK344" s="25"/>
      <c r="DL344" s="25"/>
      <c r="DM344" s="25"/>
      <c r="DN344" s="25"/>
      <c r="DO344" s="25"/>
      <c r="DP344" s="25"/>
      <c r="DQ344" s="25"/>
      <c r="DR344" s="25"/>
      <c r="DS344" s="25"/>
      <c r="DT344" s="25"/>
      <c r="DU344" s="25"/>
    </row>
    <row r="345" spans="1:125" x14ac:dyDescent="0.35">
      <c r="A345" s="25" t="s">
        <v>6107</v>
      </c>
      <c r="B345" s="25">
        <f t="shared" si="15"/>
        <v>9</v>
      </c>
      <c r="C345" s="25" t="str">
        <f t="shared" si="16"/>
        <v>No</v>
      </c>
      <c r="L345" s="32" t="s">
        <v>6391</v>
      </c>
      <c r="M345" s="25" t="s">
        <v>1946</v>
      </c>
      <c r="O345" s="25" t="s">
        <v>6339</v>
      </c>
      <c r="P345" s="25" t="s">
        <v>6584</v>
      </c>
      <c r="S345" s="25" t="s">
        <v>119</v>
      </c>
      <c r="Z345" s="25">
        <f t="shared" si="17"/>
        <v>1</v>
      </c>
      <c r="AL345" s="25" t="s">
        <v>6391</v>
      </c>
      <c r="AP345" s="25"/>
      <c r="AT345" s="25" t="s">
        <v>6183</v>
      </c>
      <c r="AV345" s="32"/>
      <c r="AX345" s="25" t="s">
        <v>6344</v>
      </c>
      <c r="BW345" s="25"/>
      <c r="BX345" s="25"/>
      <c r="BY345" s="25"/>
      <c r="CF345" s="25"/>
      <c r="DG345" s="25"/>
    </row>
    <row r="346" spans="1:125" x14ac:dyDescent="0.35">
      <c r="A346" s="25" t="s">
        <v>6107</v>
      </c>
      <c r="B346" s="25">
        <f t="shared" si="15"/>
        <v>9</v>
      </c>
      <c r="C346" s="25" t="str">
        <f t="shared" si="16"/>
        <v>No</v>
      </c>
      <c r="L346" s="32" t="s">
        <v>6392</v>
      </c>
      <c r="M346" s="25" t="s">
        <v>6612</v>
      </c>
      <c r="O346" s="25" t="s">
        <v>6339</v>
      </c>
      <c r="P346" s="25" t="s">
        <v>6584</v>
      </c>
      <c r="S346" s="25" t="s">
        <v>119</v>
      </c>
      <c r="Z346" s="25">
        <f t="shared" si="17"/>
        <v>1</v>
      </c>
      <c r="AL346" s="25" t="s">
        <v>6392</v>
      </c>
      <c r="AP346" s="25"/>
      <c r="AT346" s="25" t="s">
        <v>6183</v>
      </c>
      <c r="AV346" s="32"/>
      <c r="AX346" s="25" t="s">
        <v>6393</v>
      </c>
      <c r="BW346" s="25"/>
      <c r="BX346" s="25"/>
      <c r="BY346" s="25"/>
      <c r="CF346" s="25"/>
      <c r="DG346" s="25"/>
    </row>
    <row r="347" spans="1:125" x14ac:dyDescent="0.35">
      <c r="A347" s="25" t="s">
        <v>6107</v>
      </c>
      <c r="B347" s="25">
        <f t="shared" si="15"/>
        <v>9</v>
      </c>
      <c r="C347" s="25" t="str">
        <f t="shared" si="16"/>
        <v>No</v>
      </c>
      <c r="L347" s="32" t="s">
        <v>6394</v>
      </c>
      <c r="M347" s="25" t="s">
        <v>6613</v>
      </c>
      <c r="O347" s="25" t="s">
        <v>6339</v>
      </c>
      <c r="P347" s="25" t="s">
        <v>6584</v>
      </c>
      <c r="S347" s="25" t="s">
        <v>119</v>
      </c>
      <c r="Z347" s="25">
        <f t="shared" si="17"/>
        <v>1</v>
      </c>
      <c r="AL347" s="25" t="s">
        <v>6394</v>
      </c>
      <c r="AP347" s="25"/>
      <c r="AT347" s="25" t="s">
        <v>6183</v>
      </c>
      <c r="AV347" s="32"/>
      <c r="AX347" s="25" t="s">
        <v>1072</v>
      </c>
      <c r="BW347" s="25"/>
      <c r="BX347" s="25"/>
      <c r="BY347" s="25"/>
      <c r="CF347" s="25"/>
      <c r="DG347" s="25"/>
    </row>
    <row r="348" spans="1:125" x14ac:dyDescent="0.35">
      <c r="A348" s="25" t="s">
        <v>6107</v>
      </c>
      <c r="B348" s="25">
        <f t="shared" si="15"/>
        <v>10</v>
      </c>
      <c r="C348" s="25" t="str">
        <f t="shared" si="16"/>
        <v>No</v>
      </c>
      <c r="L348" s="32" t="s">
        <v>2952</v>
      </c>
      <c r="M348" s="25" t="s">
        <v>6339</v>
      </c>
      <c r="O348" s="25"/>
      <c r="P348" s="25" t="s">
        <v>721</v>
      </c>
      <c r="T348" s="25" t="s">
        <v>119</v>
      </c>
      <c r="Z348" s="25">
        <f t="shared" si="17"/>
        <v>1</v>
      </c>
      <c r="AA348" s="32" t="s">
        <v>2951</v>
      </c>
      <c r="AK348" s="25" t="s">
        <v>2952</v>
      </c>
      <c r="AP348" s="25"/>
      <c r="AU348" s="32" t="s">
        <v>1185</v>
      </c>
      <c r="AV348" s="32" t="s">
        <v>1187</v>
      </c>
      <c r="AW348" s="32" t="s">
        <v>2953</v>
      </c>
      <c r="BW348" s="25"/>
      <c r="BX348" s="25"/>
      <c r="BY348" s="25"/>
      <c r="CF348" s="25"/>
      <c r="DG348" s="25"/>
    </row>
    <row r="349" spans="1:125" x14ac:dyDescent="0.35">
      <c r="A349" s="25" t="s">
        <v>6107</v>
      </c>
      <c r="B349" s="25">
        <f t="shared" si="15"/>
        <v>10</v>
      </c>
      <c r="C349" s="25" t="str">
        <f t="shared" si="16"/>
        <v>No</v>
      </c>
      <c r="L349" s="32" t="s">
        <v>2130</v>
      </c>
      <c r="M349" s="25" t="s">
        <v>6339</v>
      </c>
      <c r="O349" s="25"/>
      <c r="P349" s="25" t="s">
        <v>721</v>
      </c>
      <c r="T349" s="25" t="s">
        <v>119</v>
      </c>
      <c r="Z349" s="25">
        <f t="shared" si="17"/>
        <v>1</v>
      </c>
      <c r="AA349" s="32" t="s">
        <v>2128</v>
      </c>
      <c r="AK349" s="25" t="s">
        <v>2130</v>
      </c>
      <c r="AP349" s="25"/>
      <c r="AU349" s="32" t="s">
        <v>2129</v>
      </c>
      <c r="AV349" s="32" t="s">
        <v>1459</v>
      </c>
      <c r="AW349" s="32" t="s">
        <v>1191</v>
      </c>
      <c r="BW349" s="25"/>
      <c r="BX349" s="25"/>
      <c r="BY349" s="25"/>
      <c r="CF349" s="25"/>
      <c r="DG349" s="25"/>
    </row>
    <row r="350" spans="1:125" x14ac:dyDescent="0.35">
      <c r="A350" s="25" t="s">
        <v>6107</v>
      </c>
      <c r="B350" s="25">
        <f t="shared" si="15"/>
        <v>10</v>
      </c>
      <c r="C350" s="25" t="str">
        <f t="shared" si="16"/>
        <v>No</v>
      </c>
      <c r="L350" s="32" t="s">
        <v>1965</v>
      </c>
      <c r="M350" s="25" t="s">
        <v>6339</v>
      </c>
      <c r="O350" s="25"/>
      <c r="P350" s="25" t="s">
        <v>721</v>
      </c>
      <c r="T350" s="25" t="s">
        <v>119</v>
      </c>
      <c r="Z350" s="25">
        <f t="shared" si="17"/>
        <v>1</v>
      </c>
      <c r="AA350" s="32" t="s">
        <v>1964</v>
      </c>
      <c r="AK350" s="25" t="s">
        <v>1965</v>
      </c>
      <c r="AP350" s="25"/>
      <c r="AU350" s="32" t="s">
        <v>5790</v>
      </c>
      <c r="AV350" s="32" t="s">
        <v>719</v>
      </c>
      <c r="AW350" s="32" t="s">
        <v>1476</v>
      </c>
      <c r="BW350" s="25"/>
      <c r="BX350" s="25"/>
      <c r="BY350" s="25"/>
      <c r="CF350" s="25"/>
      <c r="DG350" s="25"/>
    </row>
    <row r="351" spans="1:125" x14ac:dyDescent="0.35">
      <c r="A351" s="25" t="s">
        <v>6107</v>
      </c>
      <c r="B351" s="25">
        <f t="shared" si="15"/>
        <v>9</v>
      </c>
      <c r="C351" s="25" t="str">
        <f t="shared" si="16"/>
        <v>No</v>
      </c>
      <c r="L351" s="32" t="s">
        <v>6396</v>
      </c>
      <c r="M351" s="25" t="s">
        <v>6614</v>
      </c>
      <c r="O351" s="25" t="s">
        <v>6339</v>
      </c>
      <c r="P351" s="25" t="s">
        <v>6584</v>
      </c>
      <c r="S351" s="25" t="s">
        <v>119</v>
      </c>
      <c r="Z351" s="25">
        <f t="shared" si="17"/>
        <v>1</v>
      </c>
      <c r="AL351" s="25" t="s">
        <v>6396</v>
      </c>
      <c r="AP351" s="25"/>
      <c r="AT351" s="25" t="s">
        <v>6184</v>
      </c>
      <c r="AV351" s="32"/>
      <c r="AX351" s="25" t="s">
        <v>6397</v>
      </c>
      <c r="BW351" s="25"/>
      <c r="BX351" s="25"/>
      <c r="BY351" s="25"/>
      <c r="CF351" s="25"/>
      <c r="DG351" s="25"/>
    </row>
    <row r="352" spans="1:125" x14ac:dyDescent="0.35">
      <c r="A352" s="25" t="s">
        <v>6107</v>
      </c>
      <c r="B352" s="25">
        <f t="shared" si="15"/>
        <v>10</v>
      </c>
      <c r="C352" s="25" t="str">
        <f t="shared" si="16"/>
        <v>No</v>
      </c>
      <c r="L352" s="32" t="s">
        <v>2949</v>
      </c>
      <c r="M352" s="25" t="s">
        <v>6339</v>
      </c>
      <c r="O352" s="25"/>
      <c r="P352" s="25" t="s">
        <v>721</v>
      </c>
      <c r="T352" s="25" t="s">
        <v>119</v>
      </c>
      <c r="Z352" s="25">
        <f t="shared" si="17"/>
        <v>1</v>
      </c>
      <c r="AA352" s="32" t="s">
        <v>2948</v>
      </c>
      <c r="AK352" s="25" t="s">
        <v>2949</v>
      </c>
      <c r="AP352" s="25"/>
      <c r="AU352" s="32" t="s">
        <v>1185</v>
      </c>
      <c r="AV352" s="32" t="s">
        <v>2950</v>
      </c>
      <c r="AW352" s="32" t="s">
        <v>2705</v>
      </c>
      <c r="BW352" s="25"/>
      <c r="BX352" s="25"/>
      <c r="BY352" s="25"/>
      <c r="CF352" s="25"/>
      <c r="DG352" s="25"/>
    </row>
    <row r="353" spans="1:111" x14ac:dyDescent="0.35">
      <c r="A353" s="25" t="s">
        <v>6107</v>
      </c>
      <c r="B353" s="25">
        <f t="shared" si="15"/>
        <v>9</v>
      </c>
      <c r="C353" s="25" t="str">
        <f t="shared" si="16"/>
        <v>No</v>
      </c>
      <c r="L353" s="32" t="s">
        <v>6398</v>
      </c>
      <c r="M353" s="25" t="s">
        <v>6615</v>
      </c>
      <c r="O353" s="25" t="s">
        <v>6339</v>
      </c>
      <c r="P353" s="25" t="s">
        <v>6584</v>
      </c>
      <c r="S353" s="25" t="s">
        <v>119</v>
      </c>
      <c r="Z353" s="25">
        <f t="shared" si="17"/>
        <v>1</v>
      </c>
      <c r="AL353" s="25" t="s">
        <v>6398</v>
      </c>
      <c r="AP353" s="25"/>
      <c r="AT353" s="25" t="s">
        <v>6183</v>
      </c>
      <c r="AV353" s="32"/>
      <c r="AX353" s="25" t="s">
        <v>594</v>
      </c>
      <c r="BW353" s="25"/>
      <c r="BX353" s="25"/>
      <c r="BY353" s="25"/>
      <c r="CF353" s="25"/>
      <c r="DG353" s="25"/>
    </row>
    <row r="354" spans="1:111" x14ac:dyDescent="0.35">
      <c r="A354" s="25" t="s">
        <v>6107</v>
      </c>
      <c r="B354" s="25">
        <f t="shared" si="15"/>
        <v>7</v>
      </c>
      <c r="C354" s="25" t="str">
        <f t="shared" si="16"/>
        <v>No</v>
      </c>
      <c r="L354" s="32" t="s">
        <v>223</v>
      </c>
      <c r="M354" s="25" t="s">
        <v>6339</v>
      </c>
      <c r="O354" s="25"/>
      <c r="Q354" s="25" t="s">
        <v>119</v>
      </c>
      <c r="Z354" s="25">
        <f t="shared" si="17"/>
        <v>1</v>
      </c>
      <c r="AA354" s="32" t="s">
        <v>1252</v>
      </c>
      <c r="AF354" s="32" t="s">
        <v>644</v>
      </c>
      <c r="AP354" s="25"/>
      <c r="AT354" s="25" t="s">
        <v>6183</v>
      </c>
      <c r="AV354" s="32"/>
      <c r="BW354" s="25"/>
      <c r="BX354" s="25"/>
      <c r="BY354" s="25"/>
      <c r="CF354" s="25"/>
      <c r="DG354" s="25"/>
    </row>
    <row r="355" spans="1:111" x14ac:dyDescent="0.35">
      <c r="A355" s="25" t="s">
        <v>6107</v>
      </c>
      <c r="B355" s="25">
        <f t="shared" si="15"/>
        <v>9</v>
      </c>
      <c r="C355" s="25" t="str">
        <f t="shared" si="16"/>
        <v>No</v>
      </c>
      <c r="L355" s="32" t="s">
        <v>6399</v>
      </c>
      <c r="M355" s="25" t="s">
        <v>6616</v>
      </c>
      <c r="O355" s="25" t="s">
        <v>6339</v>
      </c>
      <c r="P355" s="25" t="s">
        <v>6584</v>
      </c>
      <c r="S355" s="25" t="s">
        <v>119</v>
      </c>
      <c r="Z355" s="25">
        <f t="shared" si="17"/>
        <v>1</v>
      </c>
      <c r="AL355" s="25" t="s">
        <v>6399</v>
      </c>
      <c r="AP355" s="25"/>
      <c r="AT355" s="25" t="s">
        <v>6183</v>
      </c>
      <c r="AV355" s="32"/>
      <c r="AX355" s="25" t="s">
        <v>6400</v>
      </c>
      <c r="BW355" s="25"/>
      <c r="BX355" s="25"/>
      <c r="BY355" s="25"/>
      <c r="CF355" s="25"/>
      <c r="DG355" s="25"/>
    </row>
    <row r="356" spans="1:111" x14ac:dyDescent="0.35">
      <c r="A356" s="25" t="s">
        <v>6107</v>
      </c>
      <c r="B356" s="25">
        <f t="shared" si="15"/>
        <v>10</v>
      </c>
      <c r="C356" s="25" t="str">
        <f t="shared" si="16"/>
        <v>No</v>
      </c>
      <c r="L356" s="32" t="s">
        <v>1963</v>
      </c>
      <c r="M356" s="25" t="s">
        <v>6339</v>
      </c>
      <c r="O356" s="25"/>
      <c r="P356" s="25" t="s">
        <v>721</v>
      </c>
      <c r="T356" s="25" t="s">
        <v>119</v>
      </c>
      <c r="Z356" s="25">
        <f t="shared" si="17"/>
        <v>1</v>
      </c>
      <c r="AA356" s="32" t="s">
        <v>1961</v>
      </c>
      <c r="AK356" s="25" t="s">
        <v>1963</v>
      </c>
      <c r="AP356" s="25"/>
      <c r="AU356" s="32" t="s">
        <v>1962</v>
      </c>
      <c r="AV356" s="32" t="s">
        <v>1184</v>
      </c>
      <c r="AW356" s="32" t="s">
        <v>1183</v>
      </c>
      <c r="BW356" s="25"/>
      <c r="BX356" s="25"/>
      <c r="BY356" s="25"/>
      <c r="CF356" s="25"/>
      <c r="DG356" s="25"/>
    </row>
    <row r="357" spans="1:111" x14ac:dyDescent="0.35">
      <c r="A357" s="25" t="s">
        <v>6107</v>
      </c>
      <c r="B357" s="25">
        <f t="shared" si="15"/>
        <v>10</v>
      </c>
      <c r="C357" s="25" t="str">
        <f t="shared" si="16"/>
        <v>No</v>
      </c>
      <c r="L357" s="32" t="s">
        <v>2356</v>
      </c>
      <c r="M357" s="25" t="s">
        <v>6339</v>
      </c>
      <c r="O357" s="25"/>
      <c r="P357" s="25" t="s">
        <v>721</v>
      </c>
      <c r="T357" s="25" t="s">
        <v>119</v>
      </c>
      <c r="Z357" s="25">
        <f t="shared" si="17"/>
        <v>1</v>
      </c>
      <c r="AA357" s="32" t="s">
        <v>2355</v>
      </c>
      <c r="AK357" s="25" t="s">
        <v>2356</v>
      </c>
      <c r="AP357" s="25"/>
      <c r="AU357" s="32" t="s">
        <v>1185</v>
      </c>
      <c r="AV357" s="32" t="s">
        <v>1187</v>
      </c>
      <c r="AW357" s="32" t="s">
        <v>1188</v>
      </c>
      <c r="BW357" s="25"/>
      <c r="BX357" s="25"/>
      <c r="BY357" s="25"/>
      <c r="CF357" s="25"/>
      <c r="DG357" s="25"/>
    </row>
    <row r="358" spans="1:111" x14ac:dyDescent="0.35">
      <c r="A358" s="25" t="s">
        <v>6107</v>
      </c>
      <c r="B358" s="25">
        <f t="shared" si="15"/>
        <v>10</v>
      </c>
      <c r="C358" s="25" t="str">
        <f t="shared" si="16"/>
        <v>No</v>
      </c>
      <c r="L358" s="32" t="s">
        <v>2135</v>
      </c>
      <c r="M358" s="25" t="s">
        <v>6339</v>
      </c>
      <c r="O358" s="25"/>
      <c r="P358" s="25" t="s">
        <v>721</v>
      </c>
      <c r="T358" s="25" t="s">
        <v>119</v>
      </c>
      <c r="Z358" s="25">
        <f t="shared" si="17"/>
        <v>1</v>
      </c>
      <c r="AA358" s="32" t="s">
        <v>2133</v>
      </c>
      <c r="AK358" s="25" t="s">
        <v>2135</v>
      </c>
      <c r="AP358" s="25"/>
      <c r="AU358" s="32" t="s">
        <v>2134</v>
      </c>
      <c r="AV358" s="32" t="s">
        <v>2136</v>
      </c>
      <c r="AW358" s="32" t="s">
        <v>2137</v>
      </c>
      <c r="BW358" s="25"/>
      <c r="BX358" s="25"/>
      <c r="BY358" s="25"/>
      <c r="CF358" s="25"/>
      <c r="DG358" s="25"/>
    </row>
    <row r="359" spans="1:111" x14ac:dyDescent="0.35">
      <c r="A359" s="25" t="s">
        <v>6107</v>
      </c>
      <c r="B359" s="25">
        <f t="shared" si="15"/>
        <v>6</v>
      </c>
      <c r="C359" s="25" t="str">
        <f t="shared" si="16"/>
        <v>No</v>
      </c>
      <c r="L359" s="32" t="s">
        <v>6119</v>
      </c>
      <c r="M359" s="25" t="s">
        <v>6339</v>
      </c>
      <c r="O359" s="25"/>
      <c r="P359" s="25" t="s">
        <v>6112</v>
      </c>
      <c r="V359" s="25" t="s">
        <v>119</v>
      </c>
      <c r="Z359" s="25">
        <f t="shared" si="17"/>
        <v>1</v>
      </c>
      <c r="AP359" s="25"/>
      <c r="AT359" s="25" t="s">
        <v>6183</v>
      </c>
      <c r="AV359" s="32"/>
      <c r="BW359" s="25"/>
      <c r="BX359" s="25"/>
      <c r="BY359" s="25"/>
      <c r="CF359" s="25"/>
      <c r="DG359" s="25"/>
    </row>
    <row r="360" spans="1:111" x14ac:dyDescent="0.35">
      <c r="A360" s="25" t="s">
        <v>6107</v>
      </c>
      <c r="B360" s="25">
        <f t="shared" si="15"/>
        <v>10</v>
      </c>
      <c r="C360" s="25" t="str">
        <f t="shared" si="16"/>
        <v>No</v>
      </c>
      <c r="L360" s="32" t="s">
        <v>2870</v>
      </c>
      <c r="M360" s="25" t="s">
        <v>6339</v>
      </c>
      <c r="O360" s="25"/>
      <c r="P360" s="25" t="s">
        <v>721</v>
      </c>
      <c r="T360" s="25" t="s">
        <v>119</v>
      </c>
      <c r="Z360" s="25">
        <f t="shared" si="17"/>
        <v>1</v>
      </c>
      <c r="AA360" s="32" t="s">
        <v>2869</v>
      </c>
      <c r="AK360" s="25" t="s">
        <v>2870</v>
      </c>
      <c r="AP360" s="25"/>
      <c r="AU360" s="32" t="s">
        <v>1212</v>
      </c>
      <c r="AV360" s="32" t="s">
        <v>956</v>
      </c>
      <c r="AW360" s="32" t="s">
        <v>1987</v>
      </c>
      <c r="BW360" s="25"/>
      <c r="BX360" s="25"/>
      <c r="BY360" s="25"/>
      <c r="CF360" s="25"/>
      <c r="DG360" s="25"/>
    </row>
    <row r="361" spans="1:111" x14ac:dyDescent="0.35">
      <c r="A361" s="25" t="s">
        <v>6107</v>
      </c>
      <c r="B361" s="25">
        <f t="shared" si="15"/>
        <v>10</v>
      </c>
      <c r="C361" s="25" t="str">
        <f t="shared" si="16"/>
        <v>No</v>
      </c>
      <c r="L361" s="32" t="s">
        <v>1930</v>
      </c>
      <c r="M361" s="25" t="s">
        <v>6339</v>
      </c>
      <c r="O361" s="25"/>
      <c r="P361" s="25" t="s">
        <v>721</v>
      </c>
      <c r="T361" s="25" t="s">
        <v>119</v>
      </c>
      <c r="Z361" s="25">
        <f t="shared" si="17"/>
        <v>1</v>
      </c>
      <c r="AA361" s="32" t="s">
        <v>1929</v>
      </c>
      <c r="AK361" s="25" t="s">
        <v>1930</v>
      </c>
      <c r="AP361" s="25"/>
      <c r="AU361" s="32" t="s">
        <v>1415</v>
      </c>
      <c r="AV361" s="32" t="s">
        <v>956</v>
      </c>
      <c r="AW361" s="32" t="s">
        <v>1134</v>
      </c>
      <c r="BW361" s="25"/>
      <c r="BX361" s="25"/>
      <c r="BY361" s="25"/>
      <c r="CF361" s="25"/>
      <c r="DG361" s="25"/>
    </row>
    <row r="362" spans="1:111" x14ac:dyDescent="0.35">
      <c r="A362" s="25" t="s">
        <v>6107</v>
      </c>
      <c r="B362" s="25">
        <f t="shared" si="15"/>
        <v>10</v>
      </c>
      <c r="C362" s="25" t="str">
        <f t="shared" si="16"/>
        <v>No</v>
      </c>
      <c r="L362" s="32" t="s">
        <v>3019</v>
      </c>
      <c r="M362" s="25" t="s">
        <v>6339</v>
      </c>
      <c r="O362" s="25"/>
      <c r="P362" s="25" t="s">
        <v>721</v>
      </c>
      <c r="T362" s="25" t="s">
        <v>119</v>
      </c>
      <c r="Z362" s="25">
        <f t="shared" si="17"/>
        <v>1</v>
      </c>
      <c r="AA362" s="32" t="s">
        <v>3018</v>
      </c>
      <c r="AK362" s="25" t="s">
        <v>3019</v>
      </c>
      <c r="AP362" s="25"/>
      <c r="AU362" s="32" t="s">
        <v>1380</v>
      </c>
      <c r="AV362" s="32" t="s">
        <v>719</v>
      </c>
      <c r="AW362" s="32" t="s">
        <v>1337</v>
      </c>
      <c r="BW362" s="25"/>
      <c r="BX362" s="25"/>
      <c r="BY362" s="25"/>
      <c r="CF362" s="25"/>
      <c r="DG362" s="25"/>
    </row>
    <row r="363" spans="1:111" x14ac:dyDescent="0.35">
      <c r="A363" s="25" t="s">
        <v>6107</v>
      </c>
      <c r="B363" s="25">
        <f t="shared" si="15"/>
        <v>6</v>
      </c>
      <c r="C363" s="25" t="str">
        <f t="shared" si="16"/>
        <v>No</v>
      </c>
      <c r="L363" s="32" t="s">
        <v>6120</v>
      </c>
      <c r="M363" s="25" t="s">
        <v>6339</v>
      </c>
      <c r="O363" s="25"/>
      <c r="P363" s="25" t="s">
        <v>6112</v>
      </c>
      <c r="V363" s="25" t="s">
        <v>119</v>
      </c>
      <c r="Z363" s="25">
        <f t="shared" si="17"/>
        <v>1</v>
      </c>
      <c r="AP363" s="25"/>
      <c r="AT363" s="25" t="s">
        <v>6183</v>
      </c>
      <c r="AV363" s="32"/>
      <c r="BW363" s="25"/>
      <c r="BX363" s="25"/>
      <c r="BY363" s="25"/>
      <c r="CF363" s="25"/>
      <c r="DG363" s="25"/>
    </row>
    <row r="364" spans="1:111" x14ac:dyDescent="0.35">
      <c r="A364" s="25" t="s">
        <v>6107</v>
      </c>
      <c r="B364" s="25">
        <f t="shared" si="15"/>
        <v>10</v>
      </c>
      <c r="C364" s="25" t="str">
        <f t="shared" si="16"/>
        <v>No</v>
      </c>
      <c r="L364" s="32" t="s">
        <v>1692</v>
      </c>
      <c r="M364" s="25" t="s">
        <v>6339</v>
      </c>
      <c r="O364" s="25"/>
      <c r="P364" s="25" t="s">
        <v>721</v>
      </c>
      <c r="T364" s="25" t="s">
        <v>119</v>
      </c>
      <c r="Z364" s="25">
        <f t="shared" si="17"/>
        <v>1</v>
      </c>
      <c r="AA364" s="32" t="s">
        <v>1691</v>
      </c>
      <c r="AK364" s="25" t="s">
        <v>1692</v>
      </c>
      <c r="AP364" s="25"/>
      <c r="AU364" s="32" t="s">
        <v>1185</v>
      </c>
      <c r="AV364" s="32" t="s">
        <v>1187</v>
      </c>
      <c r="AW364" s="32" t="s">
        <v>1688</v>
      </c>
      <c r="BW364" s="25"/>
      <c r="BX364" s="25"/>
      <c r="BY364" s="25"/>
      <c r="CF364" s="25"/>
      <c r="DG364" s="25"/>
    </row>
    <row r="365" spans="1:111" x14ac:dyDescent="0.35">
      <c r="A365" s="25" t="s">
        <v>6107</v>
      </c>
      <c r="B365" s="25">
        <f t="shared" si="15"/>
        <v>10</v>
      </c>
      <c r="C365" s="25" t="str">
        <f t="shared" si="16"/>
        <v>No</v>
      </c>
      <c r="L365" s="32" t="s">
        <v>2718</v>
      </c>
      <c r="M365" s="25" t="s">
        <v>6339</v>
      </c>
      <c r="O365" s="25"/>
      <c r="P365" s="25" t="s">
        <v>721</v>
      </c>
      <c r="T365" s="25" t="s">
        <v>119</v>
      </c>
      <c r="Z365" s="25">
        <f t="shared" si="17"/>
        <v>1</v>
      </c>
      <c r="AA365" s="32" t="s">
        <v>2717</v>
      </c>
      <c r="AK365" s="25" t="s">
        <v>2718</v>
      </c>
      <c r="AP365" s="25"/>
      <c r="AU365" s="32" t="s">
        <v>1150</v>
      </c>
      <c r="AV365" s="32" t="s">
        <v>2096</v>
      </c>
      <c r="AW365" s="32" t="s">
        <v>1476</v>
      </c>
      <c r="BW365" s="25"/>
      <c r="BX365" s="25"/>
      <c r="BY365" s="25"/>
      <c r="CF365" s="25"/>
      <c r="DG365" s="25"/>
    </row>
    <row r="366" spans="1:111" x14ac:dyDescent="0.35">
      <c r="A366" s="25" t="s">
        <v>6107</v>
      </c>
      <c r="B366" s="25">
        <f t="shared" si="15"/>
        <v>10</v>
      </c>
      <c r="C366" s="25" t="str">
        <f t="shared" si="16"/>
        <v>No</v>
      </c>
      <c r="L366" s="32" t="s">
        <v>2826</v>
      </c>
      <c r="M366" s="25" t="s">
        <v>6339</v>
      </c>
      <c r="O366" s="25"/>
      <c r="P366" s="25" t="s">
        <v>721</v>
      </c>
      <c r="T366" s="25" t="s">
        <v>119</v>
      </c>
      <c r="Z366" s="25">
        <f t="shared" si="17"/>
        <v>1</v>
      </c>
      <c r="AA366" s="32" t="s">
        <v>2825</v>
      </c>
      <c r="AK366" s="25" t="s">
        <v>2826</v>
      </c>
      <c r="AP366" s="25"/>
      <c r="AU366" s="32" t="s">
        <v>1185</v>
      </c>
      <c r="AV366" s="32" t="s">
        <v>2827</v>
      </c>
      <c r="AW366" s="32" t="s">
        <v>2828</v>
      </c>
      <c r="BW366" s="25"/>
      <c r="BX366" s="25"/>
      <c r="BY366" s="25"/>
      <c r="CF366" s="25"/>
      <c r="DG366" s="25"/>
    </row>
    <row r="367" spans="1:111" x14ac:dyDescent="0.35">
      <c r="A367" s="25" t="s">
        <v>6107</v>
      </c>
      <c r="B367" s="25">
        <f t="shared" si="15"/>
        <v>10</v>
      </c>
      <c r="C367" s="25" t="str">
        <f t="shared" si="16"/>
        <v>No</v>
      </c>
      <c r="K367" s="25" t="s">
        <v>7029</v>
      </c>
      <c r="L367" s="32" t="s">
        <v>6401</v>
      </c>
      <c r="M367" s="25" t="s">
        <v>7232</v>
      </c>
      <c r="O367" s="25" t="s">
        <v>6402</v>
      </c>
      <c r="P367" s="25" t="s">
        <v>6584</v>
      </c>
      <c r="S367" s="25" t="s">
        <v>119</v>
      </c>
      <c r="Z367" s="25">
        <f t="shared" si="17"/>
        <v>1</v>
      </c>
      <c r="AL367" s="25" t="s">
        <v>6401</v>
      </c>
      <c r="AP367" s="25"/>
      <c r="AT367" s="25" t="s">
        <v>6183</v>
      </c>
      <c r="AV367" s="32"/>
      <c r="AX367" s="25" t="s">
        <v>653</v>
      </c>
      <c r="BW367" s="25"/>
      <c r="BX367" s="25"/>
      <c r="BY367" s="25"/>
      <c r="CF367" s="25"/>
      <c r="DG367" s="25"/>
    </row>
    <row r="368" spans="1:111" x14ac:dyDescent="0.35">
      <c r="A368" s="25" t="s">
        <v>6107</v>
      </c>
      <c r="B368" s="25">
        <f t="shared" si="15"/>
        <v>9</v>
      </c>
      <c r="C368" s="25" t="str">
        <f t="shared" si="16"/>
        <v>No</v>
      </c>
      <c r="L368" s="32" t="s">
        <v>6403</v>
      </c>
      <c r="M368" s="25" t="s">
        <v>6617</v>
      </c>
      <c r="O368" s="25" t="s">
        <v>6339</v>
      </c>
      <c r="P368" s="25" t="s">
        <v>6584</v>
      </c>
      <c r="S368" s="25" t="s">
        <v>119</v>
      </c>
      <c r="Z368" s="25">
        <f t="shared" si="17"/>
        <v>1</v>
      </c>
      <c r="AL368" s="25" t="s">
        <v>6403</v>
      </c>
      <c r="AP368" s="25"/>
      <c r="AT368" s="25" t="s">
        <v>6183</v>
      </c>
      <c r="AV368" s="32"/>
      <c r="AX368" s="25" t="s">
        <v>6404</v>
      </c>
      <c r="BW368" s="25"/>
      <c r="BX368" s="25"/>
      <c r="BY368" s="25"/>
      <c r="CF368" s="25"/>
      <c r="DG368" s="25"/>
    </row>
    <row r="369" spans="1:111" x14ac:dyDescent="0.35">
      <c r="A369" s="25" t="s">
        <v>6107</v>
      </c>
      <c r="B369" s="25">
        <f t="shared" si="15"/>
        <v>10</v>
      </c>
      <c r="C369" s="25" t="str">
        <f t="shared" si="16"/>
        <v>No</v>
      </c>
      <c r="L369" s="32" t="s">
        <v>2795</v>
      </c>
      <c r="M369" s="25" t="s">
        <v>6339</v>
      </c>
      <c r="O369" s="25"/>
      <c r="P369" s="25" t="s">
        <v>721</v>
      </c>
      <c r="T369" s="25" t="s">
        <v>119</v>
      </c>
      <c r="Z369" s="25">
        <f t="shared" si="17"/>
        <v>1</v>
      </c>
      <c r="AA369" s="32" t="s">
        <v>2794</v>
      </c>
      <c r="AK369" s="25" t="s">
        <v>2795</v>
      </c>
      <c r="AP369" s="25"/>
      <c r="AU369" s="32" t="s">
        <v>1150</v>
      </c>
      <c r="AV369" s="32" t="s">
        <v>1536</v>
      </c>
      <c r="AW369" s="32" t="s">
        <v>1010</v>
      </c>
      <c r="BW369" s="25"/>
      <c r="BX369" s="25"/>
      <c r="BY369" s="25"/>
      <c r="CF369" s="25"/>
      <c r="DG369" s="25"/>
    </row>
    <row r="370" spans="1:111" x14ac:dyDescent="0.35">
      <c r="A370" s="25" t="s">
        <v>6107</v>
      </c>
      <c r="B370" s="25">
        <f t="shared" si="15"/>
        <v>10</v>
      </c>
      <c r="C370" s="25" t="str">
        <f t="shared" si="16"/>
        <v>No</v>
      </c>
      <c r="L370" s="32" t="s">
        <v>1857</v>
      </c>
      <c r="M370" s="25" t="s">
        <v>6339</v>
      </c>
      <c r="O370" s="25"/>
      <c r="P370" s="25" t="s">
        <v>721</v>
      </c>
      <c r="T370" s="25" t="s">
        <v>119</v>
      </c>
      <c r="Z370" s="25">
        <f t="shared" si="17"/>
        <v>1</v>
      </c>
      <c r="AA370" s="32" t="s">
        <v>1856</v>
      </c>
      <c r="AK370" s="25" t="s">
        <v>1857</v>
      </c>
      <c r="AP370" s="25"/>
      <c r="AU370" s="32" t="s">
        <v>1170</v>
      </c>
      <c r="AV370" s="32" t="s">
        <v>1336</v>
      </c>
      <c r="AW370" s="32" t="s">
        <v>1233</v>
      </c>
      <c r="BW370" s="25"/>
      <c r="BX370" s="25"/>
      <c r="BY370" s="25"/>
      <c r="CF370" s="25"/>
      <c r="DG370" s="25"/>
    </row>
    <row r="371" spans="1:111" x14ac:dyDescent="0.35">
      <c r="A371" s="25" t="s">
        <v>6107</v>
      </c>
      <c r="B371" s="25">
        <f t="shared" si="15"/>
        <v>10</v>
      </c>
      <c r="C371" s="25" t="str">
        <f t="shared" si="16"/>
        <v>No</v>
      </c>
      <c r="L371" s="32" t="s">
        <v>1945</v>
      </c>
      <c r="M371" s="25" t="s">
        <v>6339</v>
      </c>
      <c r="O371" s="25"/>
      <c r="P371" s="25" t="s">
        <v>721</v>
      </c>
      <c r="T371" s="25" t="s">
        <v>119</v>
      </c>
      <c r="Z371" s="25">
        <f t="shared" si="17"/>
        <v>1</v>
      </c>
      <c r="AA371" s="32" t="s">
        <v>1944</v>
      </c>
      <c r="AK371" s="25" t="s">
        <v>1945</v>
      </c>
      <c r="AP371" s="25"/>
      <c r="AU371" s="32" t="s">
        <v>1302</v>
      </c>
      <c r="AV371" s="32" t="s">
        <v>956</v>
      </c>
      <c r="AW371" s="32" t="s">
        <v>1134</v>
      </c>
      <c r="BW371" s="25"/>
      <c r="BX371" s="25"/>
      <c r="BY371" s="25"/>
      <c r="CF371" s="25"/>
      <c r="DG371" s="25"/>
    </row>
    <row r="372" spans="1:111" x14ac:dyDescent="0.35">
      <c r="A372" s="25" t="s">
        <v>6107</v>
      </c>
      <c r="B372" s="25">
        <f t="shared" si="15"/>
        <v>9</v>
      </c>
      <c r="C372" s="25" t="str">
        <f t="shared" si="16"/>
        <v>No</v>
      </c>
      <c r="L372" s="32" t="s">
        <v>6405</v>
      </c>
      <c r="M372" s="25" t="s">
        <v>7233</v>
      </c>
      <c r="O372" s="25" t="s">
        <v>6339</v>
      </c>
      <c r="P372" s="25" t="s">
        <v>6584</v>
      </c>
      <c r="S372" s="25" t="s">
        <v>119</v>
      </c>
      <c r="Z372" s="25">
        <f t="shared" si="17"/>
        <v>1</v>
      </c>
      <c r="AL372" s="25" t="s">
        <v>6405</v>
      </c>
      <c r="AP372" s="25"/>
      <c r="AT372" s="25" t="s">
        <v>6183</v>
      </c>
      <c r="AV372" s="32"/>
      <c r="AX372" s="25" t="s">
        <v>1010</v>
      </c>
      <c r="BW372" s="25"/>
      <c r="BX372" s="25"/>
      <c r="BY372" s="25"/>
      <c r="CF372" s="25"/>
      <c r="DG372" s="25"/>
    </row>
    <row r="373" spans="1:111" x14ac:dyDescent="0.35">
      <c r="A373" s="25" t="s">
        <v>6107</v>
      </c>
      <c r="B373" s="25">
        <f t="shared" si="15"/>
        <v>9</v>
      </c>
      <c r="C373" s="25" t="str">
        <f t="shared" si="16"/>
        <v>No</v>
      </c>
      <c r="L373" s="32" t="s">
        <v>6406</v>
      </c>
      <c r="M373" s="25" t="s">
        <v>6618</v>
      </c>
      <c r="O373" s="25" t="s">
        <v>6339</v>
      </c>
      <c r="P373" s="25" t="s">
        <v>6584</v>
      </c>
      <c r="S373" s="25" t="s">
        <v>119</v>
      </c>
      <c r="Z373" s="25">
        <f t="shared" si="17"/>
        <v>1</v>
      </c>
      <c r="AL373" s="25" t="s">
        <v>6406</v>
      </c>
      <c r="AP373" s="25"/>
      <c r="AT373" s="25" t="s">
        <v>6183</v>
      </c>
      <c r="AV373" s="32"/>
      <c r="AX373" s="25" t="s">
        <v>1010</v>
      </c>
      <c r="BW373" s="25"/>
      <c r="BX373" s="25"/>
      <c r="BY373" s="25"/>
      <c r="CF373" s="25"/>
      <c r="DG373" s="25"/>
    </row>
    <row r="374" spans="1:111" x14ac:dyDescent="0.35">
      <c r="A374" s="25" t="s">
        <v>6107</v>
      </c>
      <c r="B374" s="25">
        <f t="shared" si="15"/>
        <v>10</v>
      </c>
      <c r="C374" s="25" t="str">
        <f t="shared" si="16"/>
        <v>No</v>
      </c>
      <c r="L374" s="32" t="s">
        <v>1722</v>
      </c>
      <c r="M374" s="25" t="s">
        <v>6339</v>
      </c>
      <c r="O374" s="25"/>
      <c r="P374" s="25" t="s">
        <v>721</v>
      </c>
      <c r="T374" s="25" t="s">
        <v>119</v>
      </c>
      <c r="Z374" s="25">
        <f t="shared" si="17"/>
        <v>1</v>
      </c>
      <c r="AA374" s="32" t="s">
        <v>1721</v>
      </c>
      <c r="AK374" s="25" t="s">
        <v>1722</v>
      </c>
      <c r="AP374" s="25"/>
      <c r="AU374" s="32" t="s">
        <v>1185</v>
      </c>
      <c r="AV374" s="32" t="s">
        <v>1187</v>
      </c>
      <c r="AW374" s="32" t="s">
        <v>1718</v>
      </c>
      <c r="BW374" s="25"/>
      <c r="BX374" s="25"/>
      <c r="BY374" s="25"/>
      <c r="CF374" s="25"/>
      <c r="DG374" s="25"/>
    </row>
    <row r="375" spans="1:111" x14ac:dyDescent="0.35">
      <c r="A375" s="25" t="s">
        <v>6107</v>
      </c>
      <c r="B375" s="25">
        <f t="shared" si="15"/>
        <v>10</v>
      </c>
      <c r="C375" s="25" t="str">
        <f t="shared" si="16"/>
        <v>No</v>
      </c>
      <c r="L375" s="32" t="s">
        <v>1774</v>
      </c>
      <c r="M375" s="25" t="s">
        <v>6339</v>
      </c>
      <c r="O375" s="25"/>
      <c r="P375" s="25" t="s">
        <v>721</v>
      </c>
      <c r="T375" s="25" t="s">
        <v>119</v>
      </c>
      <c r="Z375" s="25">
        <f t="shared" si="17"/>
        <v>1</v>
      </c>
      <c r="AA375" s="32" t="s">
        <v>1773</v>
      </c>
      <c r="AK375" s="25" t="s">
        <v>1774</v>
      </c>
      <c r="AP375" s="25"/>
      <c r="AU375" s="32" t="s">
        <v>1265</v>
      </c>
      <c r="AV375" s="32" t="s">
        <v>1746</v>
      </c>
      <c r="AW375" s="32" t="s">
        <v>1134</v>
      </c>
      <c r="BW375" s="25"/>
      <c r="BX375" s="25"/>
      <c r="BY375" s="25"/>
      <c r="CF375" s="25"/>
      <c r="DG375" s="25"/>
    </row>
    <row r="376" spans="1:111" x14ac:dyDescent="0.35">
      <c r="A376" s="25" t="s">
        <v>6107</v>
      </c>
      <c r="B376" s="25">
        <f t="shared" si="15"/>
        <v>10</v>
      </c>
      <c r="C376" s="25" t="str">
        <f t="shared" si="16"/>
        <v>No</v>
      </c>
      <c r="L376" s="32" t="s">
        <v>2247</v>
      </c>
      <c r="M376" s="25" t="s">
        <v>6339</v>
      </c>
      <c r="O376" s="25"/>
      <c r="P376" s="25" t="s">
        <v>721</v>
      </c>
      <c r="T376" s="25" t="s">
        <v>119</v>
      </c>
      <c r="Z376" s="25">
        <f t="shared" si="17"/>
        <v>1</v>
      </c>
      <c r="AA376" s="32" t="s">
        <v>2246</v>
      </c>
      <c r="AK376" s="25" t="s">
        <v>2247</v>
      </c>
      <c r="AP376" s="25"/>
      <c r="AU376" s="32" t="s">
        <v>5790</v>
      </c>
      <c r="AV376" s="32" t="s">
        <v>1336</v>
      </c>
      <c r="AW376" s="32" t="s">
        <v>2248</v>
      </c>
      <c r="BW376" s="25"/>
      <c r="BX376" s="25"/>
      <c r="BY376" s="25"/>
      <c r="CF376" s="25"/>
      <c r="DG376" s="25"/>
    </row>
    <row r="377" spans="1:111" x14ac:dyDescent="0.35">
      <c r="A377" s="25" t="s">
        <v>6107</v>
      </c>
      <c r="B377" s="25">
        <f t="shared" si="15"/>
        <v>10</v>
      </c>
      <c r="C377" s="25" t="str">
        <f t="shared" si="16"/>
        <v>No</v>
      </c>
      <c r="L377" s="32" t="s">
        <v>2862</v>
      </c>
      <c r="M377" s="25" t="s">
        <v>6339</v>
      </c>
      <c r="O377" s="25"/>
      <c r="P377" s="25" t="s">
        <v>721</v>
      </c>
      <c r="T377" s="25" t="s">
        <v>119</v>
      </c>
      <c r="Z377" s="25">
        <f t="shared" si="17"/>
        <v>1</v>
      </c>
      <c r="AA377" s="32" t="s">
        <v>2861</v>
      </c>
      <c r="AK377" s="25" t="s">
        <v>2862</v>
      </c>
      <c r="AP377" s="25"/>
      <c r="AU377" s="32" t="s">
        <v>1032</v>
      </c>
      <c r="AV377" s="32" t="s">
        <v>2863</v>
      </c>
      <c r="AW377" s="32" t="s">
        <v>2864</v>
      </c>
      <c r="BW377" s="25"/>
      <c r="BX377" s="25"/>
      <c r="BY377" s="25"/>
      <c r="CF377" s="25"/>
      <c r="DG377" s="25"/>
    </row>
    <row r="378" spans="1:111" x14ac:dyDescent="0.35">
      <c r="A378" s="25" t="s">
        <v>6107</v>
      </c>
      <c r="B378" s="25">
        <f t="shared" si="15"/>
        <v>10</v>
      </c>
      <c r="C378" s="25" t="str">
        <f t="shared" si="16"/>
        <v>No</v>
      </c>
      <c r="L378" s="32" t="s">
        <v>1752</v>
      </c>
      <c r="M378" s="25" t="s">
        <v>6339</v>
      </c>
      <c r="O378" s="25"/>
      <c r="P378" s="25" t="s">
        <v>721</v>
      </c>
      <c r="T378" s="25" t="s">
        <v>119</v>
      </c>
      <c r="Z378" s="25">
        <f t="shared" si="17"/>
        <v>1</v>
      </c>
      <c r="AA378" s="32" t="s">
        <v>1751</v>
      </c>
      <c r="AK378" s="25" t="s">
        <v>1752</v>
      </c>
      <c r="AP378" s="25"/>
      <c r="AU378" s="32" t="s">
        <v>1265</v>
      </c>
      <c r="AV378" s="32" t="s">
        <v>1322</v>
      </c>
      <c r="AW378" s="32" t="s">
        <v>1010</v>
      </c>
      <c r="BW378" s="25"/>
      <c r="BX378" s="25"/>
      <c r="BY378" s="25"/>
      <c r="CF378" s="25"/>
      <c r="DG378" s="25"/>
    </row>
    <row r="379" spans="1:111" x14ac:dyDescent="0.35">
      <c r="A379" s="25" t="s">
        <v>6107</v>
      </c>
      <c r="B379" s="25">
        <f t="shared" si="15"/>
        <v>9</v>
      </c>
      <c r="C379" s="25" t="str">
        <f t="shared" si="16"/>
        <v>No</v>
      </c>
      <c r="L379" s="32" t="s">
        <v>6408</v>
      </c>
      <c r="M379" s="25" t="s">
        <v>6619</v>
      </c>
      <c r="O379" s="25" t="s">
        <v>6339</v>
      </c>
      <c r="P379" s="25" t="s">
        <v>6584</v>
      </c>
      <c r="S379" s="25" t="s">
        <v>119</v>
      </c>
      <c r="Z379" s="25">
        <f t="shared" si="17"/>
        <v>1</v>
      </c>
      <c r="AL379" s="25" t="s">
        <v>6408</v>
      </c>
      <c r="AP379" s="25"/>
      <c r="AT379" s="25" t="s">
        <v>6183</v>
      </c>
      <c r="AV379" s="32"/>
      <c r="AX379" s="25" t="s">
        <v>6409</v>
      </c>
      <c r="BW379" s="25"/>
      <c r="BX379" s="25"/>
      <c r="BY379" s="25"/>
      <c r="CF379" s="25"/>
      <c r="DG379" s="25"/>
    </row>
    <row r="380" spans="1:111" x14ac:dyDescent="0.35">
      <c r="A380" s="25" t="s">
        <v>6107</v>
      </c>
      <c r="B380" s="25">
        <f t="shared" si="15"/>
        <v>10</v>
      </c>
      <c r="C380" s="25" t="str">
        <f t="shared" si="16"/>
        <v>No</v>
      </c>
      <c r="L380" s="32" t="s">
        <v>3061</v>
      </c>
      <c r="M380" s="25" t="s">
        <v>6339</v>
      </c>
      <c r="O380" s="25"/>
      <c r="P380" s="25" t="s">
        <v>721</v>
      </c>
      <c r="T380" s="25" t="s">
        <v>119</v>
      </c>
      <c r="Z380" s="25">
        <f t="shared" si="17"/>
        <v>1</v>
      </c>
      <c r="AA380" s="32" t="s">
        <v>3060</v>
      </c>
      <c r="AK380" s="25" t="s">
        <v>3061</v>
      </c>
      <c r="AP380" s="25"/>
      <c r="AU380" s="32" t="s">
        <v>1007</v>
      </c>
      <c r="AV380" s="32" t="s">
        <v>836</v>
      </c>
      <c r="AW380" s="32" t="s">
        <v>1010</v>
      </c>
      <c r="BW380" s="25"/>
      <c r="BX380" s="25"/>
      <c r="BY380" s="25"/>
      <c r="CF380" s="25"/>
      <c r="DG380" s="25"/>
    </row>
    <row r="381" spans="1:111" x14ac:dyDescent="0.35">
      <c r="A381" s="25" t="s">
        <v>6107</v>
      </c>
      <c r="B381" s="25">
        <f t="shared" si="15"/>
        <v>10</v>
      </c>
      <c r="C381" s="25" t="str">
        <f t="shared" si="16"/>
        <v>No</v>
      </c>
      <c r="L381" s="32" t="s">
        <v>1684</v>
      </c>
      <c r="M381" s="25" t="s">
        <v>6339</v>
      </c>
      <c r="O381" s="25"/>
      <c r="P381" s="25" t="s">
        <v>721</v>
      </c>
      <c r="T381" s="25" t="s">
        <v>119</v>
      </c>
      <c r="Z381" s="25">
        <f t="shared" si="17"/>
        <v>1</v>
      </c>
      <c r="AA381" s="32" t="s">
        <v>1683</v>
      </c>
      <c r="AK381" s="25" t="s">
        <v>1684</v>
      </c>
      <c r="AP381" s="25"/>
      <c r="AU381" s="32" t="s">
        <v>1681</v>
      </c>
      <c r="AV381" s="32" t="s">
        <v>909</v>
      </c>
      <c r="AW381" s="32" t="s">
        <v>1661</v>
      </c>
      <c r="BW381" s="25"/>
      <c r="BX381" s="25"/>
      <c r="BY381" s="25"/>
      <c r="CF381" s="25"/>
      <c r="DG381" s="25"/>
    </row>
    <row r="382" spans="1:111" x14ac:dyDescent="0.35">
      <c r="A382" s="25" t="s">
        <v>6107</v>
      </c>
      <c r="B382" s="25">
        <f t="shared" si="15"/>
        <v>10</v>
      </c>
      <c r="C382" s="25" t="str">
        <f t="shared" si="16"/>
        <v>No</v>
      </c>
      <c r="L382" s="32" t="s">
        <v>2055</v>
      </c>
      <c r="M382" s="25" t="s">
        <v>6339</v>
      </c>
      <c r="O382" s="25"/>
      <c r="P382" s="25" t="s">
        <v>721</v>
      </c>
      <c r="T382" s="25" t="s">
        <v>119</v>
      </c>
      <c r="Z382" s="25">
        <f t="shared" si="17"/>
        <v>1</v>
      </c>
      <c r="AA382" s="32" t="s">
        <v>2054</v>
      </c>
      <c r="AK382" s="25" t="s">
        <v>2055</v>
      </c>
      <c r="AP382" s="25"/>
      <c r="AU382" s="32" t="s">
        <v>1007</v>
      </c>
      <c r="AV382" s="32" t="s">
        <v>1187</v>
      </c>
      <c r="AW382" s="32" t="s">
        <v>1661</v>
      </c>
      <c r="BW382" s="25"/>
      <c r="BX382" s="25"/>
      <c r="BY382" s="25"/>
      <c r="CF382" s="25"/>
      <c r="DG382" s="25"/>
    </row>
    <row r="383" spans="1:111" x14ac:dyDescent="0.35">
      <c r="A383" s="25" t="s">
        <v>6107</v>
      </c>
      <c r="B383" s="25">
        <f t="shared" si="15"/>
        <v>10</v>
      </c>
      <c r="C383" s="25" t="str">
        <f t="shared" si="16"/>
        <v>No</v>
      </c>
      <c r="L383" s="32" t="s">
        <v>2908</v>
      </c>
      <c r="M383" s="25" t="s">
        <v>6339</v>
      </c>
      <c r="O383" s="25"/>
      <c r="P383" s="25" t="s">
        <v>721</v>
      </c>
      <c r="T383" s="25" t="s">
        <v>119</v>
      </c>
      <c r="Z383" s="25">
        <f t="shared" si="17"/>
        <v>1</v>
      </c>
      <c r="AA383" s="32" t="s">
        <v>2907</v>
      </c>
      <c r="AK383" s="25" t="s">
        <v>2908</v>
      </c>
      <c r="AP383" s="25"/>
      <c r="AU383" s="32" t="s">
        <v>1962</v>
      </c>
      <c r="AV383" s="32" t="s">
        <v>1184</v>
      </c>
      <c r="AW383" s="32" t="s">
        <v>1217</v>
      </c>
      <c r="BW383" s="25"/>
      <c r="BX383" s="25"/>
      <c r="BY383" s="25"/>
      <c r="CF383" s="25"/>
      <c r="DG383" s="25"/>
    </row>
    <row r="384" spans="1:111" x14ac:dyDescent="0.35">
      <c r="A384" s="25" t="s">
        <v>6107</v>
      </c>
      <c r="B384" s="25">
        <f t="shared" si="15"/>
        <v>5</v>
      </c>
      <c r="C384" s="25" t="str">
        <f t="shared" si="16"/>
        <v>No</v>
      </c>
      <c r="L384" s="32" t="s">
        <v>6826</v>
      </c>
      <c r="M384" s="25" t="s">
        <v>6339</v>
      </c>
      <c r="O384" s="25"/>
      <c r="P384" s="25" t="s">
        <v>6804</v>
      </c>
      <c r="R384" s="25" t="s">
        <v>119</v>
      </c>
      <c r="Z384" s="25">
        <f t="shared" si="17"/>
        <v>1</v>
      </c>
      <c r="AP384" s="25"/>
      <c r="AV384" s="32"/>
      <c r="BW384" s="25"/>
      <c r="BX384" s="25"/>
      <c r="BY384" s="25"/>
      <c r="CF384" s="25"/>
      <c r="DG384" s="25"/>
    </row>
    <row r="385" spans="1:111" x14ac:dyDescent="0.35">
      <c r="A385" s="25" t="s">
        <v>6107</v>
      </c>
      <c r="B385" s="25">
        <f t="shared" si="15"/>
        <v>9</v>
      </c>
      <c r="C385" s="25" t="str">
        <f t="shared" si="16"/>
        <v>No</v>
      </c>
      <c r="L385" s="32" t="s">
        <v>6410</v>
      </c>
      <c r="M385" s="25" t="s">
        <v>6620</v>
      </c>
      <c r="O385" s="25" t="s">
        <v>6411</v>
      </c>
      <c r="P385" s="25" t="s">
        <v>6584</v>
      </c>
      <c r="S385" s="25" t="s">
        <v>119</v>
      </c>
      <c r="Z385" s="25">
        <f t="shared" si="17"/>
        <v>1</v>
      </c>
      <c r="AL385" s="25" t="s">
        <v>6410</v>
      </c>
      <c r="AP385" s="25"/>
      <c r="AT385" s="25" t="s">
        <v>6183</v>
      </c>
      <c r="AV385" s="32"/>
      <c r="AX385" s="25" t="s">
        <v>653</v>
      </c>
      <c r="BW385" s="25"/>
      <c r="BX385" s="25"/>
      <c r="BY385" s="25"/>
      <c r="CF385" s="25"/>
      <c r="DG385" s="25"/>
    </row>
    <row r="386" spans="1:111" x14ac:dyDescent="0.35">
      <c r="A386" s="25" t="s">
        <v>6107</v>
      </c>
      <c r="B386" s="25">
        <f t="shared" ref="B386:B449" si="18">+COUNTA(D386:DU386)</f>
        <v>10</v>
      </c>
      <c r="C386" s="25" t="str">
        <f t="shared" ref="C386:C449" si="19">IF(AND(NOT(ISBLANK(L386)), NOT(ISBLANK(AA386)), NOT(ISBLANK(AF386)), NOT(ISBLANK(AU386)), NOT(ISBLANK(AV386)), NOT(ISBLANK(AW386))), "Basic", "No")</f>
        <v>No</v>
      </c>
      <c r="L386" s="32" t="s">
        <v>2733</v>
      </c>
      <c r="M386" s="25" t="s">
        <v>6339</v>
      </c>
      <c r="O386" s="25"/>
      <c r="P386" s="25" t="s">
        <v>721</v>
      </c>
      <c r="T386" s="25" t="s">
        <v>119</v>
      </c>
      <c r="Z386" s="25">
        <f t="shared" ref="Z386:Z449" si="20">SUM(COUNTIF(Q386:X386,"yes"))</f>
        <v>1</v>
      </c>
      <c r="AA386" s="32" t="s">
        <v>2732</v>
      </c>
      <c r="AK386" s="25" t="s">
        <v>2733</v>
      </c>
      <c r="AP386" s="25"/>
      <c r="AU386" s="32" t="s">
        <v>1222</v>
      </c>
      <c r="AV386" s="32" t="s">
        <v>1459</v>
      </c>
      <c r="AW386" s="32" t="s">
        <v>2453</v>
      </c>
      <c r="BW386" s="25"/>
      <c r="BX386" s="25"/>
      <c r="BY386" s="25"/>
      <c r="CF386" s="25"/>
      <c r="DG386" s="25"/>
    </row>
    <row r="387" spans="1:111" x14ac:dyDescent="0.35">
      <c r="A387" s="25" t="s">
        <v>6107</v>
      </c>
      <c r="B387" s="25">
        <f t="shared" si="18"/>
        <v>10</v>
      </c>
      <c r="C387" s="25" t="str">
        <f t="shared" si="19"/>
        <v>No</v>
      </c>
      <c r="L387" s="32" t="s">
        <v>1984</v>
      </c>
      <c r="M387" s="25" t="s">
        <v>6339</v>
      </c>
      <c r="O387" s="25"/>
      <c r="P387" s="25" t="s">
        <v>721</v>
      </c>
      <c r="T387" s="25" t="s">
        <v>119</v>
      </c>
      <c r="Z387" s="25">
        <f t="shared" si="20"/>
        <v>1</v>
      </c>
      <c r="AA387" s="32" t="s">
        <v>1983</v>
      </c>
      <c r="AK387" s="25" t="s">
        <v>1984</v>
      </c>
      <c r="AP387" s="25"/>
      <c r="AU387" s="32" t="s">
        <v>1280</v>
      </c>
      <c r="AV387" s="32" t="s">
        <v>1985</v>
      </c>
      <c r="AW387" s="32" t="s">
        <v>1191</v>
      </c>
      <c r="BW387" s="25"/>
      <c r="BX387" s="25"/>
      <c r="BY387" s="25"/>
      <c r="CF387" s="25"/>
      <c r="DG387" s="25"/>
    </row>
    <row r="388" spans="1:111" x14ac:dyDescent="0.35">
      <c r="A388" s="25" t="s">
        <v>6107</v>
      </c>
      <c r="B388" s="25">
        <f t="shared" si="18"/>
        <v>9</v>
      </c>
      <c r="C388" s="25" t="str">
        <f t="shared" si="19"/>
        <v>No</v>
      </c>
      <c r="L388" s="32" t="s">
        <v>6412</v>
      </c>
      <c r="M388" s="25" t="s">
        <v>7234</v>
      </c>
      <c r="O388" s="25" t="s">
        <v>6413</v>
      </c>
      <c r="P388" s="25" t="s">
        <v>6584</v>
      </c>
      <c r="S388" s="25" t="s">
        <v>119</v>
      </c>
      <c r="Z388" s="25">
        <f t="shared" si="20"/>
        <v>1</v>
      </c>
      <c r="AL388" s="25" t="s">
        <v>6412</v>
      </c>
      <c r="AP388" s="25"/>
      <c r="AT388" s="25" t="s">
        <v>6183</v>
      </c>
      <c r="AV388" s="32"/>
      <c r="AX388" s="25" t="s">
        <v>583</v>
      </c>
      <c r="BW388" s="25"/>
      <c r="BX388" s="25"/>
      <c r="BY388" s="25"/>
      <c r="CF388" s="25"/>
      <c r="DG388" s="25"/>
    </row>
    <row r="389" spans="1:111" x14ac:dyDescent="0.35">
      <c r="A389" s="25" t="s">
        <v>6107</v>
      </c>
      <c r="B389" s="25">
        <f t="shared" si="18"/>
        <v>10</v>
      </c>
      <c r="C389" s="25" t="str">
        <f t="shared" si="19"/>
        <v>No</v>
      </c>
      <c r="L389" s="32" t="s">
        <v>2026</v>
      </c>
      <c r="M389" s="25" t="s">
        <v>6339</v>
      </c>
      <c r="O389" s="25"/>
      <c r="P389" s="25" t="s">
        <v>721</v>
      </c>
      <c r="T389" s="25" t="s">
        <v>119</v>
      </c>
      <c r="Z389" s="25">
        <f t="shared" si="20"/>
        <v>1</v>
      </c>
      <c r="AA389" s="32" t="s">
        <v>2025</v>
      </c>
      <c r="AK389" s="25" t="s">
        <v>2026</v>
      </c>
      <c r="AP389" s="25"/>
      <c r="AU389" s="32" t="s">
        <v>1007</v>
      </c>
      <c r="AV389" s="32" t="s">
        <v>719</v>
      </c>
      <c r="AW389" s="32" t="s">
        <v>2027</v>
      </c>
      <c r="BW389" s="25"/>
      <c r="BX389" s="25"/>
      <c r="BY389" s="25"/>
      <c r="CF389" s="25"/>
      <c r="DG389" s="25"/>
    </row>
    <row r="390" spans="1:111" x14ac:dyDescent="0.35">
      <c r="A390" s="25" t="s">
        <v>6107</v>
      </c>
      <c r="B390" s="25">
        <f t="shared" si="18"/>
        <v>9</v>
      </c>
      <c r="C390" s="25" t="str">
        <f t="shared" si="19"/>
        <v>No</v>
      </c>
      <c r="L390" s="32" t="s">
        <v>6414</v>
      </c>
      <c r="M390" s="25" t="s">
        <v>6621</v>
      </c>
      <c r="O390" s="25" t="s">
        <v>6339</v>
      </c>
      <c r="P390" s="25" t="s">
        <v>6584</v>
      </c>
      <c r="S390" s="25" t="s">
        <v>119</v>
      </c>
      <c r="Z390" s="25">
        <f t="shared" si="20"/>
        <v>1</v>
      </c>
      <c r="AL390" s="25" t="s">
        <v>6414</v>
      </c>
      <c r="AP390" s="25"/>
      <c r="AT390" s="25" t="s">
        <v>6183</v>
      </c>
      <c r="AV390" s="32"/>
      <c r="AX390" s="25" t="s">
        <v>6355</v>
      </c>
      <c r="BW390" s="25"/>
      <c r="BX390" s="25"/>
      <c r="BY390" s="25"/>
      <c r="CF390" s="25"/>
      <c r="DG390" s="25"/>
    </row>
    <row r="391" spans="1:111" x14ac:dyDescent="0.35">
      <c r="A391" s="25" t="s">
        <v>6107</v>
      </c>
      <c r="B391" s="25">
        <f t="shared" si="18"/>
        <v>10</v>
      </c>
      <c r="C391" s="25" t="str">
        <f t="shared" si="19"/>
        <v>No</v>
      </c>
      <c r="L391" s="32" t="s">
        <v>2115</v>
      </c>
      <c r="M391" s="25" t="s">
        <v>6339</v>
      </c>
      <c r="O391" s="25"/>
      <c r="P391" s="25" t="s">
        <v>721</v>
      </c>
      <c r="T391" s="25" t="s">
        <v>119</v>
      </c>
      <c r="Z391" s="25">
        <f t="shared" si="20"/>
        <v>1</v>
      </c>
      <c r="AA391" s="32" t="s">
        <v>2114</v>
      </c>
      <c r="AK391" s="25" t="s">
        <v>2115</v>
      </c>
      <c r="AP391" s="25"/>
      <c r="AU391" s="32" t="s">
        <v>1377</v>
      </c>
      <c r="AV391" s="32" t="s">
        <v>1187</v>
      </c>
      <c r="AW391" s="32" t="s">
        <v>1188</v>
      </c>
      <c r="BW391" s="25"/>
      <c r="BX391" s="25"/>
      <c r="BY391" s="25"/>
      <c r="CF391" s="25"/>
      <c r="DG391" s="25"/>
    </row>
    <row r="392" spans="1:111" x14ac:dyDescent="0.35">
      <c r="A392" s="25" t="s">
        <v>6107</v>
      </c>
      <c r="B392" s="25">
        <f t="shared" si="18"/>
        <v>10</v>
      </c>
      <c r="C392" s="25" t="str">
        <f t="shared" si="19"/>
        <v>No</v>
      </c>
      <c r="L392" s="32" t="s">
        <v>2598</v>
      </c>
      <c r="M392" s="25" t="s">
        <v>6339</v>
      </c>
      <c r="O392" s="25"/>
      <c r="P392" s="25" t="s">
        <v>721</v>
      </c>
      <c r="T392" s="25" t="s">
        <v>119</v>
      </c>
      <c r="Z392" s="25">
        <f t="shared" si="20"/>
        <v>1</v>
      </c>
      <c r="AA392" s="32" t="s">
        <v>2596</v>
      </c>
      <c r="AK392" s="25" t="s">
        <v>2598</v>
      </c>
      <c r="AP392" s="25"/>
      <c r="AU392" s="32" t="s">
        <v>2597</v>
      </c>
      <c r="AV392" s="32" t="s">
        <v>1187</v>
      </c>
      <c r="AW392" s="32" t="s">
        <v>2531</v>
      </c>
      <c r="BW392" s="25"/>
      <c r="BX392" s="25"/>
      <c r="BY392" s="25"/>
      <c r="CF392" s="25"/>
      <c r="DG392" s="25"/>
    </row>
    <row r="393" spans="1:111" x14ac:dyDescent="0.35">
      <c r="A393" s="25" t="s">
        <v>6107</v>
      </c>
      <c r="B393" s="25">
        <f t="shared" si="18"/>
        <v>9</v>
      </c>
      <c r="C393" s="25" t="str">
        <f t="shared" si="19"/>
        <v>No</v>
      </c>
      <c r="L393" s="32" t="s">
        <v>6415</v>
      </c>
      <c r="M393" s="25" t="s">
        <v>6622</v>
      </c>
      <c r="O393" s="25" t="s">
        <v>6339</v>
      </c>
      <c r="P393" s="25" t="s">
        <v>6584</v>
      </c>
      <c r="S393" s="25" t="s">
        <v>119</v>
      </c>
      <c r="Z393" s="25">
        <f t="shared" si="20"/>
        <v>1</v>
      </c>
      <c r="AL393" s="25" t="s">
        <v>6415</v>
      </c>
      <c r="AP393" s="25"/>
      <c r="AT393" s="25" t="s">
        <v>6184</v>
      </c>
      <c r="AV393" s="32"/>
      <c r="AX393" s="25" t="s">
        <v>6416</v>
      </c>
      <c r="BW393" s="25"/>
      <c r="BX393" s="25"/>
      <c r="BY393" s="25"/>
      <c r="CF393" s="25"/>
      <c r="DG393" s="25"/>
    </row>
    <row r="394" spans="1:111" x14ac:dyDescent="0.35">
      <c r="A394" s="25" t="s">
        <v>6107</v>
      </c>
      <c r="B394" s="25">
        <f t="shared" si="18"/>
        <v>10</v>
      </c>
      <c r="C394" s="25" t="str">
        <f t="shared" si="19"/>
        <v>No</v>
      </c>
      <c r="L394" s="32" t="s">
        <v>2832</v>
      </c>
      <c r="M394" s="25" t="s">
        <v>6339</v>
      </c>
      <c r="O394" s="25"/>
      <c r="P394" s="25" t="s">
        <v>721</v>
      </c>
      <c r="T394" s="25" t="s">
        <v>119</v>
      </c>
      <c r="Z394" s="25">
        <f t="shared" si="20"/>
        <v>1</v>
      </c>
      <c r="AA394" s="32" t="s">
        <v>2831</v>
      </c>
      <c r="AK394" s="25" t="s">
        <v>2832</v>
      </c>
      <c r="AP394" s="25"/>
      <c r="AU394" s="32" t="s">
        <v>1185</v>
      </c>
      <c r="AV394" s="32" t="s">
        <v>1187</v>
      </c>
      <c r="AW394" s="32" t="s">
        <v>1282</v>
      </c>
      <c r="BW394" s="25"/>
      <c r="BX394" s="25"/>
      <c r="BY394" s="25"/>
      <c r="CF394" s="25"/>
      <c r="DG394" s="25"/>
    </row>
    <row r="395" spans="1:111" x14ac:dyDescent="0.35">
      <c r="A395" s="25" t="s">
        <v>6107</v>
      </c>
      <c r="B395" s="25">
        <f t="shared" si="18"/>
        <v>10</v>
      </c>
      <c r="C395" s="25" t="str">
        <f t="shared" si="19"/>
        <v>No</v>
      </c>
      <c r="L395" s="32" t="s">
        <v>3008</v>
      </c>
      <c r="M395" s="25" t="s">
        <v>6339</v>
      </c>
      <c r="O395" s="25"/>
      <c r="P395" s="25" t="s">
        <v>721</v>
      </c>
      <c r="T395" s="25" t="s">
        <v>119</v>
      </c>
      <c r="Z395" s="25">
        <f t="shared" si="20"/>
        <v>1</v>
      </c>
      <c r="AA395" s="32" t="s">
        <v>3007</v>
      </c>
      <c r="AK395" s="25" t="s">
        <v>3008</v>
      </c>
      <c r="AP395" s="25"/>
      <c r="AU395" s="32" t="s">
        <v>2178</v>
      </c>
      <c r="AV395" s="32" t="s">
        <v>1459</v>
      </c>
      <c r="AW395" s="32" t="s">
        <v>1337</v>
      </c>
      <c r="BW395" s="25"/>
      <c r="BX395" s="25"/>
      <c r="BY395" s="25"/>
      <c r="CF395" s="25"/>
      <c r="DG395" s="25"/>
    </row>
    <row r="396" spans="1:111" x14ac:dyDescent="0.35">
      <c r="A396" s="25" t="s">
        <v>6107</v>
      </c>
      <c r="B396" s="25">
        <f t="shared" si="18"/>
        <v>10</v>
      </c>
      <c r="C396" s="25" t="str">
        <f t="shared" si="19"/>
        <v>No</v>
      </c>
      <c r="L396" s="32" t="s">
        <v>2666</v>
      </c>
      <c r="M396" s="25" t="s">
        <v>6339</v>
      </c>
      <c r="O396" s="25"/>
      <c r="P396" s="25" t="s">
        <v>721</v>
      </c>
      <c r="T396" s="25" t="s">
        <v>119</v>
      </c>
      <c r="Z396" s="25">
        <f t="shared" si="20"/>
        <v>1</v>
      </c>
      <c r="AA396" s="32" t="s">
        <v>2665</v>
      </c>
      <c r="AK396" s="25" t="s">
        <v>2666</v>
      </c>
      <c r="AP396" s="25"/>
      <c r="AU396" s="32" t="s">
        <v>924</v>
      </c>
      <c r="AV396" s="32" t="s">
        <v>836</v>
      </c>
      <c r="AW396" s="32" t="s">
        <v>1362</v>
      </c>
      <c r="BW396" s="25"/>
      <c r="BX396" s="25"/>
      <c r="BY396" s="25"/>
      <c r="CF396" s="25"/>
      <c r="DG396" s="25"/>
    </row>
    <row r="397" spans="1:111" x14ac:dyDescent="0.35">
      <c r="A397" s="25" t="s">
        <v>6107</v>
      </c>
      <c r="B397" s="25">
        <f t="shared" si="18"/>
        <v>10</v>
      </c>
      <c r="C397" s="25" t="str">
        <f t="shared" si="19"/>
        <v>No</v>
      </c>
      <c r="L397" s="32" t="s">
        <v>2132</v>
      </c>
      <c r="M397" s="25" t="s">
        <v>6339</v>
      </c>
      <c r="O397" s="25"/>
      <c r="P397" s="25" t="s">
        <v>721</v>
      </c>
      <c r="T397" s="25" t="s">
        <v>119</v>
      </c>
      <c r="Z397" s="25">
        <f t="shared" si="20"/>
        <v>1</v>
      </c>
      <c r="AA397" s="32" t="s">
        <v>2131</v>
      </c>
      <c r="AK397" s="25" t="s">
        <v>2132</v>
      </c>
      <c r="AP397" s="25"/>
      <c r="AU397" s="32" t="s">
        <v>756</v>
      </c>
      <c r="AV397" s="32" t="s">
        <v>1815</v>
      </c>
      <c r="AW397" s="32" t="s">
        <v>1382</v>
      </c>
      <c r="BW397" s="25"/>
      <c r="BX397" s="25"/>
      <c r="BY397" s="25"/>
      <c r="CF397" s="25"/>
      <c r="DG397" s="25"/>
    </row>
    <row r="398" spans="1:111" x14ac:dyDescent="0.35">
      <c r="A398" s="25" t="s">
        <v>6107</v>
      </c>
      <c r="B398" s="25">
        <f t="shared" si="18"/>
        <v>11</v>
      </c>
      <c r="C398" s="25" t="str">
        <f t="shared" si="19"/>
        <v>No</v>
      </c>
      <c r="L398" s="32" t="s">
        <v>2746</v>
      </c>
      <c r="M398" s="25" t="s">
        <v>6339</v>
      </c>
      <c r="O398" s="25"/>
      <c r="P398" s="25" t="s">
        <v>721</v>
      </c>
      <c r="T398" s="25" t="s">
        <v>119</v>
      </c>
      <c r="Z398" s="25">
        <f t="shared" si="20"/>
        <v>1</v>
      </c>
      <c r="AA398" s="32" t="s">
        <v>2744</v>
      </c>
      <c r="AD398" s="25" t="s">
        <v>2745</v>
      </c>
      <c r="AK398" s="25" t="s">
        <v>2746</v>
      </c>
      <c r="AP398" s="25"/>
      <c r="AU398" s="32" t="s">
        <v>756</v>
      </c>
      <c r="AV398" s="32" t="s">
        <v>2747</v>
      </c>
      <c r="AW398" s="32" t="s">
        <v>1698</v>
      </c>
      <c r="BW398" s="25"/>
      <c r="BX398" s="25"/>
      <c r="BY398" s="25"/>
      <c r="CF398" s="25"/>
      <c r="DG398" s="25"/>
    </row>
    <row r="399" spans="1:111" x14ac:dyDescent="0.35">
      <c r="A399" s="25" t="s">
        <v>6107</v>
      </c>
      <c r="B399" s="25">
        <f t="shared" si="18"/>
        <v>10</v>
      </c>
      <c r="C399" s="25" t="str">
        <f t="shared" si="19"/>
        <v>No</v>
      </c>
      <c r="L399" s="32" t="s">
        <v>2227</v>
      </c>
      <c r="M399" s="25" t="s">
        <v>6339</v>
      </c>
      <c r="O399" s="25"/>
      <c r="P399" s="25" t="s">
        <v>721</v>
      </c>
      <c r="T399" s="25" t="s">
        <v>119</v>
      </c>
      <c r="Z399" s="25">
        <f t="shared" si="20"/>
        <v>1</v>
      </c>
      <c r="AA399" s="32" t="s">
        <v>2226</v>
      </c>
      <c r="AK399" s="25" t="s">
        <v>2227</v>
      </c>
      <c r="AP399" s="25"/>
      <c r="AU399" s="32" t="s">
        <v>1150</v>
      </c>
      <c r="AV399" s="32" t="s">
        <v>1336</v>
      </c>
      <c r="AW399" s="32" t="s">
        <v>1910</v>
      </c>
      <c r="BW399" s="25"/>
      <c r="BX399" s="25"/>
      <c r="BY399" s="25"/>
      <c r="CF399" s="25"/>
      <c r="DG399" s="25"/>
    </row>
    <row r="400" spans="1:111" x14ac:dyDescent="0.35">
      <c r="A400" s="25" t="s">
        <v>6107</v>
      </c>
      <c r="B400" s="25">
        <f t="shared" si="18"/>
        <v>10</v>
      </c>
      <c r="C400" s="25" t="str">
        <f t="shared" si="19"/>
        <v>No</v>
      </c>
      <c r="L400" s="32" t="s">
        <v>2984</v>
      </c>
      <c r="M400" s="25" t="s">
        <v>6339</v>
      </c>
      <c r="O400" s="25"/>
      <c r="P400" s="25" t="s">
        <v>721</v>
      </c>
      <c r="T400" s="25" t="s">
        <v>119</v>
      </c>
      <c r="Z400" s="25">
        <f t="shared" si="20"/>
        <v>1</v>
      </c>
      <c r="AA400" s="32" t="s">
        <v>2983</v>
      </c>
      <c r="AK400" s="25" t="s">
        <v>2984</v>
      </c>
      <c r="AP400" s="25"/>
      <c r="AU400" s="32" t="s">
        <v>5790</v>
      </c>
      <c r="AV400" s="32" t="s">
        <v>956</v>
      </c>
      <c r="AW400" s="32" t="s">
        <v>2985</v>
      </c>
      <c r="BW400" s="25"/>
      <c r="BX400" s="25"/>
      <c r="BY400" s="25"/>
      <c r="CF400" s="25"/>
      <c r="DG400" s="25"/>
    </row>
    <row r="401" spans="1:111" x14ac:dyDescent="0.35">
      <c r="A401" s="25" t="s">
        <v>6107</v>
      </c>
      <c r="B401" s="25">
        <f t="shared" si="18"/>
        <v>9</v>
      </c>
      <c r="C401" s="25" t="str">
        <f t="shared" si="19"/>
        <v>No</v>
      </c>
      <c r="L401" s="32" t="s">
        <v>6417</v>
      </c>
      <c r="M401" s="25" t="s">
        <v>6623</v>
      </c>
      <c r="O401" s="25" t="s">
        <v>6339</v>
      </c>
      <c r="P401" s="25" t="s">
        <v>6584</v>
      </c>
      <c r="S401" s="25" t="s">
        <v>119</v>
      </c>
      <c r="Z401" s="25">
        <f t="shared" si="20"/>
        <v>1</v>
      </c>
      <c r="AL401" s="25" t="s">
        <v>6417</v>
      </c>
      <c r="AP401" s="25"/>
      <c r="AT401" s="25" t="s">
        <v>6183</v>
      </c>
      <c r="AV401" s="32"/>
      <c r="AX401" s="25" t="s">
        <v>6366</v>
      </c>
      <c r="BW401" s="25"/>
      <c r="BX401" s="25"/>
      <c r="BY401" s="25"/>
      <c r="CF401" s="25"/>
      <c r="DG401" s="25"/>
    </row>
    <row r="402" spans="1:111" x14ac:dyDescent="0.35">
      <c r="A402" s="25" t="s">
        <v>6107</v>
      </c>
      <c r="B402" s="25">
        <f t="shared" si="18"/>
        <v>9</v>
      </c>
      <c r="C402" s="25" t="str">
        <f t="shared" si="19"/>
        <v>No</v>
      </c>
      <c r="L402" s="32" t="s">
        <v>6418</v>
      </c>
      <c r="M402" s="25" t="s">
        <v>7227</v>
      </c>
      <c r="O402" s="25" t="s">
        <v>6339</v>
      </c>
      <c r="P402" s="25" t="s">
        <v>6584</v>
      </c>
      <c r="S402" s="25" t="s">
        <v>119</v>
      </c>
      <c r="Z402" s="25">
        <f t="shared" si="20"/>
        <v>1</v>
      </c>
      <c r="AL402" s="25" t="s">
        <v>6418</v>
      </c>
      <c r="AP402" s="25"/>
      <c r="AT402" s="25" t="s">
        <v>6183</v>
      </c>
      <c r="AV402" s="32"/>
      <c r="AX402" s="25" t="s">
        <v>653</v>
      </c>
      <c r="BW402" s="25"/>
      <c r="BX402" s="25"/>
      <c r="BY402" s="25"/>
      <c r="CF402" s="25"/>
      <c r="DG402" s="25"/>
    </row>
    <row r="403" spans="1:111" x14ac:dyDescent="0.35">
      <c r="A403" s="25" t="s">
        <v>6107</v>
      </c>
      <c r="B403" s="25">
        <f t="shared" si="18"/>
        <v>14</v>
      </c>
      <c r="C403" s="25" t="str">
        <f t="shared" si="19"/>
        <v>Basic</v>
      </c>
      <c r="L403" s="32" t="s">
        <v>432</v>
      </c>
      <c r="M403" s="25" t="s">
        <v>6339</v>
      </c>
      <c r="O403" s="25"/>
      <c r="P403" s="25" t="s">
        <v>721</v>
      </c>
      <c r="T403" s="25" t="s">
        <v>119</v>
      </c>
      <c r="Z403" s="25">
        <f t="shared" si="20"/>
        <v>1</v>
      </c>
      <c r="AA403" s="32" t="s">
        <v>1275</v>
      </c>
      <c r="AB403" s="34" t="s">
        <v>669</v>
      </c>
      <c r="AF403" s="32" t="s">
        <v>1219</v>
      </c>
      <c r="AK403" s="25" t="s">
        <v>1277</v>
      </c>
      <c r="AP403" s="25"/>
      <c r="AT403" s="25" t="s">
        <v>6183</v>
      </c>
      <c r="AU403" s="32" t="s">
        <v>1276</v>
      </c>
      <c r="AV403" s="32" t="s">
        <v>956</v>
      </c>
      <c r="AW403" s="32" t="s">
        <v>1278</v>
      </c>
      <c r="BL403" s="25" t="s">
        <v>1279</v>
      </c>
      <c r="BW403" s="25"/>
      <c r="BX403" s="25"/>
      <c r="BY403" s="25"/>
      <c r="CF403" s="25"/>
      <c r="DG403" s="25"/>
    </row>
    <row r="404" spans="1:111" x14ac:dyDescent="0.35">
      <c r="A404" s="25" t="s">
        <v>6107</v>
      </c>
      <c r="B404" s="25">
        <f t="shared" si="18"/>
        <v>9</v>
      </c>
      <c r="C404" s="25" t="str">
        <f t="shared" si="19"/>
        <v>No</v>
      </c>
      <c r="L404" s="32" t="s">
        <v>6419</v>
      </c>
      <c r="M404" s="25" t="s">
        <v>6624</v>
      </c>
      <c r="O404" s="25" t="s">
        <v>6421</v>
      </c>
      <c r="P404" s="25" t="s">
        <v>6584</v>
      </c>
      <c r="S404" s="25" t="s">
        <v>119</v>
      </c>
      <c r="Z404" s="25">
        <f t="shared" si="20"/>
        <v>1</v>
      </c>
      <c r="AL404" s="25" t="s">
        <v>6419</v>
      </c>
      <c r="AP404" s="25"/>
      <c r="AT404" s="25" t="s">
        <v>6183</v>
      </c>
      <c r="AV404" s="32"/>
      <c r="AX404" s="25" t="s">
        <v>6420</v>
      </c>
      <c r="BW404" s="25"/>
      <c r="BX404" s="25"/>
      <c r="BY404" s="25"/>
      <c r="CF404" s="25"/>
      <c r="DG404" s="25"/>
    </row>
    <row r="405" spans="1:111" x14ac:dyDescent="0.35">
      <c r="A405" s="25" t="s">
        <v>6107</v>
      </c>
      <c r="B405" s="25">
        <f t="shared" si="18"/>
        <v>10</v>
      </c>
      <c r="C405" s="25" t="str">
        <f t="shared" si="19"/>
        <v>No</v>
      </c>
      <c r="L405" s="32" t="s">
        <v>2067</v>
      </c>
      <c r="M405" s="25" t="s">
        <v>6339</v>
      </c>
      <c r="O405" s="25"/>
      <c r="P405" s="25" t="s">
        <v>721</v>
      </c>
      <c r="T405" s="25" t="s">
        <v>119</v>
      </c>
      <c r="Z405" s="25">
        <f t="shared" si="20"/>
        <v>1</v>
      </c>
      <c r="AA405" s="32" t="s">
        <v>2066</v>
      </c>
      <c r="AK405" s="25" t="s">
        <v>2067</v>
      </c>
      <c r="AP405" s="25"/>
      <c r="AU405" s="32" t="s">
        <v>1222</v>
      </c>
      <c r="AV405" s="32" t="s">
        <v>956</v>
      </c>
      <c r="AW405" s="32" t="s">
        <v>1656</v>
      </c>
      <c r="BW405" s="25"/>
      <c r="BX405" s="25"/>
      <c r="BY405" s="25"/>
      <c r="CF405" s="25"/>
      <c r="DG405" s="25"/>
    </row>
    <row r="406" spans="1:111" x14ac:dyDescent="0.35">
      <c r="A406" s="25" t="s">
        <v>6107</v>
      </c>
      <c r="B406" s="25">
        <f t="shared" si="18"/>
        <v>10</v>
      </c>
      <c r="C406" s="25" t="str">
        <f t="shared" si="19"/>
        <v>No</v>
      </c>
      <c r="L406" s="32" t="s">
        <v>1940</v>
      </c>
      <c r="M406" s="25" t="s">
        <v>6339</v>
      </c>
      <c r="O406" s="25"/>
      <c r="P406" s="25" t="s">
        <v>721</v>
      </c>
      <c r="T406" s="25" t="s">
        <v>119</v>
      </c>
      <c r="Z406" s="25">
        <f t="shared" si="20"/>
        <v>1</v>
      </c>
      <c r="AA406" s="32" t="s">
        <v>1939</v>
      </c>
      <c r="AK406" s="25" t="s">
        <v>1940</v>
      </c>
      <c r="AP406" s="25"/>
      <c r="AU406" s="32" t="s">
        <v>1185</v>
      </c>
      <c r="AV406" s="32" t="s">
        <v>1184</v>
      </c>
      <c r="AW406" s="32" t="s">
        <v>1183</v>
      </c>
      <c r="BW406" s="25"/>
      <c r="BX406" s="25"/>
      <c r="BY406" s="25"/>
      <c r="CF406" s="25"/>
      <c r="DG406" s="25"/>
    </row>
    <row r="407" spans="1:111" x14ac:dyDescent="0.35">
      <c r="A407" s="25" t="s">
        <v>6107</v>
      </c>
      <c r="B407" s="25">
        <f t="shared" si="18"/>
        <v>10</v>
      </c>
      <c r="C407" s="25" t="str">
        <f t="shared" si="19"/>
        <v>No</v>
      </c>
      <c r="L407" s="32" t="s">
        <v>2163</v>
      </c>
      <c r="M407" s="25" t="s">
        <v>6339</v>
      </c>
      <c r="O407" s="25"/>
      <c r="P407" s="25" t="s">
        <v>721</v>
      </c>
      <c r="T407" s="25" t="s">
        <v>119</v>
      </c>
      <c r="Z407" s="25">
        <f t="shared" si="20"/>
        <v>1</v>
      </c>
      <c r="AA407" s="32" t="s">
        <v>2162</v>
      </c>
      <c r="AK407" s="25" t="s">
        <v>2163</v>
      </c>
      <c r="AP407" s="25"/>
      <c r="AU407" s="32" t="s">
        <v>1185</v>
      </c>
      <c r="AV407" s="32" t="s">
        <v>1184</v>
      </c>
      <c r="AW407" s="32" t="s">
        <v>2164</v>
      </c>
      <c r="BW407" s="25"/>
      <c r="BX407" s="25"/>
      <c r="BY407" s="25"/>
      <c r="CF407" s="25"/>
      <c r="DG407" s="25"/>
    </row>
    <row r="408" spans="1:111" x14ac:dyDescent="0.35">
      <c r="A408" s="25" t="s">
        <v>6107</v>
      </c>
      <c r="B408" s="25">
        <f t="shared" si="18"/>
        <v>10</v>
      </c>
      <c r="C408" s="25" t="str">
        <f t="shared" si="19"/>
        <v>No</v>
      </c>
      <c r="L408" s="32" t="s">
        <v>3010</v>
      </c>
      <c r="M408" s="25" t="s">
        <v>6339</v>
      </c>
      <c r="O408" s="25"/>
      <c r="P408" s="25" t="s">
        <v>721</v>
      </c>
      <c r="T408" s="25" t="s">
        <v>119</v>
      </c>
      <c r="Z408" s="25">
        <f t="shared" si="20"/>
        <v>1</v>
      </c>
      <c r="AA408" s="32" t="s">
        <v>3009</v>
      </c>
      <c r="AK408" s="25" t="s">
        <v>3010</v>
      </c>
      <c r="AP408" s="25"/>
      <c r="AU408" s="32" t="s">
        <v>1380</v>
      </c>
      <c r="AV408" s="32" t="s">
        <v>1334</v>
      </c>
      <c r="AW408" s="32" t="s">
        <v>3011</v>
      </c>
      <c r="BW408" s="25"/>
      <c r="BX408" s="25"/>
      <c r="BY408" s="25"/>
      <c r="CF408" s="25"/>
      <c r="DG408" s="25"/>
    </row>
    <row r="409" spans="1:111" x14ac:dyDescent="0.35">
      <c r="A409" s="25" t="s">
        <v>6107</v>
      </c>
      <c r="B409" s="25">
        <f t="shared" si="18"/>
        <v>10</v>
      </c>
      <c r="C409" s="25" t="str">
        <f t="shared" si="19"/>
        <v>No</v>
      </c>
      <c r="L409" s="32" t="s">
        <v>3016</v>
      </c>
      <c r="M409" s="25" t="s">
        <v>6339</v>
      </c>
      <c r="O409" s="25"/>
      <c r="P409" s="25" t="s">
        <v>721</v>
      </c>
      <c r="T409" s="25" t="s">
        <v>119</v>
      </c>
      <c r="Z409" s="25">
        <f t="shared" si="20"/>
        <v>1</v>
      </c>
      <c r="AA409" s="32" t="s">
        <v>3014</v>
      </c>
      <c r="AK409" s="25" t="s">
        <v>3016</v>
      </c>
      <c r="AP409" s="25"/>
      <c r="AU409" s="32" t="s">
        <v>3015</v>
      </c>
      <c r="AV409" s="32" t="s">
        <v>2926</v>
      </c>
      <c r="AW409" s="32" t="s">
        <v>3017</v>
      </c>
      <c r="BW409" s="25"/>
      <c r="BX409" s="25"/>
      <c r="BY409" s="25"/>
      <c r="CF409" s="25"/>
      <c r="DG409" s="25"/>
    </row>
    <row r="410" spans="1:111" x14ac:dyDescent="0.35">
      <c r="A410" s="25" t="s">
        <v>6107</v>
      </c>
      <c r="B410" s="25">
        <f t="shared" si="18"/>
        <v>10</v>
      </c>
      <c r="C410" s="25" t="str">
        <f t="shared" si="19"/>
        <v>No</v>
      </c>
      <c r="L410" s="32" t="s">
        <v>2573</v>
      </c>
      <c r="M410" s="25" t="s">
        <v>6339</v>
      </c>
      <c r="O410" s="25"/>
      <c r="P410" s="25" t="s">
        <v>721</v>
      </c>
      <c r="T410" s="25" t="s">
        <v>119</v>
      </c>
      <c r="Z410" s="25">
        <f t="shared" si="20"/>
        <v>1</v>
      </c>
      <c r="AA410" s="32" t="s">
        <v>2572</v>
      </c>
      <c r="AK410" s="25" t="s">
        <v>2573</v>
      </c>
      <c r="AP410" s="25"/>
      <c r="AU410" s="32" t="s">
        <v>1916</v>
      </c>
      <c r="AV410" s="32" t="s">
        <v>1187</v>
      </c>
      <c r="AW410" s="32" t="s">
        <v>1183</v>
      </c>
      <c r="BW410" s="25"/>
      <c r="BX410" s="25"/>
      <c r="BY410" s="25"/>
      <c r="CF410" s="25"/>
      <c r="DG410" s="25"/>
    </row>
    <row r="411" spans="1:111" x14ac:dyDescent="0.35">
      <c r="A411" s="25" t="s">
        <v>6107</v>
      </c>
      <c r="B411" s="25">
        <f t="shared" si="18"/>
        <v>10</v>
      </c>
      <c r="C411" s="25" t="str">
        <f t="shared" si="19"/>
        <v>No</v>
      </c>
      <c r="L411" s="32" t="s">
        <v>1671</v>
      </c>
      <c r="M411" s="25" t="s">
        <v>6339</v>
      </c>
      <c r="O411" s="25"/>
      <c r="P411" s="25" t="s">
        <v>721</v>
      </c>
      <c r="T411" s="25" t="s">
        <v>119</v>
      </c>
      <c r="Z411" s="25">
        <f t="shared" si="20"/>
        <v>1</v>
      </c>
      <c r="AA411" s="32" t="s">
        <v>1670</v>
      </c>
      <c r="AK411" s="25" t="s">
        <v>1671</v>
      </c>
      <c r="AP411" s="25"/>
      <c r="AU411" s="32" t="s">
        <v>1280</v>
      </c>
      <c r="AV411" s="32" t="s">
        <v>1187</v>
      </c>
      <c r="AW411" s="32" t="s">
        <v>1368</v>
      </c>
      <c r="BW411" s="25"/>
      <c r="BX411" s="25"/>
      <c r="BY411" s="25"/>
      <c r="CF411" s="25"/>
      <c r="DG411" s="25"/>
    </row>
    <row r="412" spans="1:111" x14ac:dyDescent="0.35">
      <c r="A412" s="25" t="s">
        <v>6107</v>
      </c>
      <c r="B412" s="25">
        <f t="shared" si="18"/>
        <v>9</v>
      </c>
      <c r="C412" s="25" t="str">
        <f t="shared" si="19"/>
        <v>No</v>
      </c>
      <c r="L412" s="32" t="s">
        <v>6422</v>
      </c>
      <c r="M412" s="25" t="s">
        <v>7228</v>
      </c>
      <c r="O412" s="25" t="s">
        <v>6339</v>
      </c>
      <c r="P412" s="25" t="s">
        <v>6584</v>
      </c>
      <c r="S412" s="25" t="s">
        <v>119</v>
      </c>
      <c r="Z412" s="25">
        <f t="shared" si="20"/>
        <v>1</v>
      </c>
      <c r="AL412" s="25" t="s">
        <v>6422</v>
      </c>
      <c r="AP412" s="25"/>
      <c r="AT412" s="25" t="s">
        <v>6183</v>
      </c>
      <c r="AV412" s="32"/>
      <c r="AX412" s="25" t="s">
        <v>7210</v>
      </c>
      <c r="BW412" s="25"/>
      <c r="BX412" s="25"/>
      <c r="BY412" s="25"/>
      <c r="CF412" s="25"/>
      <c r="DG412" s="25"/>
    </row>
    <row r="413" spans="1:111" x14ac:dyDescent="0.35">
      <c r="A413" s="25" t="s">
        <v>6107</v>
      </c>
      <c r="B413" s="25">
        <f t="shared" si="18"/>
        <v>10</v>
      </c>
      <c r="C413" s="25" t="str">
        <f t="shared" si="19"/>
        <v>No</v>
      </c>
      <c r="L413" s="32" t="s">
        <v>2235</v>
      </c>
      <c r="M413" s="25" t="s">
        <v>6339</v>
      </c>
      <c r="O413" s="25"/>
      <c r="P413" s="25" t="s">
        <v>721</v>
      </c>
      <c r="T413" s="25" t="s">
        <v>119</v>
      </c>
      <c r="Z413" s="25">
        <f t="shared" si="20"/>
        <v>1</v>
      </c>
      <c r="AA413" s="32" t="s">
        <v>2234</v>
      </c>
      <c r="AK413" s="25" t="s">
        <v>2235</v>
      </c>
      <c r="AP413" s="25"/>
      <c r="AU413" s="32" t="s">
        <v>1170</v>
      </c>
      <c r="AV413" s="32" t="s">
        <v>1187</v>
      </c>
      <c r="AW413" s="32" t="s">
        <v>2236</v>
      </c>
      <c r="BW413" s="25"/>
      <c r="BX413" s="25"/>
      <c r="BY413" s="25"/>
      <c r="CF413" s="25"/>
      <c r="DG413" s="25"/>
    </row>
    <row r="414" spans="1:111" x14ac:dyDescent="0.35">
      <c r="A414" s="25" t="s">
        <v>6107</v>
      </c>
      <c r="B414" s="25">
        <f t="shared" si="18"/>
        <v>10</v>
      </c>
      <c r="C414" s="25" t="str">
        <f t="shared" si="19"/>
        <v>No</v>
      </c>
      <c r="L414" s="32" t="s">
        <v>2418</v>
      </c>
      <c r="M414" s="25" t="s">
        <v>6339</v>
      </c>
      <c r="O414" s="25"/>
      <c r="P414" s="25" t="s">
        <v>721</v>
      </c>
      <c r="T414" s="25" t="s">
        <v>119</v>
      </c>
      <c r="Z414" s="25">
        <f t="shared" si="20"/>
        <v>1</v>
      </c>
      <c r="AA414" s="32" t="s">
        <v>2417</v>
      </c>
      <c r="AK414" s="25" t="s">
        <v>2418</v>
      </c>
      <c r="AP414" s="25"/>
      <c r="AU414" s="32" t="s">
        <v>1185</v>
      </c>
      <c r="AV414" s="32" t="s">
        <v>1334</v>
      </c>
      <c r="AW414" s="32" t="s">
        <v>1183</v>
      </c>
      <c r="BW414" s="25"/>
      <c r="BX414" s="25"/>
      <c r="BY414" s="25"/>
      <c r="CF414" s="25"/>
      <c r="DG414" s="25"/>
    </row>
    <row r="415" spans="1:111" x14ac:dyDescent="0.35">
      <c r="A415" s="25" t="s">
        <v>6107</v>
      </c>
      <c r="B415" s="25">
        <f t="shared" si="18"/>
        <v>10</v>
      </c>
      <c r="C415" s="25" t="str">
        <f t="shared" si="19"/>
        <v>No</v>
      </c>
      <c r="L415" s="32" t="s">
        <v>3003</v>
      </c>
      <c r="M415" s="25" t="s">
        <v>6339</v>
      </c>
      <c r="O415" s="25"/>
      <c r="P415" s="25" t="s">
        <v>721</v>
      </c>
      <c r="T415" s="25" t="s">
        <v>119</v>
      </c>
      <c r="Z415" s="25">
        <f t="shared" si="20"/>
        <v>1</v>
      </c>
      <c r="AA415" s="32" t="s">
        <v>3002</v>
      </c>
      <c r="AK415" s="25" t="s">
        <v>3003</v>
      </c>
      <c r="AP415" s="25"/>
      <c r="AU415" s="32" t="s">
        <v>2834</v>
      </c>
      <c r="AV415" s="32" t="s">
        <v>1184</v>
      </c>
      <c r="AW415" s="32" t="s">
        <v>1987</v>
      </c>
      <c r="BW415" s="25"/>
      <c r="BX415" s="25"/>
      <c r="BY415" s="25"/>
      <c r="CF415" s="25"/>
      <c r="DG415" s="25"/>
    </row>
    <row r="416" spans="1:111" x14ac:dyDescent="0.35">
      <c r="A416" s="25" t="s">
        <v>6107</v>
      </c>
      <c r="B416" s="25">
        <f t="shared" si="18"/>
        <v>10</v>
      </c>
      <c r="C416" s="25" t="str">
        <f t="shared" si="19"/>
        <v>No</v>
      </c>
      <c r="L416" s="32" t="s">
        <v>2427</v>
      </c>
      <c r="M416" s="25" t="s">
        <v>6339</v>
      </c>
      <c r="O416" s="25"/>
      <c r="P416" s="25" t="s">
        <v>721</v>
      </c>
      <c r="T416" s="25" t="s">
        <v>119</v>
      </c>
      <c r="Z416" s="25">
        <f t="shared" si="20"/>
        <v>1</v>
      </c>
      <c r="AA416" s="32" t="s">
        <v>2426</v>
      </c>
      <c r="AK416" s="25" t="s">
        <v>2427</v>
      </c>
      <c r="AP416" s="25"/>
      <c r="AU416" s="32" t="s">
        <v>1185</v>
      </c>
      <c r="AV416" s="32" t="s">
        <v>1334</v>
      </c>
      <c r="AW416" s="32" t="s">
        <v>1271</v>
      </c>
      <c r="BW416" s="25"/>
      <c r="BX416" s="25"/>
      <c r="BY416" s="25"/>
      <c r="CF416" s="25"/>
      <c r="DG416" s="25"/>
    </row>
    <row r="417" spans="1:125" x14ac:dyDescent="0.35">
      <c r="A417" s="25" t="s">
        <v>6107</v>
      </c>
      <c r="B417" s="25">
        <f t="shared" si="18"/>
        <v>10</v>
      </c>
      <c r="C417" s="25" t="str">
        <f t="shared" si="19"/>
        <v>No</v>
      </c>
      <c r="L417" s="32" t="s">
        <v>3000</v>
      </c>
      <c r="M417" s="25" t="s">
        <v>6339</v>
      </c>
      <c r="O417" s="25"/>
      <c r="P417" s="25" t="s">
        <v>721</v>
      </c>
      <c r="T417" s="25" t="s">
        <v>119</v>
      </c>
      <c r="Z417" s="25">
        <f t="shared" si="20"/>
        <v>1</v>
      </c>
      <c r="AA417" s="32" t="s">
        <v>2999</v>
      </c>
      <c r="AK417" s="25" t="s">
        <v>3000</v>
      </c>
      <c r="AP417" s="25"/>
      <c r="AU417" s="32" t="s">
        <v>2129</v>
      </c>
      <c r="AV417" s="32" t="s">
        <v>1184</v>
      </c>
      <c r="AW417" s="32" t="s">
        <v>3001</v>
      </c>
      <c r="BW417" s="25"/>
      <c r="BX417" s="25"/>
      <c r="BY417" s="25"/>
      <c r="CF417" s="25"/>
      <c r="DG417" s="25"/>
    </row>
    <row r="418" spans="1:125" x14ac:dyDescent="0.35">
      <c r="A418" s="25" t="s">
        <v>6107</v>
      </c>
      <c r="B418" s="25">
        <f t="shared" si="18"/>
        <v>5</v>
      </c>
      <c r="C418" s="25" t="str">
        <f t="shared" si="19"/>
        <v>No</v>
      </c>
      <c r="L418" s="32" t="s">
        <v>6832</v>
      </c>
      <c r="M418" s="25" t="s">
        <v>6339</v>
      </c>
      <c r="O418" s="25"/>
      <c r="P418" s="25" t="s">
        <v>6804</v>
      </c>
      <c r="R418" s="25" t="s">
        <v>119</v>
      </c>
      <c r="Z418" s="25">
        <f t="shared" si="20"/>
        <v>1</v>
      </c>
      <c r="AP418" s="25"/>
      <c r="AV418" s="32"/>
      <c r="BW418" s="25"/>
      <c r="BX418" s="25"/>
      <c r="BY418" s="25"/>
      <c r="CF418" s="25"/>
      <c r="DG418" s="25"/>
    </row>
    <row r="419" spans="1:125" x14ac:dyDescent="0.35">
      <c r="A419" s="25" t="s">
        <v>6107</v>
      </c>
      <c r="B419" s="25">
        <f t="shared" si="18"/>
        <v>10</v>
      </c>
      <c r="C419" s="25" t="str">
        <f t="shared" si="19"/>
        <v>No</v>
      </c>
      <c r="L419" s="32" t="s">
        <v>2575</v>
      </c>
      <c r="M419" s="25" t="s">
        <v>6339</v>
      </c>
      <c r="O419" s="25"/>
      <c r="P419" s="25" t="s">
        <v>721</v>
      </c>
      <c r="T419" s="25" t="s">
        <v>119</v>
      </c>
      <c r="Z419" s="25">
        <f t="shared" si="20"/>
        <v>1</v>
      </c>
      <c r="AA419" s="32" t="s">
        <v>2574</v>
      </c>
      <c r="AK419" s="25" t="s">
        <v>2575</v>
      </c>
      <c r="AP419" s="25"/>
      <c r="AU419" s="32" t="s">
        <v>1916</v>
      </c>
      <c r="AV419" s="32" t="s">
        <v>1187</v>
      </c>
      <c r="AW419" s="32" t="s">
        <v>1191</v>
      </c>
      <c r="BW419" s="25"/>
      <c r="BX419" s="25"/>
      <c r="BY419" s="25"/>
      <c r="CF419" s="25"/>
      <c r="DG419" s="25"/>
    </row>
    <row r="420" spans="1:125" s="29" customFormat="1" x14ac:dyDescent="0.35">
      <c r="A420" s="25" t="s">
        <v>6107</v>
      </c>
      <c r="B420" s="25">
        <f t="shared" si="18"/>
        <v>10</v>
      </c>
      <c r="C420" s="25" t="str">
        <f t="shared" si="19"/>
        <v>No</v>
      </c>
      <c r="D420" s="25"/>
      <c r="E420" s="25"/>
      <c r="F420" s="25"/>
      <c r="G420" s="25"/>
      <c r="H420" s="25"/>
      <c r="I420" s="25"/>
      <c r="J420" s="25"/>
      <c r="K420" s="25"/>
      <c r="L420" s="32" t="s">
        <v>2351</v>
      </c>
      <c r="M420" s="25" t="s">
        <v>6339</v>
      </c>
      <c r="N420" s="25"/>
      <c r="O420" s="25"/>
      <c r="P420" s="25" t="s">
        <v>721</v>
      </c>
      <c r="Q420" s="25"/>
      <c r="R420" s="25"/>
      <c r="S420" s="25"/>
      <c r="T420" s="25" t="s">
        <v>119</v>
      </c>
      <c r="U420" s="25"/>
      <c r="V420" s="25"/>
      <c r="W420" s="25"/>
      <c r="X420" s="25"/>
      <c r="Y420" s="25"/>
      <c r="Z420" s="25">
        <f t="shared" si="20"/>
        <v>1</v>
      </c>
      <c r="AA420" s="32" t="s">
        <v>2350</v>
      </c>
      <c r="AB420" s="34"/>
      <c r="AC420" s="25"/>
      <c r="AD420" s="25"/>
      <c r="AE420" s="25"/>
      <c r="AF420" s="32"/>
      <c r="AG420" s="34"/>
      <c r="AH420" s="25"/>
      <c r="AI420" s="25"/>
      <c r="AJ420" s="25"/>
      <c r="AK420" s="25" t="s">
        <v>2351</v>
      </c>
      <c r="AL420" s="25"/>
      <c r="AM420" s="25"/>
      <c r="AN420" s="25"/>
      <c r="AO420" s="25"/>
      <c r="AP420" s="25"/>
      <c r="AQ420" s="25"/>
      <c r="AR420" s="25"/>
      <c r="AS420" s="25"/>
      <c r="AT420" s="25"/>
      <c r="AU420" s="32" t="s">
        <v>1212</v>
      </c>
      <c r="AV420" s="32" t="s">
        <v>2096</v>
      </c>
      <c r="AW420" s="32" t="s">
        <v>2352</v>
      </c>
      <c r="AX420" s="25"/>
      <c r="AY420" s="25"/>
      <c r="AZ420" s="25"/>
      <c r="BA420" s="25"/>
      <c r="BB420" s="25"/>
      <c r="BC420" s="25"/>
      <c r="BD420" s="25"/>
      <c r="BE420" s="38"/>
      <c r="BF420" s="39"/>
      <c r="BG420" s="25"/>
      <c r="BH420" s="25"/>
      <c r="BI420" s="25"/>
      <c r="BJ420" s="25"/>
      <c r="BK420" s="25"/>
      <c r="BL420" s="25"/>
      <c r="BM420" s="25"/>
      <c r="BN420" s="25"/>
      <c r="BO420" s="25"/>
      <c r="BP420" s="25"/>
      <c r="BQ420" s="25"/>
      <c r="BR420" s="25"/>
      <c r="BS420" s="25"/>
      <c r="BT420" s="25"/>
      <c r="BU420" s="25"/>
      <c r="BV420" s="25"/>
      <c r="BW420" s="25"/>
      <c r="BX420" s="25"/>
      <c r="BY420" s="25"/>
      <c r="BZ420" s="25"/>
      <c r="CA420" s="25"/>
      <c r="CB420" s="25"/>
      <c r="CC420" s="25"/>
      <c r="CD420" s="25"/>
      <c r="CE420" s="25"/>
      <c r="CF420" s="25"/>
      <c r="CG420" s="25"/>
      <c r="CH420" s="25"/>
      <c r="CI420" s="25"/>
      <c r="CJ420" s="25"/>
      <c r="CK420" s="25"/>
      <c r="CL420" s="25"/>
      <c r="CM420" s="25"/>
      <c r="CN420" s="25"/>
      <c r="CO420" s="25"/>
      <c r="CP420" s="25"/>
      <c r="CQ420" s="25"/>
      <c r="CR420" s="25"/>
      <c r="CS420" s="25"/>
      <c r="CT420" s="25"/>
      <c r="CU420" s="25"/>
      <c r="CV420" s="25"/>
      <c r="CW420" s="25"/>
      <c r="CX420" s="25"/>
      <c r="CY420" s="25"/>
      <c r="CZ420" s="25"/>
      <c r="DA420" s="25"/>
      <c r="DB420" s="25"/>
      <c r="DC420" s="25"/>
      <c r="DD420" s="25"/>
      <c r="DE420" s="25"/>
      <c r="DF420" s="25"/>
      <c r="DG420" s="25"/>
      <c r="DH420" s="25"/>
      <c r="DI420" s="25"/>
      <c r="DJ420" s="25"/>
      <c r="DK420" s="25"/>
      <c r="DL420" s="25"/>
      <c r="DM420" s="25"/>
      <c r="DN420" s="25"/>
      <c r="DO420" s="25"/>
      <c r="DP420" s="25"/>
      <c r="DQ420" s="25"/>
      <c r="DR420" s="25"/>
      <c r="DS420" s="25"/>
      <c r="DT420" s="25"/>
      <c r="DU420" s="25"/>
    </row>
    <row r="421" spans="1:125" x14ac:dyDescent="0.35">
      <c r="A421" s="25" t="s">
        <v>6107</v>
      </c>
      <c r="B421" s="25">
        <f t="shared" si="18"/>
        <v>6</v>
      </c>
      <c r="C421" s="25" t="str">
        <f t="shared" si="19"/>
        <v>No</v>
      </c>
      <c r="L421" s="32" t="s">
        <v>6122</v>
      </c>
      <c r="M421" s="25" t="s">
        <v>6339</v>
      </c>
      <c r="O421" s="25"/>
      <c r="P421" s="25" t="s">
        <v>6112</v>
      </c>
      <c r="V421" s="25" t="s">
        <v>119</v>
      </c>
      <c r="Z421" s="25">
        <f t="shared" si="20"/>
        <v>1</v>
      </c>
      <c r="AP421" s="25"/>
      <c r="AT421" s="25" t="s">
        <v>6183</v>
      </c>
      <c r="AV421" s="32"/>
      <c r="BW421" s="25"/>
      <c r="BX421" s="25"/>
      <c r="BY421" s="25"/>
      <c r="CF421" s="25"/>
      <c r="DG421" s="25"/>
    </row>
    <row r="422" spans="1:125" x14ac:dyDescent="0.35">
      <c r="A422" s="25" t="s">
        <v>6107</v>
      </c>
      <c r="B422" s="25">
        <f t="shared" si="18"/>
        <v>10</v>
      </c>
      <c r="C422" s="25" t="str">
        <f t="shared" si="19"/>
        <v>No</v>
      </c>
      <c r="L422" s="32" t="s">
        <v>1796</v>
      </c>
      <c r="M422" s="25" t="s">
        <v>6339</v>
      </c>
      <c r="O422" s="25"/>
      <c r="P422" s="25" t="s">
        <v>721</v>
      </c>
      <c r="T422" s="25" t="s">
        <v>119</v>
      </c>
      <c r="Z422" s="25">
        <f t="shared" si="20"/>
        <v>1</v>
      </c>
      <c r="AA422" s="32" t="s">
        <v>1795</v>
      </c>
      <c r="AK422" s="25" t="s">
        <v>1796</v>
      </c>
      <c r="AP422" s="25"/>
      <c r="AU422" s="32" t="s">
        <v>1265</v>
      </c>
      <c r="AV422" s="32" t="s">
        <v>1187</v>
      </c>
      <c r="AW422" s="32" t="s">
        <v>6432</v>
      </c>
      <c r="BW422" s="25"/>
      <c r="BX422" s="25"/>
      <c r="BY422" s="25"/>
      <c r="CF422" s="25"/>
      <c r="DG422" s="25"/>
    </row>
    <row r="423" spans="1:125" x14ac:dyDescent="0.35">
      <c r="A423" s="25" t="s">
        <v>6107</v>
      </c>
      <c r="B423" s="25">
        <f t="shared" si="18"/>
        <v>10</v>
      </c>
      <c r="C423" s="25" t="str">
        <f t="shared" si="19"/>
        <v>No</v>
      </c>
      <c r="L423" s="32" t="s">
        <v>1893</v>
      </c>
      <c r="M423" s="25" t="s">
        <v>6339</v>
      </c>
      <c r="O423" s="25"/>
      <c r="P423" s="25" t="s">
        <v>721</v>
      </c>
      <c r="T423" s="25" t="s">
        <v>119</v>
      </c>
      <c r="Z423" s="25">
        <f t="shared" si="20"/>
        <v>1</v>
      </c>
      <c r="AA423" s="32" t="s">
        <v>1892</v>
      </c>
      <c r="AK423" s="25" t="s">
        <v>1893</v>
      </c>
      <c r="AP423" s="25"/>
      <c r="AU423" s="32" t="s">
        <v>1280</v>
      </c>
      <c r="AV423" s="32" t="s">
        <v>1184</v>
      </c>
      <c r="AW423" s="32" t="s">
        <v>1296</v>
      </c>
      <c r="BW423" s="25"/>
      <c r="BX423" s="25"/>
      <c r="BY423" s="25"/>
      <c r="CF423" s="25"/>
      <c r="DG423" s="25"/>
    </row>
    <row r="424" spans="1:125" x14ac:dyDescent="0.35">
      <c r="A424" s="25" t="s">
        <v>6107</v>
      </c>
      <c r="B424" s="25">
        <f t="shared" si="18"/>
        <v>5</v>
      </c>
      <c r="C424" s="25" t="str">
        <f t="shared" si="19"/>
        <v>No</v>
      </c>
      <c r="L424" s="32" t="s">
        <v>6833</v>
      </c>
      <c r="M424" s="25" t="s">
        <v>6339</v>
      </c>
      <c r="O424" s="25"/>
      <c r="P424" s="25" t="s">
        <v>6804</v>
      </c>
      <c r="R424" s="25" t="s">
        <v>119</v>
      </c>
      <c r="Z424" s="25">
        <f t="shared" si="20"/>
        <v>1</v>
      </c>
      <c r="AP424" s="25"/>
      <c r="AV424" s="32"/>
      <c r="BW424" s="25"/>
      <c r="BX424" s="25"/>
      <c r="BY424" s="25"/>
      <c r="CF424" s="25"/>
      <c r="DG424" s="25"/>
    </row>
    <row r="425" spans="1:125" x14ac:dyDescent="0.35">
      <c r="A425" s="25" t="s">
        <v>6107</v>
      </c>
      <c r="B425" s="25">
        <f t="shared" si="18"/>
        <v>5</v>
      </c>
      <c r="C425" s="25" t="str">
        <f t="shared" si="19"/>
        <v>No</v>
      </c>
      <c r="L425" s="32" t="s">
        <v>6834</v>
      </c>
      <c r="M425" s="25" t="s">
        <v>6339</v>
      </c>
      <c r="O425" s="25"/>
      <c r="P425" s="25" t="s">
        <v>6804</v>
      </c>
      <c r="R425" s="25" t="s">
        <v>119</v>
      </c>
      <c r="Z425" s="25">
        <f t="shared" si="20"/>
        <v>1</v>
      </c>
      <c r="AP425" s="25"/>
      <c r="AV425" s="32"/>
      <c r="BW425" s="25"/>
      <c r="BX425" s="25"/>
      <c r="BY425" s="25"/>
      <c r="CF425" s="25"/>
      <c r="DG425" s="25"/>
    </row>
    <row r="426" spans="1:125" x14ac:dyDescent="0.35">
      <c r="A426" s="25" t="s">
        <v>6107</v>
      </c>
      <c r="B426" s="25">
        <f t="shared" si="18"/>
        <v>7</v>
      </c>
      <c r="C426" s="25" t="str">
        <f t="shared" si="19"/>
        <v>No</v>
      </c>
      <c r="D426" s="25" t="s">
        <v>7255</v>
      </c>
      <c r="L426" s="32" t="s">
        <v>257</v>
      </c>
      <c r="M426" s="25" t="s">
        <v>6339</v>
      </c>
      <c r="O426" s="25"/>
      <c r="Q426" s="25" t="s">
        <v>119</v>
      </c>
      <c r="Z426" s="25">
        <f t="shared" si="20"/>
        <v>1</v>
      </c>
      <c r="AF426" s="32" t="s">
        <v>6104</v>
      </c>
      <c r="AP426" s="25"/>
      <c r="AT426" s="25" t="s">
        <v>6183</v>
      </c>
      <c r="AV426" s="32"/>
      <c r="BW426" s="25"/>
      <c r="BX426" s="25"/>
      <c r="BY426" s="25"/>
      <c r="CF426" s="25"/>
      <c r="DG426" s="25"/>
    </row>
    <row r="427" spans="1:125" x14ac:dyDescent="0.35">
      <c r="A427" s="25" t="s">
        <v>6107</v>
      </c>
      <c r="B427" s="25">
        <f t="shared" si="18"/>
        <v>10</v>
      </c>
      <c r="C427" s="25" t="str">
        <f t="shared" si="19"/>
        <v>No</v>
      </c>
      <c r="L427" s="32" t="s">
        <v>2261</v>
      </c>
      <c r="M427" s="25" t="s">
        <v>6339</v>
      </c>
      <c r="O427" s="25"/>
      <c r="P427" s="25" t="s">
        <v>721</v>
      </c>
      <c r="T427" s="25" t="s">
        <v>119</v>
      </c>
      <c r="Z427" s="25">
        <f t="shared" si="20"/>
        <v>1</v>
      </c>
      <c r="AA427" s="32" t="s">
        <v>2260</v>
      </c>
      <c r="AK427" s="25" t="s">
        <v>2261</v>
      </c>
      <c r="AP427" s="25"/>
      <c r="AU427" s="32" t="s">
        <v>1280</v>
      </c>
      <c r="AV427" s="32" t="s">
        <v>1184</v>
      </c>
      <c r="AW427" s="32" t="s">
        <v>1747</v>
      </c>
      <c r="BW427" s="25"/>
      <c r="BX427" s="25"/>
      <c r="BY427" s="25"/>
      <c r="CF427" s="25"/>
      <c r="DG427" s="25"/>
    </row>
    <row r="428" spans="1:125" x14ac:dyDescent="0.35">
      <c r="A428" s="25" t="s">
        <v>6107</v>
      </c>
      <c r="B428" s="25">
        <f t="shared" si="18"/>
        <v>9</v>
      </c>
      <c r="C428" s="25" t="str">
        <f t="shared" si="19"/>
        <v>No</v>
      </c>
      <c r="L428" s="32" t="s">
        <v>6427</v>
      </c>
      <c r="M428" s="25" t="s">
        <v>6627</v>
      </c>
      <c r="O428" s="25" t="s">
        <v>6339</v>
      </c>
      <c r="P428" s="25" t="s">
        <v>6584</v>
      </c>
      <c r="S428" s="25" t="s">
        <v>119</v>
      </c>
      <c r="Z428" s="25">
        <f t="shared" si="20"/>
        <v>1</v>
      </c>
      <c r="AL428" s="25" t="s">
        <v>6427</v>
      </c>
      <c r="AP428" s="25"/>
      <c r="AT428" s="25" t="s">
        <v>6183</v>
      </c>
      <c r="AV428" s="32"/>
      <c r="AX428" s="25" t="s">
        <v>6428</v>
      </c>
      <c r="BW428" s="25"/>
      <c r="BX428" s="25"/>
      <c r="BY428" s="25"/>
      <c r="CF428" s="25"/>
      <c r="DG428" s="25"/>
    </row>
    <row r="429" spans="1:125" x14ac:dyDescent="0.35">
      <c r="A429" s="25" t="s">
        <v>6107</v>
      </c>
      <c r="B429" s="25">
        <f t="shared" si="18"/>
        <v>10</v>
      </c>
      <c r="C429" s="25" t="str">
        <f t="shared" si="19"/>
        <v>No</v>
      </c>
      <c r="L429" s="32" t="s">
        <v>1762</v>
      </c>
      <c r="M429" s="25" t="s">
        <v>6339</v>
      </c>
      <c r="O429" s="25"/>
      <c r="P429" s="25" t="s">
        <v>721</v>
      </c>
      <c r="T429" s="25" t="s">
        <v>119</v>
      </c>
      <c r="Z429" s="25">
        <f t="shared" si="20"/>
        <v>1</v>
      </c>
      <c r="AA429" s="32" t="s">
        <v>1761</v>
      </c>
      <c r="AK429" s="25" t="s">
        <v>1762</v>
      </c>
      <c r="AP429" s="25"/>
      <c r="AU429" s="32" t="s">
        <v>1265</v>
      </c>
      <c r="AV429" s="32" t="s">
        <v>1746</v>
      </c>
      <c r="AW429" s="32" t="s">
        <v>1747</v>
      </c>
      <c r="BW429" s="25"/>
      <c r="BX429" s="25"/>
      <c r="BY429" s="25"/>
      <c r="CF429" s="25"/>
      <c r="DG429" s="25"/>
    </row>
    <row r="430" spans="1:125" x14ac:dyDescent="0.35">
      <c r="A430" s="25" t="s">
        <v>6107</v>
      </c>
      <c r="B430" s="25">
        <f t="shared" si="18"/>
        <v>10</v>
      </c>
      <c r="C430" s="25" t="str">
        <f t="shared" si="19"/>
        <v>No</v>
      </c>
      <c r="L430" s="32" t="s">
        <v>2790</v>
      </c>
      <c r="M430" s="25" t="s">
        <v>6339</v>
      </c>
      <c r="O430" s="25"/>
      <c r="P430" s="25" t="s">
        <v>721</v>
      </c>
      <c r="T430" s="25" t="s">
        <v>119</v>
      </c>
      <c r="Z430" s="25">
        <f t="shared" si="20"/>
        <v>1</v>
      </c>
      <c r="AA430" s="32" t="s">
        <v>2789</v>
      </c>
      <c r="AK430" s="25" t="s">
        <v>2790</v>
      </c>
      <c r="AP430" s="25"/>
      <c r="AU430" s="32" t="s">
        <v>1150</v>
      </c>
      <c r="AV430" s="32" t="s">
        <v>1536</v>
      </c>
      <c r="AW430" s="32" t="s">
        <v>2791</v>
      </c>
      <c r="BW430" s="25"/>
      <c r="BX430" s="25"/>
      <c r="BY430" s="25"/>
      <c r="CF430" s="25"/>
      <c r="DG430" s="25"/>
    </row>
    <row r="431" spans="1:125" x14ac:dyDescent="0.35">
      <c r="A431" s="25" t="s">
        <v>6107</v>
      </c>
      <c r="B431" s="25">
        <f t="shared" si="18"/>
        <v>10</v>
      </c>
      <c r="C431" s="25" t="str">
        <f t="shared" si="19"/>
        <v>No</v>
      </c>
      <c r="L431" s="32" t="s">
        <v>2994</v>
      </c>
      <c r="M431" s="25" t="s">
        <v>6339</v>
      </c>
      <c r="O431" s="25"/>
      <c r="P431" s="25" t="s">
        <v>721</v>
      </c>
      <c r="T431" s="25" t="s">
        <v>119</v>
      </c>
      <c r="Z431" s="25">
        <f t="shared" si="20"/>
        <v>1</v>
      </c>
      <c r="AA431" s="32" t="s">
        <v>2992</v>
      </c>
      <c r="AK431" s="25" t="s">
        <v>2994</v>
      </c>
      <c r="AP431" s="25"/>
      <c r="AU431" s="32" t="s">
        <v>2993</v>
      </c>
      <c r="AV431" s="32" t="s">
        <v>719</v>
      </c>
      <c r="AW431" s="32" t="s">
        <v>1180</v>
      </c>
      <c r="BW431" s="25"/>
      <c r="BX431" s="25"/>
      <c r="BY431" s="25"/>
      <c r="CF431" s="25"/>
      <c r="DG431" s="25"/>
    </row>
    <row r="432" spans="1:125" x14ac:dyDescent="0.35">
      <c r="A432" s="25" t="s">
        <v>6107</v>
      </c>
      <c r="B432" s="25">
        <f t="shared" si="18"/>
        <v>10</v>
      </c>
      <c r="C432" s="25" t="str">
        <f t="shared" si="19"/>
        <v>No</v>
      </c>
      <c r="L432" s="32" t="s">
        <v>1901</v>
      </c>
      <c r="M432" s="25" t="s">
        <v>6339</v>
      </c>
      <c r="O432" s="25"/>
      <c r="P432" s="25" t="s">
        <v>721</v>
      </c>
      <c r="T432" s="25" t="s">
        <v>119</v>
      </c>
      <c r="Z432" s="25">
        <f t="shared" si="20"/>
        <v>1</v>
      </c>
      <c r="AA432" s="32" t="s">
        <v>1900</v>
      </c>
      <c r="AK432" s="25" t="s">
        <v>1901</v>
      </c>
      <c r="AP432" s="25"/>
      <c r="AU432" s="32" t="s">
        <v>1280</v>
      </c>
      <c r="AV432" s="32" t="s">
        <v>1184</v>
      </c>
      <c r="AW432" s="32" t="s">
        <v>1134</v>
      </c>
      <c r="BW432" s="25"/>
      <c r="BX432" s="25"/>
      <c r="BY432" s="25"/>
      <c r="CF432" s="25"/>
      <c r="DG432" s="25"/>
    </row>
    <row r="433" spans="1:111" x14ac:dyDescent="0.35">
      <c r="A433" s="25" t="s">
        <v>6107</v>
      </c>
      <c r="B433" s="25">
        <f t="shared" si="18"/>
        <v>10</v>
      </c>
      <c r="C433" s="25" t="str">
        <f t="shared" si="19"/>
        <v>No</v>
      </c>
      <c r="L433" s="32" t="s">
        <v>2127</v>
      </c>
      <c r="M433" s="25" t="s">
        <v>6339</v>
      </c>
      <c r="O433" s="25"/>
      <c r="P433" s="25" t="s">
        <v>721</v>
      </c>
      <c r="T433" s="25" t="s">
        <v>119</v>
      </c>
      <c r="Z433" s="25">
        <f t="shared" si="20"/>
        <v>1</v>
      </c>
      <c r="AA433" s="32" t="s">
        <v>2126</v>
      </c>
      <c r="AK433" s="25" t="s">
        <v>2127</v>
      </c>
      <c r="AP433" s="25"/>
      <c r="AU433" s="32" t="s">
        <v>1962</v>
      </c>
      <c r="AV433" s="32" t="s">
        <v>1184</v>
      </c>
      <c r="AW433" s="32" t="s">
        <v>1180</v>
      </c>
      <c r="BW433" s="25"/>
      <c r="BX433" s="25"/>
      <c r="BY433" s="25"/>
      <c r="CF433" s="25"/>
      <c r="DG433" s="25"/>
    </row>
    <row r="434" spans="1:111" x14ac:dyDescent="0.35">
      <c r="A434" s="25" t="s">
        <v>6107</v>
      </c>
      <c r="B434" s="25">
        <f t="shared" si="18"/>
        <v>10</v>
      </c>
      <c r="C434" s="25" t="str">
        <f t="shared" si="19"/>
        <v>No</v>
      </c>
      <c r="L434" s="32" t="s">
        <v>1814</v>
      </c>
      <c r="M434" s="25" t="s">
        <v>6339</v>
      </c>
      <c r="O434" s="25"/>
      <c r="P434" s="25" t="s">
        <v>721</v>
      </c>
      <c r="T434" s="25" t="s">
        <v>119</v>
      </c>
      <c r="Z434" s="25">
        <f t="shared" si="20"/>
        <v>1</v>
      </c>
      <c r="AA434" s="32" t="s">
        <v>1812</v>
      </c>
      <c r="AK434" s="25" t="s">
        <v>1814</v>
      </c>
      <c r="AP434" s="25"/>
      <c r="AU434" s="32" t="s">
        <v>1813</v>
      </c>
      <c r="AV434" s="32" t="s">
        <v>1815</v>
      </c>
      <c r="AW434" s="32" t="s">
        <v>1816</v>
      </c>
      <c r="BW434" s="25"/>
      <c r="BX434" s="25"/>
      <c r="BY434" s="25"/>
      <c r="CF434" s="25"/>
      <c r="DG434" s="25"/>
    </row>
    <row r="435" spans="1:111" x14ac:dyDescent="0.35">
      <c r="A435" s="25" t="s">
        <v>6107</v>
      </c>
      <c r="B435" s="25">
        <f t="shared" si="18"/>
        <v>10</v>
      </c>
      <c r="C435" s="25" t="str">
        <f t="shared" si="19"/>
        <v>No</v>
      </c>
      <c r="L435" s="32" t="s">
        <v>2349</v>
      </c>
      <c r="M435" s="25" t="s">
        <v>6339</v>
      </c>
      <c r="O435" s="25"/>
      <c r="P435" s="25" t="s">
        <v>721</v>
      </c>
      <c r="T435" s="25" t="s">
        <v>119</v>
      </c>
      <c r="Z435" s="25">
        <f t="shared" si="20"/>
        <v>1</v>
      </c>
      <c r="AA435" s="32" t="s">
        <v>2348</v>
      </c>
      <c r="AK435" s="25" t="s">
        <v>2349</v>
      </c>
      <c r="AP435" s="25"/>
      <c r="AU435" s="32" t="s">
        <v>1212</v>
      </c>
      <c r="AV435" s="32" t="s">
        <v>1974</v>
      </c>
      <c r="AW435" s="32" t="s">
        <v>1987</v>
      </c>
      <c r="BW435" s="25"/>
      <c r="BX435" s="25"/>
      <c r="BY435" s="25"/>
      <c r="CF435" s="25"/>
      <c r="DG435" s="25"/>
    </row>
    <row r="436" spans="1:111" x14ac:dyDescent="0.35">
      <c r="A436" s="25" t="s">
        <v>6107</v>
      </c>
      <c r="B436" s="25">
        <f t="shared" si="18"/>
        <v>10</v>
      </c>
      <c r="C436" s="25" t="str">
        <f t="shared" si="19"/>
        <v>No</v>
      </c>
      <c r="L436" s="32" t="s">
        <v>2558</v>
      </c>
      <c r="M436" s="25" t="s">
        <v>6339</v>
      </c>
      <c r="O436" s="25"/>
      <c r="P436" s="25" t="s">
        <v>721</v>
      </c>
      <c r="T436" s="25" t="s">
        <v>119</v>
      </c>
      <c r="Z436" s="25">
        <f t="shared" si="20"/>
        <v>1</v>
      </c>
      <c r="AA436" s="32" t="s">
        <v>2557</v>
      </c>
      <c r="AK436" s="25" t="s">
        <v>2558</v>
      </c>
      <c r="AP436" s="25"/>
      <c r="AU436" s="32" t="s">
        <v>1185</v>
      </c>
      <c r="AV436" s="32" t="s">
        <v>1184</v>
      </c>
      <c r="AW436" s="32" t="s">
        <v>2559</v>
      </c>
      <c r="BW436" s="25"/>
      <c r="BX436" s="25"/>
      <c r="BY436" s="25"/>
      <c r="CF436" s="25"/>
      <c r="DG436" s="25"/>
    </row>
    <row r="437" spans="1:111" x14ac:dyDescent="0.35">
      <c r="A437" s="25" t="s">
        <v>6107</v>
      </c>
      <c r="B437" s="25">
        <f t="shared" si="18"/>
        <v>10</v>
      </c>
      <c r="C437" s="25" t="str">
        <f t="shared" si="19"/>
        <v>No</v>
      </c>
      <c r="L437" s="32" t="s">
        <v>1848</v>
      </c>
      <c r="M437" s="25" t="s">
        <v>6339</v>
      </c>
      <c r="O437" s="25"/>
      <c r="P437" s="25" t="s">
        <v>721</v>
      </c>
      <c r="T437" s="25" t="s">
        <v>119</v>
      </c>
      <c r="Z437" s="25">
        <f t="shared" si="20"/>
        <v>1</v>
      </c>
      <c r="AA437" s="32" t="s">
        <v>1847</v>
      </c>
      <c r="AK437" s="25" t="s">
        <v>1848</v>
      </c>
      <c r="AP437" s="25"/>
      <c r="AU437" s="32" t="s">
        <v>1170</v>
      </c>
      <c r="AV437" s="32" t="s">
        <v>1849</v>
      </c>
      <c r="AW437" s="32" t="s">
        <v>1850</v>
      </c>
      <c r="BW437" s="25"/>
      <c r="BX437" s="25"/>
      <c r="BY437" s="25"/>
      <c r="CF437" s="25"/>
      <c r="DG437" s="25"/>
    </row>
    <row r="438" spans="1:111" x14ac:dyDescent="0.35">
      <c r="A438" s="25" t="s">
        <v>6107</v>
      </c>
      <c r="B438" s="25">
        <f t="shared" si="18"/>
        <v>10</v>
      </c>
      <c r="C438" s="25" t="str">
        <f t="shared" si="19"/>
        <v>No</v>
      </c>
      <c r="L438" s="32" t="s">
        <v>2637</v>
      </c>
      <c r="M438" s="25" t="s">
        <v>6339</v>
      </c>
      <c r="O438" s="25"/>
      <c r="P438" s="25" t="s">
        <v>721</v>
      </c>
      <c r="T438" s="25" t="s">
        <v>119</v>
      </c>
      <c r="Z438" s="25">
        <f t="shared" si="20"/>
        <v>1</v>
      </c>
      <c r="AA438" s="32" t="s">
        <v>2636</v>
      </c>
      <c r="AK438" s="25" t="s">
        <v>2637</v>
      </c>
      <c r="AP438" s="25"/>
      <c r="AU438" s="32" t="s">
        <v>777</v>
      </c>
      <c r="AV438" s="32" t="s">
        <v>2635</v>
      </c>
      <c r="AW438" s="32" t="s">
        <v>1296</v>
      </c>
      <c r="BW438" s="25"/>
      <c r="BX438" s="25"/>
      <c r="BY438" s="25"/>
      <c r="CF438" s="25"/>
      <c r="DG438" s="25"/>
    </row>
    <row r="439" spans="1:111" x14ac:dyDescent="0.35">
      <c r="A439" s="25" t="s">
        <v>6107</v>
      </c>
      <c r="B439" s="25">
        <f t="shared" si="18"/>
        <v>10</v>
      </c>
      <c r="C439" s="25" t="str">
        <f t="shared" si="19"/>
        <v>No</v>
      </c>
      <c r="L439" s="32" t="s">
        <v>2158</v>
      </c>
      <c r="M439" s="25" t="s">
        <v>6339</v>
      </c>
      <c r="O439" s="25"/>
      <c r="P439" s="25" t="s">
        <v>721</v>
      </c>
      <c r="T439" s="25" t="s">
        <v>119</v>
      </c>
      <c r="Z439" s="25">
        <f t="shared" si="20"/>
        <v>1</v>
      </c>
      <c r="AA439" s="32" t="s">
        <v>2157</v>
      </c>
      <c r="AK439" s="25" t="s">
        <v>2158</v>
      </c>
      <c r="AP439" s="25"/>
      <c r="AU439" s="32" t="s">
        <v>2152</v>
      </c>
      <c r="AV439" s="32" t="s">
        <v>1815</v>
      </c>
      <c r="AW439" s="32" t="s">
        <v>1382</v>
      </c>
      <c r="BW439" s="25"/>
      <c r="BX439" s="25"/>
      <c r="BY439" s="25"/>
      <c r="CF439" s="25"/>
      <c r="DG439" s="25"/>
    </row>
    <row r="440" spans="1:111" x14ac:dyDescent="0.35">
      <c r="A440" s="25" t="s">
        <v>6107</v>
      </c>
      <c r="B440" s="25">
        <f t="shared" si="18"/>
        <v>10</v>
      </c>
      <c r="C440" s="25" t="str">
        <f t="shared" si="19"/>
        <v>No</v>
      </c>
      <c r="L440" s="32" t="s">
        <v>1783</v>
      </c>
      <c r="M440" s="25" t="s">
        <v>6339</v>
      </c>
      <c r="O440" s="25"/>
      <c r="P440" s="25" t="s">
        <v>721</v>
      </c>
      <c r="T440" s="25" t="s">
        <v>119</v>
      </c>
      <c r="Z440" s="25">
        <f t="shared" si="20"/>
        <v>1</v>
      </c>
      <c r="AA440" s="32" t="s">
        <v>1782</v>
      </c>
      <c r="AK440" s="25" t="s">
        <v>1783</v>
      </c>
      <c r="AP440" s="25"/>
      <c r="AU440" s="32" t="s">
        <v>1265</v>
      </c>
      <c r="AV440" s="32" t="s">
        <v>1322</v>
      </c>
      <c r="AW440" s="32" t="s">
        <v>1217</v>
      </c>
      <c r="BW440" s="25"/>
      <c r="BX440" s="25"/>
      <c r="BY440" s="25"/>
      <c r="CF440" s="25"/>
      <c r="DG440" s="25"/>
    </row>
    <row r="441" spans="1:111" x14ac:dyDescent="0.35">
      <c r="A441" s="25" t="s">
        <v>6107</v>
      </c>
      <c r="B441" s="25">
        <f t="shared" si="18"/>
        <v>10</v>
      </c>
      <c r="C441" s="25" t="str">
        <f t="shared" si="19"/>
        <v>No</v>
      </c>
      <c r="L441" s="32" t="s">
        <v>1934</v>
      </c>
      <c r="M441" s="25" t="s">
        <v>6339</v>
      </c>
      <c r="O441" s="25"/>
      <c r="P441" s="25" t="s">
        <v>721</v>
      </c>
      <c r="T441" s="25" t="s">
        <v>119</v>
      </c>
      <c r="Z441" s="25">
        <f t="shared" si="20"/>
        <v>1</v>
      </c>
      <c r="AA441" s="32" t="s">
        <v>1933</v>
      </c>
      <c r="AK441" s="25" t="s">
        <v>1934</v>
      </c>
      <c r="AP441" s="25"/>
      <c r="AU441" s="32" t="s">
        <v>1185</v>
      </c>
      <c r="AV441" s="32" t="s">
        <v>1184</v>
      </c>
      <c r="AW441" s="32" t="s">
        <v>1191</v>
      </c>
      <c r="BW441" s="25"/>
      <c r="BX441" s="25"/>
      <c r="BY441" s="25"/>
      <c r="CF441" s="25"/>
      <c r="DG441" s="25"/>
    </row>
    <row r="442" spans="1:111" x14ac:dyDescent="0.35">
      <c r="A442" s="25" t="s">
        <v>6107</v>
      </c>
      <c r="B442" s="25">
        <f t="shared" si="18"/>
        <v>10</v>
      </c>
      <c r="C442" s="25" t="str">
        <f t="shared" si="19"/>
        <v>No</v>
      </c>
      <c r="L442" s="32" t="s">
        <v>2273</v>
      </c>
      <c r="M442" s="25" t="s">
        <v>6339</v>
      </c>
      <c r="O442" s="25"/>
      <c r="P442" s="25" t="s">
        <v>721</v>
      </c>
      <c r="T442" s="25" t="s">
        <v>119</v>
      </c>
      <c r="Z442" s="25">
        <f t="shared" si="20"/>
        <v>1</v>
      </c>
      <c r="AA442" s="32" t="s">
        <v>2272</v>
      </c>
      <c r="AK442" s="25" t="s">
        <v>2273</v>
      </c>
      <c r="AP442" s="25"/>
      <c r="AU442" s="32" t="s">
        <v>2263</v>
      </c>
      <c r="AV442" s="32" t="s">
        <v>1459</v>
      </c>
      <c r="AW442" s="32" t="s">
        <v>1661</v>
      </c>
      <c r="BW442" s="25"/>
      <c r="BX442" s="25"/>
      <c r="BY442" s="25"/>
      <c r="CF442" s="25"/>
      <c r="DG442" s="25"/>
    </row>
    <row r="443" spans="1:111" x14ac:dyDescent="0.35">
      <c r="A443" s="25" t="s">
        <v>6107</v>
      </c>
      <c r="B443" s="25">
        <f t="shared" si="18"/>
        <v>10</v>
      </c>
      <c r="C443" s="25" t="str">
        <f t="shared" si="19"/>
        <v>No</v>
      </c>
      <c r="L443" s="32" t="s">
        <v>2109</v>
      </c>
      <c r="M443" s="25" t="s">
        <v>6339</v>
      </c>
      <c r="O443" s="25"/>
      <c r="P443" s="25" t="s">
        <v>721</v>
      </c>
      <c r="T443" s="25" t="s">
        <v>119</v>
      </c>
      <c r="Z443" s="25">
        <f t="shared" si="20"/>
        <v>1</v>
      </c>
      <c r="AA443" s="32" t="s">
        <v>2108</v>
      </c>
      <c r="AK443" s="25" t="s">
        <v>2109</v>
      </c>
      <c r="AP443" s="25"/>
      <c r="AU443" s="32" t="s">
        <v>1377</v>
      </c>
      <c r="AV443" s="32" t="s">
        <v>1187</v>
      </c>
      <c r="AW443" s="32" t="s">
        <v>1877</v>
      </c>
      <c r="BW443" s="25"/>
      <c r="BX443" s="25"/>
      <c r="BY443" s="25"/>
      <c r="CF443" s="25"/>
      <c r="DG443" s="25"/>
    </row>
    <row r="444" spans="1:111" x14ac:dyDescent="0.35">
      <c r="A444" s="25" t="s">
        <v>6107</v>
      </c>
      <c r="B444" s="25">
        <f t="shared" si="18"/>
        <v>10</v>
      </c>
      <c r="C444" s="25" t="str">
        <f t="shared" si="19"/>
        <v>No</v>
      </c>
      <c r="L444" s="32" t="s">
        <v>2448</v>
      </c>
      <c r="M444" s="25" t="s">
        <v>6339</v>
      </c>
      <c r="O444" s="25"/>
      <c r="P444" s="25" t="s">
        <v>721</v>
      </c>
      <c r="T444" s="25" t="s">
        <v>119</v>
      </c>
      <c r="Z444" s="25">
        <f t="shared" si="20"/>
        <v>1</v>
      </c>
      <c r="AA444" s="32" t="s">
        <v>2447</v>
      </c>
      <c r="AK444" s="25" t="s">
        <v>2448</v>
      </c>
      <c r="AP444" s="25"/>
      <c r="AU444" s="32" t="s">
        <v>1185</v>
      </c>
      <c r="AV444" s="32" t="s">
        <v>1334</v>
      </c>
      <c r="AW444" s="32" t="s">
        <v>2449</v>
      </c>
      <c r="BW444" s="25"/>
      <c r="BX444" s="25"/>
      <c r="BY444" s="25"/>
      <c r="CF444" s="25"/>
      <c r="DG444" s="25"/>
    </row>
    <row r="445" spans="1:111" x14ac:dyDescent="0.35">
      <c r="A445" s="25" t="s">
        <v>6107</v>
      </c>
      <c r="B445" s="25">
        <f t="shared" si="18"/>
        <v>10</v>
      </c>
      <c r="C445" s="25" t="str">
        <f t="shared" si="19"/>
        <v>No</v>
      </c>
      <c r="L445" s="32" t="s">
        <v>1739</v>
      </c>
      <c r="M445" s="25" t="s">
        <v>6339</v>
      </c>
      <c r="O445" s="25"/>
      <c r="P445" s="25" t="s">
        <v>721</v>
      </c>
      <c r="T445" s="25" t="s">
        <v>119</v>
      </c>
      <c r="Z445" s="25">
        <f t="shared" si="20"/>
        <v>1</v>
      </c>
      <c r="AA445" s="32" t="s">
        <v>1738</v>
      </c>
      <c r="AK445" s="25" t="s">
        <v>1739</v>
      </c>
      <c r="AP445" s="25"/>
      <c r="AU445" s="32" t="s">
        <v>1265</v>
      </c>
      <c r="AV445" s="32" t="s">
        <v>1740</v>
      </c>
      <c r="AW445" s="32" t="s">
        <v>1741</v>
      </c>
      <c r="BW445" s="25"/>
      <c r="BX445" s="25"/>
      <c r="BY445" s="25"/>
      <c r="CF445" s="25"/>
      <c r="DG445" s="25"/>
    </row>
    <row r="446" spans="1:111" x14ac:dyDescent="0.35">
      <c r="A446" s="25" t="s">
        <v>6107</v>
      </c>
      <c r="B446" s="25">
        <f t="shared" si="18"/>
        <v>10</v>
      </c>
      <c r="C446" s="25" t="str">
        <f t="shared" si="19"/>
        <v>No</v>
      </c>
      <c r="L446" s="32" t="s">
        <v>1843</v>
      </c>
      <c r="M446" s="25" t="s">
        <v>6339</v>
      </c>
      <c r="O446" s="25"/>
      <c r="P446" s="25" t="s">
        <v>721</v>
      </c>
      <c r="T446" s="25" t="s">
        <v>119</v>
      </c>
      <c r="Z446" s="25">
        <f t="shared" si="20"/>
        <v>1</v>
      </c>
      <c r="AA446" s="32" t="s">
        <v>1842</v>
      </c>
      <c r="AK446" s="25" t="s">
        <v>1843</v>
      </c>
      <c r="AP446" s="25"/>
      <c r="AU446" s="32" t="s">
        <v>737</v>
      </c>
      <c r="AV446" s="32" t="s">
        <v>1459</v>
      </c>
      <c r="AW446" s="32" t="s">
        <v>1134</v>
      </c>
      <c r="BW446" s="25"/>
      <c r="BX446" s="25"/>
      <c r="BY446" s="25"/>
      <c r="CF446" s="25"/>
      <c r="DG446" s="25"/>
    </row>
    <row r="447" spans="1:111" x14ac:dyDescent="0.35">
      <c r="A447" s="25" t="s">
        <v>6107</v>
      </c>
      <c r="B447" s="25">
        <f t="shared" si="18"/>
        <v>10</v>
      </c>
      <c r="C447" s="25" t="str">
        <f t="shared" si="19"/>
        <v>No</v>
      </c>
      <c r="L447" s="32" t="s">
        <v>2837</v>
      </c>
      <c r="M447" s="25" t="s">
        <v>6339</v>
      </c>
      <c r="O447" s="25"/>
      <c r="P447" s="25" t="s">
        <v>721</v>
      </c>
      <c r="T447" s="25" t="s">
        <v>119</v>
      </c>
      <c r="Z447" s="25">
        <f t="shared" si="20"/>
        <v>1</v>
      </c>
      <c r="AA447" s="32" t="s">
        <v>2836</v>
      </c>
      <c r="AK447" s="25" t="s">
        <v>2837</v>
      </c>
      <c r="AP447" s="25"/>
      <c r="AU447" s="32" t="s">
        <v>2834</v>
      </c>
      <c r="AV447" s="32" t="s">
        <v>1535</v>
      </c>
      <c r="AW447" s="32" t="s">
        <v>2838</v>
      </c>
      <c r="BW447" s="25"/>
      <c r="BX447" s="25"/>
      <c r="BY447" s="25"/>
      <c r="CF447" s="25"/>
      <c r="DG447" s="25"/>
    </row>
    <row r="448" spans="1:111" x14ac:dyDescent="0.35">
      <c r="A448" s="25" t="s">
        <v>6107</v>
      </c>
      <c r="B448" s="25">
        <f t="shared" si="18"/>
        <v>9</v>
      </c>
      <c r="C448" s="25" t="str">
        <f t="shared" si="19"/>
        <v>No</v>
      </c>
      <c r="L448" s="32" t="s">
        <v>6431</v>
      </c>
      <c r="M448" s="25" t="s">
        <v>6629</v>
      </c>
      <c r="O448" s="25" t="s">
        <v>6339</v>
      </c>
      <c r="P448" s="25" t="s">
        <v>6584</v>
      </c>
      <c r="S448" s="25" t="s">
        <v>119</v>
      </c>
      <c r="Z448" s="25">
        <f t="shared" si="20"/>
        <v>1</v>
      </c>
      <c r="AL448" s="25" t="s">
        <v>6431</v>
      </c>
      <c r="AP448" s="25"/>
      <c r="AT448" s="25" t="s">
        <v>6183</v>
      </c>
      <c r="AV448" s="32"/>
      <c r="AX448" s="25" t="s">
        <v>6432</v>
      </c>
      <c r="BW448" s="25"/>
      <c r="BX448" s="25"/>
      <c r="BY448" s="25"/>
      <c r="CF448" s="25"/>
      <c r="DG448" s="25"/>
    </row>
    <row r="449" spans="1:111" x14ac:dyDescent="0.35">
      <c r="A449" s="25" t="s">
        <v>6107</v>
      </c>
      <c r="B449" s="25">
        <f t="shared" si="18"/>
        <v>10</v>
      </c>
      <c r="C449" s="25" t="str">
        <f t="shared" si="19"/>
        <v>No</v>
      </c>
      <c r="L449" s="32" t="s">
        <v>2307</v>
      </c>
      <c r="M449" s="25" t="s">
        <v>6339</v>
      </c>
      <c r="O449" s="25"/>
      <c r="P449" s="25" t="s">
        <v>721</v>
      </c>
      <c r="T449" s="25" t="s">
        <v>119</v>
      </c>
      <c r="Z449" s="25">
        <f t="shared" si="20"/>
        <v>1</v>
      </c>
      <c r="AA449" s="32" t="s">
        <v>2306</v>
      </c>
      <c r="AK449" s="25" t="s">
        <v>2307</v>
      </c>
      <c r="AP449" s="25"/>
      <c r="AU449" s="32" t="s">
        <v>1280</v>
      </c>
      <c r="AV449" s="32" t="s">
        <v>909</v>
      </c>
      <c r="AW449" s="32" t="s">
        <v>1674</v>
      </c>
      <c r="BW449" s="25"/>
      <c r="BX449" s="25"/>
      <c r="BY449" s="25"/>
      <c r="CF449" s="25"/>
      <c r="DG449" s="25"/>
    </row>
    <row r="450" spans="1:111" x14ac:dyDescent="0.35">
      <c r="A450" s="25" t="s">
        <v>6107</v>
      </c>
      <c r="B450" s="25">
        <f t="shared" ref="B450:B513" si="21">+COUNTA(D450:DU450)</f>
        <v>9</v>
      </c>
      <c r="C450" s="25" t="str">
        <f t="shared" ref="C450:C513" si="22">IF(AND(NOT(ISBLANK(L450)), NOT(ISBLANK(AA450)), NOT(ISBLANK(AF450)), NOT(ISBLANK(AU450)), NOT(ISBLANK(AV450)), NOT(ISBLANK(AW450))), "Basic", "No")</f>
        <v>No</v>
      </c>
      <c r="L450" s="32" t="s">
        <v>6433</v>
      </c>
      <c r="M450" s="25" t="s">
        <v>6630</v>
      </c>
      <c r="O450" s="25" t="s">
        <v>6339</v>
      </c>
      <c r="P450" s="25" t="s">
        <v>6584</v>
      </c>
      <c r="S450" s="25" t="s">
        <v>119</v>
      </c>
      <c r="Z450" s="25">
        <f t="shared" ref="Z450:Z513" si="23">SUM(COUNTIF(Q450:X450,"yes"))</f>
        <v>1</v>
      </c>
      <c r="AL450" s="25" t="s">
        <v>6433</v>
      </c>
      <c r="AP450" s="25"/>
      <c r="AT450" s="25" t="s">
        <v>6183</v>
      </c>
      <c r="AV450" s="32"/>
      <c r="AX450" s="25" t="s">
        <v>6434</v>
      </c>
      <c r="BW450" s="25"/>
      <c r="BX450" s="25"/>
      <c r="BY450" s="25"/>
      <c r="CF450" s="25"/>
      <c r="DG450" s="25"/>
    </row>
    <row r="451" spans="1:111" x14ac:dyDescent="0.35">
      <c r="A451" s="25" t="s">
        <v>6107</v>
      </c>
      <c r="B451" s="25">
        <f t="shared" si="21"/>
        <v>10</v>
      </c>
      <c r="C451" s="25" t="str">
        <f t="shared" si="22"/>
        <v>No</v>
      </c>
      <c r="L451" s="32" t="s">
        <v>2631</v>
      </c>
      <c r="M451" s="25" t="s">
        <v>6339</v>
      </c>
      <c r="O451" s="25"/>
      <c r="P451" s="25" t="s">
        <v>721</v>
      </c>
      <c r="T451" s="25" t="s">
        <v>119</v>
      </c>
      <c r="Z451" s="25">
        <f t="shared" si="23"/>
        <v>1</v>
      </c>
      <c r="AA451" s="32" t="s">
        <v>2630</v>
      </c>
      <c r="AK451" s="25" t="s">
        <v>2631</v>
      </c>
      <c r="AP451" s="25"/>
      <c r="AU451" s="32" t="s">
        <v>1733</v>
      </c>
      <c r="AV451" s="32" t="s">
        <v>719</v>
      </c>
      <c r="AW451" s="32" t="s">
        <v>1188</v>
      </c>
      <c r="BW451" s="25"/>
      <c r="BX451" s="25"/>
      <c r="BY451" s="25"/>
      <c r="CF451" s="25"/>
      <c r="DG451" s="25"/>
    </row>
    <row r="452" spans="1:111" x14ac:dyDescent="0.35">
      <c r="A452" s="25" t="s">
        <v>6107</v>
      </c>
      <c r="B452" s="25">
        <f t="shared" si="21"/>
        <v>10</v>
      </c>
      <c r="C452" s="25" t="str">
        <f t="shared" si="22"/>
        <v>No</v>
      </c>
      <c r="L452" s="32" t="s">
        <v>1991</v>
      </c>
      <c r="M452" s="25" t="s">
        <v>6339</v>
      </c>
      <c r="O452" s="25"/>
      <c r="P452" s="25" t="s">
        <v>721</v>
      </c>
      <c r="T452" s="25" t="s">
        <v>119</v>
      </c>
      <c r="Z452" s="25">
        <f t="shared" si="23"/>
        <v>1</v>
      </c>
      <c r="AA452" s="32" t="s">
        <v>1990</v>
      </c>
      <c r="AK452" s="25" t="s">
        <v>1991</v>
      </c>
      <c r="AP452" s="25"/>
      <c r="AU452" s="32" t="s">
        <v>1280</v>
      </c>
      <c r="AV452" s="32" t="s">
        <v>1187</v>
      </c>
      <c r="AW452" s="32" t="s">
        <v>1191</v>
      </c>
      <c r="BW452" s="25"/>
      <c r="BX452" s="25"/>
      <c r="BY452" s="25"/>
      <c r="CF452" s="25"/>
      <c r="DG452" s="25"/>
    </row>
    <row r="453" spans="1:111" x14ac:dyDescent="0.35">
      <c r="A453" s="25" t="s">
        <v>6107</v>
      </c>
      <c r="B453" s="25">
        <f t="shared" si="21"/>
        <v>10</v>
      </c>
      <c r="C453" s="25" t="str">
        <f t="shared" si="22"/>
        <v>No</v>
      </c>
      <c r="L453" s="32" t="s">
        <v>2604</v>
      </c>
      <c r="M453" s="25" t="s">
        <v>6339</v>
      </c>
      <c r="O453" s="25"/>
      <c r="P453" s="25" t="s">
        <v>721</v>
      </c>
      <c r="T453" s="25" t="s">
        <v>119</v>
      </c>
      <c r="Z453" s="25">
        <f t="shared" si="23"/>
        <v>1</v>
      </c>
      <c r="AA453" s="32" t="s">
        <v>2603</v>
      </c>
      <c r="AK453" s="25" t="s">
        <v>2604</v>
      </c>
      <c r="AP453" s="25"/>
      <c r="AU453" s="32" t="s">
        <v>2597</v>
      </c>
      <c r="AV453" s="32" t="s">
        <v>1187</v>
      </c>
      <c r="AW453" s="32" t="s">
        <v>2531</v>
      </c>
      <c r="BW453" s="25"/>
      <c r="BX453" s="25"/>
      <c r="BY453" s="25"/>
      <c r="CF453" s="25"/>
      <c r="DG453" s="25"/>
    </row>
    <row r="454" spans="1:111" x14ac:dyDescent="0.35">
      <c r="A454" s="25" t="s">
        <v>6107</v>
      </c>
      <c r="B454" s="25">
        <f t="shared" si="21"/>
        <v>10</v>
      </c>
      <c r="C454" s="25" t="str">
        <f t="shared" si="22"/>
        <v>No</v>
      </c>
      <c r="L454" s="32" t="s">
        <v>1663</v>
      </c>
      <c r="M454" s="25" t="s">
        <v>6339</v>
      </c>
      <c r="O454" s="25"/>
      <c r="P454" s="25" t="s">
        <v>721</v>
      </c>
      <c r="T454" s="25" t="s">
        <v>119</v>
      </c>
      <c r="Z454" s="25">
        <f t="shared" si="23"/>
        <v>1</v>
      </c>
      <c r="AA454" s="32" t="s">
        <v>1662</v>
      </c>
      <c r="AK454" s="25" t="s">
        <v>1663</v>
      </c>
      <c r="AP454" s="25"/>
      <c r="AU454" s="32" t="s">
        <v>1280</v>
      </c>
      <c r="AV454" s="32" t="s">
        <v>1334</v>
      </c>
      <c r="AW454" s="32" t="s">
        <v>1271</v>
      </c>
      <c r="BW454" s="25"/>
      <c r="BX454" s="25"/>
      <c r="BY454" s="25"/>
      <c r="CF454" s="25"/>
      <c r="DG454" s="25"/>
    </row>
    <row r="455" spans="1:111" x14ac:dyDescent="0.35">
      <c r="A455" s="25" t="s">
        <v>6107</v>
      </c>
      <c r="B455" s="25">
        <f t="shared" si="21"/>
        <v>11</v>
      </c>
      <c r="C455" s="25" t="str">
        <f t="shared" si="22"/>
        <v>No</v>
      </c>
      <c r="K455" s="25" t="s">
        <v>7024</v>
      </c>
      <c r="L455" s="32" t="s">
        <v>6435</v>
      </c>
      <c r="M455" s="25" t="s">
        <v>6631</v>
      </c>
      <c r="O455" s="25" t="s">
        <v>6339</v>
      </c>
      <c r="P455" s="25" t="s">
        <v>6584</v>
      </c>
      <c r="S455" s="25" t="s">
        <v>119</v>
      </c>
      <c r="Z455" s="25">
        <f t="shared" si="23"/>
        <v>1</v>
      </c>
      <c r="AF455" s="32" t="s">
        <v>6942</v>
      </c>
      <c r="AL455" s="25" t="s">
        <v>6435</v>
      </c>
      <c r="AP455" s="25"/>
      <c r="AT455" s="25" t="s">
        <v>6183</v>
      </c>
      <c r="AV455" s="32"/>
      <c r="AX455" s="25" t="s">
        <v>6436</v>
      </c>
      <c r="BW455" s="25"/>
      <c r="BX455" s="25"/>
      <c r="BY455" s="25"/>
      <c r="CF455" s="25"/>
      <c r="DG455" s="25"/>
    </row>
    <row r="456" spans="1:111" x14ac:dyDescent="0.35">
      <c r="A456" s="25" t="s">
        <v>6107</v>
      </c>
      <c r="B456" s="25">
        <f t="shared" si="21"/>
        <v>10</v>
      </c>
      <c r="C456" s="25" t="str">
        <f t="shared" si="22"/>
        <v>No</v>
      </c>
      <c r="L456" s="32" t="s">
        <v>2969</v>
      </c>
      <c r="M456" s="25" t="s">
        <v>6339</v>
      </c>
      <c r="O456" s="25"/>
      <c r="P456" s="25" t="s">
        <v>721</v>
      </c>
      <c r="T456" s="25" t="s">
        <v>119</v>
      </c>
      <c r="Z456" s="25">
        <f t="shared" si="23"/>
        <v>1</v>
      </c>
      <c r="AA456" s="32" t="s">
        <v>2968</v>
      </c>
      <c r="AK456" s="25" t="s">
        <v>2969</v>
      </c>
      <c r="AP456" s="25"/>
      <c r="AU456" s="32" t="s">
        <v>1185</v>
      </c>
      <c r="AV456" s="32" t="s">
        <v>1184</v>
      </c>
      <c r="AW456" s="32" t="s">
        <v>1891</v>
      </c>
      <c r="BW456" s="25"/>
      <c r="BX456" s="25"/>
      <c r="BY456" s="25"/>
      <c r="CF456" s="25"/>
      <c r="DG456" s="25"/>
    </row>
    <row r="457" spans="1:111" x14ac:dyDescent="0.35">
      <c r="A457" s="25" t="s">
        <v>6107</v>
      </c>
      <c r="B457" s="25">
        <f t="shared" si="21"/>
        <v>10</v>
      </c>
      <c r="C457" s="25" t="str">
        <f t="shared" si="22"/>
        <v>No</v>
      </c>
      <c r="L457" s="32" t="s">
        <v>2284</v>
      </c>
      <c r="M457" s="25" t="s">
        <v>6339</v>
      </c>
      <c r="O457" s="25"/>
      <c r="P457" s="25" t="s">
        <v>721</v>
      </c>
      <c r="T457" s="25" t="s">
        <v>119</v>
      </c>
      <c r="Z457" s="25">
        <f t="shared" si="23"/>
        <v>1</v>
      </c>
      <c r="AA457" s="32" t="s">
        <v>2283</v>
      </c>
      <c r="AK457" s="25" t="s">
        <v>2284</v>
      </c>
      <c r="AP457" s="25"/>
      <c r="AU457" s="32" t="s">
        <v>1280</v>
      </c>
      <c r="AV457" s="32" t="s">
        <v>1459</v>
      </c>
      <c r="AW457" s="32" t="s">
        <v>2285</v>
      </c>
      <c r="BW457" s="25"/>
      <c r="BX457" s="25"/>
      <c r="BY457" s="25"/>
      <c r="CF457" s="25"/>
      <c r="DG457" s="25"/>
    </row>
    <row r="458" spans="1:111" x14ac:dyDescent="0.35">
      <c r="A458" s="25" t="s">
        <v>6107</v>
      </c>
      <c r="B458" s="25">
        <f t="shared" si="21"/>
        <v>10</v>
      </c>
      <c r="C458" s="25" t="str">
        <f t="shared" si="22"/>
        <v>No</v>
      </c>
      <c r="L458" s="32" t="s">
        <v>2549</v>
      </c>
      <c r="M458" s="25" t="s">
        <v>6339</v>
      </c>
      <c r="O458" s="25"/>
      <c r="P458" s="25" t="s">
        <v>721</v>
      </c>
      <c r="T458" s="25" t="s">
        <v>119</v>
      </c>
      <c r="Z458" s="25">
        <f t="shared" si="23"/>
        <v>1</v>
      </c>
      <c r="AA458" s="32" t="s">
        <v>2548</v>
      </c>
      <c r="AK458" s="25" t="s">
        <v>2549</v>
      </c>
      <c r="AP458" s="25"/>
      <c r="AU458" s="32" t="s">
        <v>756</v>
      </c>
      <c r="AV458" s="32" t="s">
        <v>800</v>
      </c>
      <c r="AW458" s="32" t="s">
        <v>2547</v>
      </c>
      <c r="BW458" s="25"/>
      <c r="BX458" s="25"/>
      <c r="BY458" s="25"/>
      <c r="CF458" s="25"/>
      <c r="DG458" s="25"/>
    </row>
    <row r="459" spans="1:111" x14ac:dyDescent="0.35">
      <c r="A459" s="25" t="s">
        <v>6107</v>
      </c>
      <c r="B459" s="25">
        <f t="shared" si="21"/>
        <v>10</v>
      </c>
      <c r="C459" s="25" t="str">
        <f t="shared" si="22"/>
        <v>No</v>
      </c>
      <c r="L459" s="32" t="s">
        <v>2849</v>
      </c>
      <c r="M459" s="25" t="s">
        <v>6339</v>
      </c>
      <c r="O459" s="25"/>
      <c r="P459" s="25" t="s">
        <v>721</v>
      </c>
      <c r="T459" s="25" t="s">
        <v>119</v>
      </c>
      <c r="Z459" s="25">
        <f t="shared" si="23"/>
        <v>1</v>
      </c>
      <c r="AA459" s="32" t="s">
        <v>2848</v>
      </c>
      <c r="AK459" s="25" t="s">
        <v>2849</v>
      </c>
      <c r="AP459" s="25"/>
      <c r="AU459" s="32" t="s">
        <v>1170</v>
      </c>
      <c r="AV459" s="32" t="s">
        <v>2708</v>
      </c>
      <c r="AW459" s="32" t="s">
        <v>2850</v>
      </c>
      <c r="BW459" s="25"/>
      <c r="BX459" s="25"/>
      <c r="BY459" s="25"/>
      <c r="CF459" s="25"/>
      <c r="DG459" s="25"/>
    </row>
    <row r="460" spans="1:111" x14ac:dyDescent="0.35">
      <c r="A460" s="25" t="s">
        <v>6107</v>
      </c>
      <c r="B460" s="25">
        <f t="shared" si="21"/>
        <v>10</v>
      </c>
      <c r="C460" s="25" t="str">
        <f t="shared" si="22"/>
        <v>No</v>
      </c>
      <c r="L460" s="32" t="s">
        <v>2374</v>
      </c>
      <c r="M460" s="25" t="s">
        <v>6339</v>
      </c>
      <c r="O460" s="25"/>
      <c r="P460" s="25" t="s">
        <v>721</v>
      </c>
      <c r="T460" s="25" t="s">
        <v>119</v>
      </c>
      <c r="Z460" s="25">
        <f t="shared" si="23"/>
        <v>1</v>
      </c>
      <c r="AA460" s="32" t="s">
        <v>2373</v>
      </c>
      <c r="AK460" s="25" t="s">
        <v>2374</v>
      </c>
      <c r="AP460" s="25"/>
      <c r="AU460" s="32" t="s">
        <v>1380</v>
      </c>
      <c r="AV460" s="32" t="s">
        <v>1334</v>
      </c>
      <c r="AW460" s="32" t="s">
        <v>1688</v>
      </c>
      <c r="BW460" s="25"/>
      <c r="BX460" s="25"/>
      <c r="BY460" s="25"/>
      <c r="CF460" s="25"/>
      <c r="DG460" s="25"/>
    </row>
    <row r="461" spans="1:111" x14ac:dyDescent="0.35">
      <c r="A461" s="25" t="s">
        <v>6107</v>
      </c>
      <c r="B461" s="25">
        <f t="shared" si="21"/>
        <v>10</v>
      </c>
      <c r="C461" s="25" t="str">
        <f t="shared" si="22"/>
        <v>No</v>
      </c>
      <c r="L461" s="32" t="s">
        <v>1770</v>
      </c>
      <c r="M461" s="25" t="s">
        <v>6339</v>
      </c>
      <c r="O461" s="25"/>
      <c r="P461" s="25" t="s">
        <v>721</v>
      </c>
      <c r="T461" s="25" t="s">
        <v>119</v>
      </c>
      <c r="Z461" s="25">
        <f t="shared" si="23"/>
        <v>1</v>
      </c>
      <c r="AA461" s="32" t="s">
        <v>1769</v>
      </c>
      <c r="AK461" s="25" t="s">
        <v>1770</v>
      </c>
      <c r="AP461" s="25"/>
      <c r="AU461" s="32" t="s">
        <v>1265</v>
      </c>
      <c r="AV461" s="32" t="s">
        <v>1746</v>
      </c>
      <c r="AW461" s="32" t="s">
        <v>1476</v>
      </c>
      <c r="BW461" s="25"/>
      <c r="BX461" s="25"/>
      <c r="BY461" s="25"/>
      <c r="CF461" s="25"/>
      <c r="DG461" s="25"/>
    </row>
    <row r="462" spans="1:111" x14ac:dyDescent="0.35">
      <c r="A462" s="25" t="s">
        <v>6107</v>
      </c>
      <c r="B462" s="25">
        <f t="shared" si="21"/>
        <v>10</v>
      </c>
      <c r="C462" s="25" t="str">
        <f t="shared" si="22"/>
        <v>No</v>
      </c>
      <c r="L462" s="32" t="s">
        <v>1766</v>
      </c>
      <c r="M462" s="25" t="s">
        <v>6339</v>
      </c>
      <c r="O462" s="25"/>
      <c r="P462" s="25" t="s">
        <v>721</v>
      </c>
      <c r="T462" s="25" t="s">
        <v>119</v>
      </c>
      <c r="Z462" s="25">
        <f t="shared" si="23"/>
        <v>1</v>
      </c>
      <c r="AA462" s="32" t="s">
        <v>1765</v>
      </c>
      <c r="AK462" s="25" t="s">
        <v>1766</v>
      </c>
      <c r="AP462" s="25"/>
      <c r="AU462" s="32" t="s">
        <v>1265</v>
      </c>
      <c r="AV462" s="32" t="s">
        <v>1746</v>
      </c>
      <c r="AW462" s="32" t="s">
        <v>1271</v>
      </c>
      <c r="BW462" s="25"/>
      <c r="BX462" s="25"/>
      <c r="BY462" s="25"/>
      <c r="CF462" s="25"/>
      <c r="DG462" s="25"/>
    </row>
    <row r="463" spans="1:111" x14ac:dyDescent="0.35">
      <c r="A463" s="25" t="s">
        <v>6107</v>
      </c>
      <c r="B463" s="25">
        <f t="shared" si="21"/>
        <v>10</v>
      </c>
      <c r="C463" s="25" t="str">
        <f t="shared" si="22"/>
        <v>No</v>
      </c>
      <c r="L463" s="32" t="s">
        <v>2080</v>
      </c>
      <c r="M463" s="25" t="s">
        <v>6339</v>
      </c>
      <c r="O463" s="25"/>
      <c r="P463" s="25" t="s">
        <v>721</v>
      </c>
      <c r="T463" s="25" t="s">
        <v>119</v>
      </c>
      <c r="Z463" s="25">
        <f t="shared" si="23"/>
        <v>1</v>
      </c>
      <c r="AA463" s="32" t="s">
        <v>2079</v>
      </c>
      <c r="AK463" s="25" t="s">
        <v>2080</v>
      </c>
      <c r="AP463" s="25"/>
      <c r="AU463" s="32" t="s">
        <v>2073</v>
      </c>
      <c r="AV463" s="32" t="s">
        <v>956</v>
      </c>
      <c r="AW463" s="32" t="s">
        <v>2081</v>
      </c>
      <c r="BW463" s="25"/>
      <c r="BX463" s="25"/>
      <c r="BY463" s="25"/>
      <c r="CF463" s="25"/>
      <c r="DG463" s="25"/>
    </row>
    <row r="464" spans="1:111" x14ac:dyDescent="0.35">
      <c r="A464" s="25" t="s">
        <v>6107</v>
      </c>
      <c r="B464" s="25">
        <f t="shared" si="21"/>
        <v>5</v>
      </c>
      <c r="C464" s="25" t="str">
        <f t="shared" si="22"/>
        <v>No</v>
      </c>
      <c r="L464" s="32" t="s">
        <v>6835</v>
      </c>
      <c r="M464" s="25" t="s">
        <v>6339</v>
      </c>
      <c r="O464" s="25"/>
      <c r="P464" s="25" t="s">
        <v>6804</v>
      </c>
      <c r="R464" s="25" t="s">
        <v>119</v>
      </c>
      <c r="Z464" s="25">
        <f t="shared" si="23"/>
        <v>1</v>
      </c>
      <c r="AP464" s="25"/>
      <c r="AV464" s="32"/>
      <c r="BW464" s="25"/>
      <c r="BX464" s="25"/>
      <c r="BY464" s="25"/>
      <c r="CF464" s="25"/>
      <c r="DG464" s="25"/>
    </row>
    <row r="465" spans="1:125" x14ac:dyDescent="0.35">
      <c r="A465" s="25" t="s">
        <v>6107</v>
      </c>
      <c r="B465" s="25">
        <f t="shared" si="21"/>
        <v>6</v>
      </c>
      <c r="C465" s="25" t="str">
        <f t="shared" si="22"/>
        <v>No</v>
      </c>
      <c r="L465" s="32" t="s">
        <v>6125</v>
      </c>
      <c r="M465" s="25" t="s">
        <v>6339</v>
      </c>
      <c r="O465" s="25"/>
      <c r="P465" s="25" t="s">
        <v>6112</v>
      </c>
      <c r="V465" s="25" t="s">
        <v>119</v>
      </c>
      <c r="Z465" s="25">
        <f t="shared" si="23"/>
        <v>1</v>
      </c>
      <c r="AP465" s="25"/>
      <c r="AT465" s="25" t="s">
        <v>6183</v>
      </c>
      <c r="AV465" s="32"/>
      <c r="BW465" s="25"/>
      <c r="BX465" s="25"/>
      <c r="BY465" s="25"/>
      <c r="CF465" s="25"/>
      <c r="DG465" s="25"/>
    </row>
    <row r="466" spans="1:125" x14ac:dyDescent="0.35">
      <c r="A466" s="25" t="s">
        <v>6107</v>
      </c>
      <c r="B466" s="25">
        <f t="shared" si="21"/>
        <v>10</v>
      </c>
      <c r="C466" s="25" t="str">
        <f t="shared" si="22"/>
        <v>No</v>
      </c>
      <c r="L466" s="32" t="s">
        <v>1927</v>
      </c>
      <c r="M466" s="25" t="s">
        <v>6339</v>
      </c>
      <c r="O466" s="25"/>
      <c r="P466" s="25" t="s">
        <v>721</v>
      </c>
      <c r="T466" s="25" t="s">
        <v>119</v>
      </c>
      <c r="Z466" s="25">
        <f t="shared" si="23"/>
        <v>1</v>
      </c>
      <c r="AA466" s="32" t="s">
        <v>1926</v>
      </c>
      <c r="AK466" s="25" t="s">
        <v>1927</v>
      </c>
      <c r="AP466" s="25"/>
      <c r="AU466" s="32" t="s">
        <v>737</v>
      </c>
      <c r="AV466" s="32" t="s">
        <v>1928</v>
      </c>
      <c r="AW466" s="32" t="s">
        <v>1188</v>
      </c>
      <c r="BW466" s="25"/>
      <c r="BX466" s="25"/>
      <c r="BY466" s="25"/>
      <c r="CF466" s="25"/>
      <c r="DG466" s="25"/>
    </row>
    <row r="467" spans="1:125" x14ac:dyDescent="0.35">
      <c r="A467" s="25" t="s">
        <v>6107</v>
      </c>
      <c r="B467" s="25">
        <f t="shared" si="21"/>
        <v>10</v>
      </c>
      <c r="C467" s="25" t="str">
        <f t="shared" si="22"/>
        <v>No</v>
      </c>
      <c r="L467" s="32" t="s">
        <v>2293</v>
      </c>
      <c r="M467" s="25" t="s">
        <v>6339</v>
      </c>
      <c r="O467" s="25"/>
      <c r="P467" s="25" t="s">
        <v>721</v>
      </c>
      <c r="T467" s="25" t="s">
        <v>119</v>
      </c>
      <c r="Z467" s="25">
        <f t="shared" si="23"/>
        <v>1</v>
      </c>
      <c r="AA467" s="32" t="s">
        <v>2291</v>
      </c>
      <c r="AK467" s="25" t="s">
        <v>2293</v>
      </c>
      <c r="AP467" s="25"/>
      <c r="AU467" s="32" t="s">
        <v>2292</v>
      </c>
      <c r="AV467" s="32" t="s">
        <v>1334</v>
      </c>
      <c r="AW467" s="32" t="s">
        <v>1362</v>
      </c>
      <c r="BW467" s="25"/>
      <c r="BX467" s="25"/>
      <c r="BY467" s="25"/>
      <c r="CF467" s="25"/>
      <c r="DG467" s="25"/>
    </row>
    <row r="468" spans="1:125" x14ac:dyDescent="0.35">
      <c r="A468" s="25" t="s">
        <v>6107</v>
      </c>
      <c r="B468" s="25">
        <f t="shared" si="21"/>
        <v>10</v>
      </c>
      <c r="C468" s="25" t="str">
        <f t="shared" si="22"/>
        <v>No</v>
      </c>
      <c r="L468" s="32" t="s">
        <v>2309</v>
      </c>
      <c r="M468" s="25" t="s">
        <v>6339</v>
      </c>
      <c r="O468" s="25"/>
      <c r="P468" s="25" t="s">
        <v>721</v>
      </c>
      <c r="T468" s="25" t="s">
        <v>119</v>
      </c>
      <c r="Z468" s="25">
        <f t="shared" si="23"/>
        <v>1</v>
      </c>
      <c r="AA468" s="32" t="s">
        <v>2308</v>
      </c>
      <c r="AK468" s="25" t="s">
        <v>2309</v>
      </c>
      <c r="AP468" s="25"/>
      <c r="AU468" s="32" t="s">
        <v>983</v>
      </c>
      <c r="AV468" s="32" t="s">
        <v>909</v>
      </c>
      <c r="AW468" s="32" t="s">
        <v>1271</v>
      </c>
      <c r="BW468" s="25"/>
      <c r="BX468" s="25"/>
      <c r="BY468" s="25"/>
      <c r="CF468" s="25"/>
      <c r="DG468" s="25"/>
    </row>
    <row r="469" spans="1:125" x14ac:dyDescent="0.35">
      <c r="A469" s="25" t="s">
        <v>6107</v>
      </c>
      <c r="B469" s="25">
        <f t="shared" si="21"/>
        <v>10</v>
      </c>
      <c r="C469" s="25" t="str">
        <f t="shared" si="22"/>
        <v>No</v>
      </c>
      <c r="L469" s="32" t="s">
        <v>2463</v>
      </c>
      <c r="M469" s="25" t="s">
        <v>6339</v>
      </c>
      <c r="O469" s="25"/>
      <c r="P469" s="25" t="s">
        <v>721</v>
      </c>
      <c r="T469" s="25" t="s">
        <v>119</v>
      </c>
      <c r="Z469" s="25">
        <f t="shared" si="23"/>
        <v>1</v>
      </c>
      <c r="AA469" s="32" t="s">
        <v>2462</v>
      </c>
      <c r="AK469" s="25" t="s">
        <v>2463</v>
      </c>
      <c r="AP469" s="25"/>
      <c r="AU469" s="32" t="s">
        <v>1185</v>
      </c>
      <c r="AV469" s="32" t="s">
        <v>1334</v>
      </c>
      <c r="AW469" s="32" t="s">
        <v>2464</v>
      </c>
      <c r="BW469" s="25"/>
      <c r="BX469" s="25"/>
      <c r="BY469" s="25"/>
      <c r="CF469" s="25"/>
      <c r="DG469" s="25"/>
    </row>
    <row r="470" spans="1:125" x14ac:dyDescent="0.35">
      <c r="A470" s="25" t="s">
        <v>6107</v>
      </c>
      <c r="B470" s="25">
        <f t="shared" si="21"/>
        <v>10</v>
      </c>
      <c r="C470" s="25" t="str">
        <f t="shared" si="22"/>
        <v>No</v>
      </c>
      <c r="L470" s="32" t="s">
        <v>2584</v>
      </c>
      <c r="M470" s="25" t="s">
        <v>6339</v>
      </c>
      <c r="O470" s="25"/>
      <c r="P470" s="25" t="s">
        <v>721</v>
      </c>
      <c r="T470" s="25" t="s">
        <v>119</v>
      </c>
      <c r="Z470" s="25">
        <f t="shared" si="23"/>
        <v>1</v>
      </c>
      <c r="AA470" s="32" t="s">
        <v>2583</v>
      </c>
      <c r="AK470" s="25" t="s">
        <v>2584</v>
      </c>
      <c r="AP470" s="25"/>
      <c r="AU470" s="32" t="s">
        <v>2579</v>
      </c>
      <c r="AV470" s="32" t="s">
        <v>2585</v>
      </c>
      <c r="AW470" s="32" t="s">
        <v>2458</v>
      </c>
      <c r="BW470" s="25"/>
      <c r="BX470" s="25"/>
      <c r="BY470" s="25"/>
      <c r="CF470" s="25"/>
      <c r="DG470" s="25"/>
    </row>
    <row r="471" spans="1:125" x14ac:dyDescent="0.35">
      <c r="A471" s="25" t="s">
        <v>6107</v>
      </c>
      <c r="B471" s="25">
        <f t="shared" si="21"/>
        <v>10</v>
      </c>
      <c r="C471" s="25" t="str">
        <f t="shared" si="22"/>
        <v>No</v>
      </c>
      <c r="L471" s="32" t="s">
        <v>2773</v>
      </c>
      <c r="M471" s="25" t="s">
        <v>6339</v>
      </c>
      <c r="O471" s="25"/>
      <c r="P471" s="25" t="s">
        <v>721</v>
      </c>
      <c r="T471" s="25" t="s">
        <v>119</v>
      </c>
      <c r="Z471" s="25">
        <f t="shared" si="23"/>
        <v>1</v>
      </c>
      <c r="AA471" s="32" t="s">
        <v>2772</v>
      </c>
      <c r="AK471" s="25" t="s">
        <v>2773</v>
      </c>
      <c r="AP471" s="25"/>
      <c r="AU471" s="32" t="s">
        <v>1415</v>
      </c>
      <c r="AV471" s="32" t="s">
        <v>719</v>
      </c>
      <c r="AW471" s="32" t="s">
        <v>2491</v>
      </c>
      <c r="BW471" s="25"/>
      <c r="BX471" s="25"/>
      <c r="BY471" s="25"/>
      <c r="CF471" s="25"/>
      <c r="DG471" s="25"/>
    </row>
    <row r="472" spans="1:125" x14ac:dyDescent="0.35">
      <c r="A472" s="25" t="s">
        <v>6107</v>
      </c>
      <c r="B472" s="25">
        <f t="shared" si="21"/>
        <v>49</v>
      </c>
      <c r="C472" s="25" t="str">
        <f t="shared" si="22"/>
        <v>Basic</v>
      </c>
      <c r="L472" s="32" t="s">
        <v>564</v>
      </c>
      <c r="M472" s="25" t="s">
        <v>6339</v>
      </c>
      <c r="O472" s="25"/>
      <c r="P472" s="25" t="s">
        <v>5776</v>
      </c>
      <c r="X472" s="25" t="s">
        <v>119</v>
      </c>
      <c r="Y472" s="25" t="s">
        <v>119</v>
      </c>
      <c r="Z472" s="25">
        <f t="shared" si="23"/>
        <v>1</v>
      </c>
      <c r="AA472" s="32" t="s">
        <v>563</v>
      </c>
      <c r="AB472" s="34" t="s">
        <v>1298</v>
      </c>
      <c r="AD472" s="25" t="s">
        <v>7049</v>
      </c>
      <c r="AE472" s="25" t="s">
        <v>1299</v>
      </c>
      <c r="AF472" s="32" t="s">
        <v>1130</v>
      </c>
      <c r="AK472" s="25" t="s">
        <v>1303</v>
      </c>
      <c r="AP472" s="25"/>
      <c r="AT472" s="25" t="s">
        <v>6183</v>
      </c>
      <c r="AU472" s="32" t="s">
        <v>1302</v>
      </c>
      <c r="AV472" s="32" t="s">
        <v>1195</v>
      </c>
      <c r="AW472" s="32" t="s">
        <v>1304</v>
      </c>
      <c r="AY472" s="25" t="s">
        <v>5811</v>
      </c>
      <c r="AZ472" s="25">
        <v>12</v>
      </c>
      <c r="BA472" s="25">
        <v>51</v>
      </c>
      <c r="BB472" s="25" t="s">
        <v>5801</v>
      </c>
      <c r="BC472" s="25" t="s">
        <v>1300</v>
      </c>
      <c r="BD472" s="25" t="s">
        <v>5898</v>
      </c>
      <c r="BE472" s="38" t="s">
        <v>1305</v>
      </c>
      <c r="BF472" s="39" t="s">
        <v>658</v>
      </c>
      <c r="BK472" s="25" t="s">
        <v>1306</v>
      </c>
      <c r="BL472" s="25" t="s">
        <v>1309</v>
      </c>
      <c r="BQ472" s="25" t="s">
        <v>564</v>
      </c>
      <c r="BV472" s="25" t="s">
        <v>566</v>
      </c>
      <c r="BW472" s="25" t="s">
        <v>567</v>
      </c>
      <c r="BX472" s="25" t="s">
        <v>1311</v>
      </c>
      <c r="BY472" s="25" t="s">
        <v>1312</v>
      </c>
      <c r="BZ472" s="25" t="s">
        <v>159</v>
      </c>
      <c r="CA472" s="25" t="s">
        <v>565</v>
      </c>
      <c r="CB472" s="25" t="s">
        <v>1310</v>
      </c>
      <c r="CF472" s="25" t="s">
        <v>1313</v>
      </c>
      <c r="CN472" s="25" t="s">
        <v>1315</v>
      </c>
      <c r="CQ472" s="25" t="s">
        <v>1307</v>
      </c>
      <c r="CR472" s="25" t="s">
        <v>119</v>
      </c>
      <c r="CS472" s="25" t="s">
        <v>3100</v>
      </c>
      <c r="CU472" s="25" t="s">
        <v>159</v>
      </c>
      <c r="CV472" s="25" t="s">
        <v>565</v>
      </c>
      <c r="CW472" s="25" t="s">
        <v>1308</v>
      </c>
      <c r="CX472" s="25" t="s">
        <v>4202</v>
      </c>
      <c r="CY472" s="25" t="s">
        <v>3948</v>
      </c>
      <c r="CZ472" s="25" t="s">
        <v>3178</v>
      </c>
      <c r="DA472" s="25" t="s">
        <v>3501</v>
      </c>
      <c r="DC472" s="25">
        <v>540</v>
      </c>
      <c r="DG472" s="25"/>
      <c r="DH472" s="25" t="s">
        <v>1301</v>
      </c>
      <c r="DU472" s="25" t="s">
        <v>1314</v>
      </c>
    </row>
    <row r="473" spans="1:125" x14ac:dyDescent="0.35">
      <c r="A473" s="25" t="s">
        <v>6107</v>
      </c>
      <c r="B473" s="25">
        <f t="shared" si="21"/>
        <v>9</v>
      </c>
      <c r="C473" s="25" t="str">
        <f t="shared" si="22"/>
        <v>No</v>
      </c>
      <c r="L473" s="32" t="s">
        <v>6437</v>
      </c>
      <c r="M473" s="25" t="s">
        <v>6632</v>
      </c>
      <c r="O473" s="25" t="s">
        <v>6339</v>
      </c>
      <c r="P473" s="25" t="s">
        <v>6584</v>
      </c>
      <c r="S473" s="25" t="s">
        <v>119</v>
      </c>
      <c r="Z473" s="25">
        <f t="shared" si="23"/>
        <v>1</v>
      </c>
      <c r="AL473" s="25" t="s">
        <v>6437</v>
      </c>
      <c r="AP473" s="25"/>
      <c r="AT473" s="25" t="s">
        <v>6183</v>
      </c>
      <c r="AV473" s="32"/>
      <c r="AX473" s="25" t="s">
        <v>6438</v>
      </c>
      <c r="BW473" s="25"/>
      <c r="BX473" s="25"/>
      <c r="BY473" s="25"/>
      <c r="CF473" s="25"/>
      <c r="DG473" s="25"/>
    </row>
    <row r="474" spans="1:125" x14ac:dyDescent="0.35">
      <c r="A474" s="25" t="s">
        <v>6107</v>
      </c>
      <c r="B474" s="25">
        <f t="shared" si="21"/>
        <v>10</v>
      </c>
      <c r="C474" s="25" t="str">
        <f t="shared" si="22"/>
        <v>No</v>
      </c>
      <c r="L474" s="32" t="s">
        <v>2340</v>
      </c>
      <c r="M474" s="25" t="s">
        <v>6339</v>
      </c>
      <c r="O474" s="25"/>
      <c r="P474" s="25" t="s">
        <v>721</v>
      </c>
      <c r="T474" s="25" t="s">
        <v>119</v>
      </c>
      <c r="Z474" s="25">
        <f t="shared" si="23"/>
        <v>1</v>
      </c>
      <c r="AA474" s="32" t="s">
        <v>2339</v>
      </c>
      <c r="AK474" s="25" t="s">
        <v>2340</v>
      </c>
      <c r="AP474" s="25"/>
      <c r="AU474" s="32" t="s">
        <v>1185</v>
      </c>
      <c r="AV474" s="32" t="s">
        <v>1184</v>
      </c>
      <c r="AW474" s="32" t="s">
        <v>1747</v>
      </c>
      <c r="BW474" s="25"/>
      <c r="BX474" s="25"/>
      <c r="BY474" s="25"/>
      <c r="CF474" s="25"/>
      <c r="DG474" s="25"/>
    </row>
    <row r="475" spans="1:125" x14ac:dyDescent="0.35">
      <c r="A475" s="25" t="s">
        <v>6107</v>
      </c>
      <c r="B475" s="25">
        <f t="shared" si="21"/>
        <v>10</v>
      </c>
      <c r="C475" s="25" t="str">
        <f t="shared" si="22"/>
        <v>No</v>
      </c>
      <c r="L475" s="32" t="s">
        <v>2797</v>
      </c>
      <c r="M475" s="25" t="s">
        <v>6339</v>
      </c>
      <c r="O475" s="25"/>
      <c r="P475" s="25" t="s">
        <v>721</v>
      </c>
      <c r="T475" s="25" t="s">
        <v>119</v>
      </c>
      <c r="Z475" s="25">
        <f t="shared" si="23"/>
        <v>1</v>
      </c>
      <c r="AA475" s="32" t="s">
        <v>2796</v>
      </c>
      <c r="AK475" s="25" t="s">
        <v>2797</v>
      </c>
      <c r="AP475" s="25"/>
      <c r="AU475" s="32" t="s">
        <v>1150</v>
      </c>
      <c r="AV475" s="32" t="s">
        <v>1536</v>
      </c>
      <c r="AW475" s="32" t="s">
        <v>1476</v>
      </c>
      <c r="BW475" s="25"/>
      <c r="BX475" s="25"/>
      <c r="BY475" s="25"/>
      <c r="CF475" s="25"/>
      <c r="DG475" s="25"/>
    </row>
    <row r="476" spans="1:125" x14ac:dyDescent="0.35">
      <c r="A476" s="25" t="s">
        <v>6107</v>
      </c>
      <c r="B476" s="25">
        <f t="shared" si="21"/>
        <v>10</v>
      </c>
      <c r="C476" s="25" t="str">
        <f t="shared" si="22"/>
        <v>No</v>
      </c>
      <c r="L476" s="32" t="s">
        <v>2814</v>
      </c>
      <c r="M476" s="25" t="s">
        <v>6339</v>
      </c>
      <c r="O476" s="25"/>
      <c r="P476" s="25" t="s">
        <v>721</v>
      </c>
      <c r="T476" s="25" t="s">
        <v>119</v>
      </c>
      <c r="Z476" s="25">
        <f t="shared" si="23"/>
        <v>1</v>
      </c>
      <c r="AA476" s="32" t="s">
        <v>2813</v>
      </c>
      <c r="AK476" s="25" t="s">
        <v>2814</v>
      </c>
      <c r="AP476" s="25"/>
      <c r="AU476" s="32" t="s">
        <v>2620</v>
      </c>
      <c r="AV476" s="32" t="s">
        <v>1187</v>
      </c>
      <c r="AW476" s="32" t="s">
        <v>1183</v>
      </c>
      <c r="BW476" s="25"/>
      <c r="BX476" s="25"/>
      <c r="BY476" s="25"/>
      <c r="CF476" s="25"/>
      <c r="DG476" s="25"/>
    </row>
    <row r="477" spans="1:125" x14ac:dyDescent="0.35">
      <c r="A477" s="25" t="s">
        <v>6107</v>
      </c>
      <c r="B477" s="25">
        <f t="shared" si="21"/>
        <v>10</v>
      </c>
      <c r="C477" s="25" t="str">
        <f t="shared" si="22"/>
        <v>No</v>
      </c>
      <c r="L477" s="32" t="s">
        <v>2819</v>
      </c>
      <c r="M477" s="25" t="s">
        <v>6339</v>
      </c>
      <c r="O477" s="25"/>
      <c r="P477" s="25" t="s">
        <v>721</v>
      </c>
      <c r="T477" s="25" t="s">
        <v>119</v>
      </c>
      <c r="Z477" s="25">
        <f t="shared" si="23"/>
        <v>1</v>
      </c>
      <c r="AA477" s="32" t="s">
        <v>2818</v>
      </c>
      <c r="AK477" s="25" t="s">
        <v>2819</v>
      </c>
      <c r="AP477" s="25"/>
      <c r="AU477" s="32" t="s">
        <v>1007</v>
      </c>
      <c r="AV477" s="32" t="s">
        <v>1184</v>
      </c>
      <c r="AW477" s="32" t="s">
        <v>1191</v>
      </c>
      <c r="BW477" s="25"/>
      <c r="BX477" s="25"/>
      <c r="BY477" s="25"/>
      <c r="CF477" s="25"/>
      <c r="DG477" s="25"/>
    </row>
    <row r="478" spans="1:125" x14ac:dyDescent="0.35">
      <c r="A478" s="25" t="s">
        <v>6107</v>
      </c>
      <c r="B478" s="25">
        <f t="shared" si="21"/>
        <v>10</v>
      </c>
      <c r="C478" s="25" t="str">
        <f t="shared" si="22"/>
        <v>No</v>
      </c>
      <c r="L478" s="32" t="s">
        <v>2268</v>
      </c>
      <c r="M478" s="25" t="s">
        <v>6339</v>
      </c>
      <c r="O478" s="25"/>
      <c r="P478" s="25" t="s">
        <v>721</v>
      </c>
      <c r="T478" s="25" t="s">
        <v>119</v>
      </c>
      <c r="Z478" s="25">
        <f t="shared" si="23"/>
        <v>1</v>
      </c>
      <c r="AA478" s="32" t="s">
        <v>2267</v>
      </c>
      <c r="AK478" s="25" t="s">
        <v>2268</v>
      </c>
      <c r="AP478" s="25"/>
      <c r="AU478" s="32" t="s">
        <v>2263</v>
      </c>
      <c r="AV478" s="32" t="s">
        <v>1459</v>
      </c>
      <c r="AW478" s="32" t="s">
        <v>1134</v>
      </c>
      <c r="BW478" s="25"/>
      <c r="BX478" s="25"/>
      <c r="BY478" s="25"/>
      <c r="CF478" s="25"/>
      <c r="DG478" s="25"/>
    </row>
    <row r="479" spans="1:125" x14ac:dyDescent="0.35">
      <c r="A479" s="25" t="s">
        <v>6107</v>
      </c>
      <c r="B479" s="25">
        <f t="shared" si="21"/>
        <v>5</v>
      </c>
      <c r="C479" s="25" t="str">
        <f t="shared" si="22"/>
        <v>No</v>
      </c>
      <c r="L479" s="32" t="s">
        <v>6836</v>
      </c>
      <c r="M479" s="25" t="s">
        <v>6339</v>
      </c>
      <c r="O479" s="25"/>
      <c r="P479" s="25" t="s">
        <v>6804</v>
      </c>
      <c r="R479" s="25" t="s">
        <v>119</v>
      </c>
      <c r="Z479" s="25">
        <f t="shared" si="23"/>
        <v>1</v>
      </c>
      <c r="AP479" s="25"/>
      <c r="AV479" s="32"/>
      <c r="BW479" s="25"/>
      <c r="BX479" s="25"/>
      <c r="BY479" s="25"/>
      <c r="CF479" s="25"/>
      <c r="DG479" s="25"/>
    </row>
    <row r="480" spans="1:125" x14ac:dyDescent="0.35">
      <c r="A480" s="25" t="s">
        <v>6107</v>
      </c>
      <c r="B480" s="25">
        <f t="shared" si="21"/>
        <v>5</v>
      </c>
      <c r="C480" s="25" t="str">
        <f t="shared" si="22"/>
        <v>No</v>
      </c>
      <c r="L480" s="32" t="s">
        <v>6837</v>
      </c>
      <c r="M480" s="25" t="s">
        <v>6339</v>
      </c>
      <c r="O480" s="25"/>
      <c r="P480" s="25" t="s">
        <v>6804</v>
      </c>
      <c r="R480" s="25" t="s">
        <v>119</v>
      </c>
      <c r="Z480" s="25">
        <f t="shared" si="23"/>
        <v>1</v>
      </c>
      <c r="AP480" s="25"/>
      <c r="AV480" s="32"/>
      <c r="BW480" s="25"/>
      <c r="BX480" s="25"/>
      <c r="BY480" s="25"/>
      <c r="CF480" s="25"/>
      <c r="DG480" s="25"/>
    </row>
    <row r="481" spans="1:125" x14ac:dyDescent="0.35">
      <c r="A481" s="25" t="s">
        <v>6107</v>
      </c>
      <c r="B481" s="25">
        <f t="shared" si="21"/>
        <v>10</v>
      </c>
      <c r="C481" s="25" t="str">
        <f t="shared" si="22"/>
        <v>No</v>
      </c>
      <c r="L481" s="32" t="s">
        <v>2378</v>
      </c>
      <c r="M481" s="25" t="s">
        <v>6339</v>
      </c>
      <c r="O481" s="25"/>
      <c r="P481" s="25" t="s">
        <v>721</v>
      </c>
      <c r="T481" s="25" t="s">
        <v>119</v>
      </c>
      <c r="Z481" s="25">
        <f t="shared" si="23"/>
        <v>1</v>
      </c>
      <c r="AA481" s="32" t="s">
        <v>2377</v>
      </c>
      <c r="AK481" s="25" t="s">
        <v>2378</v>
      </c>
      <c r="AP481" s="25"/>
      <c r="AU481" s="32" t="s">
        <v>1380</v>
      </c>
      <c r="AV481" s="32" t="s">
        <v>1187</v>
      </c>
      <c r="AW481" s="32" t="s">
        <v>1688</v>
      </c>
      <c r="BW481" s="25"/>
      <c r="BX481" s="25"/>
      <c r="BY481" s="25"/>
      <c r="CF481" s="25"/>
      <c r="DG481" s="25"/>
    </row>
    <row r="482" spans="1:125" x14ac:dyDescent="0.35">
      <c r="A482" s="25" t="s">
        <v>6107</v>
      </c>
      <c r="B482" s="25">
        <f t="shared" si="21"/>
        <v>10</v>
      </c>
      <c r="C482" s="25" t="str">
        <f t="shared" si="22"/>
        <v>No</v>
      </c>
      <c r="L482" s="32" t="s">
        <v>2216</v>
      </c>
      <c r="M482" s="25" t="s">
        <v>6339</v>
      </c>
      <c r="O482" s="25"/>
      <c r="P482" s="25" t="s">
        <v>721</v>
      </c>
      <c r="T482" s="25" t="s">
        <v>119</v>
      </c>
      <c r="Z482" s="25">
        <f t="shared" si="23"/>
        <v>1</v>
      </c>
      <c r="AA482" s="32" t="s">
        <v>2215</v>
      </c>
      <c r="AK482" s="25" t="s">
        <v>2216</v>
      </c>
      <c r="AP482" s="25"/>
      <c r="AU482" s="32" t="s">
        <v>2206</v>
      </c>
      <c r="AV482" s="32" t="s">
        <v>719</v>
      </c>
      <c r="AW482" s="32" t="s">
        <v>2217</v>
      </c>
      <c r="BW482" s="25"/>
      <c r="BX482" s="25"/>
      <c r="BY482" s="25"/>
      <c r="CF482" s="25"/>
      <c r="DG482" s="25"/>
    </row>
    <row r="483" spans="1:125" x14ac:dyDescent="0.35">
      <c r="A483" s="25" t="s">
        <v>6107</v>
      </c>
      <c r="B483" s="25">
        <f t="shared" si="21"/>
        <v>10</v>
      </c>
      <c r="C483" s="25" t="str">
        <f t="shared" si="22"/>
        <v>No</v>
      </c>
      <c r="L483" s="32" t="s">
        <v>2219</v>
      </c>
      <c r="M483" s="25" t="s">
        <v>6339</v>
      </c>
      <c r="O483" s="25"/>
      <c r="P483" s="25" t="s">
        <v>721</v>
      </c>
      <c r="T483" s="25" t="s">
        <v>119</v>
      </c>
      <c r="Z483" s="25">
        <f t="shared" si="23"/>
        <v>1</v>
      </c>
      <c r="AA483" s="32" t="s">
        <v>2218</v>
      </c>
      <c r="AK483" s="25" t="s">
        <v>2219</v>
      </c>
      <c r="AP483" s="25"/>
      <c r="AU483" s="32" t="s">
        <v>1276</v>
      </c>
      <c r="AV483" s="32" t="s">
        <v>1535</v>
      </c>
      <c r="AW483" s="32" t="s">
        <v>1010</v>
      </c>
      <c r="BW483" s="25"/>
      <c r="BX483" s="25"/>
      <c r="BY483" s="25"/>
      <c r="CF483" s="25"/>
      <c r="DG483" s="25"/>
    </row>
    <row r="484" spans="1:125" s="29" customFormat="1" x14ac:dyDescent="0.35">
      <c r="A484" s="25" t="s">
        <v>6107</v>
      </c>
      <c r="B484" s="25">
        <f t="shared" si="21"/>
        <v>10</v>
      </c>
      <c r="C484" s="25" t="str">
        <f t="shared" si="22"/>
        <v>No</v>
      </c>
      <c r="D484" s="25"/>
      <c r="E484" s="25"/>
      <c r="F484" s="25"/>
      <c r="G484" s="25"/>
      <c r="H484" s="25"/>
      <c r="I484" s="25"/>
      <c r="J484" s="25"/>
      <c r="K484" s="25"/>
      <c r="L484" s="32" t="s">
        <v>1715</v>
      </c>
      <c r="M484" s="25" t="s">
        <v>6339</v>
      </c>
      <c r="N484" s="25"/>
      <c r="O484" s="25"/>
      <c r="P484" s="25" t="s">
        <v>721</v>
      </c>
      <c r="Q484" s="25"/>
      <c r="R484" s="25"/>
      <c r="S484" s="25"/>
      <c r="T484" s="25" t="s">
        <v>119</v>
      </c>
      <c r="U484" s="25"/>
      <c r="V484" s="25"/>
      <c r="W484" s="25"/>
      <c r="X484" s="25"/>
      <c r="Y484" s="25"/>
      <c r="Z484" s="25">
        <f t="shared" si="23"/>
        <v>1</v>
      </c>
      <c r="AA484" s="32" t="s">
        <v>1714</v>
      </c>
      <c r="AB484" s="34"/>
      <c r="AC484" s="25"/>
      <c r="AD484" s="25"/>
      <c r="AE484" s="25"/>
      <c r="AF484" s="32"/>
      <c r="AG484" s="34"/>
      <c r="AH484" s="25"/>
      <c r="AI484" s="25"/>
      <c r="AJ484" s="25"/>
      <c r="AK484" s="25" t="s">
        <v>1715</v>
      </c>
      <c r="AL484" s="25"/>
      <c r="AM484" s="25"/>
      <c r="AN484" s="25"/>
      <c r="AO484" s="25"/>
      <c r="AP484" s="25"/>
      <c r="AQ484" s="25"/>
      <c r="AR484" s="25"/>
      <c r="AS484" s="25"/>
      <c r="AT484" s="25"/>
      <c r="AU484" s="32" t="s">
        <v>1711</v>
      </c>
      <c r="AV484" s="32" t="s">
        <v>1713</v>
      </c>
      <c r="AW484" s="32" t="s">
        <v>1695</v>
      </c>
      <c r="AX484" s="25"/>
      <c r="AY484" s="25"/>
      <c r="AZ484" s="25"/>
      <c r="BA484" s="25"/>
      <c r="BB484" s="25"/>
      <c r="BC484" s="25"/>
      <c r="BD484" s="25"/>
      <c r="BE484" s="38"/>
      <c r="BF484" s="39"/>
      <c r="BG484" s="25"/>
      <c r="BH484" s="25"/>
      <c r="BI484" s="25"/>
      <c r="BJ484" s="25"/>
      <c r="BK484" s="25"/>
      <c r="BL484" s="25"/>
      <c r="BM484" s="25"/>
      <c r="BN484" s="25"/>
      <c r="BO484" s="25"/>
      <c r="BP484" s="25"/>
      <c r="BQ484" s="25"/>
      <c r="BR484" s="25"/>
      <c r="BS484" s="25"/>
      <c r="BT484" s="25"/>
      <c r="BU484" s="25"/>
      <c r="BV484" s="25"/>
      <c r="BW484" s="25"/>
      <c r="BX484" s="25"/>
      <c r="BY484" s="25"/>
      <c r="BZ484" s="25"/>
      <c r="CA484" s="25"/>
      <c r="CB484" s="25"/>
      <c r="CC484" s="25"/>
      <c r="CD484" s="25"/>
      <c r="CE484" s="25"/>
      <c r="CF484" s="25"/>
      <c r="CG484" s="25"/>
      <c r="CH484" s="25"/>
      <c r="CI484" s="25"/>
      <c r="CJ484" s="25"/>
      <c r="CK484" s="25"/>
      <c r="CL484" s="25"/>
      <c r="CM484" s="25"/>
      <c r="CN484" s="25"/>
      <c r="CO484" s="25"/>
      <c r="CP484" s="25"/>
      <c r="CQ484" s="25"/>
      <c r="CR484" s="25"/>
      <c r="CS484" s="25"/>
      <c r="CT484" s="25"/>
      <c r="CU484" s="25"/>
      <c r="CV484" s="25"/>
      <c r="CW484" s="25"/>
      <c r="CX484" s="25"/>
      <c r="CY484" s="25"/>
      <c r="CZ484" s="25"/>
      <c r="DA484" s="25"/>
      <c r="DB484" s="25"/>
      <c r="DC484" s="25"/>
      <c r="DD484" s="25"/>
      <c r="DE484" s="25"/>
      <c r="DF484" s="25"/>
      <c r="DG484" s="25"/>
      <c r="DH484" s="25"/>
      <c r="DI484" s="25"/>
      <c r="DJ484" s="25"/>
      <c r="DK484" s="25"/>
      <c r="DL484" s="25"/>
      <c r="DM484" s="25"/>
      <c r="DN484" s="25"/>
      <c r="DO484" s="25"/>
      <c r="DP484" s="25"/>
      <c r="DQ484" s="25"/>
      <c r="DR484" s="25"/>
      <c r="DS484" s="25"/>
      <c r="DT484" s="25"/>
      <c r="DU484" s="25"/>
    </row>
    <row r="485" spans="1:125" x14ac:dyDescent="0.35">
      <c r="A485" s="25" t="s">
        <v>6107</v>
      </c>
      <c r="B485" s="25">
        <f t="shared" si="21"/>
        <v>10</v>
      </c>
      <c r="C485" s="25" t="str">
        <f t="shared" si="22"/>
        <v>No</v>
      </c>
      <c r="L485" s="32" t="s">
        <v>1787</v>
      </c>
      <c r="M485" s="25" t="s">
        <v>6339</v>
      </c>
      <c r="O485" s="25"/>
      <c r="P485" s="25" t="s">
        <v>721</v>
      </c>
      <c r="T485" s="25" t="s">
        <v>119</v>
      </c>
      <c r="Z485" s="25">
        <f t="shared" si="23"/>
        <v>1</v>
      </c>
      <c r="AA485" s="32" t="s">
        <v>1786</v>
      </c>
      <c r="AK485" s="25" t="s">
        <v>1787</v>
      </c>
      <c r="AP485" s="25"/>
      <c r="AU485" s="32" t="s">
        <v>1265</v>
      </c>
      <c r="AV485" s="32" t="s">
        <v>1187</v>
      </c>
      <c r="AW485" s="32" t="s">
        <v>1134</v>
      </c>
      <c r="BW485" s="25"/>
      <c r="BX485" s="25"/>
      <c r="BY485" s="25"/>
      <c r="CF485" s="25"/>
      <c r="DG485" s="25"/>
    </row>
    <row r="486" spans="1:125" x14ac:dyDescent="0.35">
      <c r="A486" s="25" t="s">
        <v>6107</v>
      </c>
      <c r="B486" s="25">
        <f t="shared" si="21"/>
        <v>10</v>
      </c>
      <c r="C486" s="25" t="str">
        <f t="shared" si="22"/>
        <v>No</v>
      </c>
      <c r="L486" s="32" t="s">
        <v>1736</v>
      </c>
      <c r="M486" s="25" t="s">
        <v>6339</v>
      </c>
      <c r="O486" s="25"/>
      <c r="P486" s="25" t="s">
        <v>721</v>
      </c>
      <c r="T486" s="25" t="s">
        <v>119</v>
      </c>
      <c r="Z486" s="25">
        <f t="shared" si="23"/>
        <v>1</v>
      </c>
      <c r="AA486" s="32" t="s">
        <v>1735</v>
      </c>
      <c r="AK486" s="25" t="s">
        <v>1736</v>
      </c>
      <c r="AP486" s="25"/>
      <c r="AU486" s="32" t="s">
        <v>1212</v>
      </c>
      <c r="AV486" s="32" t="s">
        <v>1187</v>
      </c>
      <c r="AW486" s="32" t="s">
        <v>1737</v>
      </c>
      <c r="BW486" s="25"/>
      <c r="BX486" s="25"/>
      <c r="BY486" s="25"/>
      <c r="CF486" s="25"/>
      <c r="DG486" s="25"/>
    </row>
    <row r="487" spans="1:125" x14ac:dyDescent="0.35">
      <c r="A487" s="25" t="s">
        <v>6107</v>
      </c>
      <c r="B487" s="25">
        <f t="shared" si="21"/>
        <v>10</v>
      </c>
      <c r="C487" s="25" t="str">
        <f t="shared" si="22"/>
        <v>No</v>
      </c>
      <c r="L487" s="32" t="s">
        <v>2089</v>
      </c>
      <c r="M487" s="25" t="s">
        <v>6339</v>
      </c>
      <c r="O487" s="25"/>
      <c r="P487" s="25" t="s">
        <v>721</v>
      </c>
      <c r="T487" s="25" t="s">
        <v>119</v>
      </c>
      <c r="Z487" s="25">
        <f t="shared" si="23"/>
        <v>1</v>
      </c>
      <c r="AA487" s="32" t="s">
        <v>2088</v>
      </c>
      <c r="AK487" s="25" t="s">
        <v>2089</v>
      </c>
      <c r="AP487" s="25"/>
      <c r="AU487" s="32" t="s">
        <v>1244</v>
      </c>
      <c r="AV487" s="32" t="s">
        <v>719</v>
      </c>
      <c r="AW487" s="32" t="s">
        <v>1698</v>
      </c>
      <c r="BW487" s="25"/>
      <c r="BX487" s="25"/>
      <c r="BY487" s="25"/>
      <c r="CF487" s="25"/>
      <c r="DG487" s="25"/>
    </row>
    <row r="488" spans="1:125" x14ac:dyDescent="0.35">
      <c r="A488" s="25" t="s">
        <v>6107</v>
      </c>
      <c r="B488" s="25">
        <f t="shared" si="21"/>
        <v>10</v>
      </c>
      <c r="C488" s="25" t="str">
        <f t="shared" si="22"/>
        <v>No</v>
      </c>
      <c r="L488" s="32" t="s">
        <v>2069</v>
      </c>
      <c r="M488" s="25" t="s">
        <v>6339</v>
      </c>
      <c r="O488" s="25"/>
      <c r="P488" s="25" t="s">
        <v>721</v>
      </c>
      <c r="T488" s="25" t="s">
        <v>119</v>
      </c>
      <c r="Z488" s="25">
        <f t="shared" si="23"/>
        <v>1</v>
      </c>
      <c r="AA488" s="32" t="s">
        <v>2068</v>
      </c>
      <c r="AK488" s="25" t="s">
        <v>2069</v>
      </c>
      <c r="AP488" s="25"/>
      <c r="AU488" s="32" t="s">
        <v>1222</v>
      </c>
      <c r="AV488" s="32" t="s">
        <v>956</v>
      </c>
      <c r="AW488" s="32" t="s">
        <v>1688</v>
      </c>
      <c r="BW488" s="25"/>
      <c r="BX488" s="25"/>
      <c r="BY488" s="25"/>
      <c r="CF488" s="25"/>
      <c r="DG488" s="25"/>
    </row>
    <row r="489" spans="1:125" x14ac:dyDescent="0.35">
      <c r="A489" s="25" t="s">
        <v>6107</v>
      </c>
      <c r="B489" s="25">
        <f t="shared" si="21"/>
        <v>10</v>
      </c>
      <c r="C489" s="25" t="str">
        <f t="shared" si="22"/>
        <v>No</v>
      </c>
      <c r="L489" s="32" t="s">
        <v>2759</v>
      </c>
      <c r="M489" s="25" t="s">
        <v>6339</v>
      </c>
      <c r="O489" s="25"/>
      <c r="P489" s="25" t="s">
        <v>721</v>
      </c>
      <c r="T489" s="25" t="s">
        <v>119</v>
      </c>
      <c r="Z489" s="25">
        <f t="shared" si="23"/>
        <v>1</v>
      </c>
      <c r="AA489" s="32" t="s">
        <v>2757</v>
      </c>
      <c r="AK489" s="25" t="s">
        <v>2759</v>
      </c>
      <c r="AP489" s="25"/>
      <c r="AU489" s="32" t="s">
        <v>2758</v>
      </c>
      <c r="AV489" s="32" t="s">
        <v>1184</v>
      </c>
      <c r="AW489" s="32" t="s">
        <v>1688</v>
      </c>
      <c r="BW489" s="25"/>
      <c r="BX489" s="25"/>
      <c r="BY489" s="25"/>
      <c r="CF489" s="25"/>
      <c r="DG489" s="25"/>
    </row>
    <row r="490" spans="1:125" x14ac:dyDescent="0.35">
      <c r="A490" s="25" t="s">
        <v>6107</v>
      </c>
      <c r="B490" s="25">
        <f t="shared" si="21"/>
        <v>10</v>
      </c>
      <c r="C490" s="25" t="str">
        <f t="shared" si="22"/>
        <v>No</v>
      </c>
      <c r="L490" s="32" t="s">
        <v>1884</v>
      </c>
      <c r="M490" s="25" t="s">
        <v>6339</v>
      </c>
      <c r="O490" s="25"/>
      <c r="P490" s="25" t="s">
        <v>721</v>
      </c>
      <c r="T490" s="25" t="s">
        <v>119</v>
      </c>
      <c r="Z490" s="25">
        <f t="shared" si="23"/>
        <v>1</v>
      </c>
      <c r="AA490" s="32" t="s">
        <v>1883</v>
      </c>
      <c r="AK490" s="25" t="s">
        <v>1884</v>
      </c>
      <c r="AP490" s="25"/>
      <c r="AU490" s="32" t="s">
        <v>1280</v>
      </c>
      <c r="AV490" s="32" t="s">
        <v>1187</v>
      </c>
      <c r="AW490" s="32" t="s">
        <v>1271</v>
      </c>
      <c r="BW490" s="25"/>
      <c r="BX490" s="25"/>
      <c r="BY490" s="25"/>
      <c r="CF490" s="25"/>
      <c r="DG490" s="25"/>
    </row>
    <row r="491" spans="1:125" x14ac:dyDescent="0.35">
      <c r="A491" s="25" t="s">
        <v>6107</v>
      </c>
      <c r="B491" s="25">
        <f t="shared" si="21"/>
        <v>10</v>
      </c>
      <c r="C491" s="25" t="str">
        <f t="shared" si="22"/>
        <v>No</v>
      </c>
      <c r="L491" s="32" t="s">
        <v>2396</v>
      </c>
      <c r="M491" s="25" t="s">
        <v>6339</v>
      </c>
      <c r="O491" s="25"/>
      <c r="P491" s="25" t="s">
        <v>721</v>
      </c>
      <c r="T491" s="25" t="s">
        <v>119</v>
      </c>
      <c r="Z491" s="25">
        <f t="shared" si="23"/>
        <v>1</v>
      </c>
      <c r="AA491" s="32" t="s">
        <v>2395</v>
      </c>
      <c r="AK491" s="25" t="s">
        <v>2396</v>
      </c>
      <c r="AP491" s="25"/>
      <c r="AU491" s="32" t="s">
        <v>1280</v>
      </c>
      <c r="AV491" s="32" t="s">
        <v>1184</v>
      </c>
      <c r="AW491" s="32" t="s">
        <v>1271</v>
      </c>
      <c r="BW491" s="25"/>
      <c r="BX491" s="25"/>
      <c r="BY491" s="25"/>
      <c r="CF491" s="25"/>
      <c r="DG491" s="25"/>
    </row>
    <row r="492" spans="1:125" x14ac:dyDescent="0.35">
      <c r="A492" s="25" t="s">
        <v>6107</v>
      </c>
      <c r="B492" s="25">
        <f t="shared" si="21"/>
        <v>9</v>
      </c>
      <c r="C492" s="25" t="str">
        <f t="shared" si="22"/>
        <v>No</v>
      </c>
      <c r="L492" s="32" t="s">
        <v>6440</v>
      </c>
      <c r="M492" s="25" t="s">
        <v>6634</v>
      </c>
      <c r="O492" s="25" t="s">
        <v>6339</v>
      </c>
      <c r="P492" s="25" t="s">
        <v>6584</v>
      </c>
      <c r="S492" s="25" t="s">
        <v>119</v>
      </c>
      <c r="Z492" s="25">
        <f t="shared" si="23"/>
        <v>1</v>
      </c>
      <c r="AL492" s="25" t="s">
        <v>6440</v>
      </c>
      <c r="AP492" s="25"/>
      <c r="AT492" s="25" t="s">
        <v>6183</v>
      </c>
      <c r="AV492" s="32"/>
      <c r="AX492" s="25" t="s">
        <v>6441</v>
      </c>
      <c r="BW492" s="25"/>
      <c r="BX492" s="25"/>
      <c r="BY492" s="25"/>
      <c r="CF492" s="25"/>
      <c r="DG492" s="25"/>
    </row>
    <row r="493" spans="1:125" x14ac:dyDescent="0.35">
      <c r="A493" s="25" t="s">
        <v>6107</v>
      </c>
      <c r="B493" s="25">
        <f t="shared" si="21"/>
        <v>10</v>
      </c>
      <c r="C493" s="25" t="str">
        <f t="shared" si="22"/>
        <v>No</v>
      </c>
      <c r="L493" s="32" t="s">
        <v>1756</v>
      </c>
      <c r="M493" s="25" t="s">
        <v>6339</v>
      </c>
      <c r="O493" s="25"/>
      <c r="P493" s="25" t="s">
        <v>721</v>
      </c>
      <c r="T493" s="25" t="s">
        <v>119</v>
      </c>
      <c r="Z493" s="25">
        <f t="shared" si="23"/>
        <v>1</v>
      </c>
      <c r="AA493" s="32" t="s">
        <v>1755</v>
      </c>
      <c r="AK493" s="25" t="s">
        <v>1756</v>
      </c>
      <c r="AP493" s="25"/>
      <c r="AU493" s="32" t="s">
        <v>1265</v>
      </c>
      <c r="AV493" s="32" t="s">
        <v>1322</v>
      </c>
      <c r="AW493" s="32" t="s">
        <v>1217</v>
      </c>
      <c r="BW493" s="25"/>
      <c r="BX493" s="25"/>
      <c r="BY493" s="25"/>
      <c r="CF493" s="25"/>
      <c r="DG493" s="25"/>
    </row>
    <row r="494" spans="1:125" x14ac:dyDescent="0.35">
      <c r="A494" s="25" t="s">
        <v>6107</v>
      </c>
      <c r="B494" s="25">
        <f t="shared" si="21"/>
        <v>10</v>
      </c>
      <c r="C494" s="25" t="str">
        <f t="shared" si="22"/>
        <v>No</v>
      </c>
      <c r="L494" s="32" t="s">
        <v>2113</v>
      </c>
      <c r="M494" s="25" t="s">
        <v>6339</v>
      </c>
      <c r="O494" s="25"/>
      <c r="P494" s="25" t="s">
        <v>721</v>
      </c>
      <c r="T494" s="25" t="s">
        <v>119</v>
      </c>
      <c r="Z494" s="25">
        <f t="shared" si="23"/>
        <v>1</v>
      </c>
      <c r="AA494" s="32" t="s">
        <v>2112</v>
      </c>
      <c r="AK494" s="25" t="s">
        <v>2113</v>
      </c>
      <c r="AP494" s="25"/>
      <c r="AU494" s="32" t="s">
        <v>1377</v>
      </c>
      <c r="AV494" s="32" t="s">
        <v>1187</v>
      </c>
      <c r="AW494" s="32" t="s">
        <v>1644</v>
      </c>
      <c r="BW494" s="25"/>
      <c r="BX494" s="25"/>
      <c r="BY494" s="25"/>
      <c r="CF494" s="25"/>
      <c r="DG494" s="25"/>
    </row>
    <row r="495" spans="1:125" x14ac:dyDescent="0.35">
      <c r="A495" s="25" t="s">
        <v>6107</v>
      </c>
      <c r="B495" s="25">
        <f t="shared" si="21"/>
        <v>10</v>
      </c>
      <c r="C495" s="25" t="str">
        <f t="shared" si="22"/>
        <v>No</v>
      </c>
      <c r="L495" s="32" t="s">
        <v>2085</v>
      </c>
      <c r="M495" s="25" t="s">
        <v>6339</v>
      </c>
      <c r="O495" s="25"/>
      <c r="P495" s="25" t="s">
        <v>721</v>
      </c>
      <c r="T495" s="25" t="s">
        <v>119</v>
      </c>
      <c r="Z495" s="25">
        <f t="shared" si="23"/>
        <v>1</v>
      </c>
      <c r="AA495" s="32" t="s">
        <v>2084</v>
      </c>
      <c r="AK495" s="25" t="s">
        <v>2085</v>
      </c>
      <c r="AP495" s="25"/>
      <c r="AU495" s="32" t="s">
        <v>737</v>
      </c>
      <c r="AV495" s="32" t="s">
        <v>909</v>
      </c>
      <c r="AW495" s="32" t="s">
        <v>1188</v>
      </c>
      <c r="BW495" s="25"/>
      <c r="BX495" s="25"/>
      <c r="BY495" s="25"/>
      <c r="CF495" s="25"/>
      <c r="DG495" s="25"/>
    </row>
    <row r="496" spans="1:125" x14ac:dyDescent="0.35">
      <c r="A496" s="25" t="s">
        <v>6107</v>
      </c>
      <c r="B496" s="25">
        <f t="shared" si="21"/>
        <v>9</v>
      </c>
      <c r="C496" s="25" t="str">
        <f t="shared" si="22"/>
        <v>No</v>
      </c>
      <c r="L496" s="32" t="s">
        <v>6443</v>
      </c>
      <c r="M496" s="25" t="s">
        <v>6635</v>
      </c>
      <c r="O496" s="25" t="s">
        <v>6339</v>
      </c>
      <c r="P496" s="25" t="s">
        <v>6584</v>
      </c>
      <c r="S496" s="25" t="s">
        <v>119</v>
      </c>
      <c r="Z496" s="25">
        <f t="shared" si="23"/>
        <v>1</v>
      </c>
      <c r="AL496" s="25" t="s">
        <v>6443</v>
      </c>
      <c r="AP496" s="25"/>
      <c r="AT496" s="25" t="s">
        <v>6183</v>
      </c>
      <c r="AV496" s="32"/>
      <c r="AX496" s="25" t="s">
        <v>6444</v>
      </c>
      <c r="BW496" s="25"/>
      <c r="BX496" s="25"/>
      <c r="BY496" s="25"/>
      <c r="CF496" s="25"/>
      <c r="DG496" s="25"/>
    </row>
    <row r="497" spans="1:111" x14ac:dyDescent="0.35">
      <c r="A497" s="25" t="s">
        <v>6107</v>
      </c>
      <c r="B497" s="25">
        <f t="shared" si="21"/>
        <v>10</v>
      </c>
      <c r="C497" s="25" t="str">
        <f t="shared" si="22"/>
        <v>No</v>
      </c>
      <c r="L497" s="32" t="s">
        <v>2230</v>
      </c>
      <c r="M497" s="25" t="s">
        <v>6339</v>
      </c>
      <c r="O497" s="25"/>
      <c r="P497" s="25" t="s">
        <v>721</v>
      </c>
      <c r="T497" s="25" t="s">
        <v>119</v>
      </c>
      <c r="Z497" s="25">
        <f t="shared" si="23"/>
        <v>1</v>
      </c>
      <c r="AA497" s="32" t="s">
        <v>2228</v>
      </c>
      <c r="AK497" s="25" t="s">
        <v>2230</v>
      </c>
      <c r="AP497" s="25"/>
      <c r="AU497" s="32" t="s">
        <v>2229</v>
      </c>
      <c r="AV497" s="32" t="s">
        <v>956</v>
      </c>
      <c r="AW497" s="32" t="s">
        <v>2231</v>
      </c>
      <c r="BW497" s="25"/>
      <c r="BX497" s="25"/>
      <c r="BY497" s="25"/>
      <c r="CF497" s="25"/>
      <c r="DG497" s="25"/>
    </row>
    <row r="498" spans="1:111" x14ac:dyDescent="0.35">
      <c r="A498" s="25" t="s">
        <v>6107</v>
      </c>
      <c r="B498" s="25">
        <f t="shared" si="21"/>
        <v>10</v>
      </c>
      <c r="C498" s="25" t="str">
        <f t="shared" si="22"/>
        <v>No</v>
      </c>
      <c r="L498" s="32" t="s">
        <v>1886</v>
      </c>
      <c r="M498" s="25" t="s">
        <v>6339</v>
      </c>
      <c r="O498" s="25"/>
      <c r="P498" s="25" t="s">
        <v>721</v>
      </c>
      <c r="T498" s="25" t="s">
        <v>119</v>
      </c>
      <c r="Z498" s="25">
        <f t="shared" si="23"/>
        <v>1</v>
      </c>
      <c r="AA498" s="32" t="s">
        <v>1885</v>
      </c>
      <c r="AK498" s="25" t="s">
        <v>1886</v>
      </c>
      <c r="AP498" s="25"/>
      <c r="AU498" s="32" t="s">
        <v>1280</v>
      </c>
      <c r="AV498" s="32" t="s">
        <v>1187</v>
      </c>
      <c r="AW498" s="32" t="s">
        <v>1271</v>
      </c>
      <c r="BW498" s="25"/>
      <c r="BX498" s="25"/>
      <c r="BY498" s="25"/>
      <c r="CF498" s="25"/>
      <c r="DG498" s="25"/>
    </row>
    <row r="499" spans="1:111" x14ac:dyDescent="0.35">
      <c r="A499" s="25" t="s">
        <v>6107</v>
      </c>
      <c r="B499" s="25">
        <f t="shared" si="21"/>
        <v>10</v>
      </c>
      <c r="C499" s="25" t="str">
        <f t="shared" si="22"/>
        <v>No</v>
      </c>
      <c r="L499" s="32" t="s">
        <v>2443</v>
      </c>
      <c r="M499" s="25" t="s">
        <v>6339</v>
      </c>
      <c r="O499" s="25"/>
      <c r="P499" s="25" t="s">
        <v>721</v>
      </c>
      <c r="T499" s="25" t="s">
        <v>119</v>
      </c>
      <c r="Z499" s="25">
        <f t="shared" si="23"/>
        <v>1</v>
      </c>
      <c r="AA499" s="32" t="s">
        <v>2441</v>
      </c>
      <c r="AK499" s="25" t="s">
        <v>2443</v>
      </c>
      <c r="AP499" s="25"/>
      <c r="AU499" s="32" t="s">
        <v>2442</v>
      </c>
      <c r="AV499" s="32" t="s">
        <v>1459</v>
      </c>
      <c r="AW499" s="32" t="s">
        <v>1217</v>
      </c>
      <c r="BW499" s="25"/>
      <c r="BX499" s="25"/>
      <c r="BY499" s="25"/>
      <c r="CF499" s="25"/>
      <c r="DG499" s="25"/>
    </row>
    <row r="500" spans="1:111" x14ac:dyDescent="0.35">
      <c r="A500" s="25" t="s">
        <v>6107</v>
      </c>
      <c r="B500" s="25">
        <f t="shared" si="21"/>
        <v>5</v>
      </c>
      <c r="C500" s="25" t="str">
        <f t="shared" si="22"/>
        <v>No</v>
      </c>
      <c r="L500" s="32" t="s">
        <v>6838</v>
      </c>
      <c r="M500" s="25" t="s">
        <v>6339</v>
      </c>
      <c r="O500" s="25"/>
      <c r="P500" s="25" t="s">
        <v>6804</v>
      </c>
      <c r="R500" s="25" t="s">
        <v>119</v>
      </c>
      <c r="Z500" s="25">
        <f t="shared" si="23"/>
        <v>1</v>
      </c>
      <c r="AP500" s="25"/>
      <c r="AV500" s="32"/>
      <c r="BW500" s="25"/>
      <c r="BX500" s="25"/>
      <c r="BY500" s="25"/>
      <c r="CF500" s="25"/>
      <c r="DG500" s="25"/>
    </row>
    <row r="501" spans="1:111" x14ac:dyDescent="0.35">
      <c r="A501" s="25" t="s">
        <v>6107</v>
      </c>
      <c r="B501" s="25">
        <f t="shared" si="21"/>
        <v>10</v>
      </c>
      <c r="C501" s="25" t="str">
        <f t="shared" si="22"/>
        <v>No</v>
      </c>
      <c r="L501" s="32" t="s">
        <v>2279</v>
      </c>
      <c r="M501" s="25" t="s">
        <v>6339</v>
      </c>
      <c r="O501" s="25"/>
      <c r="P501" s="25" t="s">
        <v>721</v>
      </c>
      <c r="T501" s="25" t="s">
        <v>119</v>
      </c>
      <c r="Z501" s="25">
        <f t="shared" si="23"/>
        <v>1</v>
      </c>
      <c r="AA501" s="32" t="s">
        <v>2278</v>
      </c>
      <c r="AK501" s="25" t="s">
        <v>2279</v>
      </c>
      <c r="AP501" s="25"/>
      <c r="AU501" s="32" t="s">
        <v>1170</v>
      </c>
      <c r="AV501" s="32" t="s">
        <v>956</v>
      </c>
      <c r="AW501" s="32" t="s">
        <v>2280</v>
      </c>
      <c r="BW501" s="25"/>
      <c r="BX501" s="25"/>
      <c r="BY501" s="25"/>
      <c r="CF501" s="25"/>
      <c r="DG501" s="25"/>
    </row>
    <row r="502" spans="1:111" x14ac:dyDescent="0.35">
      <c r="A502" s="25" t="s">
        <v>6107</v>
      </c>
      <c r="B502" s="25">
        <f t="shared" si="21"/>
        <v>10</v>
      </c>
      <c r="C502" s="25" t="str">
        <f t="shared" si="22"/>
        <v>No</v>
      </c>
      <c r="L502" s="32" t="s">
        <v>2784</v>
      </c>
      <c r="M502" s="25" t="s">
        <v>6339</v>
      </c>
      <c r="O502" s="25"/>
      <c r="P502" s="25" t="s">
        <v>721</v>
      </c>
      <c r="T502" s="25" t="s">
        <v>119</v>
      </c>
      <c r="Z502" s="25">
        <f t="shared" si="23"/>
        <v>1</v>
      </c>
      <c r="AA502" s="32" t="s">
        <v>2783</v>
      </c>
      <c r="AK502" s="25" t="s">
        <v>2784</v>
      </c>
      <c r="AP502" s="25"/>
      <c r="AU502" s="32" t="s">
        <v>2775</v>
      </c>
      <c r="AV502" s="32" t="s">
        <v>719</v>
      </c>
      <c r="AW502" s="32" t="s">
        <v>1271</v>
      </c>
      <c r="BW502" s="25"/>
      <c r="BX502" s="25"/>
      <c r="BY502" s="25"/>
      <c r="CF502" s="25"/>
      <c r="DG502" s="25"/>
    </row>
    <row r="503" spans="1:111" x14ac:dyDescent="0.35">
      <c r="A503" s="25" t="s">
        <v>6107</v>
      </c>
      <c r="B503" s="25">
        <f t="shared" si="21"/>
        <v>9</v>
      </c>
      <c r="C503" s="25" t="str">
        <f t="shared" si="22"/>
        <v>No</v>
      </c>
      <c r="L503" s="32" t="s">
        <v>6447</v>
      </c>
      <c r="M503" s="25" t="s">
        <v>6637</v>
      </c>
      <c r="O503" s="25" t="s">
        <v>6339</v>
      </c>
      <c r="P503" s="25" t="s">
        <v>6584</v>
      </c>
      <c r="S503" s="25" t="s">
        <v>119</v>
      </c>
      <c r="Z503" s="25">
        <f t="shared" si="23"/>
        <v>1</v>
      </c>
      <c r="AL503" s="25" t="s">
        <v>6447</v>
      </c>
      <c r="AP503" s="25"/>
      <c r="AT503" s="25" t="s">
        <v>6183</v>
      </c>
      <c r="AV503" s="32"/>
      <c r="AX503" s="25" t="s">
        <v>6348</v>
      </c>
      <c r="BW503" s="25"/>
      <c r="BX503" s="25"/>
      <c r="BY503" s="25"/>
      <c r="CF503" s="25"/>
      <c r="DG503" s="25"/>
    </row>
    <row r="504" spans="1:111" x14ac:dyDescent="0.35">
      <c r="A504" s="25" t="s">
        <v>6107</v>
      </c>
      <c r="B504" s="25">
        <f t="shared" si="21"/>
        <v>10</v>
      </c>
      <c r="C504" s="25" t="str">
        <f t="shared" si="22"/>
        <v>No</v>
      </c>
      <c r="L504" s="32" t="s">
        <v>1890</v>
      </c>
      <c r="M504" s="25" t="s">
        <v>6339</v>
      </c>
      <c r="O504" s="25"/>
      <c r="P504" s="25" t="s">
        <v>721</v>
      </c>
      <c r="T504" s="25" t="s">
        <v>119</v>
      </c>
      <c r="Z504" s="25">
        <f t="shared" si="23"/>
        <v>1</v>
      </c>
      <c r="AA504" s="32" t="s">
        <v>1889</v>
      </c>
      <c r="AK504" s="25" t="s">
        <v>1890</v>
      </c>
      <c r="AP504" s="25"/>
      <c r="AU504" s="32" t="s">
        <v>1280</v>
      </c>
      <c r="AV504" s="32" t="s">
        <v>1184</v>
      </c>
      <c r="AW504" s="32" t="s">
        <v>1891</v>
      </c>
      <c r="BW504" s="25"/>
      <c r="BX504" s="25"/>
      <c r="BY504" s="25"/>
      <c r="CF504" s="25"/>
      <c r="DG504" s="25"/>
    </row>
    <row r="505" spans="1:111" x14ac:dyDescent="0.35">
      <c r="A505" s="25" t="s">
        <v>6107</v>
      </c>
      <c r="B505" s="25">
        <f t="shared" si="21"/>
        <v>9</v>
      </c>
      <c r="C505" s="25" t="str">
        <f t="shared" si="22"/>
        <v>No</v>
      </c>
      <c r="L505" s="32" t="s">
        <v>6448</v>
      </c>
      <c r="M505" s="25" t="s">
        <v>6638</v>
      </c>
      <c r="O505" s="25" t="s">
        <v>6339</v>
      </c>
      <c r="P505" s="25" t="s">
        <v>6584</v>
      </c>
      <c r="S505" s="25" t="s">
        <v>119</v>
      </c>
      <c r="Z505" s="25">
        <f t="shared" si="23"/>
        <v>1</v>
      </c>
      <c r="AL505" s="25" t="s">
        <v>6448</v>
      </c>
      <c r="AP505" s="25"/>
      <c r="AT505" s="25" t="s">
        <v>6183</v>
      </c>
      <c r="AV505" s="32"/>
      <c r="AX505" s="25" t="s">
        <v>6449</v>
      </c>
      <c r="BW505" s="25"/>
      <c r="BX505" s="25"/>
      <c r="BY505" s="25"/>
      <c r="CF505" s="25"/>
      <c r="DG505" s="25"/>
    </row>
    <row r="506" spans="1:111" x14ac:dyDescent="0.35">
      <c r="A506" s="25" t="s">
        <v>6107</v>
      </c>
      <c r="B506" s="25">
        <f t="shared" si="21"/>
        <v>9</v>
      </c>
      <c r="C506" s="25" t="str">
        <f t="shared" si="22"/>
        <v>No</v>
      </c>
      <c r="L506" s="32" t="s">
        <v>6450</v>
      </c>
      <c r="M506" s="25" t="s">
        <v>6639</v>
      </c>
      <c r="O506" s="25" t="s">
        <v>6339</v>
      </c>
      <c r="P506" s="25" t="s">
        <v>6584</v>
      </c>
      <c r="S506" s="25" t="s">
        <v>119</v>
      </c>
      <c r="Z506" s="25">
        <f t="shared" si="23"/>
        <v>1</v>
      </c>
      <c r="AL506" s="25" t="s">
        <v>6450</v>
      </c>
      <c r="AP506" s="25"/>
      <c r="AT506" s="25" t="s">
        <v>6183</v>
      </c>
      <c r="AV506" s="32"/>
      <c r="AX506" s="25" t="s">
        <v>5864</v>
      </c>
      <c r="BW506" s="25"/>
      <c r="BX506" s="25"/>
      <c r="BY506" s="25"/>
      <c r="CF506" s="25"/>
      <c r="DG506" s="25"/>
    </row>
    <row r="507" spans="1:111" x14ac:dyDescent="0.35">
      <c r="A507" s="25" t="s">
        <v>6107</v>
      </c>
      <c r="B507" s="25">
        <f t="shared" si="21"/>
        <v>10</v>
      </c>
      <c r="C507" s="25" t="str">
        <f t="shared" si="22"/>
        <v>No</v>
      </c>
      <c r="L507" s="32" t="s">
        <v>2922</v>
      </c>
      <c r="M507" s="25" t="s">
        <v>6339</v>
      </c>
      <c r="O507" s="25"/>
      <c r="P507" s="25" t="s">
        <v>721</v>
      </c>
      <c r="T507" s="25" t="s">
        <v>119</v>
      </c>
      <c r="Z507" s="25">
        <f t="shared" si="23"/>
        <v>1</v>
      </c>
      <c r="AA507" s="32" t="s">
        <v>2921</v>
      </c>
      <c r="AK507" s="25" t="s">
        <v>2922</v>
      </c>
      <c r="AP507" s="25"/>
      <c r="AU507" s="32" t="s">
        <v>1280</v>
      </c>
      <c r="AV507" s="32" t="s">
        <v>2923</v>
      </c>
      <c r="AW507" s="32" t="s">
        <v>1180</v>
      </c>
      <c r="BW507" s="25"/>
      <c r="BX507" s="25"/>
      <c r="BY507" s="25"/>
      <c r="CF507" s="25"/>
      <c r="DG507" s="25"/>
    </row>
    <row r="508" spans="1:111" x14ac:dyDescent="0.35">
      <c r="A508" s="25" t="s">
        <v>6107</v>
      </c>
      <c r="B508" s="25">
        <f t="shared" si="21"/>
        <v>10</v>
      </c>
      <c r="C508" s="25" t="str">
        <f t="shared" si="22"/>
        <v>No</v>
      </c>
      <c r="L508" s="32" t="s">
        <v>2647</v>
      </c>
      <c r="M508" s="25" t="s">
        <v>6339</v>
      </c>
      <c r="O508" s="25"/>
      <c r="P508" s="25" t="s">
        <v>721</v>
      </c>
      <c r="T508" s="25" t="s">
        <v>119</v>
      </c>
      <c r="Z508" s="25">
        <f t="shared" si="23"/>
        <v>1</v>
      </c>
      <c r="AA508" s="32" t="s">
        <v>2646</v>
      </c>
      <c r="AK508" s="25" t="s">
        <v>2647</v>
      </c>
      <c r="AP508" s="25"/>
      <c r="AU508" s="32" t="s">
        <v>1170</v>
      </c>
      <c r="AV508" s="32" t="s">
        <v>1336</v>
      </c>
      <c r="AW508" s="32" t="s">
        <v>1271</v>
      </c>
      <c r="BW508" s="25"/>
      <c r="BX508" s="25"/>
      <c r="BY508" s="25"/>
      <c r="CF508" s="25"/>
      <c r="DG508" s="25"/>
    </row>
    <row r="509" spans="1:111" x14ac:dyDescent="0.35">
      <c r="A509" s="25" t="s">
        <v>6107</v>
      </c>
      <c r="B509" s="25">
        <f t="shared" si="21"/>
        <v>9</v>
      </c>
      <c r="C509" s="25" t="str">
        <f t="shared" si="22"/>
        <v>No</v>
      </c>
      <c r="L509" s="32" t="s">
        <v>7242</v>
      </c>
      <c r="M509" s="25" t="s">
        <v>6640</v>
      </c>
      <c r="O509" s="25" t="s">
        <v>6339</v>
      </c>
      <c r="P509" s="25" t="s">
        <v>6584</v>
      </c>
      <c r="S509" s="25" t="s">
        <v>119</v>
      </c>
      <c r="Z509" s="25">
        <f t="shared" si="23"/>
        <v>1</v>
      </c>
      <c r="AL509" s="25" t="s">
        <v>7242</v>
      </c>
      <c r="AP509" s="25"/>
      <c r="AT509" s="25" t="s">
        <v>6183</v>
      </c>
      <c r="AV509" s="32"/>
      <c r="AX509" s="25" t="s">
        <v>6348</v>
      </c>
      <c r="BW509" s="25"/>
      <c r="BX509" s="25"/>
      <c r="BY509" s="25"/>
      <c r="CF509" s="25"/>
      <c r="DG509" s="25"/>
    </row>
    <row r="510" spans="1:111" x14ac:dyDescent="0.35">
      <c r="A510" s="25" t="s">
        <v>6107</v>
      </c>
      <c r="B510" s="25">
        <f t="shared" si="21"/>
        <v>10</v>
      </c>
      <c r="C510" s="25" t="str">
        <f t="shared" si="22"/>
        <v>No</v>
      </c>
      <c r="L510" s="32" t="s">
        <v>2823</v>
      </c>
      <c r="M510" s="25" t="s">
        <v>6339</v>
      </c>
      <c r="O510" s="25"/>
      <c r="P510" s="25" t="s">
        <v>721</v>
      </c>
      <c r="T510" s="25" t="s">
        <v>119</v>
      </c>
      <c r="Z510" s="25">
        <f t="shared" si="23"/>
        <v>1</v>
      </c>
      <c r="AA510" s="32" t="s">
        <v>2822</v>
      </c>
      <c r="AK510" s="25" t="s">
        <v>2823</v>
      </c>
      <c r="AP510" s="25"/>
      <c r="AU510" s="32" t="s">
        <v>1185</v>
      </c>
      <c r="AV510" s="32" t="s">
        <v>1187</v>
      </c>
      <c r="AW510" s="32" t="s">
        <v>2824</v>
      </c>
      <c r="BW510" s="25"/>
      <c r="BX510" s="25"/>
      <c r="BY510" s="25"/>
      <c r="CF510" s="25"/>
      <c r="DG510" s="25"/>
    </row>
    <row r="511" spans="1:111" x14ac:dyDescent="0.35">
      <c r="A511" s="25" t="s">
        <v>6107</v>
      </c>
      <c r="B511" s="25">
        <f t="shared" si="21"/>
        <v>10</v>
      </c>
      <c r="C511" s="25" t="str">
        <f t="shared" si="22"/>
        <v>No</v>
      </c>
      <c r="L511" s="32" t="s">
        <v>2847</v>
      </c>
      <c r="M511" s="25" t="s">
        <v>6339</v>
      </c>
      <c r="O511" s="25"/>
      <c r="P511" s="25" t="s">
        <v>721</v>
      </c>
      <c r="T511" s="25" t="s">
        <v>119</v>
      </c>
      <c r="Z511" s="25">
        <f t="shared" si="23"/>
        <v>1</v>
      </c>
      <c r="AA511" s="32" t="s">
        <v>2846</v>
      </c>
      <c r="AK511" s="25" t="s">
        <v>2847</v>
      </c>
      <c r="AP511" s="25"/>
      <c r="AU511" s="32" t="s">
        <v>1280</v>
      </c>
      <c r="AV511" s="32" t="s">
        <v>1974</v>
      </c>
      <c r="AW511" s="32" t="s">
        <v>1337</v>
      </c>
      <c r="BW511" s="25"/>
      <c r="BX511" s="25"/>
      <c r="BY511" s="25"/>
      <c r="CF511" s="25"/>
      <c r="DG511" s="25"/>
    </row>
    <row r="512" spans="1:111" x14ac:dyDescent="0.35">
      <c r="A512" s="25" t="s">
        <v>6107</v>
      </c>
      <c r="B512" s="25">
        <f t="shared" si="21"/>
        <v>10</v>
      </c>
      <c r="C512" s="25" t="str">
        <f t="shared" si="22"/>
        <v>No</v>
      </c>
      <c r="L512" s="32" t="s">
        <v>2941</v>
      </c>
      <c r="M512" s="25" t="s">
        <v>6339</v>
      </c>
      <c r="O512" s="25"/>
      <c r="P512" s="25" t="s">
        <v>721</v>
      </c>
      <c r="T512" s="25" t="s">
        <v>119</v>
      </c>
      <c r="Z512" s="25">
        <f t="shared" si="23"/>
        <v>1</v>
      </c>
      <c r="AA512" s="32" t="s">
        <v>2939</v>
      </c>
      <c r="AK512" s="25" t="s">
        <v>2941</v>
      </c>
      <c r="AP512" s="25"/>
      <c r="AU512" s="32" t="s">
        <v>2940</v>
      </c>
      <c r="AV512" s="32" t="s">
        <v>2942</v>
      </c>
      <c r="AW512" s="32" t="s">
        <v>1656</v>
      </c>
      <c r="BW512" s="25"/>
      <c r="BX512" s="25"/>
      <c r="BY512" s="25"/>
      <c r="CF512" s="25"/>
      <c r="DG512" s="25"/>
    </row>
    <row r="513" spans="1:125" x14ac:dyDescent="0.35">
      <c r="A513" s="25" t="s">
        <v>6107</v>
      </c>
      <c r="B513" s="25">
        <f t="shared" si="21"/>
        <v>9</v>
      </c>
      <c r="C513" s="25" t="str">
        <f t="shared" si="22"/>
        <v>No</v>
      </c>
      <c r="L513" s="32" t="s">
        <v>6451</v>
      </c>
      <c r="M513" s="25" t="s">
        <v>6641</v>
      </c>
      <c r="O513" s="25" t="s">
        <v>6339</v>
      </c>
      <c r="P513" s="25" t="s">
        <v>6584</v>
      </c>
      <c r="S513" s="25" t="s">
        <v>119</v>
      </c>
      <c r="Z513" s="25">
        <f t="shared" si="23"/>
        <v>1</v>
      </c>
      <c r="AL513" s="25" t="s">
        <v>6451</v>
      </c>
      <c r="AP513" s="25"/>
      <c r="AT513" s="25" t="s">
        <v>6183</v>
      </c>
      <c r="AV513" s="32"/>
      <c r="AX513" s="25" t="s">
        <v>6344</v>
      </c>
      <c r="BW513" s="25"/>
      <c r="BX513" s="25"/>
      <c r="BY513" s="25"/>
      <c r="CF513" s="25"/>
      <c r="DG513" s="25"/>
    </row>
    <row r="514" spans="1:125" x14ac:dyDescent="0.35">
      <c r="A514" s="25" t="s">
        <v>6107</v>
      </c>
      <c r="B514" s="25">
        <f t="shared" ref="B514:B577" si="24">+COUNTA(D514:DU514)</f>
        <v>5</v>
      </c>
      <c r="C514" s="25" t="str">
        <f t="shared" ref="C514:C577" si="25">IF(AND(NOT(ISBLANK(L514)), NOT(ISBLANK(AA514)), NOT(ISBLANK(AF514)), NOT(ISBLANK(AU514)), NOT(ISBLANK(AV514)), NOT(ISBLANK(AW514))), "Basic", "No")</f>
        <v>No</v>
      </c>
      <c r="L514" s="32" t="s">
        <v>6821</v>
      </c>
      <c r="M514" s="25" t="s">
        <v>6339</v>
      </c>
      <c r="O514" s="25"/>
      <c r="P514" s="25" t="s">
        <v>6804</v>
      </c>
      <c r="R514" s="25" t="s">
        <v>119</v>
      </c>
      <c r="Z514" s="25">
        <f t="shared" ref="Z514:Z577" si="26">SUM(COUNTIF(Q514:X514,"yes"))</f>
        <v>1</v>
      </c>
      <c r="AP514" s="25"/>
      <c r="AV514" s="32"/>
      <c r="BW514" s="25"/>
      <c r="BX514" s="25"/>
      <c r="BY514" s="25"/>
      <c r="CF514" s="25"/>
      <c r="DG514" s="25"/>
    </row>
    <row r="515" spans="1:125" x14ac:dyDescent="0.35">
      <c r="A515" s="25" t="s">
        <v>6107</v>
      </c>
      <c r="B515" s="25">
        <f t="shared" si="24"/>
        <v>9</v>
      </c>
      <c r="C515" s="25" t="str">
        <f t="shared" si="25"/>
        <v>No</v>
      </c>
      <c r="L515" s="32" t="s">
        <v>6452</v>
      </c>
      <c r="M515" s="25" t="s">
        <v>6643</v>
      </c>
      <c r="O515" s="25" t="s">
        <v>6339</v>
      </c>
      <c r="P515" s="25" t="s">
        <v>6584</v>
      </c>
      <c r="S515" s="25" t="s">
        <v>119</v>
      </c>
      <c r="Z515" s="25">
        <f t="shared" si="26"/>
        <v>1</v>
      </c>
      <c r="AL515" s="25" t="s">
        <v>6452</v>
      </c>
      <c r="AP515" s="25"/>
      <c r="AT515" s="25" t="s">
        <v>6183</v>
      </c>
      <c r="AV515" s="32"/>
      <c r="AX515" s="25" t="s">
        <v>6341</v>
      </c>
      <c r="BW515" s="25"/>
      <c r="BX515" s="25"/>
      <c r="BY515" s="25"/>
      <c r="CF515" s="25"/>
      <c r="DG515" s="25"/>
    </row>
    <row r="516" spans="1:125" x14ac:dyDescent="0.35">
      <c r="A516" s="25" t="s">
        <v>6107</v>
      </c>
      <c r="B516" s="25">
        <f t="shared" si="24"/>
        <v>9</v>
      </c>
      <c r="C516" s="25" t="str">
        <f t="shared" si="25"/>
        <v>No</v>
      </c>
      <c r="L516" s="32" t="s">
        <v>6453</v>
      </c>
      <c r="M516" s="25" t="s">
        <v>6644</v>
      </c>
      <c r="O516" s="25" t="s">
        <v>6339</v>
      </c>
      <c r="P516" s="25" t="s">
        <v>6584</v>
      </c>
      <c r="S516" s="25" t="s">
        <v>119</v>
      </c>
      <c r="Z516" s="25">
        <f t="shared" si="26"/>
        <v>1</v>
      </c>
      <c r="AL516" s="25" t="s">
        <v>6453</v>
      </c>
      <c r="AP516" s="25"/>
      <c r="AT516" s="25" t="s">
        <v>6183</v>
      </c>
      <c r="AV516" s="32"/>
      <c r="AX516" s="25" t="s">
        <v>6454</v>
      </c>
      <c r="BW516" s="25"/>
      <c r="BX516" s="25"/>
      <c r="BY516" s="25"/>
      <c r="CF516" s="25"/>
      <c r="DG516" s="25"/>
    </row>
    <row r="517" spans="1:125" x14ac:dyDescent="0.35">
      <c r="A517" s="25" t="s">
        <v>6107</v>
      </c>
      <c r="B517" s="25">
        <f t="shared" si="24"/>
        <v>14</v>
      </c>
      <c r="C517" s="25" t="str">
        <f t="shared" si="25"/>
        <v>No</v>
      </c>
      <c r="L517" s="32" t="s">
        <v>7224</v>
      </c>
      <c r="M517" s="25" t="s">
        <v>6645</v>
      </c>
      <c r="O517" s="25" t="s">
        <v>6339</v>
      </c>
      <c r="P517" s="25" t="s">
        <v>6584</v>
      </c>
      <c r="S517" s="25" t="s">
        <v>119</v>
      </c>
      <c r="Z517" s="25">
        <f t="shared" si="26"/>
        <v>1</v>
      </c>
      <c r="AA517" s="32" t="s">
        <v>1194</v>
      </c>
      <c r="AF517" s="32" t="s">
        <v>1130</v>
      </c>
      <c r="AL517" s="25" t="s">
        <v>1193</v>
      </c>
      <c r="AP517" s="25"/>
      <c r="AT517" s="25" t="s">
        <v>6183</v>
      </c>
      <c r="AV517" s="32" t="s">
        <v>1195</v>
      </c>
      <c r="AX517" s="25" t="s">
        <v>6339</v>
      </c>
      <c r="BC517" s="25" t="s">
        <v>7080</v>
      </c>
      <c r="BW517" s="25"/>
      <c r="BX517" s="25"/>
      <c r="BY517" s="25"/>
      <c r="CF517" s="25"/>
      <c r="CN517" s="25" t="s">
        <v>1196</v>
      </c>
      <c r="DG517" s="25"/>
    </row>
    <row r="518" spans="1:125" x14ac:dyDescent="0.35">
      <c r="A518" s="25" t="s">
        <v>6107</v>
      </c>
      <c r="B518" s="25">
        <f t="shared" si="24"/>
        <v>9</v>
      </c>
      <c r="C518" s="25" t="str">
        <f t="shared" si="25"/>
        <v>No</v>
      </c>
      <c r="L518" s="32" t="s">
        <v>6455</v>
      </c>
      <c r="M518" s="25" t="s">
        <v>6646</v>
      </c>
      <c r="O518" s="25" t="s">
        <v>6339</v>
      </c>
      <c r="P518" s="25" t="s">
        <v>6584</v>
      </c>
      <c r="S518" s="25" t="s">
        <v>119</v>
      </c>
      <c r="Z518" s="25">
        <f t="shared" si="26"/>
        <v>1</v>
      </c>
      <c r="AL518" s="25" t="s">
        <v>6455</v>
      </c>
      <c r="AP518" s="25"/>
      <c r="AT518" s="25" t="s">
        <v>6183</v>
      </c>
      <c r="AV518" s="32"/>
      <c r="AX518" s="25" t="s">
        <v>6456</v>
      </c>
      <c r="BW518" s="25"/>
      <c r="BX518" s="25"/>
      <c r="BY518" s="25"/>
      <c r="CF518" s="25"/>
      <c r="DG518" s="25"/>
    </row>
    <row r="519" spans="1:125" x14ac:dyDescent="0.35">
      <c r="A519" s="25" t="s">
        <v>6107</v>
      </c>
      <c r="B519" s="25">
        <f t="shared" si="24"/>
        <v>9</v>
      </c>
      <c r="C519" s="25" t="str">
        <f t="shared" si="25"/>
        <v>No</v>
      </c>
      <c r="L519" s="32" t="s">
        <v>6457</v>
      </c>
      <c r="M519" s="25" t="s">
        <v>6647</v>
      </c>
      <c r="O519" s="25" t="s">
        <v>6339</v>
      </c>
      <c r="P519" s="25" t="s">
        <v>6584</v>
      </c>
      <c r="S519" s="25" t="s">
        <v>119</v>
      </c>
      <c r="Z519" s="25">
        <f t="shared" si="26"/>
        <v>1</v>
      </c>
      <c r="AL519" s="25" t="s">
        <v>6457</v>
      </c>
      <c r="AP519" s="25"/>
      <c r="AT519" s="25" t="s">
        <v>6183</v>
      </c>
      <c r="AV519" s="32"/>
      <c r="AX519" s="25" t="s">
        <v>6344</v>
      </c>
      <c r="BW519" s="25"/>
      <c r="BX519" s="25"/>
      <c r="BY519" s="25"/>
      <c r="CF519" s="25"/>
      <c r="DG519" s="25"/>
    </row>
    <row r="520" spans="1:125" x14ac:dyDescent="0.35">
      <c r="A520" s="25" t="s">
        <v>6107</v>
      </c>
      <c r="B520" s="25">
        <f t="shared" si="24"/>
        <v>5</v>
      </c>
      <c r="C520" s="25" t="str">
        <f t="shared" si="25"/>
        <v>No</v>
      </c>
      <c r="L520" s="32" t="s">
        <v>6822</v>
      </c>
      <c r="M520" s="25" t="s">
        <v>6339</v>
      </c>
      <c r="O520" s="25"/>
      <c r="P520" s="25" t="s">
        <v>6804</v>
      </c>
      <c r="R520" s="25" t="s">
        <v>119</v>
      </c>
      <c r="Z520" s="25">
        <f t="shared" si="26"/>
        <v>1</v>
      </c>
      <c r="AP520" s="25"/>
      <c r="AV520" s="32"/>
      <c r="BW520" s="25"/>
      <c r="BX520" s="25"/>
      <c r="BY520" s="25"/>
      <c r="CF520" s="25"/>
      <c r="DG520" s="25"/>
    </row>
    <row r="521" spans="1:125" x14ac:dyDescent="0.35">
      <c r="A521" s="25" t="s">
        <v>6107</v>
      </c>
      <c r="B521" s="25">
        <f t="shared" si="24"/>
        <v>10</v>
      </c>
      <c r="C521" s="25" t="str">
        <f t="shared" si="25"/>
        <v>No</v>
      </c>
      <c r="L521" s="32" t="s">
        <v>2361</v>
      </c>
      <c r="M521" s="25" t="s">
        <v>6339</v>
      </c>
      <c r="O521" s="25"/>
      <c r="P521" s="25" t="s">
        <v>721</v>
      </c>
      <c r="T521" s="25" t="s">
        <v>119</v>
      </c>
      <c r="Z521" s="25">
        <f t="shared" si="26"/>
        <v>1</v>
      </c>
      <c r="AA521" s="32" t="s">
        <v>2360</v>
      </c>
      <c r="AK521" s="25" t="s">
        <v>2361</v>
      </c>
      <c r="AP521" s="25"/>
      <c r="AU521" s="32" t="s">
        <v>2358</v>
      </c>
      <c r="AV521" s="32" t="s">
        <v>1334</v>
      </c>
      <c r="AW521" s="32" t="s">
        <v>2362</v>
      </c>
      <c r="BW521" s="25"/>
      <c r="BX521" s="25"/>
      <c r="BY521" s="25"/>
      <c r="CF521" s="25"/>
      <c r="DG521" s="25"/>
    </row>
    <row r="522" spans="1:125" x14ac:dyDescent="0.35">
      <c r="A522" s="25" t="s">
        <v>6107</v>
      </c>
      <c r="B522" s="25">
        <f t="shared" si="24"/>
        <v>10</v>
      </c>
      <c r="C522" s="25" t="str">
        <f t="shared" si="25"/>
        <v>No</v>
      </c>
      <c r="L522" s="32" t="s">
        <v>2725</v>
      </c>
      <c r="M522" s="25" t="s">
        <v>6339</v>
      </c>
      <c r="O522" s="25"/>
      <c r="P522" s="25" t="s">
        <v>721</v>
      </c>
      <c r="T522" s="25" t="s">
        <v>119</v>
      </c>
      <c r="Z522" s="25">
        <f t="shared" si="26"/>
        <v>1</v>
      </c>
      <c r="AA522" s="32" t="s">
        <v>2724</v>
      </c>
      <c r="AK522" s="25" t="s">
        <v>2725</v>
      </c>
      <c r="AP522" s="25"/>
      <c r="AU522" s="32" t="s">
        <v>1185</v>
      </c>
      <c r="AV522" s="32" t="s">
        <v>1334</v>
      </c>
      <c r="AW522" s="32" t="s">
        <v>1296</v>
      </c>
      <c r="BW522" s="25"/>
      <c r="BX522" s="25"/>
      <c r="BY522" s="25"/>
      <c r="CF522" s="25"/>
      <c r="DG522" s="25"/>
    </row>
    <row r="523" spans="1:125" s="29" customFormat="1" x14ac:dyDescent="0.35">
      <c r="A523" s="25" t="s">
        <v>6107</v>
      </c>
      <c r="B523" s="25">
        <f t="shared" si="24"/>
        <v>10</v>
      </c>
      <c r="C523" s="25" t="str">
        <f t="shared" si="25"/>
        <v>No</v>
      </c>
      <c r="D523" s="25"/>
      <c r="E523" s="25"/>
      <c r="F523" s="25"/>
      <c r="G523" s="25"/>
      <c r="H523" s="25"/>
      <c r="I523" s="25"/>
      <c r="J523" s="25"/>
      <c r="K523" s="25"/>
      <c r="L523" s="32" t="s">
        <v>3035</v>
      </c>
      <c r="M523" s="25" t="s">
        <v>6339</v>
      </c>
      <c r="N523" s="25"/>
      <c r="O523" s="25"/>
      <c r="P523" s="25" t="s">
        <v>721</v>
      </c>
      <c r="Q523" s="25"/>
      <c r="R523" s="25"/>
      <c r="S523" s="25"/>
      <c r="T523" s="25" t="s">
        <v>119</v>
      </c>
      <c r="U523" s="25"/>
      <c r="V523" s="25"/>
      <c r="W523" s="25"/>
      <c r="X523" s="25"/>
      <c r="Y523" s="25"/>
      <c r="Z523" s="25">
        <f t="shared" si="26"/>
        <v>1</v>
      </c>
      <c r="AA523" s="32" t="s">
        <v>3034</v>
      </c>
      <c r="AB523" s="34"/>
      <c r="AC523" s="25"/>
      <c r="AD523" s="25"/>
      <c r="AE523" s="25"/>
      <c r="AF523" s="32"/>
      <c r="AG523" s="34"/>
      <c r="AH523" s="25"/>
      <c r="AI523" s="25"/>
      <c r="AJ523" s="25"/>
      <c r="AK523" s="25" t="s">
        <v>3035</v>
      </c>
      <c r="AL523" s="25"/>
      <c r="AM523" s="25"/>
      <c r="AN523" s="25"/>
      <c r="AO523" s="25"/>
      <c r="AP523" s="25"/>
      <c r="AQ523" s="25"/>
      <c r="AR523" s="25"/>
      <c r="AS523" s="25"/>
      <c r="AT523" s="25"/>
      <c r="AU523" s="32" t="s">
        <v>1875</v>
      </c>
      <c r="AV523" s="32" t="s">
        <v>956</v>
      </c>
      <c r="AW523" s="32" t="s">
        <v>2547</v>
      </c>
      <c r="AX523" s="25"/>
      <c r="AY523" s="25"/>
      <c r="AZ523" s="25"/>
      <c r="BA523" s="25"/>
      <c r="BB523" s="25"/>
      <c r="BC523" s="25"/>
      <c r="BD523" s="25"/>
      <c r="BE523" s="38"/>
      <c r="BF523" s="39"/>
      <c r="BG523" s="25"/>
      <c r="BH523" s="25"/>
      <c r="BI523" s="25"/>
      <c r="BJ523" s="25"/>
      <c r="BK523" s="25"/>
      <c r="BL523" s="25"/>
      <c r="BM523" s="25"/>
      <c r="BN523" s="25"/>
      <c r="BO523" s="25"/>
      <c r="BP523" s="25"/>
      <c r="BQ523" s="25"/>
      <c r="BR523" s="25"/>
      <c r="BS523" s="25"/>
      <c r="BT523" s="25"/>
      <c r="BU523" s="25"/>
      <c r="BV523" s="25"/>
      <c r="BW523" s="25"/>
      <c r="BX523" s="25"/>
      <c r="BY523" s="25"/>
      <c r="BZ523" s="25"/>
      <c r="CA523" s="25"/>
      <c r="CB523" s="25"/>
      <c r="CC523" s="25"/>
      <c r="CD523" s="25"/>
      <c r="CE523" s="25"/>
      <c r="CF523" s="25"/>
      <c r="CG523" s="25"/>
      <c r="CH523" s="25"/>
      <c r="CI523" s="25"/>
      <c r="CJ523" s="25"/>
      <c r="CK523" s="25"/>
      <c r="CL523" s="25"/>
      <c r="CM523" s="25"/>
      <c r="CN523" s="25"/>
      <c r="CO523" s="25"/>
      <c r="CP523" s="25"/>
      <c r="CQ523" s="25"/>
      <c r="CR523" s="25"/>
      <c r="CS523" s="25"/>
      <c r="CT523" s="25"/>
      <c r="CU523" s="25"/>
      <c r="CV523" s="25"/>
      <c r="CW523" s="25"/>
      <c r="CX523" s="25"/>
      <c r="CY523" s="25"/>
      <c r="CZ523" s="25"/>
      <c r="DA523" s="25"/>
      <c r="DB523" s="25"/>
      <c r="DC523" s="25"/>
      <c r="DD523" s="25"/>
      <c r="DE523" s="25"/>
      <c r="DF523" s="25"/>
      <c r="DG523" s="25"/>
      <c r="DH523" s="25"/>
      <c r="DI523" s="25"/>
      <c r="DJ523" s="25"/>
      <c r="DK523" s="25"/>
      <c r="DL523" s="25"/>
      <c r="DM523" s="25"/>
      <c r="DN523" s="25"/>
      <c r="DO523" s="25"/>
      <c r="DP523" s="25"/>
      <c r="DQ523" s="25"/>
      <c r="DR523" s="25"/>
      <c r="DS523" s="25"/>
      <c r="DT523" s="25"/>
      <c r="DU523" s="25"/>
    </row>
    <row r="524" spans="1:125" x14ac:dyDescent="0.35">
      <c r="A524" s="25" t="s">
        <v>6107</v>
      </c>
      <c r="B524" s="25">
        <f t="shared" si="24"/>
        <v>10</v>
      </c>
      <c r="C524" s="25" t="str">
        <f t="shared" si="25"/>
        <v>No</v>
      </c>
      <c r="L524" s="32" t="s">
        <v>2963</v>
      </c>
      <c r="M524" s="25" t="s">
        <v>6339</v>
      </c>
      <c r="O524" s="25"/>
      <c r="P524" s="25" t="s">
        <v>721</v>
      </c>
      <c r="T524" s="25" t="s">
        <v>119</v>
      </c>
      <c r="Z524" s="25">
        <f t="shared" si="26"/>
        <v>1</v>
      </c>
      <c r="AA524" s="32" t="s">
        <v>2962</v>
      </c>
      <c r="AK524" s="25" t="s">
        <v>2963</v>
      </c>
      <c r="AP524" s="25"/>
      <c r="AU524" s="32" t="s">
        <v>1185</v>
      </c>
      <c r="AV524" s="32" t="s">
        <v>1334</v>
      </c>
      <c r="AW524" s="32" t="s">
        <v>2705</v>
      </c>
      <c r="BW524" s="25"/>
      <c r="BX524" s="25"/>
      <c r="BY524" s="25"/>
      <c r="CF524" s="25"/>
      <c r="DG524" s="25"/>
    </row>
    <row r="525" spans="1:125" x14ac:dyDescent="0.35">
      <c r="A525" s="25" t="s">
        <v>6107</v>
      </c>
      <c r="B525" s="25">
        <f t="shared" si="24"/>
        <v>10</v>
      </c>
      <c r="C525" s="25" t="str">
        <f t="shared" si="25"/>
        <v>No</v>
      </c>
      <c r="L525" s="32" t="s">
        <v>2076</v>
      </c>
      <c r="M525" s="25" t="s">
        <v>6339</v>
      </c>
      <c r="O525" s="25"/>
      <c r="P525" s="25" t="s">
        <v>721</v>
      </c>
      <c r="T525" s="25" t="s">
        <v>119</v>
      </c>
      <c r="Z525" s="25">
        <f t="shared" si="26"/>
        <v>1</v>
      </c>
      <c r="AA525" s="32" t="s">
        <v>2075</v>
      </c>
      <c r="AK525" s="25" t="s">
        <v>2076</v>
      </c>
      <c r="AP525" s="25"/>
      <c r="AU525" s="32" t="s">
        <v>2073</v>
      </c>
      <c r="AV525" s="32" t="s">
        <v>956</v>
      </c>
      <c r="AW525" s="32" t="s">
        <v>1183</v>
      </c>
      <c r="BW525" s="25"/>
      <c r="BX525" s="25"/>
      <c r="BY525" s="25"/>
      <c r="CF525" s="25"/>
      <c r="DG525" s="25"/>
    </row>
    <row r="526" spans="1:125" x14ac:dyDescent="0.35">
      <c r="A526" s="25" t="s">
        <v>6107</v>
      </c>
      <c r="B526" s="25">
        <f t="shared" si="24"/>
        <v>10</v>
      </c>
      <c r="C526" s="25" t="str">
        <f t="shared" si="25"/>
        <v>No</v>
      </c>
      <c r="L526" s="32" t="s">
        <v>2874</v>
      </c>
      <c r="M526" s="25" t="s">
        <v>6339</v>
      </c>
      <c r="O526" s="25"/>
      <c r="P526" s="25" t="s">
        <v>721</v>
      </c>
      <c r="T526" s="25" t="s">
        <v>119</v>
      </c>
      <c r="Z526" s="25">
        <f t="shared" si="26"/>
        <v>1</v>
      </c>
      <c r="AA526" s="32" t="s">
        <v>2873</v>
      </c>
      <c r="AK526" s="25" t="s">
        <v>2874</v>
      </c>
      <c r="AP526" s="25"/>
      <c r="AU526" s="32" t="s">
        <v>1170</v>
      </c>
      <c r="AV526" s="32" t="s">
        <v>2875</v>
      </c>
      <c r="AW526" s="32" t="s">
        <v>1987</v>
      </c>
      <c r="BW526" s="25"/>
      <c r="BX526" s="25"/>
      <c r="BY526" s="25"/>
      <c r="CF526" s="25"/>
      <c r="DG526" s="25"/>
    </row>
    <row r="527" spans="1:125" x14ac:dyDescent="0.35">
      <c r="A527" s="25" t="s">
        <v>6107</v>
      </c>
      <c r="B527" s="25">
        <f t="shared" si="24"/>
        <v>10</v>
      </c>
      <c r="C527" s="25" t="str">
        <f t="shared" si="25"/>
        <v>No</v>
      </c>
      <c r="L527" s="32" t="s">
        <v>2184</v>
      </c>
      <c r="M527" s="25" t="s">
        <v>6339</v>
      </c>
      <c r="O527" s="25"/>
      <c r="P527" s="25" t="s">
        <v>721</v>
      </c>
      <c r="T527" s="25" t="s">
        <v>119</v>
      </c>
      <c r="Z527" s="25">
        <f t="shared" si="26"/>
        <v>1</v>
      </c>
      <c r="AA527" s="32" t="s">
        <v>2183</v>
      </c>
      <c r="AK527" s="25" t="s">
        <v>2184</v>
      </c>
      <c r="AP527" s="25"/>
      <c r="AU527" s="32" t="s">
        <v>1280</v>
      </c>
      <c r="AV527" s="32" t="s">
        <v>1334</v>
      </c>
      <c r="AW527" s="32" t="s">
        <v>2185</v>
      </c>
      <c r="BW527" s="25"/>
      <c r="BX527" s="25"/>
      <c r="BY527" s="25"/>
      <c r="CF527" s="25"/>
      <c r="DG527" s="25"/>
    </row>
    <row r="528" spans="1:125" x14ac:dyDescent="0.35">
      <c r="A528" s="25" t="s">
        <v>6107</v>
      </c>
      <c r="B528" s="25">
        <f t="shared" si="24"/>
        <v>11</v>
      </c>
      <c r="C528" s="25" t="str">
        <f t="shared" si="25"/>
        <v>No</v>
      </c>
      <c r="L528" s="32" t="s">
        <v>2534</v>
      </c>
      <c r="M528" s="25" t="s">
        <v>6339</v>
      </c>
      <c r="O528" s="25"/>
      <c r="P528" s="25" t="s">
        <v>721</v>
      </c>
      <c r="T528" s="25" t="s">
        <v>119</v>
      </c>
      <c r="Z528" s="25">
        <f t="shared" si="26"/>
        <v>1</v>
      </c>
      <c r="AA528" s="32" t="s">
        <v>2532</v>
      </c>
      <c r="AD528" s="25" t="s">
        <v>2533</v>
      </c>
      <c r="AK528" s="25" t="s">
        <v>2534</v>
      </c>
      <c r="AP528" s="25"/>
      <c r="AU528" s="32" t="s">
        <v>1185</v>
      </c>
      <c r="AV528" s="32" t="s">
        <v>1187</v>
      </c>
      <c r="AW528" s="32" t="s">
        <v>2458</v>
      </c>
      <c r="BW528" s="25"/>
      <c r="BX528" s="25"/>
      <c r="BY528" s="25"/>
      <c r="CF528" s="25"/>
      <c r="DG528" s="25"/>
    </row>
    <row r="529" spans="1:111" x14ac:dyDescent="0.35">
      <c r="A529" s="25" t="s">
        <v>6107</v>
      </c>
      <c r="B529" s="25">
        <f t="shared" si="24"/>
        <v>10</v>
      </c>
      <c r="C529" s="25" t="str">
        <f t="shared" si="25"/>
        <v>No</v>
      </c>
      <c r="L529" s="32" t="s">
        <v>2346</v>
      </c>
      <c r="M529" s="25" t="s">
        <v>6339</v>
      </c>
      <c r="O529" s="25"/>
      <c r="P529" s="25" t="s">
        <v>721</v>
      </c>
      <c r="T529" s="25" t="s">
        <v>119</v>
      </c>
      <c r="Z529" s="25">
        <f t="shared" si="26"/>
        <v>1</v>
      </c>
      <c r="AA529" s="32" t="s">
        <v>2345</v>
      </c>
      <c r="AK529" s="25" t="s">
        <v>2346</v>
      </c>
      <c r="AP529" s="25"/>
      <c r="AU529" s="32" t="s">
        <v>1212</v>
      </c>
      <c r="AV529" s="32" t="s">
        <v>1251</v>
      </c>
      <c r="AW529" s="32" t="s">
        <v>2347</v>
      </c>
      <c r="BW529" s="25"/>
      <c r="BX529" s="25"/>
      <c r="BY529" s="25"/>
      <c r="CF529" s="25"/>
      <c r="DG529" s="25"/>
    </row>
    <row r="530" spans="1:111" x14ac:dyDescent="0.35">
      <c r="A530" s="25" t="s">
        <v>6107</v>
      </c>
      <c r="B530" s="25">
        <f t="shared" si="24"/>
        <v>10</v>
      </c>
      <c r="C530" s="25" t="str">
        <f t="shared" si="25"/>
        <v>No</v>
      </c>
      <c r="L530" s="32" t="s">
        <v>2625</v>
      </c>
      <c r="M530" s="25" t="s">
        <v>6339</v>
      </c>
      <c r="O530" s="25"/>
      <c r="P530" s="25" t="s">
        <v>721</v>
      </c>
      <c r="T530" s="25" t="s">
        <v>119</v>
      </c>
      <c r="Z530" s="25">
        <f t="shared" si="26"/>
        <v>1</v>
      </c>
      <c r="AA530" s="32" t="s">
        <v>2624</v>
      </c>
      <c r="AK530" s="25" t="s">
        <v>2625</v>
      </c>
      <c r="AP530" s="25"/>
      <c r="AU530" s="32" t="s">
        <v>1170</v>
      </c>
      <c r="AV530" s="32" t="s">
        <v>909</v>
      </c>
      <c r="AW530" s="32" t="s">
        <v>1337</v>
      </c>
      <c r="BW530" s="25"/>
      <c r="BX530" s="25"/>
      <c r="BY530" s="25"/>
      <c r="CF530" s="25"/>
      <c r="DG530" s="25"/>
    </row>
    <row r="531" spans="1:111" x14ac:dyDescent="0.35">
      <c r="A531" s="25" t="s">
        <v>6107</v>
      </c>
      <c r="B531" s="25">
        <f t="shared" si="24"/>
        <v>10</v>
      </c>
      <c r="C531" s="25" t="str">
        <f t="shared" si="25"/>
        <v>No</v>
      </c>
      <c r="L531" s="32" t="s">
        <v>2290</v>
      </c>
      <c r="M531" s="25" t="s">
        <v>6339</v>
      </c>
      <c r="O531" s="25"/>
      <c r="P531" s="25" t="s">
        <v>721</v>
      </c>
      <c r="T531" s="25" t="s">
        <v>119</v>
      </c>
      <c r="Z531" s="25">
        <f t="shared" si="26"/>
        <v>1</v>
      </c>
      <c r="AA531" s="32" t="s">
        <v>2289</v>
      </c>
      <c r="AK531" s="25" t="s">
        <v>2290</v>
      </c>
      <c r="AP531" s="25"/>
      <c r="AU531" s="32" t="s">
        <v>1377</v>
      </c>
      <c r="AV531" s="32" t="s">
        <v>1187</v>
      </c>
      <c r="AW531" s="32" t="s">
        <v>1910</v>
      </c>
      <c r="BW531" s="25"/>
      <c r="BX531" s="25"/>
      <c r="BY531" s="25"/>
      <c r="CF531" s="25"/>
      <c r="DG531" s="25"/>
    </row>
    <row r="532" spans="1:111" x14ac:dyDescent="0.35">
      <c r="A532" s="25" t="s">
        <v>6107</v>
      </c>
      <c r="B532" s="25">
        <f t="shared" si="24"/>
        <v>10</v>
      </c>
      <c r="C532" s="25" t="str">
        <f t="shared" si="25"/>
        <v>No</v>
      </c>
      <c r="L532" s="32" t="s">
        <v>2257</v>
      </c>
      <c r="M532" s="25" t="s">
        <v>6339</v>
      </c>
      <c r="O532" s="25"/>
      <c r="P532" s="25" t="s">
        <v>721</v>
      </c>
      <c r="T532" s="25" t="s">
        <v>119</v>
      </c>
      <c r="Z532" s="25">
        <f t="shared" si="26"/>
        <v>1</v>
      </c>
      <c r="AA532" s="32" t="s">
        <v>2256</v>
      </c>
      <c r="AK532" s="25" t="s">
        <v>2257</v>
      </c>
      <c r="AP532" s="25"/>
      <c r="AU532" s="32" t="s">
        <v>2253</v>
      </c>
      <c r="AV532" s="32" t="s">
        <v>2255</v>
      </c>
      <c r="AW532" s="32" t="s">
        <v>1382</v>
      </c>
      <c r="BW532" s="25"/>
      <c r="BX532" s="25"/>
      <c r="BY532" s="25"/>
      <c r="CF532" s="25"/>
      <c r="DG532" s="25"/>
    </row>
    <row r="533" spans="1:111" x14ac:dyDescent="0.35">
      <c r="A533" s="25" t="s">
        <v>6107</v>
      </c>
      <c r="B533" s="25">
        <f t="shared" si="24"/>
        <v>10</v>
      </c>
      <c r="C533" s="25" t="str">
        <f t="shared" si="25"/>
        <v>No</v>
      </c>
      <c r="L533" s="32" t="s">
        <v>2194</v>
      </c>
      <c r="M533" s="25" t="s">
        <v>6339</v>
      </c>
      <c r="O533" s="25"/>
      <c r="P533" s="25" t="s">
        <v>721</v>
      </c>
      <c r="T533" s="25" t="s">
        <v>119</v>
      </c>
      <c r="Z533" s="25">
        <f t="shared" si="26"/>
        <v>1</v>
      </c>
      <c r="AA533" s="32" t="s">
        <v>2193</v>
      </c>
      <c r="AK533" s="25" t="s">
        <v>2194</v>
      </c>
      <c r="AP533" s="25"/>
      <c r="AU533" s="32" t="s">
        <v>1007</v>
      </c>
      <c r="AV533" s="32" t="s">
        <v>719</v>
      </c>
      <c r="AW533" s="32" t="s">
        <v>1661</v>
      </c>
      <c r="BW533" s="25"/>
      <c r="BX533" s="25"/>
      <c r="BY533" s="25"/>
      <c r="CF533" s="25"/>
      <c r="DG533" s="25"/>
    </row>
    <row r="534" spans="1:111" x14ac:dyDescent="0.35">
      <c r="A534" s="25" t="s">
        <v>6107</v>
      </c>
      <c r="B534" s="25">
        <f t="shared" si="24"/>
        <v>10</v>
      </c>
      <c r="C534" s="25" t="str">
        <f t="shared" si="25"/>
        <v>No</v>
      </c>
      <c r="L534" s="32" t="s">
        <v>2296</v>
      </c>
      <c r="M534" s="25" t="s">
        <v>6339</v>
      </c>
      <c r="O534" s="25"/>
      <c r="P534" s="25" t="s">
        <v>721</v>
      </c>
      <c r="T534" s="25" t="s">
        <v>119</v>
      </c>
      <c r="Z534" s="25">
        <f t="shared" si="26"/>
        <v>1</v>
      </c>
      <c r="AA534" s="32" t="s">
        <v>2294</v>
      </c>
      <c r="AK534" s="25" t="s">
        <v>2296</v>
      </c>
      <c r="AP534" s="25"/>
      <c r="AU534" s="32" t="s">
        <v>2295</v>
      </c>
      <c r="AV534" s="32" t="s">
        <v>2297</v>
      </c>
      <c r="AW534" s="32" t="s">
        <v>1910</v>
      </c>
      <c r="BW534" s="25"/>
      <c r="BX534" s="25"/>
      <c r="BY534" s="25"/>
      <c r="CF534" s="25"/>
      <c r="DG534" s="25"/>
    </row>
    <row r="535" spans="1:111" x14ac:dyDescent="0.35">
      <c r="A535" s="25" t="s">
        <v>6107</v>
      </c>
      <c r="B535" s="25">
        <f t="shared" si="24"/>
        <v>10</v>
      </c>
      <c r="C535" s="25" t="str">
        <f t="shared" si="25"/>
        <v>No</v>
      </c>
      <c r="L535" s="32" t="s">
        <v>2422</v>
      </c>
      <c r="M535" s="25" t="s">
        <v>6339</v>
      </c>
      <c r="O535" s="25"/>
      <c r="P535" s="25" t="s">
        <v>721</v>
      </c>
      <c r="T535" s="25" t="s">
        <v>119</v>
      </c>
      <c r="Z535" s="25">
        <f t="shared" si="26"/>
        <v>1</v>
      </c>
      <c r="AA535" s="32" t="s">
        <v>2421</v>
      </c>
      <c r="AK535" s="25" t="s">
        <v>2422</v>
      </c>
      <c r="AP535" s="25"/>
      <c r="AU535" s="32" t="s">
        <v>1185</v>
      </c>
      <c r="AV535" s="32" t="s">
        <v>1184</v>
      </c>
      <c r="AW535" s="32" t="s">
        <v>2423</v>
      </c>
      <c r="BW535" s="25"/>
      <c r="BX535" s="25"/>
      <c r="BY535" s="25"/>
      <c r="CF535" s="25"/>
      <c r="DG535" s="25"/>
    </row>
    <row r="536" spans="1:111" x14ac:dyDescent="0.35">
      <c r="A536" s="25" t="s">
        <v>6107</v>
      </c>
      <c r="B536" s="25">
        <f t="shared" si="24"/>
        <v>10</v>
      </c>
      <c r="C536" s="25" t="str">
        <f t="shared" si="25"/>
        <v>No</v>
      </c>
      <c r="L536" s="32" t="s">
        <v>2478</v>
      </c>
      <c r="M536" s="25" t="s">
        <v>6339</v>
      </c>
      <c r="O536" s="25"/>
      <c r="P536" s="25" t="s">
        <v>721</v>
      </c>
      <c r="T536" s="25" t="s">
        <v>119</v>
      </c>
      <c r="Z536" s="25">
        <f t="shared" si="26"/>
        <v>1</v>
      </c>
      <c r="AA536" s="32" t="s">
        <v>2476</v>
      </c>
      <c r="AK536" s="25" t="s">
        <v>2478</v>
      </c>
      <c r="AP536" s="25"/>
      <c r="AU536" s="32" t="s">
        <v>2477</v>
      </c>
      <c r="AV536" s="32" t="s">
        <v>2479</v>
      </c>
      <c r="AW536" s="32" t="s">
        <v>1644</v>
      </c>
      <c r="BW536" s="25"/>
      <c r="BX536" s="25"/>
      <c r="BY536" s="25"/>
      <c r="CF536" s="25"/>
      <c r="DG536" s="25"/>
    </row>
    <row r="537" spans="1:111" x14ac:dyDescent="0.35">
      <c r="A537" s="25" t="s">
        <v>6107</v>
      </c>
      <c r="B537" s="25">
        <f t="shared" si="24"/>
        <v>10</v>
      </c>
      <c r="C537" s="25" t="str">
        <f t="shared" si="25"/>
        <v>No</v>
      </c>
      <c r="L537" s="32" t="s">
        <v>2049</v>
      </c>
      <c r="M537" s="25" t="s">
        <v>6339</v>
      </c>
      <c r="O537" s="25"/>
      <c r="P537" s="25" t="s">
        <v>721</v>
      </c>
      <c r="T537" s="25" t="s">
        <v>119</v>
      </c>
      <c r="Z537" s="25">
        <f t="shared" si="26"/>
        <v>1</v>
      </c>
      <c r="AA537" s="32" t="s">
        <v>2048</v>
      </c>
      <c r="AK537" s="25" t="s">
        <v>2049</v>
      </c>
      <c r="AP537" s="25"/>
      <c r="AU537" s="32" t="s">
        <v>1007</v>
      </c>
      <c r="AV537" s="32" t="s">
        <v>1187</v>
      </c>
      <c r="AW537" s="32" t="s">
        <v>1688</v>
      </c>
      <c r="BW537" s="25"/>
      <c r="BX537" s="25"/>
      <c r="BY537" s="25"/>
      <c r="CF537" s="25"/>
      <c r="DG537" s="25"/>
    </row>
    <row r="538" spans="1:111" x14ac:dyDescent="0.35">
      <c r="A538" s="25" t="s">
        <v>6107</v>
      </c>
      <c r="B538" s="25">
        <f t="shared" si="24"/>
        <v>10</v>
      </c>
      <c r="C538" s="25" t="str">
        <f t="shared" si="25"/>
        <v>No</v>
      </c>
      <c r="L538" s="32" t="s">
        <v>2925</v>
      </c>
      <c r="M538" s="25" t="s">
        <v>6339</v>
      </c>
      <c r="O538" s="25"/>
      <c r="P538" s="25" t="s">
        <v>721</v>
      </c>
      <c r="T538" s="25" t="s">
        <v>119</v>
      </c>
      <c r="Z538" s="25">
        <f t="shared" si="26"/>
        <v>1</v>
      </c>
      <c r="AA538" s="32" t="s">
        <v>2924</v>
      </c>
      <c r="AK538" s="25" t="s">
        <v>2925</v>
      </c>
      <c r="AP538" s="25"/>
      <c r="AU538" s="32" t="s">
        <v>1280</v>
      </c>
      <c r="AV538" s="32" t="s">
        <v>2926</v>
      </c>
      <c r="AW538" s="32" t="s">
        <v>1382</v>
      </c>
      <c r="BW538" s="25"/>
      <c r="BX538" s="25"/>
      <c r="BY538" s="25"/>
      <c r="CF538" s="25"/>
      <c r="DG538" s="25"/>
    </row>
    <row r="539" spans="1:111" x14ac:dyDescent="0.35">
      <c r="A539" s="25" t="s">
        <v>6107</v>
      </c>
      <c r="B539" s="25">
        <f t="shared" si="24"/>
        <v>9</v>
      </c>
      <c r="C539" s="25" t="str">
        <f t="shared" si="25"/>
        <v>No</v>
      </c>
      <c r="L539" s="32" t="s">
        <v>6460</v>
      </c>
      <c r="M539" s="25" t="s">
        <v>6649</v>
      </c>
      <c r="O539" s="25" t="s">
        <v>6339</v>
      </c>
      <c r="P539" s="25" t="s">
        <v>6584</v>
      </c>
      <c r="S539" s="25" t="s">
        <v>119</v>
      </c>
      <c r="Z539" s="25">
        <f t="shared" si="26"/>
        <v>1</v>
      </c>
      <c r="AL539" s="25" t="s">
        <v>6460</v>
      </c>
      <c r="AP539" s="25"/>
      <c r="AT539" s="25" t="s">
        <v>6183</v>
      </c>
      <c r="AV539" s="32"/>
      <c r="AX539" s="25" t="s">
        <v>6432</v>
      </c>
      <c r="BW539" s="25"/>
      <c r="BX539" s="25"/>
      <c r="BY539" s="25"/>
      <c r="CF539" s="25"/>
      <c r="DG539" s="25"/>
    </row>
    <row r="540" spans="1:111" x14ac:dyDescent="0.35">
      <c r="A540" s="25" t="s">
        <v>6107</v>
      </c>
      <c r="B540" s="25">
        <f t="shared" si="24"/>
        <v>5</v>
      </c>
      <c r="C540" s="25" t="str">
        <f t="shared" si="25"/>
        <v>No</v>
      </c>
      <c r="L540" s="32" t="s">
        <v>6839</v>
      </c>
      <c r="M540" s="25" t="s">
        <v>6339</v>
      </c>
      <c r="O540" s="25"/>
      <c r="P540" s="25" t="s">
        <v>6804</v>
      </c>
      <c r="R540" s="25" t="s">
        <v>119</v>
      </c>
      <c r="Z540" s="25">
        <f t="shared" si="26"/>
        <v>1</v>
      </c>
      <c r="AP540" s="25"/>
      <c r="AV540" s="32"/>
      <c r="BW540" s="25"/>
      <c r="BX540" s="25"/>
      <c r="BY540" s="25"/>
      <c r="CF540" s="25"/>
      <c r="DG540" s="25"/>
    </row>
    <row r="541" spans="1:111" x14ac:dyDescent="0.35">
      <c r="A541" s="25" t="s">
        <v>6107</v>
      </c>
      <c r="B541" s="25">
        <f t="shared" si="24"/>
        <v>10</v>
      </c>
      <c r="C541" s="25" t="str">
        <f t="shared" si="25"/>
        <v>No</v>
      </c>
      <c r="L541" s="32" t="s">
        <v>2012</v>
      </c>
      <c r="M541" s="25" t="s">
        <v>6339</v>
      </c>
      <c r="O541" s="25"/>
      <c r="P541" s="25" t="s">
        <v>721</v>
      </c>
      <c r="T541" s="25" t="s">
        <v>119</v>
      </c>
      <c r="Z541" s="25">
        <f t="shared" si="26"/>
        <v>1</v>
      </c>
      <c r="AA541" s="32" t="s">
        <v>2011</v>
      </c>
      <c r="AK541" s="25" t="s">
        <v>2012</v>
      </c>
      <c r="AP541" s="25"/>
      <c r="AU541" s="32" t="s">
        <v>1007</v>
      </c>
      <c r="AV541" s="32" t="s">
        <v>719</v>
      </c>
      <c r="AW541" s="32" t="s">
        <v>1188</v>
      </c>
      <c r="BW541" s="25"/>
      <c r="BX541" s="25"/>
      <c r="BY541" s="25"/>
      <c r="CF541" s="25"/>
      <c r="DG541" s="25"/>
    </row>
    <row r="542" spans="1:111" x14ac:dyDescent="0.35">
      <c r="A542" s="25" t="s">
        <v>6107</v>
      </c>
      <c r="B542" s="25">
        <f t="shared" si="24"/>
        <v>6</v>
      </c>
      <c r="C542" s="25" t="str">
        <f t="shared" si="25"/>
        <v>No</v>
      </c>
      <c r="L542" s="32" t="s">
        <v>6127</v>
      </c>
      <c r="M542" s="25" t="s">
        <v>6339</v>
      </c>
      <c r="O542" s="25"/>
      <c r="P542" s="25" t="s">
        <v>6112</v>
      </c>
      <c r="V542" s="25" t="s">
        <v>119</v>
      </c>
      <c r="Z542" s="25">
        <f t="shared" si="26"/>
        <v>1</v>
      </c>
      <c r="AP542" s="25"/>
      <c r="AT542" s="25" t="s">
        <v>6183</v>
      </c>
      <c r="AV542" s="32"/>
      <c r="BW542" s="25"/>
      <c r="BX542" s="25"/>
      <c r="BY542" s="25"/>
      <c r="CF542" s="25"/>
      <c r="DG542" s="25"/>
    </row>
    <row r="543" spans="1:111" x14ac:dyDescent="0.35">
      <c r="A543" s="25" t="s">
        <v>6107</v>
      </c>
      <c r="B543" s="25">
        <f t="shared" si="24"/>
        <v>10</v>
      </c>
      <c r="C543" s="25" t="str">
        <f t="shared" si="25"/>
        <v>No</v>
      </c>
      <c r="L543" s="32" t="s">
        <v>2690</v>
      </c>
      <c r="M543" s="25" t="s">
        <v>6339</v>
      </c>
      <c r="O543" s="25"/>
      <c r="P543" s="25" t="s">
        <v>721</v>
      </c>
      <c r="T543" s="25" t="s">
        <v>119</v>
      </c>
      <c r="Z543" s="25">
        <f t="shared" si="26"/>
        <v>1</v>
      </c>
      <c r="AA543" s="32" t="s">
        <v>2689</v>
      </c>
      <c r="AK543" s="25" t="s">
        <v>2690</v>
      </c>
      <c r="AP543" s="25"/>
      <c r="AU543" s="32" t="s">
        <v>1185</v>
      </c>
      <c r="AV543" s="32" t="s">
        <v>2096</v>
      </c>
      <c r="AW543" s="32" t="s">
        <v>2543</v>
      </c>
      <c r="BW543" s="25"/>
      <c r="BX543" s="25"/>
      <c r="BY543" s="25"/>
      <c r="CF543" s="25"/>
      <c r="DG543" s="25"/>
    </row>
    <row r="544" spans="1:111" x14ac:dyDescent="0.35">
      <c r="A544" s="25" t="s">
        <v>6107</v>
      </c>
      <c r="B544" s="25">
        <f t="shared" si="24"/>
        <v>12</v>
      </c>
      <c r="C544" s="25" t="str">
        <f t="shared" si="25"/>
        <v>No</v>
      </c>
      <c r="L544" s="32" t="s">
        <v>593</v>
      </c>
      <c r="M544" s="25" t="s">
        <v>6339</v>
      </c>
      <c r="O544" s="25"/>
      <c r="P544" s="25" t="s">
        <v>721</v>
      </c>
      <c r="T544" s="25" t="s">
        <v>119</v>
      </c>
      <c r="Z544" s="25">
        <f t="shared" si="26"/>
        <v>1</v>
      </c>
      <c r="AA544" s="32" t="s">
        <v>592</v>
      </c>
      <c r="AB544" s="34" t="s">
        <v>1338</v>
      </c>
      <c r="AK544" s="25" t="s">
        <v>1339</v>
      </c>
      <c r="AP544" s="25"/>
      <c r="AR544" s="25" t="s">
        <v>1340</v>
      </c>
      <c r="AU544" s="32" t="s">
        <v>756</v>
      </c>
      <c r="AV544" s="32" t="s">
        <v>1341</v>
      </c>
      <c r="AW544" s="32" t="s">
        <v>1342</v>
      </c>
      <c r="BW544" s="25"/>
      <c r="BX544" s="25"/>
      <c r="BY544" s="25"/>
      <c r="CF544" s="25"/>
      <c r="DG544" s="25"/>
    </row>
    <row r="545" spans="1:111" x14ac:dyDescent="0.35">
      <c r="A545" s="25" t="s">
        <v>6107</v>
      </c>
      <c r="B545" s="25">
        <f t="shared" si="24"/>
        <v>10</v>
      </c>
      <c r="C545" s="25" t="str">
        <f t="shared" si="25"/>
        <v>No</v>
      </c>
      <c r="L545" s="32" t="s">
        <v>2990</v>
      </c>
      <c r="M545" s="25" t="s">
        <v>6339</v>
      </c>
      <c r="O545" s="25"/>
      <c r="P545" s="25" t="s">
        <v>721</v>
      </c>
      <c r="T545" s="25" t="s">
        <v>119</v>
      </c>
      <c r="Z545" s="25">
        <f t="shared" si="26"/>
        <v>1</v>
      </c>
      <c r="AA545" s="32" t="s">
        <v>2988</v>
      </c>
      <c r="AK545" s="25" t="s">
        <v>2990</v>
      </c>
      <c r="AP545" s="25"/>
      <c r="AU545" s="32" t="s">
        <v>2989</v>
      </c>
      <c r="AV545" s="32" t="s">
        <v>2991</v>
      </c>
      <c r="AW545" s="32" t="s">
        <v>1491</v>
      </c>
      <c r="BW545" s="25"/>
      <c r="BX545" s="25"/>
      <c r="BY545" s="25"/>
      <c r="CF545" s="25"/>
      <c r="DG545" s="25"/>
    </row>
    <row r="546" spans="1:111" x14ac:dyDescent="0.35">
      <c r="A546" s="25" t="s">
        <v>6107</v>
      </c>
      <c r="B546" s="25">
        <f t="shared" si="24"/>
        <v>10</v>
      </c>
      <c r="C546" s="25" t="str">
        <f t="shared" si="25"/>
        <v>No</v>
      </c>
      <c r="L546" s="32" t="s">
        <v>2692</v>
      </c>
      <c r="M546" s="25" t="s">
        <v>6339</v>
      </c>
      <c r="O546" s="25"/>
      <c r="P546" s="25" t="s">
        <v>721</v>
      </c>
      <c r="T546" s="25" t="s">
        <v>119</v>
      </c>
      <c r="Z546" s="25">
        <f t="shared" si="26"/>
        <v>1</v>
      </c>
      <c r="AA546" s="32" t="s">
        <v>2691</v>
      </c>
      <c r="AK546" s="25" t="s">
        <v>2692</v>
      </c>
      <c r="AP546" s="25"/>
      <c r="AU546" s="32" t="s">
        <v>1280</v>
      </c>
      <c r="AV546" s="32" t="s">
        <v>1187</v>
      </c>
      <c r="AW546" s="32" t="s">
        <v>1819</v>
      </c>
      <c r="BW546" s="25"/>
      <c r="BX546" s="25"/>
      <c r="BY546" s="25"/>
      <c r="CF546" s="25"/>
      <c r="DG546" s="25"/>
    </row>
    <row r="547" spans="1:111" x14ac:dyDescent="0.35">
      <c r="A547" s="25" t="s">
        <v>6107</v>
      </c>
      <c r="B547" s="25">
        <f t="shared" si="24"/>
        <v>10</v>
      </c>
      <c r="C547" s="25" t="str">
        <f t="shared" si="25"/>
        <v>No</v>
      </c>
      <c r="L547" s="32" t="s">
        <v>1798</v>
      </c>
      <c r="M547" s="25" t="s">
        <v>6339</v>
      </c>
      <c r="O547" s="25"/>
      <c r="P547" s="25" t="s">
        <v>721</v>
      </c>
      <c r="T547" s="25" t="s">
        <v>119</v>
      </c>
      <c r="Z547" s="25">
        <f t="shared" si="26"/>
        <v>1</v>
      </c>
      <c r="AA547" s="32" t="s">
        <v>1797</v>
      </c>
      <c r="AK547" s="25" t="s">
        <v>1798</v>
      </c>
      <c r="AP547" s="25"/>
      <c r="AU547" s="32" t="s">
        <v>737</v>
      </c>
      <c r="AV547" s="32" t="s">
        <v>909</v>
      </c>
      <c r="AW547" s="32" t="s">
        <v>1799</v>
      </c>
      <c r="BW547" s="25"/>
      <c r="BX547" s="25"/>
      <c r="BY547" s="25"/>
      <c r="CF547" s="25"/>
      <c r="DG547" s="25"/>
    </row>
    <row r="548" spans="1:111" x14ac:dyDescent="0.35">
      <c r="A548" s="25" t="s">
        <v>6107</v>
      </c>
      <c r="B548" s="25">
        <f t="shared" si="24"/>
        <v>10</v>
      </c>
      <c r="C548" s="25" t="str">
        <f t="shared" si="25"/>
        <v>No</v>
      </c>
      <c r="L548" s="32" t="s">
        <v>2305</v>
      </c>
      <c r="M548" s="25" t="s">
        <v>6339</v>
      </c>
      <c r="O548" s="25"/>
      <c r="P548" s="25" t="s">
        <v>721</v>
      </c>
      <c r="T548" s="25" t="s">
        <v>119</v>
      </c>
      <c r="Z548" s="25">
        <f t="shared" si="26"/>
        <v>1</v>
      </c>
      <c r="AA548" s="32" t="s">
        <v>2304</v>
      </c>
      <c r="AK548" s="25" t="s">
        <v>2305</v>
      </c>
      <c r="AP548" s="25"/>
      <c r="AU548" s="32" t="s">
        <v>1185</v>
      </c>
      <c r="AV548" s="32" t="s">
        <v>1187</v>
      </c>
      <c r="AW548" s="32" t="s">
        <v>1382</v>
      </c>
      <c r="BW548" s="25"/>
      <c r="BX548" s="25"/>
      <c r="BY548" s="25"/>
      <c r="CF548" s="25"/>
      <c r="DG548" s="25"/>
    </row>
    <row r="549" spans="1:111" x14ac:dyDescent="0.35">
      <c r="A549" s="25" t="s">
        <v>6107</v>
      </c>
      <c r="B549" s="25">
        <f t="shared" si="24"/>
        <v>10</v>
      </c>
      <c r="C549" s="25" t="str">
        <f t="shared" si="25"/>
        <v>No</v>
      </c>
      <c r="L549" s="32" t="s">
        <v>1888</v>
      </c>
      <c r="M549" s="25" t="s">
        <v>6339</v>
      </c>
      <c r="O549" s="25"/>
      <c r="P549" s="25" t="s">
        <v>721</v>
      </c>
      <c r="T549" s="25" t="s">
        <v>119</v>
      </c>
      <c r="Z549" s="25">
        <f t="shared" si="26"/>
        <v>1</v>
      </c>
      <c r="AA549" s="32" t="s">
        <v>1887</v>
      </c>
      <c r="AK549" s="25" t="s">
        <v>1888</v>
      </c>
      <c r="AP549" s="25"/>
      <c r="AU549" s="32" t="s">
        <v>1280</v>
      </c>
      <c r="AV549" s="32" t="s">
        <v>1187</v>
      </c>
      <c r="AW549" s="32" t="s">
        <v>1134</v>
      </c>
      <c r="BW549" s="25"/>
      <c r="BX549" s="25"/>
      <c r="BY549" s="25"/>
      <c r="CF549" s="25"/>
      <c r="DG549" s="25"/>
    </row>
    <row r="550" spans="1:111" x14ac:dyDescent="0.35">
      <c r="A550" s="25" t="s">
        <v>6107</v>
      </c>
      <c r="B550" s="25">
        <f t="shared" si="24"/>
        <v>11</v>
      </c>
      <c r="C550" s="25" t="str">
        <f t="shared" si="25"/>
        <v>No</v>
      </c>
      <c r="L550" s="32" t="s">
        <v>2697</v>
      </c>
      <c r="M550" s="25" t="s">
        <v>6339</v>
      </c>
      <c r="O550" s="25"/>
      <c r="P550" s="25" t="s">
        <v>721</v>
      </c>
      <c r="T550" s="25" t="s">
        <v>119</v>
      </c>
      <c r="Z550" s="25">
        <f t="shared" si="26"/>
        <v>1</v>
      </c>
      <c r="AA550" s="32" t="s">
        <v>2695</v>
      </c>
      <c r="AD550" s="25" t="s">
        <v>2696</v>
      </c>
      <c r="AK550" s="25" t="s">
        <v>2697</v>
      </c>
      <c r="AP550" s="25"/>
      <c r="AU550" s="32" t="s">
        <v>1185</v>
      </c>
      <c r="AV550" s="32" t="s">
        <v>1187</v>
      </c>
      <c r="AW550" s="32" t="s">
        <v>1819</v>
      </c>
      <c r="BW550" s="25"/>
      <c r="BX550" s="25"/>
      <c r="BY550" s="25"/>
      <c r="CF550" s="25"/>
      <c r="DG550" s="25"/>
    </row>
    <row r="551" spans="1:111" x14ac:dyDescent="0.35">
      <c r="A551" s="25" t="s">
        <v>6107</v>
      </c>
      <c r="B551" s="25">
        <f t="shared" si="24"/>
        <v>10</v>
      </c>
      <c r="C551" s="25" t="str">
        <f t="shared" si="25"/>
        <v>No</v>
      </c>
      <c r="L551" s="32" t="s">
        <v>2276</v>
      </c>
      <c r="M551" s="25" t="s">
        <v>6339</v>
      </c>
      <c r="O551" s="25"/>
      <c r="P551" s="25" t="s">
        <v>721</v>
      </c>
      <c r="T551" s="25" t="s">
        <v>119</v>
      </c>
      <c r="Z551" s="25">
        <f t="shared" si="26"/>
        <v>1</v>
      </c>
      <c r="AA551" s="32" t="s">
        <v>2274</v>
      </c>
      <c r="AK551" s="25" t="s">
        <v>2276</v>
      </c>
      <c r="AP551" s="25"/>
      <c r="AU551" s="32" t="s">
        <v>2275</v>
      </c>
      <c r="AV551" s="32" t="s">
        <v>1336</v>
      </c>
      <c r="AW551" s="32" t="s">
        <v>2277</v>
      </c>
      <c r="BW551" s="25"/>
      <c r="BX551" s="25"/>
      <c r="BY551" s="25"/>
      <c r="CF551" s="25"/>
      <c r="DG551" s="25"/>
    </row>
    <row r="552" spans="1:111" x14ac:dyDescent="0.35">
      <c r="A552" s="25" t="s">
        <v>6107</v>
      </c>
      <c r="B552" s="25">
        <f t="shared" si="24"/>
        <v>6</v>
      </c>
      <c r="C552" s="25" t="str">
        <f t="shared" si="25"/>
        <v>No</v>
      </c>
      <c r="L552" s="32" t="s">
        <v>6128</v>
      </c>
      <c r="M552" s="25" t="s">
        <v>6339</v>
      </c>
      <c r="O552" s="25"/>
      <c r="P552" s="25" t="s">
        <v>6112</v>
      </c>
      <c r="V552" s="25" t="s">
        <v>119</v>
      </c>
      <c r="Z552" s="25">
        <f t="shared" si="26"/>
        <v>1</v>
      </c>
      <c r="AP552" s="25"/>
      <c r="AT552" s="25" t="s">
        <v>6183</v>
      </c>
      <c r="AV552" s="32"/>
      <c r="BW552" s="25"/>
      <c r="BX552" s="25"/>
      <c r="BY552" s="25"/>
      <c r="CF552" s="25"/>
      <c r="DG552" s="25"/>
    </row>
    <row r="553" spans="1:111" x14ac:dyDescent="0.35">
      <c r="A553" s="25" t="s">
        <v>6107</v>
      </c>
      <c r="B553" s="25">
        <f t="shared" si="24"/>
        <v>10</v>
      </c>
      <c r="C553" s="25" t="str">
        <f t="shared" si="25"/>
        <v>No</v>
      </c>
      <c r="L553" s="32" t="s">
        <v>2107</v>
      </c>
      <c r="M553" s="25" t="s">
        <v>6339</v>
      </c>
      <c r="O553" s="25"/>
      <c r="P553" s="25" t="s">
        <v>721</v>
      </c>
      <c r="T553" s="25" t="s">
        <v>119</v>
      </c>
      <c r="Z553" s="25">
        <f t="shared" si="26"/>
        <v>1</v>
      </c>
      <c r="AA553" s="32" t="s">
        <v>2106</v>
      </c>
      <c r="AK553" s="25" t="s">
        <v>2107</v>
      </c>
      <c r="AP553" s="25"/>
      <c r="AU553" s="32" t="s">
        <v>737</v>
      </c>
      <c r="AV553" s="32" t="s">
        <v>909</v>
      </c>
      <c r="AW553" s="32" t="s">
        <v>1188</v>
      </c>
      <c r="BW553" s="25"/>
      <c r="BX553" s="25"/>
      <c r="BY553" s="25"/>
      <c r="CF553" s="25"/>
      <c r="DG553" s="25"/>
    </row>
    <row r="554" spans="1:111" x14ac:dyDescent="0.35">
      <c r="A554" s="25" t="s">
        <v>6107</v>
      </c>
      <c r="B554" s="25">
        <f t="shared" si="24"/>
        <v>10</v>
      </c>
      <c r="C554" s="25" t="str">
        <f t="shared" si="25"/>
        <v>No</v>
      </c>
      <c r="L554" s="32" t="s">
        <v>2915</v>
      </c>
      <c r="M554" s="25" t="s">
        <v>6339</v>
      </c>
      <c r="O554" s="25"/>
      <c r="P554" s="25" t="s">
        <v>721</v>
      </c>
      <c r="T554" s="25" t="s">
        <v>119</v>
      </c>
      <c r="Z554" s="25">
        <f t="shared" si="26"/>
        <v>1</v>
      </c>
      <c r="AA554" s="32" t="s">
        <v>2914</v>
      </c>
      <c r="AK554" s="25" t="s">
        <v>2915</v>
      </c>
      <c r="AP554" s="25"/>
      <c r="AU554" s="32" t="s">
        <v>1280</v>
      </c>
      <c r="AV554" s="32" t="s">
        <v>1187</v>
      </c>
      <c r="AW554" s="32" t="s">
        <v>1180</v>
      </c>
      <c r="BW554" s="25"/>
      <c r="BX554" s="25"/>
      <c r="BY554" s="25"/>
      <c r="CF554" s="25"/>
      <c r="DG554" s="25"/>
    </row>
    <row r="555" spans="1:111" x14ac:dyDescent="0.35">
      <c r="A555" s="25" t="s">
        <v>6107</v>
      </c>
      <c r="B555" s="25">
        <f t="shared" si="24"/>
        <v>10</v>
      </c>
      <c r="C555" s="25" t="str">
        <f t="shared" si="25"/>
        <v>No</v>
      </c>
      <c r="L555" s="32" t="s">
        <v>2740</v>
      </c>
      <c r="M555" s="25" t="s">
        <v>6339</v>
      </c>
      <c r="O555" s="25"/>
      <c r="P555" s="25" t="s">
        <v>721</v>
      </c>
      <c r="T555" s="25" t="s">
        <v>119</v>
      </c>
      <c r="Z555" s="25">
        <f t="shared" si="26"/>
        <v>1</v>
      </c>
      <c r="AA555" s="32" t="s">
        <v>2739</v>
      </c>
      <c r="AK555" s="25" t="s">
        <v>2740</v>
      </c>
      <c r="AP555" s="25"/>
      <c r="AU555" s="32" t="s">
        <v>2639</v>
      </c>
      <c r="AV555" s="32" t="s">
        <v>1133</v>
      </c>
      <c r="AW555" s="32" t="s">
        <v>1180</v>
      </c>
      <c r="BW555" s="25"/>
      <c r="BX555" s="25"/>
      <c r="BY555" s="25"/>
      <c r="CF555" s="25"/>
      <c r="DG555" s="25"/>
    </row>
    <row r="556" spans="1:111" x14ac:dyDescent="0.35">
      <c r="A556" s="25" t="s">
        <v>6107</v>
      </c>
      <c r="B556" s="25">
        <f t="shared" si="24"/>
        <v>10</v>
      </c>
      <c r="C556" s="25" t="str">
        <f t="shared" si="25"/>
        <v>No</v>
      </c>
      <c r="L556" s="32" t="s">
        <v>1855</v>
      </c>
      <c r="M556" s="25" t="s">
        <v>6339</v>
      </c>
      <c r="O556" s="25"/>
      <c r="P556" s="25" t="s">
        <v>721</v>
      </c>
      <c r="T556" s="25" t="s">
        <v>119</v>
      </c>
      <c r="Z556" s="25">
        <f t="shared" si="26"/>
        <v>1</v>
      </c>
      <c r="AA556" s="32" t="s">
        <v>1854</v>
      </c>
      <c r="AK556" s="25" t="s">
        <v>1855</v>
      </c>
      <c r="AP556" s="25"/>
      <c r="AU556" s="32" t="s">
        <v>1170</v>
      </c>
      <c r="AV556" s="32" t="s">
        <v>1853</v>
      </c>
      <c r="AW556" s="32" t="s">
        <v>1134</v>
      </c>
      <c r="BW556" s="25"/>
      <c r="BX556" s="25"/>
      <c r="BY556" s="25"/>
      <c r="CF556" s="25"/>
      <c r="DG556" s="25"/>
    </row>
    <row r="557" spans="1:111" x14ac:dyDescent="0.35">
      <c r="A557" s="25" t="s">
        <v>6107</v>
      </c>
      <c r="B557" s="25">
        <f t="shared" si="24"/>
        <v>10</v>
      </c>
      <c r="C557" s="25" t="str">
        <f t="shared" si="25"/>
        <v>No</v>
      </c>
      <c r="L557" s="32" t="s">
        <v>2382</v>
      </c>
      <c r="M557" s="25" t="s">
        <v>6339</v>
      </c>
      <c r="O557" s="25"/>
      <c r="P557" s="25" t="s">
        <v>721</v>
      </c>
      <c r="T557" s="25" t="s">
        <v>119</v>
      </c>
      <c r="Z557" s="25">
        <f t="shared" si="26"/>
        <v>1</v>
      </c>
      <c r="AA557" s="32" t="s">
        <v>2381</v>
      </c>
      <c r="AK557" s="25" t="s">
        <v>2382</v>
      </c>
      <c r="AP557" s="25"/>
      <c r="AU557" s="32" t="s">
        <v>756</v>
      </c>
      <c r="AV557" s="32" t="s">
        <v>719</v>
      </c>
      <c r="AW557" s="32" t="s">
        <v>1134</v>
      </c>
      <c r="BW557" s="25"/>
      <c r="BX557" s="25"/>
      <c r="BY557" s="25"/>
      <c r="CF557" s="25"/>
      <c r="DG557" s="25"/>
    </row>
    <row r="558" spans="1:111" x14ac:dyDescent="0.35">
      <c r="A558" s="25" t="s">
        <v>6107</v>
      </c>
      <c r="B558" s="25">
        <f t="shared" si="24"/>
        <v>10</v>
      </c>
      <c r="C558" s="25" t="str">
        <f t="shared" si="25"/>
        <v>No</v>
      </c>
      <c r="L558" s="32" t="s">
        <v>1905</v>
      </c>
      <c r="M558" s="25" t="s">
        <v>6339</v>
      </c>
      <c r="O558" s="25"/>
      <c r="P558" s="25" t="s">
        <v>721</v>
      </c>
      <c r="T558" s="25" t="s">
        <v>119</v>
      </c>
      <c r="Z558" s="25">
        <f t="shared" si="26"/>
        <v>1</v>
      </c>
      <c r="AA558" s="32" t="s">
        <v>1904</v>
      </c>
      <c r="AK558" s="25" t="s">
        <v>1905</v>
      </c>
      <c r="AP558" s="25"/>
      <c r="AU558" s="32" t="s">
        <v>1280</v>
      </c>
      <c r="AV558" s="32" t="s">
        <v>1187</v>
      </c>
      <c r="AW558" s="32" t="s">
        <v>1661</v>
      </c>
      <c r="BW558" s="25"/>
      <c r="BX558" s="25"/>
      <c r="BY558" s="25"/>
      <c r="CF558" s="25"/>
      <c r="DG558" s="25"/>
    </row>
    <row r="559" spans="1:111" x14ac:dyDescent="0.35">
      <c r="A559" s="25" t="s">
        <v>6107</v>
      </c>
      <c r="B559" s="25">
        <f t="shared" si="24"/>
        <v>9</v>
      </c>
      <c r="C559" s="25" t="str">
        <f t="shared" si="25"/>
        <v>No</v>
      </c>
      <c r="L559" s="32" t="s">
        <v>6461</v>
      </c>
      <c r="M559" s="25" t="s">
        <v>6650</v>
      </c>
      <c r="O559" s="25" t="s">
        <v>6339</v>
      </c>
      <c r="P559" s="25" t="s">
        <v>6584</v>
      </c>
      <c r="S559" s="25" t="s">
        <v>119</v>
      </c>
      <c r="Z559" s="25">
        <f t="shared" si="26"/>
        <v>1</v>
      </c>
      <c r="AL559" s="25" t="s">
        <v>6461</v>
      </c>
      <c r="AP559" s="25"/>
      <c r="AT559" s="25" t="s">
        <v>6183</v>
      </c>
      <c r="AV559" s="32"/>
      <c r="AX559" s="25" t="s">
        <v>6462</v>
      </c>
      <c r="BW559" s="25"/>
      <c r="BX559" s="25"/>
      <c r="BY559" s="25"/>
      <c r="CF559" s="25"/>
      <c r="DG559" s="25"/>
    </row>
    <row r="560" spans="1:111" x14ac:dyDescent="0.35">
      <c r="A560" s="25" t="s">
        <v>6107</v>
      </c>
      <c r="B560" s="25">
        <f t="shared" si="24"/>
        <v>10</v>
      </c>
      <c r="C560" s="25" t="str">
        <f t="shared" si="25"/>
        <v>No</v>
      </c>
      <c r="L560" s="32" t="s">
        <v>2420</v>
      </c>
      <c r="M560" s="25" t="s">
        <v>6339</v>
      </c>
      <c r="O560" s="25"/>
      <c r="P560" s="25" t="s">
        <v>721</v>
      </c>
      <c r="T560" s="25" t="s">
        <v>119</v>
      </c>
      <c r="Z560" s="25">
        <f t="shared" si="26"/>
        <v>1</v>
      </c>
      <c r="AA560" s="32" t="s">
        <v>2419</v>
      </c>
      <c r="AK560" s="25" t="s">
        <v>2420</v>
      </c>
      <c r="AP560" s="25"/>
      <c r="AU560" s="32" t="s">
        <v>1185</v>
      </c>
      <c r="AV560" s="32" t="s">
        <v>1184</v>
      </c>
      <c r="AW560" s="32" t="s">
        <v>1134</v>
      </c>
      <c r="BW560" s="25"/>
      <c r="BX560" s="25"/>
      <c r="BY560" s="25"/>
      <c r="CF560" s="25"/>
      <c r="DG560" s="25"/>
    </row>
    <row r="561" spans="1:125" x14ac:dyDescent="0.35">
      <c r="A561" s="25" t="s">
        <v>6107</v>
      </c>
      <c r="B561" s="25">
        <f t="shared" si="24"/>
        <v>10</v>
      </c>
      <c r="C561" s="25" t="str">
        <f t="shared" si="25"/>
        <v>No</v>
      </c>
      <c r="L561" s="32" t="s">
        <v>2802</v>
      </c>
      <c r="M561" s="25" t="s">
        <v>6339</v>
      </c>
      <c r="O561" s="25"/>
      <c r="P561" s="25" t="s">
        <v>721</v>
      </c>
      <c r="T561" s="25" t="s">
        <v>119</v>
      </c>
      <c r="Z561" s="25">
        <f t="shared" si="26"/>
        <v>1</v>
      </c>
      <c r="AA561" s="32" t="s">
        <v>2801</v>
      </c>
      <c r="AK561" s="25" t="s">
        <v>2802</v>
      </c>
      <c r="AP561" s="25"/>
      <c r="AU561" s="32" t="s">
        <v>1150</v>
      </c>
      <c r="AV561" s="32" t="s">
        <v>1536</v>
      </c>
      <c r="AW561" s="32" t="s">
        <v>1661</v>
      </c>
      <c r="BW561" s="25"/>
      <c r="BX561" s="25"/>
      <c r="BY561" s="25"/>
      <c r="CF561" s="25"/>
      <c r="DG561" s="25"/>
    </row>
    <row r="562" spans="1:125" x14ac:dyDescent="0.35">
      <c r="A562" s="25" t="s">
        <v>6107</v>
      </c>
      <c r="B562" s="25">
        <f t="shared" si="24"/>
        <v>24</v>
      </c>
      <c r="C562" s="25" t="str">
        <f t="shared" si="25"/>
        <v>Basic</v>
      </c>
      <c r="L562" s="32" t="s">
        <v>6463</v>
      </c>
      <c r="M562" s="25" t="s">
        <v>6651</v>
      </c>
      <c r="O562" s="25" t="s">
        <v>6339</v>
      </c>
      <c r="P562" s="25" t="s">
        <v>6584</v>
      </c>
      <c r="S562" s="25" t="s">
        <v>119</v>
      </c>
      <c r="Z562" s="25">
        <f t="shared" si="26"/>
        <v>1</v>
      </c>
      <c r="AA562" s="32" t="s">
        <v>1348</v>
      </c>
      <c r="AB562" s="34" t="s">
        <v>669</v>
      </c>
      <c r="AD562" s="25" t="s">
        <v>1349</v>
      </c>
      <c r="AF562" s="32" t="s">
        <v>1130</v>
      </c>
      <c r="AL562" s="25" t="s">
        <v>6463</v>
      </c>
      <c r="AP562" s="25"/>
      <c r="AT562" s="25" t="s">
        <v>6183</v>
      </c>
      <c r="AU562" s="32" t="s">
        <v>1032</v>
      </c>
      <c r="AV562" s="32" t="s">
        <v>7152</v>
      </c>
      <c r="AW562" s="32" t="s">
        <v>7151</v>
      </c>
      <c r="BC562" s="25" t="s">
        <v>1350</v>
      </c>
      <c r="BE562" s="38" t="s">
        <v>1234</v>
      </c>
      <c r="BF562" s="39" t="s">
        <v>658</v>
      </c>
      <c r="BK562" s="25" t="s">
        <v>6890</v>
      </c>
      <c r="BL562" s="25" t="s">
        <v>1353</v>
      </c>
      <c r="BQ562" s="25" t="s">
        <v>1347</v>
      </c>
      <c r="BW562" s="25"/>
      <c r="BX562" s="25"/>
      <c r="BY562" s="25"/>
      <c r="BZ562" s="25" t="s">
        <v>1354</v>
      </c>
      <c r="CA562" s="25" t="s">
        <v>1355</v>
      </c>
      <c r="CE562" s="25" t="s">
        <v>1354</v>
      </c>
      <c r="CF562" s="25"/>
      <c r="DG562" s="25"/>
    </row>
    <row r="563" spans="1:125" x14ac:dyDescent="0.35">
      <c r="A563" s="25" t="s">
        <v>6107</v>
      </c>
      <c r="B563" s="25">
        <f t="shared" si="24"/>
        <v>10</v>
      </c>
      <c r="C563" s="25" t="str">
        <f t="shared" si="25"/>
        <v>No</v>
      </c>
      <c r="L563" s="32" t="s">
        <v>2967</v>
      </c>
      <c r="M563" s="25" t="s">
        <v>6339</v>
      </c>
      <c r="O563" s="25"/>
      <c r="P563" s="25" t="s">
        <v>721</v>
      </c>
      <c r="T563" s="25" t="s">
        <v>119</v>
      </c>
      <c r="Z563" s="25">
        <f t="shared" si="26"/>
        <v>1</v>
      </c>
      <c r="AA563" s="32" t="s">
        <v>2966</v>
      </c>
      <c r="AK563" s="25" t="s">
        <v>2967</v>
      </c>
      <c r="AP563" s="25"/>
      <c r="AU563" s="32" t="s">
        <v>1185</v>
      </c>
      <c r="AV563" s="32" t="s">
        <v>1184</v>
      </c>
      <c r="AW563" s="32" t="s">
        <v>2705</v>
      </c>
      <c r="BW563" s="25"/>
      <c r="BX563" s="25"/>
      <c r="BY563" s="25"/>
      <c r="CF563" s="25"/>
      <c r="DG563" s="25"/>
    </row>
    <row r="564" spans="1:125" x14ac:dyDescent="0.35">
      <c r="A564" s="25" t="s">
        <v>6107</v>
      </c>
      <c r="B564" s="25">
        <f t="shared" si="24"/>
        <v>9</v>
      </c>
      <c r="C564" s="25" t="str">
        <f t="shared" si="25"/>
        <v>No</v>
      </c>
      <c r="L564" s="32" t="s">
        <v>6464</v>
      </c>
      <c r="M564" s="25" t="s">
        <v>6652</v>
      </c>
      <c r="O564" s="25" t="s">
        <v>6465</v>
      </c>
      <c r="P564" s="25" t="s">
        <v>6584</v>
      </c>
      <c r="S564" s="25" t="s">
        <v>119</v>
      </c>
      <c r="Z564" s="25">
        <f t="shared" si="26"/>
        <v>1</v>
      </c>
      <c r="AL564" s="25" t="s">
        <v>6464</v>
      </c>
      <c r="AP564" s="25"/>
      <c r="AT564" s="25" t="s">
        <v>6183</v>
      </c>
      <c r="AV564" s="32"/>
      <c r="AX564" s="25" t="s">
        <v>6362</v>
      </c>
      <c r="BW564" s="25"/>
      <c r="BX564" s="25"/>
      <c r="BY564" s="25"/>
      <c r="CF564" s="25"/>
      <c r="DG564" s="25"/>
    </row>
    <row r="565" spans="1:125" x14ac:dyDescent="0.35">
      <c r="A565" s="25" t="s">
        <v>6107</v>
      </c>
      <c r="B565" s="25">
        <f t="shared" si="24"/>
        <v>10</v>
      </c>
      <c r="C565" s="25" t="str">
        <f t="shared" si="25"/>
        <v>No</v>
      </c>
      <c r="L565" s="32" t="s">
        <v>2481</v>
      </c>
      <c r="M565" s="25" t="s">
        <v>6339</v>
      </c>
      <c r="O565" s="25"/>
      <c r="P565" s="25" t="s">
        <v>721</v>
      </c>
      <c r="T565" s="25" t="s">
        <v>119</v>
      </c>
      <c r="Z565" s="25">
        <f t="shared" si="26"/>
        <v>1</v>
      </c>
      <c r="AA565" s="32" t="s">
        <v>2480</v>
      </c>
      <c r="AK565" s="25" t="s">
        <v>2481</v>
      </c>
      <c r="AP565" s="25"/>
      <c r="AU565" s="32" t="s">
        <v>1007</v>
      </c>
      <c r="AV565" s="32" t="s">
        <v>1459</v>
      </c>
      <c r="AW565" s="32" t="s">
        <v>2482</v>
      </c>
      <c r="BW565" s="25"/>
      <c r="BX565" s="25"/>
      <c r="BY565" s="25"/>
      <c r="CF565" s="25"/>
      <c r="DG565" s="25"/>
    </row>
    <row r="566" spans="1:125" x14ac:dyDescent="0.35">
      <c r="A566" s="25" t="s">
        <v>6107</v>
      </c>
      <c r="B566" s="25">
        <f t="shared" si="24"/>
        <v>11</v>
      </c>
      <c r="C566" s="25" t="str">
        <f t="shared" si="25"/>
        <v>No</v>
      </c>
      <c r="L566" s="32" t="s">
        <v>2506</v>
      </c>
      <c r="M566" s="25" t="s">
        <v>6339</v>
      </c>
      <c r="O566" s="25"/>
      <c r="P566" s="25" t="s">
        <v>721</v>
      </c>
      <c r="T566" s="25" t="s">
        <v>119</v>
      </c>
      <c r="Z566" s="25">
        <f t="shared" si="26"/>
        <v>1</v>
      </c>
      <c r="AA566" s="32" t="s">
        <v>2503</v>
      </c>
      <c r="AD566" s="25" t="s">
        <v>2504</v>
      </c>
      <c r="AK566" s="25" t="s">
        <v>2506</v>
      </c>
      <c r="AP566" s="25"/>
      <c r="AU566" s="32" t="s">
        <v>2505</v>
      </c>
      <c r="AV566" s="32" t="s">
        <v>1810</v>
      </c>
      <c r="AW566" s="32" t="s">
        <v>1134</v>
      </c>
      <c r="BW566" s="25"/>
      <c r="BX566" s="25"/>
      <c r="BY566" s="25"/>
      <c r="CF566" s="25"/>
      <c r="DG566" s="25"/>
    </row>
    <row r="567" spans="1:125" x14ac:dyDescent="0.35">
      <c r="A567" s="25" t="s">
        <v>6107</v>
      </c>
      <c r="B567" s="25">
        <f t="shared" si="24"/>
        <v>10</v>
      </c>
      <c r="C567" s="25" t="str">
        <f t="shared" si="25"/>
        <v>No</v>
      </c>
      <c r="L567" s="32" t="s">
        <v>2120</v>
      </c>
      <c r="M567" s="25" t="s">
        <v>6339</v>
      </c>
      <c r="O567" s="25"/>
      <c r="P567" s="25" t="s">
        <v>721</v>
      </c>
      <c r="T567" s="25" t="s">
        <v>119</v>
      </c>
      <c r="Z567" s="25">
        <f t="shared" si="26"/>
        <v>1</v>
      </c>
      <c r="AA567" s="32" t="s">
        <v>2119</v>
      </c>
      <c r="AK567" s="25" t="s">
        <v>2120</v>
      </c>
      <c r="AP567" s="25"/>
      <c r="AU567" s="32" t="s">
        <v>1377</v>
      </c>
      <c r="AV567" s="32" t="s">
        <v>1187</v>
      </c>
      <c r="AW567" s="32" t="s">
        <v>1134</v>
      </c>
      <c r="BW567" s="25"/>
      <c r="BX567" s="25"/>
      <c r="BY567" s="25"/>
      <c r="CF567" s="25"/>
      <c r="DG567" s="25"/>
    </row>
    <row r="568" spans="1:125" x14ac:dyDescent="0.35">
      <c r="A568" s="25" t="s">
        <v>6107</v>
      </c>
      <c r="B568" s="25">
        <f t="shared" si="24"/>
        <v>10</v>
      </c>
      <c r="C568" s="25" t="str">
        <f t="shared" si="25"/>
        <v>No</v>
      </c>
      <c r="L568" s="32" t="s">
        <v>2877</v>
      </c>
      <c r="M568" s="25" t="s">
        <v>6339</v>
      </c>
      <c r="O568" s="25"/>
      <c r="P568" s="25" t="s">
        <v>721</v>
      </c>
      <c r="T568" s="25" t="s">
        <v>119</v>
      </c>
      <c r="Z568" s="25">
        <f t="shared" si="26"/>
        <v>1</v>
      </c>
      <c r="AA568" s="32" t="s">
        <v>2876</v>
      </c>
      <c r="AK568" s="25" t="s">
        <v>2877</v>
      </c>
      <c r="AP568" s="25"/>
      <c r="AU568" s="32" t="s">
        <v>1170</v>
      </c>
      <c r="AV568" s="32" t="s">
        <v>2766</v>
      </c>
      <c r="AW568" s="32" t="s">
        <v>2878</v>
      </c>
      <c r="BW568" s="25"/>
      <c r="BX568" s="25"/>
      <c r="BY568" s="25"/>
      <c r="CF568" s="25"/>
      <c r="DG568" s="25"/>
    </row>
    <row r="569" spans="1:125" x14ac:dyDescent="0.35">
      <c r="A569" s="25" t="s">
        <v>6107</v>
      </c>
      <c r="B569" s="25">
        <f t="shared" si="24"/>
        <v>10</v>
      </c>
      <c r="C569" s="25" t="str">
        <f t="shared" si="25"/>
        <v>No</v>
      </c>
      <c r="L569" s="32" t="s">
        <v>1973</v>
      </c>
      <c r="M569" s="25" t="s">
        <v>6339</v>
      </c>
      <c r="O569" s="25"/>
      <c r="P569" s="25" t="s">
        <v>721</v>
      </c>
      <c r="T569" s="25" t="s">
        <v>119</v>
      </c>
      <c r="Z569" s="25">
        <f t="shared" si="26"/>
        <v>1</v>
      </c>
      <c r="AA569" s="32" t="s">
        <v>1972</v>
      </c>
      <c r="AK569" s="25" t="s">
        <v>1973</v>
      </c>
      <c r="AP569" s="25"/>
      <c r="AU569" s="32" t="s">
        <v>1969</v>
      </c>
      <c r="AV569" s="32" t="s">
        <v>1974</v>
      </c>
      <c r="AW569" s="32" t="s">
        <v>1282</v>
      </c>
      <c r="BW569" s="25"/>
      <c r="BX569" s="25"/>
      <c r="BY569" s="25"/>
      <c r="CF569" s="25"/>
      <c r="DG569" s="25"/>
    </row>
    <row r="570" spans="1:125" x14ac:dyDescent="0.35">
      <c r="A570" s="25" t="s">
        <v>6107</v>
      </c>
      <c r="B570" s="25">
        <f t="shared" si="24"/>
        <v>10</v>
      </c>
      <c r="C570" s="25" t="str">
        <f t="shared" si="25"/>
        <v>No</v>
      </c>
      <c r="L570" s="32" t="s">
        <v>2776</v>
      </c>
      <c r="M570" s="25" t="s">
        <v>6339</v>
      </c>
      <c r="O570" s="25"/>
      <c r="P570" s="25" t="s">
        <v>721</v>
      </c>
      <c r="T570" s="25" t="s">
        <v>119</v>
      </c>
      <c r="Z570" s="25">
        <f t="shared" si="26"/>
        <v>1</v>
      </c>
      <c r="AA570" s="32" t="s">
        <v>2774</v>
      </c>
      <c r="AK570" s="25" t="s">
        <v>2776</v>
      </c>
      <c r="AP570" s="25"/>
      <c r="AU570" s="32" t="s">
        <v>2775</v>
      </c>
      <c r="AV570" s="32" t="s">
        <v>719</v>
      </c>
      <c r="AW570" s="32" t="s">
        <v>1271</v>
      </c>
      <c r="BW570" s="25"/>
      <c r="BX570" s="25"/>
      <c r="BY570" s="25"/>
      <c r="CF570" s="25"/>
      <c r="DG570" s="25"/>
    </row>
    <row r="571" spans="1:125" x14ac:dyDescent="0.35">
      <c r="A571" s="25" t="s">
        <v>6107</v>
      </c>
      <c r="B571" s="25">
        <f t="shared" si="24"/>
        <v>10</v>
      </c>
      <c r="C571" s="25" t="str">
        <f t="shared" si="25"/>
        <v>No</v>
      </c>
      <c r="L571" s="32" t="s">
        <v>1980</v>
      </c>
      <c r="M571" s="25" t="s">
        <v>6339</v>
      </c>
      <c r="O571" s="25"/>
      <c r="P571" s="25" t="s">
        <v>721</v>
      </c>
      <c r="T571" s="25" t="s">
        <v>119</v>
      </c>
      <c r="Z571" s="25">
        <f t="shared" si="26"/>
        <v>1</v>
      </c>
      <c r="AA571" s="32" t="s">
        <v>1979</v>
      </c>
      <c r="AK571" s="25" t="s">
        <v>1980</v>
      </c>
      <c r="AP571" s="25"/>
      <c r="AU571" s="32" t="s">
        <v>1280</v>
      </c>
      <c r="AV571" s="32" t="s">
        <v>1981</v>
      </c>
      <c r="AW571" s="32" t="s">
        <v>1010</v>
      </c>
      <c r="BW571" s="25"/>
      <c r="BX571" s="25"/>
      <c r="BY571" s="25"/>
      <c r="CF571" s="25"/>
      <c r="DG571" s="25"/>
    </row>
    <row r="572" spans="1:125" x14ac:dyDescent="0.35">
      <c r="A572" s="25" t="s">
        <v>6107</v>
      </c>
      <c r="B572" s="25">
        <f t="shared" si="24"/>
        <v>9</v>
      </c>
      <c r="C572" s="25" t="str">
        <f t="shared" si="25"/>
        <v>No</v>
      </c>
      <c r="L572" s="32" t="s">
        <v>6467</v>
      </c>
      <c r="M572" s="25" t="s">
        <v>2320</v>
      </c>
      <c r="O572" s="25" t="s">
        <v>6339</v>
      </c>
      <c r="P572" s="25" t="s">
        <v>6584</v>
      </c>
      <c r="S572" s="25" t="s">
        <v>119</v>
      </c>
      <c r="Z572" s="25">
        <f t="shared" si="26"/>
        <v>1</v>
      </c>
      <c r="AL572" s="25" t="s">
        <v>6467</v>
      </c>
      <c r="AP572" s="25"/>
      <c r="AT572" s="25" t="s">
        <v>6183</v>
      </c>
      <c r="AV572" s="32"/>
      <c r="AX572" s="25" t="s">
        <v>6468</v>
      </c>
      <c r="BW572" s="25"/>
      <c r="BX572" s="25"/>
      <c r="BY572" s="25"/>
      <c r="CF572" s="25"/>
      <c r="DG572" s="25"/>
    </row>
    <row r="573" spans="1:125" x14ac:dyDescent="0.35">
      <c r="A573" s="25" t="s">
        <v>6107</v>
      </c>
      <c r="B573" s="25">
        <f t="shared" si="24"/>
        <v>10</v>
      </c>
      <c r="C573" s="25" t="str">
        <f t="shared" si="25"/>
        <v>No</v>
      </c>
      <c r="L573" s="32" t="s">
        <v>1839</v>
      </c>
      <c r="M573" s="25" t="s">
        <v>6339</v>
      </c>
      <c r="O573" s="25"/>
      <c r="P573" s="25" t="s">
        <v>721</v>
      </c>
      <c r="T573" s="25" t="s">
        <v>119</v>
      </c>
      <c r="Z573" s="25">
        <f t="shared" si="26"/>
        <v>1</v>
      </c>
      <c r="AA573" s="32" t="s">
        <v>1838</v>
      </c>
      <c r="AK573" s="25" t="s">
        <v>1839</v>
      </c>
      <c r="AP573" s="25"/>
      <c r="AU573" s="32" t="s">
        <v>737</v>
      </c>
      <c r="AV573" s="32" t="s">
        <v>1102</v>
      </c>
      <c r="AW573" s="32" t="s">
        <v>1134</v>
      </c>
      <c r="BW573" s="25"/>
      <c r="BX573" s="25"/>
      <c r="BY573" s="25"/>
      <c r="CF573" s="25"/>
      <c r="DG573" s="25"/>
    </row>
    <row r="574" spans="1:125" x14ac:dyDescent="0.35">
      <c r="A574" s="25" t="s">
        <v>6107</v>
      </c>
      <c r="B574" s="25">
        <f t="shared" si="24"/>
        <v>9</v>
      </c>
      <c r="C574" s="25" t="str">
        <f t="shared" si="25"/>
        <v>No</v>
      </c>
      <c r="L574" s="32" t="s">
        <v>6469</v>
      </c>
      <c r="M574" s="25" t="s">
        <v>6654</v>
      </c>
      <c r="O574" s="25" t="s">
        <v>6339</v>
      </c>
      <c r="P574" s="25" t="s">
        <v>6584</v>
      </c>
      <c r="S574" s="25" t="s">
        <v>119</v>
      </c>
      <c r="Z574" s="25">
        <f t="shared" si="26"/>
        <v>1</v>
      </c>
      <c r="AL574" s="25" t="s">
        <v>6469</v>
      </c>
      <c r="AP574" s="25"/>
      <c r="AT574" s="25" t="s">
        <v>6183</v>
      </c>
      <c r="AV574" s="32"/>
      <c r="AX574" s="25" t="s">
        <v>1010</v>
      </c>
      <c r="BW574" s="25"/>
      <c r="BX574" s="25"/>
      <c r="BY574" s="25"/>
      <c r="CF574" s="25"/>
      <c r="DG574" s="25"/>
    </row>
    <row r="575" spans="1:125" x14ac:dyDescent="0.35">
      <c r="A575" s="25" t="s">
        <v>6107</v>
      </c>
      <c r="B575" s="25">
        <f t="shared" si="24"/>
        <v>10</v>
      </c>
      <c r="C575" s="25" t="str">
        <f t="shared" si="25"/>
        <v>No</v>
      </c>
      <c r="L575" s="32" t="s">
        <v>2238</v>
      </c>
      <c r="M575" s="25" t="s">
        <v>6339</v>
      </c>
      <c r="O575" s="25"/>
      <c r="P575" s="25" t="s">
        <v>721</v>
      </c>
      <c r="T575" s="25" t="s">
        <v>119</v>
      </c>
      <c r="Z575" s="25">
        <f t="shared" si="26"/>
        <v>1</v>
      </c>
      <c r="AA575" s="32" t="s">
        <v>2237</v>
      </c>
      <c r="AK575" s="25" t="s">
        <v>2238</v>
      </c>
      <c r="AP575" s="25"/>
      <c r="AU575" s="32" t="s">
        <v>737</v>
      </c>
      <c r="AV575" s="32" t="s">
        <v>2239</v>
      </c>
      <c r="AW575" s="32" t="s">
        <v>1661</v>
      </c>
      <c r="BW575" s="25"/>
      <c r="BX575" s="25"/>
      <c r="BY575" s="25"/>
      <c r="CF575" s="25"/>
      <c r="DG575" s="25"/>
    </row>
    <row r="576" spans="1:125" s="29" customFormat="1" x14ac:dyDescent="0.35">
      <c r="A576" s="25" t="s">
        <v>6107</v>
      </c>
      <c r="B576" s="25">
        <f t="shared" si="24"/>
        <v>9</v>
      </c>
      <c r="C576" s="25" t="str">
        <f t="shared" si="25"/>
        <v>No</v>
      </c>
      <c r="D576" s="25"/>
      <c r="E576" s="25"/>
      <c r="F576" s="25"/>
      <c r="G576" s="25"/>
      <c r="H576" s="25"/>
      <c r="I576" s="25"/>
      <c r="J576" s="25"/>
      <c r="K576" s="25"/>
      <c r="L576" s="32" t="s">
        <v>6470</v>
      </c>
      <c r="M576" s="25" t="s">
        <v>6655</v>
      </c>
      <c r="N576" s="25"/>
      <c r="O576" s="25" t="s">
        <v>6339</v>
      </c>
      <c r="P576" s="25" t="s">
        <v>6584</v>
      </c>
      <c r="Q576" s="25"/>
      <c r="R576" s="25"/>
      <c r="S576" s="25" t="s">
        <v>119</v>
      </c>
      <c r="T576" s="25"/>
      <c r="U576" s="25"/>
      <c r="V576" s="25"/>
      <c r="W576" s="25"/>
      <c r="X576" s="25"/>
      <c r="Y576" s="25"/>
      <c r="Z576" s="25">
        <f t="shared" si="26"/>
        <v>1</v>
      </c>
      <c r="AA576" s="32"/>
      <c r="AB576" s="34"/>
      <c r="AC576" s="25"/>
      <c r="AD576" s="25"/>
      <c r="AE576" s="25"/>
      <c r="AF576" s="32"/>
      <c r="AG576" s="34"/>
      <c r="AH576" s="25"/>
      <c r="AI576" s="25"/>
      <c r="AJ576" s="25"/>
      <c r="AK576" s="25"/>
      <c r="AL576" s="25" t="s">
        <v>6470</v>
      </c>
      <c r="AM576" s="25"/>
      <c r="AN576" s="25"/>
      <c r="AO576" s="25"/>
      <c r="AP576" s="25"/>
      <c r="AQ576" s="25"/>
      <c r="AR576" s="25"/>
      <c r="AS576" s="25"/>
      <c r="AT576" s="25" t="s">
        <v>6183</v>
      </c>
      <c r="AU576" s="32"/>
      <c r="AV576" s="32"/>
      <c r="AW576" s="32"/>
      <c r="AX576" s="25" t="s">
        <v>594</v>
      </c>
      <c r="AY576" s="25"/>
      <c r="AZ576" s="25"/>
      <c r="BA576" s="25"/>
      <c r="BB576" s="25"/>
      <c r="BC576" s="25"/>
      <c r="BD576" s="25"/>
      <c r="BE576" s="38"/>
      <c r="BF576" s="39"/>
      <c r="BG576" s="25"/>
      <c r="BH576" s="25"/>
      <c r="BI576" s="25"/>
      <c r="BJ576" s="25"/>
      <c r="BK576" s="25"/>
      <c r="BL576" s="25"/>
      <c r="BM576" s="25"/>
      <c r="BN576" s="25"/>
      <c r="BO576" s="25"/>
      <c r="BP576" s="25"/>
      <c r="BQ576" s="25"/>
      <c r="BR576" s="25"/>
      <c r="BS576" s="25"/>
      <c r="BT576" s="25"/>
      <c r="BU576" s="25"/>
      <c r="BV576" s="25"/>
      <c r="BW576" s="25"/>
      <c r="BX576" s="25"/>
      <c r="BY576" s="25"/>
      <c r="BZ576" s="25"/>
      <c r="CA576" s="25"/>
      <c r="CB576" s="25"/>
      <c r="CC576" s="25"/>
      <c r="CD576" s="25"/>
      <c r="CE576" s="25"/>
      <c r="CF576" s="25"/>
      <c r="CG576" s="25"/>
      <c r="CH576" s="25"/>
      <c r="CI576" s="25"/>
      <c r="CJ576" s="25"/>
      <c r="CK576" s="25"/>
      <c r="CL576" s="25"/>
      <c r="CM576" s="25"/>
      <c r="CN576" s="25"/>
      <c r="CO576" s="25"/>
      <c r="CP576" s="25"/>
      <c r="CQ576" s="25"/>
      <c r="CR576" s="25"/>
      <c r="CS576" s="25"/>
      <c r="CT576" s="25"/>
      <c r="CU576" s="25"/>
      <c r="CV576" s="25"/>
      <c r="CW576" s="25"/>
      <c r="CX576" s="25"/>
      <c r="CY576" s="25"/>
      <c r="CZ576" s="25"/>
      <c r="DA576" s="25"/>
      <c r="DB576" s="25"/>
      <c r="DC576" s="25"/>
      <c r="DD576" s="25"/>
      <c r="DE576" s="25"/>
      <c r="DF576" s="25"/>
      <c r="DG576" s="25"/>
      <c r="DH576" s="25"/>
      <c r="DI576" s="25"/>
      <c r="DJ576" s="25"/>
      <c r="DK576" s="25"/>
      <c r="DL576" s="25"/>
      <c r="DM576" s="25"/>
      <c r="DN576" s="25"/>
      <c r="DO576" s="25"/>
      <c r="DP576" s="25"/>
      <c r="DQ576" s="25"/>
      <c r="DR576" s="25"/>
      <c r="DS576" s="25"/>
      <c r="DT576" s="25"/>
      <c r="DU576" s="25"/>
    </row>
    <row r="577" spans="1:111" x14ac:dyDescent="0.35">
      <c r="A577" s="25" t="s">
        <v>6107</v>
      </c>
      <c r="B577" s="25">
        <f t="shared" si="24"/>
        <v>10</v>
      </c>
      <c r="C577" s="25" t="str">
        <f t="shared" si="25"/>
        <v>No</v>
      </c>
      <c r="L577" s="32" t="s">
        <v>2111</v>
      </c>
      <c r="M577" s="25" t="s">
        <v>6339</v>
      </c>
      <c r="O577" s="25"/>
      <c r="P577" s="25" t="s">
        <v>721</v>
      </c>
      <c r="T577" s="25" t="s">
        <v>119</v>
      </c>
      <c r="Z577" s="25">
        <f t="shared" si="26"/>
        <v>1</v>
      </c>
      <c r="AA577" s="32" t="s">
        <v>2110</v>
      </c>
      <c r="AK577" s="25" t="s">
        <v>2111</v>
      </c>
      <c r="AP577" s="25"/>
      <c r="AU577" s="32" t="s">
        <v>1377</v>
      </c>
      <c r="AV577" s="32" t="s">
        <v>1187</v>
      </c>
      <c r="AW577" s="32" t="s">
        <v>1134</v>
      </c>
      <c r="BW577" s="25"/>
      <c r="BX577" s="25"/>
      <c r="BY577" s="25"/>
      <c r="CF577" s="25"/>
      <c r="DG577" s="25"/>
    </row>
    <row r="578" spans="1:111" x14ac:dyDescent="0.35">
      <c r="A578" s="25" t="s">
        <v>6107</v>
      </c>
      <c r="B578" s="25">
        <f t="shared" ref="B578:B641" si="27">+COUNTA(D578:DU578)</f>
        <v>10</v>
      </c>
      <c r="C578" s="25" t="str">
        <f t="shared" ref="C578:C641" si="28">IF(AND(NOT(ISBLANK(L578)), NOT(ISBLANK(AA578)), NOT(ISBLANK(AF578)), NOT(ISBLANK(AU578)), NOT(ISBLANK(AV578)), NOT(ISBLANK(AW578))), "Basic", "No")</f>
        <v>No</v>
      </c>
      <c r="L578" s="32" t="s">
        <v>2122</v>
      </c>
      <c r="M578" s="25" t="s">
        <v>6339</v>
      </c>
      <c r="O578" s="25"/>
      <c r="P578" s="25" t="s">
        <v>721</v>
      </c>
      <c r="T578" s="25" t="s">
        <v>119</v>
      </c>
      <c r="Z578" s="25">
        <f t="shared" ref="Z578:Z641" si="29">SUM(COUNTIF(Q578:X578,"yes"))</f>
        <v>1</v>
      </c>
      <c r="AA578" s="32" t="s">
        <v>2121</v>
      </c>
      <c r="AK578" s="25" t="s">
        <v>2122</v>
      </c>
      <c r="AP578" s="25"/>
      <c r="AU578" s="32" t="s">
        <v>5790</v>
      </c>
      <c r="AV578" s="32" t="s">
        <v>2123</v>
      </c>
      <c r="AW578" s="32" t="s">
        <v>1362</v>
      </c>
      <c r="BW578" s="25"/>
      <c r="BX578" s="25"/>
      <c r="BY578" s="25"/>
      <c r="CF578" s="25"/>
      <c r="DG578" s="25"/>
    </row>
    <row r="579" spans="1:111" x14ac:dyDescent="0.35">
      <c r="A579" s="25" t="s">
        <v>6107</v>
      </c>
      <c r="B579" s="25">
        <f t="shared" si="27"/>
        <v>10</v>
      </c>
      <c r="C579" s="25" t="str">
        <f t="shared" si="28"/>
        <v>No</v>
      </c>
      <c r="L579" s="32" t="s">
        <v>2051</v>
      </c>
      <c r="M579" s="25" t="s">
        <v>6339</v>
      </c>
      <c r="O579" s="25"/>
      <c r="P579" s="25" t="s">
        <v>721</v>
      </c>
      <c r="T579" s="25" t="s">
        <v>119</v>
      </c>
      <c r="Z579" s="25">
        <f t="shared" si="29"/>
        <v>1</v>
      </c>
      <c r="AA579" s="32" t="s">
        <v>2050</v>
      </c>
      <c r="AK579" s="25" t="s">
        <v>2051</v>
      </c>
      <c r="AP579" s="25"/>
      <c r="AU579" s="32" t="s">
        <v>1007</v>
      </c>
      <c r="AV579" s="32" t="s">
        <v>1187</v>
      </c>
      <c r="AW579" s="32" t="s">
        <v>1661</v>
      </c>
      <c r="BW579" s="25"/>
      <c r="BX579" s="25"/>
      <c r="BY579" s="25"/>
      <c r="CF579" s="25"/>
      <c r="DG579" s="25"/>
    </row>
    <row r="580" spans="1:111" x14ac:dyDescent="0.35">
      <c r="A580" s="25" t="s">
        <v>6107</v>
      </c>
      <c r="B580" s="25">
        <f t="shared" si="27"/>
        <v>10</v>
      </c>
      <c r="C580" s="25" t="str">
        <f t="shared" si="28"/>
        <v>No</v>
      </c>
      <c r="L580" s="32" t="s">
        <v>2400</v>
      </c>
      <c r="M580" s="25" t="s">
        <v>6339</v>
      </c>
      <c r="O580" s="25"/>
      <c r="P580" s="25" t="s">
        <v>721</v>
      </c>
      <c r="T580" s="25" t="s">
        <v>119</v>
      </c>
      <c r="Z580" s="25">
        <f t="shared" si="29"/>
        <v>1</v>
      </c>
      <c r="AA580" s="32" t="s">
        <v>2399</v>
      </c>
      <c r="AK580" s="25" t="s">
        <v>2400</v>
      </c>
      <c r="AP580" s="25"/>
      <c r="AU580" s="32" t="s">
        <v>1185</v>
      </c>
      <c r="AV580" s="32" t="s">
        <v>1184</v>
      </c>
      <c r="AW580" s="32" t="s">
        <v>1296</v>
      </c>
      <c r="BW580" s="25"/>
      <c r="BX580" s="25"/>
      <c r="BY580" s="25"/>
      <c r="CF580" s="25"/>
      <c r="DG580" s="25"/>
    </row>
    <row r="581" spans="1:111" x14ac:dyDescent="0.35">
      <c r="A581" s="25" t="s">
        <v>6107</v>
      </c>
      <c r="B581" s="25">
        <f t="shared" si="27"/>
        <v>9</v>
      </c>
      <c r="C581" s="25" t="str">
        <f t="shared" si="28"/>
        <v>No</v>
      </c>
      <c r="L581" s="32" t="s">
        <v>6473</v>
      </c>
      <c r="M581" s="25" t="s">
        <v>6657</v>
      </c>
      <c r="O581" s="25" t="s">
        <v>6339</v>
      </c>
      <c r="P581" s="25" t="s">
        <v>6584</v>
      </c>
      <c r="S581" s="25" t="s">
        <v>119</v>
      </c>
      <c r="Z581" s="25">
        <f t="shared" si="29"/>
        <v>1</v>
      </c>
      <c r="AL581" s="25" t="s">
        <v>6473</v>
      </c>
      <c r="AP581" s="25"/>
      <c r="AT581" s="25" t="s">
        <v>6183</v>
      </c>
      <c r="AV581" s="32"/>
      <c r="AX581" s="25" t="s">
        <v>818</v>
      </c>
      <c r="BW581" s="25"/>
      <c r="BX581" s="25"/>
      <c r="BY581" s="25"/>
      <c r="CF581" s="25"/>
      <c r="DG581" s="25"/>
    </row>
    <row r="582" spans="1:111" x14ac:dyDescent="0.35">
      <c r="A582" s="25" t="s">
        <v>6107</v>
      </c>
      <c r="B582" s="25">
        <f t="shared" si="27"/>
        <v>10</v>
      </c>
      <c r="C582" s="25" t="str">
        <f t="shared" si="28"/>
        <v>No</v>
      </c>
      <c r="L582" s="32" t="s">
        <v>1823</v>
      </c>
      <c r="M582" s="25" t="s">
        <v>6339</v>
      </c>
      <c r="O582" s="25"/>
      <c r="P582" s="25" t="s">
        <v>721</v>
      </c>
      <c r="T582" s="25" t="s">
        <v>119</v>
      </c>
      <c r="Z582" s="25">
        <f t="shared" si="29"/>
        <v>1</v>
      </c>
      <c r="AA582" s="32" t="s">
        <v>1822</v>
      </c>
      <c r="AK582" s="25" t="s">
        <v>1823</v>
      </c>
      <c r="AP582" s="25"/>
      <c r="AU582" s="32" t="s">
        <v>1170</v>
      </c>
      <c r="AV582" s="32" t="s">
        <v>719</v>
      </c>
      <c r="AW582" s="32" t="s">
        <v>1824</v>
      </c>
      <c r="BW582" s="25"/>
      <c r="BX582" s="25"/>
      <c r="BY582" s="25"/>
      <c r="CF582" s="25"/>
      <c r="DG582" s="25"/>
    </row>
    <row r="583" spans="1:111" x14ac:dyDescent="0.35">
      <c r="A583" s="25" t="s">
        <v>6107</v>
      </c>
      <c r="B583" s="25">
        <f t="shared" si="27"/>
        <v>10</v>
      </c>
      <c r="C583" s="25" t="str">
        <f t="shared" si="28"/>
        <v>No</v>
      </c>
      <c r="L583" s="32" t="s">
        <v>2996</v>
      </c>
      <c r="M583" s="25" t="s">
        <v>6339</v>
      </c>
      <c r="O583" s="25"/>
      <c r="P583" s="25" t="s">
        <v>721</v>
      </c>
      <c r="T583" s="25" t="s">
        <v>119</v>
      </c>
      <c r="Z583" s="25">
        <f t="shared" si="29"/>
        <v>1</v>
      </c>
      <c r="AA583" s="32" t="s">
        <v>2995</v>
      </c>
      <c r="AK583" s="25" t="s">
        <v>2996</v>
      </c>
      <c r="AP583" s="25"/>
      <c r="AU583" s="32" t="s">
        <v>1276</v>
      </c>
      <c r="AV583" s="32" t="s">
        <v>2997</v>
      </c>
      <c r="AW583" s="32" t="s">
        <v>2998</v>
      </c>
      <c r="BW583" s="25"/>
      <c r="BX583" s="25"/>
      <c r="BY583" s="25"/>
      <c r="CF583" s="25"/>
      <c r="DG583" s="25"/>
    </row>
    <row r="584" spans="1:111" x14ac:dyDescent="0.35">
      <c r="A584" s="25" t="s">
        <v>6107</v>
      </c>
      <c r="B584" s="25">
        <f t="shared" si="27"/>
        <v>10</v>
      </c>
      <c r="C584" s="25" t="str">
        <f t="shared" si="28"/>
        <v>No</v>
      </c>
      <c r="L584" s="32" t="s">
        <v>2034</v>
      </c>
      <c r="M584" s="25" t="s">
        <v>6339</v>
      </c>
      <c r="O584" s="25"/>
      <c r="P584" s="25" t="s">
        <v>721</v>
      </c>
      <c r="T584" s="25" t="s">
        <v>119</v>
      </c>
      <c r="Z584" s="25">
        <f t="shared" si="29"/>
        <v>1</v>
      </c>
      <c r="AA584" s="32" t="s">
        <v>2033</v>
      </c>
      <c r="AK584" s="25" t="s">
        <v>2034</v>
      </c>
      <c r="AP584" s="25"/>
      <c r="AU584" s="32" t="s">
        <v>1007</v>
      </c>
      <c r="AV584" s="32" t="s">
        <v>719</v>
      </c>
      <c r="AW584" s="32" t="s">
        <v>1188</v>
      </c>
      <c r="BW584" s="25"/>
      <c r="BX584" s="25"/>
      <c r="BY584" s="25"/>
      <c r="CF584" s="25"/>
      <c r="DG584" s="25"/>
    </row>
    <row r="585" spans="1:111" x14ac:dyDescent="0.35">
      <c r="A585" s="25" t="s">
        <v>6107</v>
      </c>
      <c r="B585" s="25">
        <f t="shared" si="27"/>
        <v>10</v>
      </c>
      <c r="C585" s="25" t="str">
        <f t="shared" si="28"/>
        <v>No</v>
      </c>
      <c r="L585" s="32" t="s">
        <v>2213</v>
      </c>
      <c r="M585" s="25" t="s">
        <v>6339</v>
      </c>
      <c r="O585" s="25"/>
      <c r="P585" s="25" t="s">
        <v>721</v>
      </c>
      <c r="T585" s="25" t="s">
        <v>119</v>
      </c>
      <c r="Z585" s="25">
        <f t="shared" si="29"/>
        <v>1</v>
      </c>
      <c r="AA585" s="32" t="s">
        <v>2212</v>
      </c>
      <c r="AK585" s="25" t="s">
        <v>2213</v>
      </c>
      <c r="AP585" s="25"/>
      <c r="AU585" s="32" t="s">
        <v>2206</v>
      </c>
      <c r="AV585" s="32" t="s">
        <v>2214</v>
      </c>
      <c r="AW585" s="32" t="s">
        <v>1644</v>
      </c>
      <c r="BW585" s="25"/>
      <c r="BX585" s="25"/>
      <c r="BY585" s="25"/>
      <c r="CF585" s="25"/>
      <c r="DG585" s="25"/>
    </row>
    <row r="586" spans="1:111" x14ac:dyDescent="0.35">
      <c r="A586" s="25" t="s">
        <v>6107</v>
      </c>
      <c r="B586" s="25">
        <f t="shared" si="27"/>
        <v>5</v>
      </c>
      <c r="C586" s="25" t="str">
        <f t="shared" si="28"/>
        <v>No</v>
      </c>
      <c r="L586" s="32" t="s">
        <v>6840</v>
      </c>
      <c r="M586" s="25" t="s">
        <v>6339</v>
      </c>
      <c r="O586" s="25"/>
      <c r="P586" s="25" t="s">
        <v>6804</v>
      </c>
      <c r="R586" s="25" t="s">
        <v>119</v>
      </c>
      <c r="Z586" s="25">
        <f t="shared" si="29"/>
        <v>1</v>
      </c>
      <c r="AP586" s="25"/>
      <c r="AV586" s="32"/>
      <c r="BW586" s="25"/>
      <c r="BX586" s="25"/>
      <c r="BY586" s="25"/>
      <c r="CF586" s="25"/>
      <c r="DG586" s="25"/>
    </row>
    <row r="587" spans="1:111" x14ac:dyDescent="0.35">
      <c r="A587" s="25" t="s">
        <v>6107</v>
      </c>
      <c r="B587" s="25">
        <f t="shared" si="27"/>
        <v>10</v>
      </c>
      <c r="C587" s="25" t="str">
        <f t="shared" si="28"/>
        <v>No</v>
      </c>
      <c r="L587" s="32" t="s">
        <v>2658</v>
      </c>
      <c r="M587" s="25" t="s">
        <v>6339</v>
      </c>
      <c r="O587" s="25"/>
      <c r="P587" s="25" t="s">
        <v>721</v>
      </c>
      <c r="T587" s="25" t="s">
        <v>119</v>
      </c>
      <c r="Z587" s="25">
        <f t="shared" si="29"/>
        <v>1</v>
      </c>
      <c r="AA587" s="32" t="s">
        <v>2657</v>
      </c>
      <c r="AK587" s="25" t="s">
        <v>2658</v>
      </c>
      <c r="AP587" s="25"/>
      <c r="AU587" s="32" t="s">
        <v>2651</v>
      </c>
      <c r="AV587" s="32" t="s">
        <v>956</v>
      </c>
      <c r="AW587" s="32" t="s">
        <v>1134</v>
      </c>
      <c r="BW587" s="25"/>
      <c r="BX587" s="25"/>
      <c r="BY587" s="25"/>
      <c r="CF587" s="25"/>
      <c r="DG587" s="25"/>
    </row>
    <row r="588" spans="1:111" x14ac:dyDescent="0.35">
      <c r="A588" s="25" t="s">
        <v>6107</v>
      </c>
      <c r="B588" s="25">
        <f t="shared" si="27"/>
        <v>10</v>
      </c>
      <c r="C588" s="25" t="str">
        <f t="shared" si="28"/>
        <v>No</v>
      </c>
      <c r="L588" s="32" t="s">
        <v>2364</v>
      </c>
      <c r="M588" s="25" t="s">
        <v>6339</v>
      </c>
      <c r="O588" s="25"/>
      <c r="P588" s="25" t="s">
        <v>721</v>
      </c>
      <c r="T588" s="25" t="s">
        <v>119</v>
      </c>
      <c r="Z588" s="25">
        <f t="shared" si="29"/>
        <v>1</v>
      </c>
      <c r="AA588" s="32" t="s">
        <v>2363</v>
      </c>
      <c r="AK588" s="25" t="s">
        <v>2364</v>
      </c>
      <c r="AP588" s="25"/>
      <c r="AU588" s="32" t="s">
        <v>1380</v>
      </c>
      <c r="AV588" s="32" t="s">
        <v>1184</v>
      </c>
      <c r="AW588" s="32" t="s">
        <v>2365</v>
      </c>
      <c r="BW588" s="25"/>
      <c r="BX588" s="25"/>
      <c r="BY588" s="25"/>
      <c r="CF588" s="25"/>
      <c r="DG588" s="25"/>
    </row>
    <row r="589" spans="1:111" x14ac:dyDescent="0.35">
      <c r="A589" s="25" t="s">
        <v>6107</v>
      </c>
      <c r="B589" s="25">
        <f t="shared" si="27"/>
        <v>10</v>
      </c>
      <c r="C589" s="25" t="str">
        <f t="shared" si="28"/>
        <v>No</v>
      </c>
      <c r="L589" s="32" t="s">
        <v>2384</v>
      </c>
      <c r="M589" s="25" t="s">
        <v>6339</v>
      </c>
      <c r="O589" s="25"/>
      <c r="P589" s="25" t="s">
        <v>721</v>
      </c>
      <c r="T589" s="25" t="s">
        <v>119</v>
      </c>
      <c r="Z589" s="25">
        <f t="shared" si="29"/>
        <v>1</v>
      </c>
      <c r="AA589" s="32" t="s">
        <v>2383</v>
      </c>
      <c r="AK589" s="25" t="s">
        <v>2384</v>
      </c>
      <c r="AP589" s="25"/>
      <c r="AU589" s="32" t="s">
        <v>756</v>
      </c>
      <c r="AV589" s="32" t="s">
        <v>719</v>
      </c>
      <c r="AW589" s="32" t="s">
        <v>1134</v>
      </c>
      <c r="BW589" s="25"/>
      <c r="BX589" s="25"/>
      <c r="BY589" s="25"/>
      <c r="CF589" s="25"/>
      <c r="DG589" s="25"/>
    </row>
    <row r="590" spans="1:111" x14ac:dyDescent="0.35">
      <c r="A590" s="25" t="s">
        <v>6107</v>
      </c>
      <c r="B590" s="25">
        <f t="shared" si="27"/>
        <v>10</v>
      </c>
      <c r="C590" s="25" t="str">
        <f t="shared" si="28"/>
        <v>No</v>
      </c>
      <c r="L590" s="32" t="s">
        <v>1758</v>
      </c>
      <c r="M590" s="25" t="s">
        <v>6339</v>
      </c>
      <c r="O590" s="25"/>
      <c r="P590" s="25" t="s">
        <v>721</v>
      </c>
      <c r="T590" s="25" t="s">
        <v>119</v>
      </c>
      <c r="Z590" s="25">
        <f t="shared" si="29"/>
        <v>1</v>
      </c>
      <c r="AA590" s="32" t="s">
        <v>1757</v>
      </c>
      <c r="AK590" s="25" t="s">
        <v>1758</v>
      </c>
      <c r="AP590" s="25"/>
      <c r="AU590" s="32" t="s">
        <v>1265</v>
      </c>
      <c r="AV590" s="32" t="s">
        <v>1187</v>
      </c>
      <c r="AW590" s="32" t="s">
        <v>1747</v>
      </c>
      <c r="BW590" s="25"/>
      <c r="BX590" s="25"/>
      <c r="BY590" s="25"/>
      <c r="CF590" s="25"/>
      <c r="DG590" s="25"/>
    </row>
    <row r="591" spans="1:111" x14ac:dyDescent="0.35">
      <c r="A591" s="25" t="s">
        <v>6107</v>
      </c>
      <c r="B591" s="25">
        <f t="shared" si="27"/>
        <v>10</v>
      </c>
      <c r="C591" s="25" t="str">
        <f t="shared" si="28"/>
        <v>No</v>
      </c>
      <c r="L591" s="32" t="s">
        <v>2394</v>
      </c>
      <c r="M591" s="25" t="s">
        <v>6339</v>
      </c>
      <c r="O591" s="25"/>
      <c r="P591" s="25" t="s">
        <v>721</v>
      </c>
      <c r="T591" s="25" t="s">
        <v>119</v>
      </c>
      <c r="Z591" s="25">
        <f t="shared" si="29"/>
        <v>1</v>
      </c>
      <c r="AA591" s="32" t="s">
        <v>2393</v>
      </c>
      <c r="AK591" s="25" t="s">
        <v>2394</v>
      </c>
      <c r="AP591" s="25"/>
      <c r="AU591" s="32" t="s">
        <v>1415</v>
      </c>
      <c r="AV591" s="32" t="s">
        <v>719</v>
      </c>
      <c r="AW591" s="32" t="s">
        <v>1362</v>
      </c>
      <c r="BW591" s="25"/>
      <c r="BX591" s="25"/>
      <c r="BY591" s="25"/>
      <c r="CF591" s="25"/>
      <c r="DG591" s="25"/>
    </row>
    <row r="592" spans="1:111" x14ac:dyDescent="0.35">
      <c r="A592" s="25" t="s">
        <v>6107</v>
      </c>
      <c r="B592" s="25">
        <f t="shared" si="27"/>
        <v>9</v>
      </c>
      <c r="C592" s="25" t="str">
        <f t="shared" si="28"/>
        <v>No</v>
      </c>
      <c r="L592" s="32" t="s">
        <v>7239</v>
      </c>
      <c r="M592" s="25" t="s">
        <v>6658</v>
      </c>
      <c r="O592" s="25" t="s">
        <v>6339</v>
      </c>
      <c r="P592" s="25" t="s">
        <v>6584</v>
      </c>
      <c r="S592" s="25" t="s">
        <v>119</v>
      </c>
      <c r="Z592" s="25">
        <f t="shared" si="29"/>
        <v>1</v>
      </c>
      <c r="AL592" s="25" t="s">
        <v>6474</v>
      </c>
      <c r="AP592" s="25"/>
      <c r="AT592" s="25" t="s">
        <v>6183</v>
      </c>
      <c r="AV592" s="32"/>
      <c r="AX592" s="25" t="s">
        <v>6345</v>
      </c>
      <c r="BW592" s="25"/>
      <c r="BX592" s="25"/>
      <c r="BY592" s="25"/>
      <c r="CF592" s="25"/>
      <c r="DG592" s="25"/>
    </row>
    <row r="593" spans="1:125" x14ac:dyDescent="0.35">
      <c r="A593" s="25" t="s">
        <v>6107</v>
      </c>
      <c r="B593" s="25">
        <f t="shared" si="27"/>
        <v>9</v>
      </c>
      <c r="C593" s="25" t="str">
        <f t="shared" si="28"/>
        <v>No</v>
      </c>
      <c r="L593" s="32" t="s">
        <v>6475</v>
      </c>
      <c r="M593" s="25" t="s">
        <v>6659</v>
      </c>
      <c r="O593" s="25" t="s">
        <v>6339</v>
      </c>
      <c r="P593" s="25" t="s">
        <v>6584</v>
      </c>
      <c r="S593" s="25" t="s">
        <v>119</v>
      </c>
      <c r="Z593" s="25">
        <f t="shared" si="29"/>
        <v>1</v>
      </c>
      <c r="AL593" s="25" t="s">
        <v>6475</v>
      </c>
      <c r="AP593" s="25"/>
      <c r="AT593" s="25" t="s">
        <v>6183</v>
      </c>
      <c r="AV593" s="32"/>
      <c r="AX593" s="25" t="s">
        <v>6355</v>
      </c>
      <c r="BW593" s="25"/>
      <c r="BX593" s="25"/>
      <c r="BY593" s="25"/>
      <c r="CF593" s="25"/>
      <c r="DG593" s="25"/>
    </row>
    <row r="594" spans="1:125" x14ac:dyDescent="0.35">
      <c r="A594" s="25" t="s">
        <v>6107</v>
      </c>
      <c r="B594" s="25">
        <f t="shared" si="27"/>
        <v>10</v>
      </c>
      <c r="C594" s="25" t="str">
        <f t="shared" si="28"/>
        <v>No</v>
      </c>
      <c r="L594" s="32" t="s">
        <v>1922</v>
      </c>
      <c r="M594" s="25" t="s">
        <v>6339</v>
      </c>
      <c r="O594" s="25"/>
      <c r="P594" s="25" t="s">
        <v>721</v>
      </c>
      <c r="T594" s="25" t="s">
        <v>119</v>
      </c>
      <c r="Z594" s="25">
        <f t="shared" si="29"/>
        <v>1</v>
      </c>
      <c r="AA594" s="32" t="s">
        <v>1921</v>
      </c>
      <c r="AK594" s="25" t="s">
        <v>1922</v>
      </c>
      <c r="AP594" s="25"/>
      <c r="AU594" s="32" t="s">
        <v>1212</v>
      </c>
      <c r="AV594" s="32" t="s">
        <v>1187</v>
      </c>
      <c r="AW594" s="32" t="s">
        <v>1747</v>
      </c>
      <c r="BW594" s="25"/>
      <c r="BX594" s="25"/>
      <c r="BY594" s="25"/>
      <c r="CF594" s="25"/>
      <c r="DG594" s="25"/>
    </row>
    <row r="595" spans="1:125" x14ac:dyDescent="0.35">
      <c r="A595" s="25" t="s">
        <v>6107</v>
      </c>
      <c r="B595" s="25">
        <f t="shared" si="27"/>
        <v>10</v>
      </c>
      <c r="C595" s="25" t="str">
        <f t="shared" si="28"/>
        <v>No</v>
      </c>
      <c r="L595" s="32" t="s">
        <v>2332</v>
      </c>
      <c r="M595" s="25" t="s">
        <v>6339</v>
      </c>
      <c r="O595" s="25"/>
      <c r="P595" s="25" t="s">
        <v>721</v>
      </c>
      <c r="T595" s="25" t="s">
        <v>119</v>
      </c>
      <c r="Z595" s="25">
        <f t="shared" si="29"/>
        <v>1</v>
      </c>
      <c r="AA595" s="32" t="s">
        <v>2331</v>
      </c>
      <c r="AK595" s="25" t="s">
        <v>2332</v>
      </c>
      <c r="AP595" s="25"/>
      <c r="AU595" s="32" t="s">
        <v>1380</v>
      </c>
      <c r="AV595" s="32" t="s">
        <v>1187</v>
      </c>
      <c r="AW595" s="32" t="s">
        <v>1971</v>
      </c>
      <c r="BW595" s="25"/>
      <c r="BX595" s="25"/>
      <c r="BY595" s="25"/>
      <c r="CF595" s="25"/>
      <c r="DG595" s="25"/>
    </row>
    <row r="596" spans="1:125" x14ac:dyDescent="0.35">
      <c r="A596" s="25" t="s">
        <v>6107</v>
      </c>
      <c r="B596" s="25">
        <f t="shared" si="27"/>
        <v>10</v>
      </c>
      <c r="C596" s="25" t="str">
        <f t="shared" si="28"/>
        <v>No</v>
      </c>
      <c r="L596" s="32" t="s">
        <v>3005</v>
      </c>
      <c r="M596" s="25" t="s">
        <v>6339</v>
      </c>
      <c r="O596" s="25"/>
      <c r="P596" s="25" t="s">
        <v>721</v>
      </c>
      <c r="T596" s="25" t="s">
        <v>119</v>
      </c>
      <c r="Z596" s="25">
        <f t="shared" si="29"/>
        <v>1</v>
      </c>
      <c r="AA596" s="32" t="s">
        <v>3004</v>
      </c>
      <c r="AK596" s="25" t="s">
        <v>3005</v>
      </c>
      <c r="AP596" s="25"/>
      <c r="AU596" s="32" t="s">
        <v>2178</v>
      </c>
      <c r="AV596" s="32" t="s">
        <v>1459</v>
      </c>
      <c r="AW596" s="32" t="s">
        <v>3006</v>
      </c>
      <c r="BW596" s="25"/>
      <c r="BX596" s="25"/>
      <c r="BY596" s="25"/>
      <c r="CF596" s="25"/>
      <c r="DG596" s="25"/>
    </row>
    <row r="597" spans="1:125" x14ac:dyDescent="0.35">
      <c r="A597" s="25" t="s">
        <v>6107</v>
      </c>
      <c r="B597" s="25">
        <f t="shared" si="27"/>
        <v>10</v>
      </c>
      <c r="C597" s="25" t="str">
        <f t="shared" si="28"/>
        <v>No</v>
      </c>
      <c r="L597" s="32" t="s">
        <v>2192</v>
      </c>
      <c r="M597" s="25" t="s">
        <v>6339</v>
      </c>
      <c r="O597" s="25"/>
      <c r="P597" s="25" t="s">
        <v>721</v>
      </c>
      <c r="T597" s="25" t="s">
        <v>119</v>
      </c>
      <c r="Z597" s="25">
        <f t="shared" si="29"/>
        <v>1</v>
      </c>
      <c r="AA597" s="32" t="s">
        <v>2191</v>
      </c>
      <c r="AK597" s="25" t="s">
        <v>2192</v>
      </c>
      <c r="AP597" s="25"/>
      <c r="AU597" s="32" t="s">
        <v>1007</v>
      </c>
      <c r="AV597" s="32" t="s">
        <v>719</v>
      </c>
      <c r="AW597" s="32" t="s">
        <v>1010</v>
      </c>
      <c r="BW597" s="25"/>
      <c r="BX597" s="25"/>
      <c r="BY597" s="25"/>
      <c r="CF597" s="25"/>
      <c r="DG597" s="25"/>
    </row>
    <row r="598" spans="1:125" x14ac:dyDescent="0.35">
      <c r="A598" s="25" t="s">
        <v>6107</v>
      </c>
      <c r="B598" s="25">
        <f t="shared" si="27"/>
        <v>12</v>
      </c>
      <c r="C598" s="25" t="str">
        <f t="shared" si="28"/>
        <v>No</v>
      </c>
      <c r="L598" s="32" t="s">
        <v>2334</v>
      </c>
      <c r="M598" s="25" t="s">
        <v>6339</v>
      </c>
      <c r="O598" s="25"/>
      <c r="P598" s="25" t="s">
        <v>721</v>
      </c>
      <c r="T598" s="25" t="s">
        <v>119</v>
      </c>
      <c r="Z598" s="25">
        <f t="shared" si="29"/>
        <v>1</v>
      </c>
      <c r="AA598" s="32" t="s">
        <v>2333</v>
      </c>
      <c r="AD598" s="25" t="s">
        <v>2335</v>
      </c>
      <c r="AK598" s="25" t="s">
        <v>2334</v>
      </c>
      <c r="AP598" s="25"/>
      <c r="AT598" s="25" t="s">
        <v>6183</v>
      </c>
      <c r="AU598" s="32" t="s">
        <v>1170</v>
      </c>
      <c r="AV598" s="32" t="s">
        <v>2336</v>
      </c>
      <c r="AW598" s="32" t="s">
        <v>6117</v>
      </c>
      <c r="BW598" s="25"/>
      <c r="BX598" s="25"/>
      <c r="BY598" s="25"/>
      <c r="CF598" s="25"/>
      <c r="DG598" s="25"/>
    </row>
    <row r="599" spans="1:125" x14ac:dyDescent="0.35">
      <c r="A599" s="25" t="s">
        <v>6107</v>
      </c>
      <c r="B599" s="25">
        <f t="shared" si="27"/>
        <v>6</v>
      </c>
      <c r="C599" s="25" t="str">
        <f t="shared" si="28"/>
        <v>No</v>
      </c>
      <c r="L599" s="32" t="s">
        <v>6130</v>
      </c>
      <c r="M599" s="25" t="s">
        <v>6339</v>
      </c>
      <c r="O599" s="25"/>
      <c r="P599" s="25" t="s">
        <v>6112</v>
      </c>
      <c r="V599" s="25" t="s">
        <v>119</v>
      </c>
      <c r="Z599" s="25">
        <f t="shared" si="29"/>
        <v>1</v>
      </c>
      <c r="AP599" s="25"/>
      <c r="AT599" s="25" t="s">
        <v>6183</v>
      </c>
      <c r="AV599" s="32"/>
      <c r="BW599" s="25"/>
      <c r="BX599" s="25"/>
      <c r="BY599" s="25"/>
      <c r="CF599" s="25"/>
      <c r="DG599" s="25"/>
    </row>
    <row r="600" spans="1:125" x14ac:dyDescent="0.35">
      <c r="A600" s="25" t="s">
        <v>6107</v>
      </c>
      <c r="B600" s="25">
        <f t="shared" si="27"/>
        <v>10</v>
      </c>
      <c r="C600" s="25" t="str">
        <f t="shared" si="28"/>
        <v>No</v>
      </c>
      <c r="L600" s="32" t="s">
        <v>2338</v>
      </c>
      <c r="M600" s="25" t="s">
        <v>6339</v>
      </c>
      <c r="O600" s="25"/>
      <c r="P600" s="25" t="s">
        <v>721</v>
      </c>
      <c r="T600" s="25" t="s">
        <v>119</v>
      </c>
      <c r="Z600" s="25">
        <f t="shared" si="29"/>
        <v>1</v>
      </c>
      <c r="AA600" s="32" t="s">
        <v>2337</v>
      </c>
      <c r="AK600" s="25" t="s">
        <v>2338</v>
      </c>
      <c r="AP600" s="25"/>
      <c r="AU600" s="32" t="s">
        <v>1185</v>
      </c>
      <c r="AV600" s="32" t="s">
        <v>1184</v>
      </c>
      <c r="AW600" s="32" t="s">
        <v>1741</v>
      </c>
      <c r="BW600" s="25"/>
      <c r="BX600" s="25"/>
      <c r="BY600" s="25"/>
      <c r="CF600" s="25"/>
      <c r="DG600" s="25"/>
    </row>
    <row r="601" spans="1:125" x14ac:dyDescent="0.35">
      <c r="A601" s="25" t="s">
        <v>6107</v>
      </c>
      <c r="B601" s="25">
        <f t="shared" si="27"/>
        <v>10</v>
      </c>
      <c r="C601" s="25" t="str">
        <f t="shared" si="28"/>
        <v>No</v>
      </c>
      <c r="L601" s="32" t="s">
        <v>1871</v>
      </c>
      <c r="M601" s="25" t="s">
        <v>6339</v>
      </c>
      <c r="O601" s="25"/>
      <c r="P601" s="25" t="s">
        <v>721</v>
      </c>
      <c r="T601" s="25" t="s">
        <v>119</v>
      </c>
      <c r="Z601" s="25">
        <f t="shared" si="29"/>
        <v>1</v>
      </c>
      <c r="AA601" s="32" t="s">
        <v>1870</v>
      </c>
      <c r="AK601" s="25" t="s">
        <v>1871</v>
      </c>
      <c r="AP601" s="25"/>
      <c r="AU601" s="32" t="s">
        <v>1280</v>
      </c>
      <c r="AV601" s="32" t="s">
        <v>1459</v>
      </c>
      <c r="AW601" s="32" t="s">
        <v>1296</v>
      </c>
      <c r="BW601" s="25"/>
      <c r="BX601" s="25"/>
      <c r="BY601" s="25"/>
      <c r="CF601" s="25"/>
      <c r="DG601" s="25"/>
    </row>
    <row r="602" spans="1:125" x14ac:dyDescent="0.35">
      <c r="A602" s="25" t="s">
        <v>6107</v>
      </c>
      <c r="B602" s="25">
        <f t="shared" si="27"/>
        <v>10</v>
      </c>
      <c r="C602" s="25" t="str">
        <f t="shared" si="28"/>
        <v>No</v>
      </c>
      <c r="L602" s="32" t="s">
        <v>1745</v>
      </c>
      <c r="M602" s="25" t="s">
        <v>6339</v>
      </c>
      <c r="O602" s="25"/>
      <c r="P602" s="25" t="s">
        <v>721</v>
      </c>
      <c r="T602" s="25" t="s">
        <v>119</v>
      </c>
      <c r="Z602" s="25">
        <f t="shared" si="29"/>
        <v>1</v>
      </c>
      <c r="AA602" s="32" t="s">
        <v>1744</v>
      </c>
      <c r="AK602" s="25" t="s">
        <v>1745</v>
      </c>
      <c r="AP602" s="25"/>
      <c r="AU602" s="32" t="s">
        <v>1265</v>
      </c>
      <c r="AV602" s="32" t="s">
        <v>1746</v>
      </c>
      <c r="AW602" s="32" t="s">
        <v>1747</v>
      </c>
      <c r="BW602" s="25"/>
      <c r="BX602" s="25"/>
      <c r="BY602" s="25"/>
      <c r="CF602" s="25"/>
      <c r="DG602" s="25"/>
    </row>
    <row r="603" spans="1:125" x14ac:dyDescent="0.35">
      <c r="A603" s="25" t="s">
        <v>6107</v>
      </c>
      <c r="B603" s="25">
        <f t="shared" si="27"/>
        <v>10</v>
      </c>
      <c r="C603" s="25" t="str">
        <f t="shared" si="28"/>
        <v>No</v>
      </c>
      <c r="L603" s="32" t="s">
        <v>2021</v>
      </c>
      <c r="M603" s="25" t="s">
        <v>6339</v>
      </c>
      <c r="O603" s="25"/>
      <c r="P603" s="25" t="s">
        <v>721</v>
      </c>
      <c r="T603" s="25" t="s">
        <v>119</v>
      </c>
      <c r="Z603" s="25">
        <f t="shared" si="29"/>
        <v>1</v>
      </c>
      <c r="AA603" s="32" t="s">
        <v>2020</v>
      </c>
      <c r="AK603" s="25" t="s">
        <v>2021</v>
      </c>
      <c r="AP603" s="25"/>
      <c r="AU603" s="32" t="s">
        <v>1007</v>
      </c>
      <c r="AV603" s="32" t="s">
        <v>2022</v>
      </c>
      <c r="AW603" s="32" t="s">
        <v>1188</v>
      </c>
      <c r="BW603" s="25"/>
      <c r="BX603" s="25"/>
      <c r="BY603" s="25"/>
      <c r="CF603" s="25"/>
      <c r="DG603" s="25"/>
    </row>
    <row r="604" spans="1:125" x14ac:dyDescent="0.35">
      <c r="A604" s="25" t="s">
        <v>6107</v>
      </c>
      <c r="B604" s="25">
        <f t="shared" si="27"/>
        <v>10</v>
      </c>
      <c r="C604" s="25" t="str">
        <f t="shared" si="28"/>
        <v>No</v>
      </c>
      <c r="L604" s="32" t="s">
        <v>2530</v>
      </c>
      <c r="M604" s="25" t="s">
        <v>6339</v>
      </c>
      <c r="O604" s="25"/>
      <c r="P604" s="25" t="s">
        <v>721</v>
      </c>
      <c r="T604" s="25" t="s">
        <v>119</v>
      </c>
      <c r="Z604" s="25">
        <f t="shared" si="29"/>
        <v>1</v>
      </c>
      <c r="AA604" s="32" t="s">
        <v>2529</v>
      </c>
      <c r="AK604" s="25" t="s">
        <v>2530</v>
      </c>
      <c r="AP604" s="25"/>
      <c r="AU604" s="32" t="s">
        <v>1185</v>
      </c>
      <c r="AV604" s="32" t="s">
        <v>1187</v>
      </c>
      <c r="AW604" s="32" t="s">
        <v>2531</v>
      </c>
      <c r="BW604" s="25"/>
      <c r="BX604" s="25"/>
      <c r="BY604" s="25"/>
      <c r="CF604" s="25"/>
      <c r="DG604" s="25"/>
    </row>
    <row r="605" spans="1:125" x14ac:dyDescent="0.35">
      <c r="A605" s="25" t="s">
        <v>6107</v>
      </c>
      <c r="B605" s="25">
        <f t="shared" si="27"/>
        <v>10</v>
      </c>
      <c r="C605" s="25" t="str">
        <f t="shared" si="28"/>
        <v>No</v>
      </c>
      <c r="L605" s="32" t="s">
        <v>2460</v>
      </c>
      <c r="M605" s="25" t="s">
        <v>6339</v>
      </c>
      <c r="O605" s="25"/>
      <c r="P605" s="25" t="s">
        <v>721</v>
      </c>
      <c r="T605" s="25" t="s">
        <v>119</v>
      </c>
      <c r="Z605" s="25">
        <f t="shared" si="29"/>
        <v>1</v>
      </c>
      <c r="AA605" s="32" t="s">
        <v>2459</v>
      </c>
      <c r="AK605" s="25" t="s">
        <v>2460</v>
      </c>
      <c r="AP605" s="25"/>
      <c r="AU605" s="32" t="s">
        <v>1185</v>
      </c>
      <c r="AV605" s="32" t="s">
        <v>1187</v>
      </c>
      <c r="AW605" s="32" t="s">
        <v>2461</v>
      </c>
      <c r="BW605" s="25"/>
      <c r="BX605" s="25"/>
      <c r="BY605" s="25"/>
      <c r="CF605" s="25"/>
      <c r="DG605" s="25"/>
    </row>
    <row r="606" spans="1:125" x14ac:dyDescent="0.35">
      <c r="A606" s="25" t="s">
        <v>6107</v>
      </c>
      <c r="B606" s="25">
        <f t="shared" si="27"/>
        <v>10</v>
      </c>
      <c r="C606" s="25" t="str">
        <f t="shared" si="28"/>
        <v>No</v>
      </c>
      <c r="L606" s="32" t="s">
        <v>2266</v>
      </c>
      <c r="M606" s="25" t="s">
        <v>6339</v>
      </c>
      <c r="O606" s="25"/>
      <c r="P606" s="25" t="s">
        <v>721</v>
      </c>
      <c r="T606" s="25" t="s">
        <v>119</v>
      </c>
      <c r="Z606" s="25">
        <f t="shared" si="29"/>
        <v>1</v>
      </c>
      <c r="AA606" s="32" t="s">
        <v>2265</v>
      </c>
      <c r="AK606" s="25" t="s">
        <v>2266</v>
      </c>
      <c r="AP606" s="25"/>
      <c r="AU606" s="32" t="s">
        <v>2263</v>
      </c>
      <c r="AV606" s="32" t="s">
        <v>1459</v>
      </c>
      <c r="AW606" s="32" t="s">
        <v>1661</v>
      </c>
      <c r="BW606" s="25"/>
      <c r="BX606" s="25"/>
      <c r="BY606" s="25"/>
      <c r="CF606" s="25"/>
      <c r="DG606" s="25"/>
    </row>
    <row r="607" spans="1:125" s="29" customFormat="1" x14ac:dyDescent="0.35">
      <c r="A607" s="25" t="s">
        <v>6107</v>
      </c>
      <c r="B607" s="25">
        <f t="shared" si="27"/>
        <v>10</v>
      </c>
      <c r="C607" s="25" t="str">
        <f t="shared" si="28"/>
        <v>No</v>
      </c>
      <c r="D607" s="25"/>
      <c r="E607" s="25"/>
      <c r="F607" s="25"/>
      <c r="G607" s="25"/>
      <c r="H607" s="25"/>
      <c r="I607" s="25"/>
      <c r="J607" s="25"/>
      <c r="K607" s="25"/>
      <c r="L607" s="32" t="s">
        <v>2270</v>
      </c>
      <c r="M607" s="25" t="s">
        <v>6339</v>
      </c>
      <c r="N607" s="25"/>
      <c r="O607" s="25"/>
      <c r="P607" s="25" t="s">
        <v>721</v>
      </c>
      <c r="Q607" s="25"/>
      <c r="R607" s="25"/>
      <c r="S607" s="25"/>
      <c r="T607" s="25" t="s">
        <v>119</v>
      </c>
      <c r="U607" s="25"/>
      <c r="V607" s="25"/>
      <c r="W607" s="25"/>
      <c r="X607" s="25"/>
      <c r="Y607" s="25"/>
      <c r="Z607" s="25">
        <f t="shared" si="29"/>
        <v>1</v>
      </c>
      <c r="AA607" s="32" t="s">
        <v>2269</v>
      </c>
      <c r="AB607" s="34"/>
      <c r="AC607" s="25"/>
      <c r="AD607" s="25"/>
      <c r="AE607" s="25"/>
      <c r="AF607" s="32"/>
      <c r="AG607" s="34"/>
      <c r="AH607" s="25"/>
      <c r="AI607" s="25"/>
      <c r="AJ607" s="25"/>
      <c r="AK607" s="25" t="s">
        <v>2270</v>
      </c>
      <c r="AL607" s="25"/>
      <c r="AM607" s="25"/>
      <c r="AN607" s="25"/>
      <c r="AO607" s="25"/>
      <c r="AP607" s="25"/>
      <c r="AQ607" s="25"/>
      <c r="AR607" s="25"/>
      <c r="AS607" s="25"/>
      <c r="AT607" s="25"/>
      <c r="AU607" s="32" t="s">
        <v>2263</v>
      </c>
      <c r="AV607" s="32" t="s">
        <v>1459</v>
      </c>
      <c r="AW607" s="32" t="s">
        <v>2271</v>
      </c>
      <c r="AX607" s="25"/>
      <c r="AY607" s="25"/>
      <c r="AZ607" s="25"/>
      <c r="BA607" s="25"/>
      <c r="BB607" s="25"/>
      <c r="BC607" s="25"/>
      <c r="BD607" s="25"/>
      <c r="BE607" s="38"/>
      <c r="BF607" s="39"/>
      <c r="BG607" s="25"/>
      <c r="BH607" s="25"/>
      <c r="BI607" s="25"/>
      <c r="BJ607" s="25"/>
      <c r="BK607" s="25"/>
      <c r="BL607" s="25"/>
      <c r="BM607" s="25"/>
      <c r="BN607" s="25"/>
      <c r="BO607" s="25"/>
      <c r="BP607" s="25"/>
      <c r="BQ607" s="25"/>
      <c r="BR607" s="25"/>
      <c r="BS607" s="25"/>
      <c r="BT607" s="25"/>
      <c r="BU607" s="25"/>
      <c r="BV607" s="25"/>
      <c r="BW607" s="25"/>
      <c r="BX607" s="25"/>
      <c r="BY607" s="25"/>
      <c r="BZ607" s="25"/>
      <c r="CA607" s="25"/>
      <c r="CB607" s="25"/>
      <c r="CC607" s="25"/>
      <c r="CD607" s="25"/>
      <c r="CE607" s="25"/>
      <c r="CF607" s="25"/>
      <c r="CG607" s="25"/>
      <c r="CH607" s="25"/>
      <c r="CI607" s="25"/>
      <c r="CJ607" s="25"/>
      <c r="CK607" s="25"/>
      <c r="CL607" s="25"/>
      <c r="CM607" s="25"/>
      <c r="CN607" s="25"/>
      <c r="CO607" s="25"/>
      <c r="CP607" s="25"/>
      <c r="CQ607" s="25"/>
      <c r="CR607" s="25"/>
      <c r="CS607" s="25"/>
      <c r="CT607" s="25"/>
      <c r="CU607" s="25"/>
      <c r="CV607" s="25"/>
      <c r="CW607" s="25"/>
      <c r="CX607" s="25"/>
      <c r="CY607" s="25"/>
      <c r="CZ607" s="25"/>
      <c r="DA607" s="25"/>
      <c r="DB607" s="25"/>
      <c r="DC607" s="25"/>
      <c r="DD607" s="25"/>
      <c r="DE607" s="25"/>
      <c r="DF607" s="25"/>
      <c r="DG607" s="25"/>
      <c r="DH607" s="25"/>
      <c r="DI607" s="25"/>
      <c r="DJ607" s="25"/>
      <c r="DK607" s="25"/>
      <c r="DL607" s="25"/>
      <c r="DM607" s="25"/>
      <c r="DN607" s="25"/>
      <c r="DO607" s="25"/>
      <c r="DP607" s="25"/>
      <c r="DQ607" s="25"/>
      <c r="DR607" s="25"/>
      <c r="DS607" s="25"/>
      <c r="DT607" s="25"/>
      <c r="DU607" s="25"/>
    </row>
    <row r="608" spans="1:125" x14ac:dyDescent="0.35">
      <c r="A608" s="25" t="s">
        <v>6107</v>
      </c>
      <c r="B608" s="25">
        <f t="shared" si="27"/>
        <v>10</v>
      </c>
      <c r="C608" s="25" t="str">
        <f t="shared" si="28"/>
        <v>No</v>
      </c>
      <c r="L608" s="32" t="s">
        <v>2608</v>
      </c>
      <c r="M608" s="25" t="s">
        <v>6339</v>
      </c>
      <c r="O608" s="25"/>
      <c r="P608" s="25" t="s">
        <v>721</v>
      </c>
      <c r="T608" s="25" t="s">
        <v>119</v>
      </c>
      <c r="Z608" s="25">
        <f t="shared" si="29"/>
        <v>1</v>
      </c>
      <c r="AA608" s="32" t="s">
        <v>2607</v>
      </c>
      <c r="AK608" s="25" t="s">
        <v>2608</v>
      </c>
      <c r="AP608" s="25"/>
      <c r="AU608" s="32" t="s">
        <v>2597</v>
      </c>
      <c r="AV608" s="32" t="s">
        <v>1187</v>
      </c>
      <c r="AW608" s="32" t="s">
        <v>1725</v>
      </c>
      <c r="BW608" s="25"/>
      <c r="BX608" s="25"/>
      <c r="BY608" s="25"/>
      <c r="CF608" s="25"/>
      <c r="DG608" s="25"/>
    </row>
    <row r="609" spans="1:125" x14ac:dyDescent="0.35">
      <c r="A609" s="25" t="s">
        <v>6107</v>
      </c>
      <c r="B609" s="25">
        <f t="shared" si="27"/>
        <v>9</v>
      </c>
      <c r="C609" s="25" t="str">
        <f t="shared" si="28"/>
        <v>No</v>
      </c>
      <c r="L609" s="32" t="s">
        <v>6476</v>
      </c>
      <c r="M609" s="25" t="s">
        <v>6660</v>
      </c>
      <c r="O609" s="25" t="s">
        <v>6339</v>
      </c>
      <c r="P609" s="25" t="s">
        <v>6584</v>
      </c>
      <c r="S609" s="25" t="s">
        <v>119</v>
      </c>
      <c r="Z609" s="25">
        <f t="shared" si="29"/>
        <v>1</v>
      </c>
      <c r="AL609" s="25" t="s">
        <v>6476</v>
      </c>
      <c r="AP609" s="25"/>
      <c r="AT609" s="25" t="s">
        <v>6183</v>
      </c>
      <c r="AV609" s="32"/>
      <c r="AX609" s="25" t="s">
        <v>6355</v>
      </c>
      <c r="BW609" s="25"/>
      <c r="BX609" s="25"/>
      <c r="BY609" s="25"/>
      <c r="CF609" s="25"/>
      <c r="DG609" s="25"/>
    </row>
    <row r="610" spans="1:125" x14ac:dyDescent="0.35">
      <c r="A610" s="25" t="s">
        <v>6107</v>
      </c>
      <c r="B610" s="25">
        <f t="shared" si="27"/>
        <v>10</v>
      </c>
      <c r="C610" s="25" t="str">
        <f t="shared" si="28"/>
        <v>No</v>
      </c>
      <c r="L610" s="32" t="s">
        <v>2944</v>
      </c>
      <c r="M610" s="25" t="s">
        <v>6339</v>
      </c>
      <c r="O610" s="25"/>
      <c r="P610" s="25" t="s">
        <v>721</v>
      </c>
      <c r="T610" s="25" t="s">
        <v>119</v>
      </c>
      <c r="Z610" s="25">
        <f t="shared" si="29"/>
        <v>1</v>
      </c>
      <c r="AA610" s="32" t="s">
        <v>2943</v>
      </c>
      <c r="AK610" s="25" t="s">
        <v>2944</v>
      </c>
      <c r="AP610" s="25"/>
      <c r="AU610" s="32" t="s">
        <v>1185</v>
      </c>
      <c r="AV610" s="32" t="s">
        <v>2945</v>
      </c>
      <c r="AW610" s="32" t="s">
        <v>2705</v>
      </c>
      <c r="BW610" s="25"/>
      <c r="BX610" s="25"/>
      <c r="BY610" s="25"/>
      <c r="CF610" s="25"/>
      <c r="DG610" s="25"/>
    </row>
    <row r="611" spans="1:125" x14ac:dyDescent="0.35">
      <c r="A611" s="25" t="s">
        <v>6107</v>
      </c>
      <c r="B611" s="25">
        <f t="shared" si="27"/>
        <v>10</v>
      </c>
      <c r="C611" s="25" t="str">
        <f t="shared" si="28"/>
        <v>No</v>
      </c>
      <c r="L611" s="32" t="s">
        <v>2965</v>
      </c>
      <c r="M611" s="25" t="s">
        <v>6339</v>
      </c>
      <c r="O611" s="25"/>
      <c r="P611" s="25" t="s">
        <v>721</v>
      </c>
      <c r="T611" s="25" t="s">
        <v>119</v>
      </c>
      <c r="Z611" s="25">
        <f t="shared" si="29"/>
        <v>1</v>
      </c>
      <c r="AA611" s="32" t="s">
        <v>2964</v>
      </c>
      <c r="AK611" s="25" t="s">
        <v>2965</v>
      </c>
      <c r="AP611" s="25"/>
      <c r="AU611" s="32" t="s">
        <v>1185</v>
      </c>
      <c r="AV611" s="32" t="s">
        <v>1184</v>
      </c>
      <c r="AW611" s="32" t="s">
        <v>1271</v>
      </c>
      <c r="BW611" s="25"/>
      <c r="BX611" s="25"/>
      <c r="BY611" s="25"/>
      <c r="CF611" s="25"/>
      <c r="DG611" s="25"/>
    </row>
    <row r="612" spans="1:125" x14ac:dyDescent="0.35">
      <c r="A612" s="25" t="s">
        <v>6107</v>
      </c>
      <c r="B612" s="25">
        <f t="shared" si="27"/>
        <v>10</v>
      </c>
      <c r="C612" s="25" t="str">
        <f t="shared" si="28"/>
        <v>No</v>
      </c>
      <c r="L612" s="32" t="s">
        <v>2955</v>
      </c>
      <c r="M612" s="25" t="s">
        <v>6339</v>
      </c>
      <c r="O612" s="25"/>
      <c r="P612" s="25" t="s">
        <v>721</v>
      </c>
      <c r="T612" s="25" t="s">
        <v>119</v>
      </c>
      <c r="Z612" s="25">
        <f t="shared" si="29"/>
        <v>1</v>
      </c>
      <c r="AA612" s="32" t="s">
        <v>2954</v>
      </c>
      <c r="AK612" s="25" t="s">
        <v>2955</v>
      </c>
      <c r="AP612" s="25"/>
      <c r="AU612" s="32" t="s">
        <v>1185</v>
      </c>
      <c r="AV612" s="32" t="s">
        <v>1187</v>
      </c>
      <c r="AW612" s="32" t="s">
        <v>2705</v>
      </c>
      <c r="BW612" s="25"/>
      <c r="BX612" s="25"/>
      <c r="BY612" s="25"/>
      <c r="CF612" s="25"/>
      <c r="DG612" s="25"/>
    </row>
    <row r="613" spans="1:125" x14ac:dyDescent="0.35">
      <c r="A613" s="25" t="s">
        <v>6107</v>
      </c>
      <c r="B613" s="25">
        <f t="shared" si="27"/>
        <v>10</v>
      </c>
      <c r="C613" s="25" t="str">
        <f t="shared" si="28"/>
        <v>No</v>
      </c>
      <c r="L613" s="32" t="s">
        <v>2354</v>
      </c>
      <c r="M613" s="25" t="s">
        <v>6339</v>
      </c>
      <c r="O613" s="25"/>
      <c r="P613" s="25" t="s">
        <v>721</v>
      </c>
      <c r="T613" s="25" t="s">
        <v>119</v>
      </c>
      <c r="Z613" s="25">
        <f t="shared" si="29"/>
        <v>1</v>
      </c>
      <c r="AA613" s="32" t="s">
        <v>2353</v>
      </c>
      <c r="AK613" s="25" t="s">
        <v>2354</v>
      </c>
      <c r="AP613" s="25"/>
      <c r="AU613" s="32" t="s">
        <v>648</v>
      </c>
      <c r="AV613" s="32" t="s">
        <v>1187</v>
      </c>
      <c r="AW613" s="32" t="s">
        <v>1920</v>
      </c>
      <c r="BW613" s="25"/>
      <c r="BX613" s="25"/>
      <c r="BY613" s="25"/>
      <c r="CF613" s="25"/>
      <c r="DG613" s="25"/>
    </row>
    <row r="614" spans="1:125" x14ac:dyDescent="0.35">
      <c r="A614" s="25" t="s">
        <v>6107</v>
      </c>
      <c r="B614" s="25">
        <f t="shared" si="27"/>
        <v>9</v>
      </c>
      <c r="C614" s="25" t="str">
        <f t="shared" si="28"/>
        <v>No</v>
      </c>
      <c r="L614" s="32" t="s">
        <v>6477</v>
      </c>
      <c r="M614" s="25" t="s">
        <v>1413</v>
      </c>
      <c r="O614" s="25" t="s">
        <v>6339</v>
      </c>
      <c r="P614" s="25" t="s">
        <v>6584</v>
      </c>
      <c r="S614" s="25" t="s">
        <v>119</v>
      </c>
      <c r="Z614" s="25">
        <f t="shared" si="29"/>
        <v>1</v>
      </c>
      <c r="AL614" s="25" t="s">
        <v>6477</v>
      </c>
      <c r="AP614" s="25"/>
      <c r="AT614" s="25" t="s">
        <v>6183</v>
      </c>
      <c r="AV614" s="32"/>
      <c r="AX614" s="25" t="s">
        <v>6341</v>
      </c>
      <c r="BW614" s="25"/>
      <c r="BX614" s="25"/>
      <c r="BY614" s="25"/>
      <c r="CF614" s="25"/>
      <c r="DG614" s="25"/>
    </row>
    <row r="615" spans="1:125" x14ac:dyDescent="0.35">
      <c r="A615" s="25" t="s">
        <v>6107</v>
      </c>
      <c r="B615" s="25">
        <f t="shared" si="27"/>
        <v>9</v>
      </c>
      <c r="C615" s="25" t="str">
        <f t="shared" si="28"/>
        <v>No</v>
      </c>
      <c r="L615" s="32" t="s">
        <v>7243</v>
      </c>
      <c r="M615" s="25" t="s">
        <v>6661</v>
      </c>
      <c r="O615" s="25" t="s">
        <v>6339</v>
      </c>
      <c r="P615" s="25" t="s">
        <v>6584</v>
      </c>
      <c r="S615" s="25" t="s">
        <v>119</v>
      </c>
      <c r="Z615" s="25">
        <f t="shared" si="29"/>
        <v>1</v>
      </c>
      <c r="AL615" s="25" t="s">
        <v>7243</v>
      </c>
      <c r="AP615" s="25"/>
      <c r="AT615" s="25" t="s">
        <v>6183</v>
      </c>
      <c r="AV615" s="32"/>
      <c r="AX615" s="25" t="s">
        <v>1010</v>
      </c>
      <c r="BW615" s="25"/>
      <c r="BX615" s="25"/>
      <c r="BY615" s="25"/>
      <c r="CF615" s="25"/>
      <c r="DG615" s="25"/>
    </row>
    <row r="616" spans="1:125" x14ac:dyDescent="0.35">
      <c r="A616" s="25" t="s">
        <v>6107</v>
      </c>
      <c r="B616" s="25">
        <f t="shared" si="27"/>
        <v>10</v>
      </c>
      <c r="C616" s="25" t="str">
        <f t="shared" si="28"/>
        <v>No</v>
      </c>
      <c r="L616" s="32" t="s">
        <v>2330</v>
      </c>
      <c r="M616" s="25" t="s">
        <v>6339</v>
      </c>
      <c r="O616" s="25"/>
      <c r="P616" s="25" t="s">
        <v>721</v>
      </c>
      <c r="T616" s="25" t="s">
        <v>119</v>
      </c>
      <c r="Z616" s="25">
        <f t="shared" si="29"/>
        <v>1</v>
      </c>
      <c r="AA616" s="32" t="s">
        <v>2329</v>
      </c>
      <c r="AK616" s="25" t="s">
        <v>2330</v>
      </c>
      <c r="AP616" s="25"/>
      <c r="AU616" s="32" t="s">
        <v>1280</v>
      </c>
      <c r="AV616" s="32" t="s">
        <v>1187</v>
      </c>
      <c r="AW616" s="32" t="s">
        <v>1191</v>
      </c>
      <c r="BW616" s="25"/>
      <c r="BX616" s="25"/>
      <c r="BY616" s="25"/>
      <c r="CF616" s="25"/>
      <c r="DG616" s="25"/>
    </row>
    <row r="617" spans="1:125" x14ac:dyDescent="0.35">
      <c r="A617" s="25" t="s">
        <v>6107</v>
      </c>
      <c r="B617" s="25">
        <f t="shared" si="27"/>
        <v>10</v>
      </c>
      <c r="C617" s="25" t="str">
        <f t="shared" si="28"/>
        <v>No</v>
      </c>
      <c r="L617" s="32" t="s">
        <v>2065</v>
      </c>
      <c r="M617" s="25" t="s">
        <v>6339</v>
      </c>
      <c r="O617" s="25"/>
      <c r="P617" s="25" t="s">
        <v>721</v>
      </c>
      <c r="T617" s="25" t="s">
        <v>119</v>
      </c>
      <c r="Z617" s="25">
        <f t="shared" si="29"/>
        <v>1</v>
      </c>
      <c r="AA617" s="32" t="s">
        <v>2064</v>
      </c>
      <c r="AK617" s="25" t="s">
        <v>2065</v>
      </c>
      <c r="AP617" s="25"/>
      <c r="AU617" s="32" t="s">
        <v>1276</v>
      </c>
      <c r="AV617" s="32" t="s">
        <v>956</v>
      </c>
      <c r="AW617" s="32" t="s">
        <v>1688</v>
      </c>
      <c r="BW617" s="25"/>
      <c r="BX617" s="25"/>
      <c r="BY617" s="25"/>
      <c r="CF617" s="25"/>
      <c r="DG617" s="25"/>
    </row>
    <row r="618" spans="1:125" x14ac:dyDescent="0.35">
      <c r="A618" s="25" t="s">
        <v>6107</v>
      </c>
      <c r="B618" s="25">
        <f t="shared" si="27"/>
        <v>10</v>
      </c>
      <c r="C618" s="25" t="str">
        <f t="shared" si="28"/>
        <v>No</v>
      </c>
      <c r="L618" s="32" t="s">
        <v>2254</v>
      </c>
      <c r="M618" s="25" t="s">
        <v>6339</v>
      </c>
      <c r="O618" s="25"/>
      <c r="P618" s="25" t="s">
        <v>721</v>
      </c>
      <c r="T618" s="25" t="s">
        <v>119</v>
      </c>
      <c r="Z618" s="25">
        <f t="shared" si="29"/>
        <v>1</v>
      </c>
      <c r="AA618" s="32" t="s">
        <v>2252</v>
      </c>
      <c r="AK618" s="25" t="s">
        <v>2254</v>
      </c>
      <c r="AP618" s="25"/>
      <c r="AU618" s="32" t="s">
        <v>2253</v>
      </c>
      <c r="AV618" s="32" t="s">
        <v>2255</v>
      </c>
      <c r="AW618" s="32" t="s">
        <v>1971</v>
      </c>
      <c r="BW618" s="25"/>
      <c r="BX618" s="25"/>
      <c r="BY618" s="25"/>
      <c r="CF618" s="25"/>
      <c r="DG618" s="25"/>
    </row>
    <row r="619" spans="1:125" x14ac:dyDescent="0.35">
      <c r="A619" s="25" t="s">
        <v>6107</v>
      </c>
      <c r="B619" s="25">
        <f t="shared" si="27"/>
        <v>10</v>
      </c>
      <c r="C619" s="25" t="str">
        <f t="shared" si="28"/>
        <v>No</v>
      </c>
      <c r="L619" s="32" t="s">
        <v>1760</v>
      </c>
      <c r="M619" s="25" t="s">
        <v>6339</v>
      </c>
      <c r="O619" s="25"/>
      <c r="P619" s="25" t="s">
        <v>721</v>
      </c>
      <c r="T619" s="25" t="s">
        <v>119</v>
      </c>
      <c r="Z619" s="25">
        <f t="shared" si="29"/>
        <v>1</v>
      </c>
      <c r="AA619" s="32" t="s">
        <v>1759</v>
      </c>
      <c r="AK619" s="25" t="s">
        <v>1760</v>
      </c>
      <c r="AP619" s="25"/>
      <c r="AU619" s="32" t="s">
        <v>1265</v>
      </c>
      <c r="AV619" s="32" t="s">
        <v>1322</v>
      </c>
      <c r="AW619" s="32" t="s">
        <v>1271</v>
      </c>
      <c r="BW619" s="25"/>
      <c r="BX619" s="25"/>
      <c r="BY619" s="25"/>
      <c r="CF619" s="25"/>
      <c r="DG619" s="25"/>
    </row>
    <row r="620" spans="1:125" x14ac:dyDescent="0.35">
      <c r="A620" s="25" t="s">
        <v>6107</v>
      </c>
      <c r="B620" s="25">
        <f t="shared" si="27"/>
        <v>6</v>
      </c>
      <c r="C620" s="25" t="str">
        <f t="shared" si="28"/>
        <v>No</v>
      </c>
      <c r="L620" s="32" t="s">
        <v>6133</v>
      </c>
      <c r="M620" s="25" t="s">
        <v>6339</v>
      </c>
      <c r="O620" s="25"/>
      <c r="P620" s="25" t="s">
        <v>6112</v>
      </c>
      <c r="V620" s="25" t="s">
        <v>119</v>
      </c>
      <c r="Z620" s="25">
        <f t="shared" si="29"/>
        <v>1</v>
      </c>
      <c r="AP620" s="25"/>
      <c r="AT620" s="25" t="s">
        <v>6183</v>
      </c>
      <c r="AV620" s="32"/>
      <c r="BW620" s="25"/>
      <c r="BX620" s="25"/>
      <c r="BY620" s="25"/>
      <c r="CF620" s="25"/>
      <c r="DG620" s="25"/>
    </row>
    <row r="621" spans="1:125" x14ac:dyDescent="0.35">
      <c r="A621" s="25" t="s">
        <v>6107</v>
      </c>
      <c r="B621" s="25">
        <f t="shared" si="27"/>
        <v>10</v>
      </c>
      <c r="C621" s="25" t="str">
        <f t="shared" si="28"/>
        <v>No</v>
      </c>
      <c r="L621" s="32" t="s">
        <v>2987</v>
      </c>
      <c r="M621" s="25" t="s">
        <v>6339</v>
      </c>
      <c r="O621" s="25"/>
      <c r="P621" s="25" t="s">
        <v>721</v>
      </c>
      <c r="T621" s="25" t="s">
        <v>119</v>
      </c>
      <c r="Z621" s="25">
        <f t="shared" si="29"/>
        <v>1</v>
      </c>
      <c r="AA621" s="32" t="s">
        <v>2986</v>
      </c>
      <c r="AK621" s="25" t="s">
        <v>2987</v>
      </c>
      <c r="AP621" s="25"/>
      <c r="AU621" s="32" t="s">
        <v>1007</v>
      </c>
      <c r="AV621" s="32" t="s">
        <v>719</v>
      </c>
      <c r="AW621" s="32" t="s">
        <v>1362</v>
      </c>
      <c r="BW621" s="25"/>
      <c r="BX621" s="25"/>
      <c r="BY621" s="25"/>
      <c r="CF621" s="25"/>
      <c r="DG621" s="25"/>
    </row>
    <row r="622" spans="1:125" s="29" customFormat="1" x14ac:dyDescent="0.35">
      <c r="A622" s="25" t="s">
        <v>6107</v>
      </c>
      <c r="B622" s="25">
        <f t="shared" si="27"/>
        <v>10</v>
      </c>
      <c r="C622" s="25" t="str">
        <f t="shared" si="28"/>
        <v>No</v>
      </c>
      <c r="D622" s="25"/>
      <c r="E622" s="25"/>
      <c r="F622" s="25"/>
      <c r="G622" s="25"/>
      <c r="H622" s="25"/>
      <c r="I622" s="25"/>
      <c r="J622" s="25"/>
      <c r="K622" s="25"/>
      <c r="L622" s="32" t="s">
        <v>2014</v>
      </c>
      <c r="M622" s="25" t="s">
        <v>6339</v>
      </c>
      <c r="N622" s="25"/>
      <c r="O622" s="25"/>
      <c r="P622" s="25" t="s">
        <v>721</v>
      </c>
      <c r="Q622" s="25"/>
      <c r="R622" s="25"/>
      <c r="S622" s="25"/>
      <c r="T622" s="25" t="s">
        <v>119</v>
      </c>
      <c r="U622" s="25"/>
      <c r="V622" s="25"/>
      <c r="W622" s="25"/>
      <c r="X622" s="25"/>
      <c r="Y622" s="25"/>
      <c r="Z622" s="25">
        <f t="shared" si="29"/>
        <v>1</v>
      </c>
      <c r="AA622" s="32" t="s">
        <v>2013</v>
      </c>
      <c r="AB622" s="34"/>
      <c r="AC622" s="25"/>
      <c r="AD622" s="25"/>
      <c r="AE622" s="25"/>
      <c r="AF622" s="32"/>
      <c r="AG622" s="34"/>
      <c r="AH622" s="25"/>
      <c r="AI622" s="25"/>
      <c r="AJ622" s="25"/>
      <c r="AK622" s="25" t="s">
        <v>2014</v>
      </c>
      <c r="AL622" s="25"/>
      <c r="AM622" s="25"/>
      <c r="AN622" s="25"/>
      <c r="AO622" s="25"/>
      <c r="AP622" s="25"/>
      <c r="AQ622" s="25"/>
      <c r="AR622" s="25"/>
      <c r="AS622" s="25"/>
      <c r="AT622" s="25"/>
      <c r="AU622" s="32" t="s">
        <v>1007</v>
      </c>
      <c r="AV622" s="32" t="s">
        <v>1444</v>
      </c>
      <c r="AW622" s="32" t="s">
        <v>1188</v>
      </c>
      <c r="AX622" s="25"/>
      <c r="AY622" s="25"/>
      <c r="AZ622" s="25"/>
      <c r="BA622" s="25"/>
      <c r="BB622" s="25"/>
      <c r="BC622" s="25"/>
      <c r="BD622" s="25"/>
      <c r="BE622" s="38"/>
      <c r="BF622" s="39"/>
      <c r="BG622" s="25"/>
      <c r="BH622" s="25"/>
      <c r="BI622" s="25"/>
      <c r="BJ622" s="25"/>
      <c r="BK622" s="25"/>
      <c r="BL622" s="25"/>
      <c r="BM622" s="25"/>
      <c r="BN622" s="25"/>
      <c r="BO622" s="25"/>
      <c r="BP622" s="25"/>
      <c r="BQ622" s="25"/>
      <c r="BR622" s="25"/>
      <c r="BS622" s="25"/>
      <c r="BT622" s="25"/>
      <c r="BU622" s="25"/>
      <c r="BV622" s="25"/>
      <c r="BW622" s="25"/>
      <c r="BX622" s="25"/>
      <c r="BY622" s="25"/>
      <c r="BZ622" s="25"/>
      <c r="CA622" s="25"/>
      <c r="CB622" s="25"/>
      <c r="CC622" s="25"/>
      <c r="CD622" s="25"/>
      <c r="CE622" s="25"/>
      <c r="CF622" s="25"/>
      <c r="CG622" s="25"/>
      <c r="CH622" s="25"/>
      <c r="CI622" s="25"/>
      <c r="CJ622" s="25"/>
      <c r="CK622" s="25"/>
      <c r="CL622" s="25"/>
      <c r="CM622" s="25"/>
      <c r="CN622" s="25"/>
      <c r="CO622" s="25"/>
      <c r="CP622" s="25"/>
      <c r="CQ622" s="25"/>
      <c r="CR622" s="25"/>
      <c r="CS622" s="25"/>
      <c r="CT622" s="25"/>
      <c r="CU622" s="25"/>
      <c r="CV622" s="25"/>
      <c r="CW622" s="25"/>
      <c r="CX622" s="25"/>
      <c r="CY622" s="25"/>
      <c r="CZ622" s="25"/>
      <c r="DA622" s="25"/>
      <c r="DB622" s="25"/>
      <c r="DC622" s="25"/>
      <c r="DD622" s="25"/>
      <c r="DE622" s="25"/>
      <c r="DF622" s="25"/>
      <c r="DG622" s="25"/>
      <c r="DH622" s="25"/>
      <c r="DI622" s="25"/>
      <c r="DJ622" s="25"/>
      <c r="DK622" s="25"/>
      <c r="DL622" s="25"/>
      <c r="DM622" s="25"/>
      <c r="DN622" s="25"/>
      <c r="DO622" s="25"/>
      <c r="DP622" s="25"/>
      <c r="DQ622" s="25"/>
      <c r="DR622" s="25"/>
      <c r="DS622" s="25"/>
      <c r="DT622" s="25"/>
      <c r="DU622" s="25"/>
    </row>
    <row r="623" spans="1:125" x14ac:dyDescent="0.35">
      <c r="A623" s="25" t="s">
        <v>6107</v>
      </c>
      <c r="B623" s="25">
        <f t="shared" si="27"/>
        <v>10</v>
      </c>
      <c r="C623" s="25" t="str">
        <f t="shared" si="28"/>
        <v>No</v>
      </c>
      <c r="L623" s="32" t="s">
        <v>2003</v>
      </c>
      <c r="M623" s="25" t="s">
        <v>6339</v>
      </c>
      <c r="O623" s="25"/>
      <c r="P623" s="25" t="s">
        <v>721</v>
      </c>
      <c r="T623" s="25" t="s">
        <v>119</v>
      </c>
      <c r="Z623" s="25">
        <f t="shared" si="29"/>
        <v>1</v>
      </c>
      <c r="AA623" s="32" t="s">
        <v>2002</v>
      </c>
      <c r="AK623" s="25" t="s">
        <v>2003</v>
      </c>
      <c r="AP623" s="25"/>
      <c r="AU623" s="32" t="s">
        <v>1007</v>
      </c>
      <c r="AV623" s="32" t="s">
        <v>2004</v>
      </c>
      <c r="AW623" s="32" t="s">
        <v>1188</v>
      </c>
      <c r="BW623" s="25"/>
      <c r="BX623" s="25"/>
      <c r="BY623" s="25"/>
      <c r="CF623" s="25"/>
      <c r="DG623" s="25"/>
    </row>
    <row r="624" spans="1:125" x14ac:dyDescent="0.35">
      <c r="A624" s="25" t="s">
        <v>6107</v>
      </c>
      <c r="B624" s="25">
        <f t="shared" si="27"/>
        <v>9</v>
      </c>
      <c r="C624" s="25" t="str">
        <f t="shared" si="28"/>
        <v>No</v>
      </c>
      <c r="L624" s="32" t="s">
        <v>7226</v>
      </c>
      <c r="M624" s="25" t="s">
        <v>6663</v>
      </c>
      <c r="O624" s="25" t="s">
        <v>6339</v>
      </c>
      <c r="P624" s="25" t="s">
        <v>6584</v>
      </c>
      <c r="S624" s="25" t="s">
        <v>119</v>
      </c>
      <c r="Z624" s="25">
        <f t="shared" si="29"/>
        <v>1</v>
      </c>
      <c r="AL624" s="25" t="s">
        <v>6481</v>
      </c>
      <c r="AP624" s="25"/>
      <c r="AT624" s="25" t="s">
        <v>6183</v>
      </c>
      <c r="AV624" s="32"/>
      <c r="AX624" s="25" t="s">
        <v>6341</v>
      </c>
      <c r="BW624" s="25"/>
      <c r="BX624" s="25"/>
      <c r="BY624" s="25"/>
      <c r="CF624" s="25"/>
      <c r="DG624" s="25"/>
    </row>
    <row r="625" spans="1:111" x14ac:dyDescent="0.35">
      <c r="A625" s="25" t="s">
        <v>6107</v>
      </c>
      <c r="B625" s="25">
        <f t="shared" si="27"/>
        <v>10</v>
      </c>
      <c r="C625" s="25" t="str">
        <f t="shared" si="28"/>
        <v>No</v>
      </c>
      <c r="L625" s="32" t="s">
        <v>2674</v>
      </c>
      <c r="M625" s="25" t="s">
        <v>6339</v>
      </c>
      <c r="O625" s="25"/>
      <c r="P625" s="25" t="s">
        <v>721</v>
      </c>
      <c r="T625" s="25" t="s">
        <v>119</v>
      </c>
      <c r="Z625" s="25">
        <f t="shared" si="29"/>
        <v>1</v>
      </c>
      <c r="AA625" s="32" t="s">
        <v>2673</v>
      </c>
      <c r="AK625" s="25" t="s">
        <v>2674</v>
      </c>
      <c r="AP625" s="25"/>
      <c r="AU625" s="32" t="s">
        <v>924</v>
      </c>
      <c r="AV625" s="32" t="s">
        <v>1187</v>
      </c>
      <c r="AW625" s="32" t="s">
        <v>1362</v>
      </c>
      <c r="BD625" s="40"/>
      <c r="BE625" s="41"/>
      <c r="BF625" s="42"/>
      <c r="BW625" s="25"/>
      <c r="BX625" s="25"/>
      <c r="BY625" s="25"/>
      <c r="CF625" s="25"/>
      <c r="DG625" s="25"/>
    </row>
    <row r="626" spans="1:111" x14ac:dyDescent="0.35">
      <c r="A626" s="25" t="s">
        <v>6107</v>
      </c>
      <c r="B626" s="25">
        <f t="shared" si="27"/>
        <v>10</v>
      </c>
      <c r="C626" s="25" t="str">
        <f t="shared" si="28"/>
        <v>No</v>
      </c>
      <c r="L626" s="32" t="s">
        <v>2977</v>
      </c>
      <c r="M626" s="25" t="s">
        <v>6339</v>
      </c>
      <c r="O626" s="25"/>
      <c r="P626" s="25" t="s">
        <v>721</v>
      </c>
      <c r="T626" s="25" t="s">
        <v>119</v>
      </c>
      <c r="Z626" s="25">
        <f t="shared" si="29"/>
        <v>1</v>
      </c>
      <c r="AA626" s="32" t="s">
        <v>2976</v>
      </c>
      <c r="AK626" s="25" t="s">
        <v>2977</v>
      </c>
      <c r="AP626" s="25"/>
      <c r="AU626" s="32" t="s">
        <v>1007</v>
      </c>
      <c r="AV626" s="32" t="s">
        <v>719</v>
      </c>
      <c r="AW626" s="32" t="s">
        <v>2458</v>
      </c>
      <c r="BW626" s="25"/>
      <c r="BX626" s="25"/>
      <c r="BY626" s="25"/>
      <c r="CF626" s="25"/>
      <c r="DG626" s="25"/>
    </row>
    <row r="627" spans="1:111" x14ac:dyDescent="0.35">
      <c r="A627" s="25" t="s">
        <v>6107</v>
      </c>
      <c r="B627" s="25">
        <f t="shared" si="27"/>
        <v>10</v>
      </c>
      <c r="C627" s="25" t="str">
        <f t="shared" si="28"/>
        <v>No</v>
      </c>
      <c r="L627" s="32" t="s">
        <v>2514</v>
      </c>
      <c r="M627" s="25" t="s">
        <v>6339</v>
      </c>
      <c r="O627" s="25"/>
      <c r="P627" s="25" t="s">
        <v>721</v>
      </c>
      <c r="T627" s="25" t="s">
        <v>119</v>
      </c>
      <c r="Z627" s="25">
        <f t="shared" si="29"/>
        <v>1</v>
      </c>
      <c r="AA627" s="32" t="s">
        <v>2512</v>
      </c>
      <c r="AK627" s="25" t="s">
        <v>2514</v>
      </c>
      <c r="AP627" s="25"/>
      <c r="AU627" s="32" t="s">
        <v>2513</v>
      </c>
      <c r="AV627" s="32" t="s">
        <v>2515</v>
      </c>
      <c r="AW627" s="32" t="s">
        <v>2516</v>
      </c>
      <c r="BW627" s="25"/>
      <c r="BX627" s="25"/>
      <c r="BY627" s="25"/>
      <c r="CF627" s="25"/>
      <c r="DG627" s="25"/>
    </row>
    <row r="628" spans="1:111" x14ac:dyDescent="0.35">
      <c r="A628" s="25" t="s">
        <v>6107</v>
      </c>
      <c r="B628" s="25">
        <f t="shared" si="27"/>
        <v>10</v>
      </c>
      <c r="C628" s="25" t="str">
        <f t="shared" si="28"/>
        <v>No</v>
      </c>
      <c r="L628" s="32" t="s">
        <v>2551</v>
      </c>
      <c r="M628" s="25" t="s">
        <v>6339</v>
      </c>
      <c r="O628" s="25"/>
      <c r="P628" s="25" t="s">
        <v>721</v>
      </c>
      <c r="T628" s="25" t="s">
        <v>119</v>
      </c>
      <c r="Z628" s="25">
        <f t="shared" si="29"/>
        <v>1</v>
      </c>
      <c r="AA628" s="32" t="s">
        <v>2550</v>
      </c>
      <c r="AK628" s="25" t="s">
        <v>2551</v>
      </c>
      <c r="AP628" s="25"/>
      <c r="AU628" s="32" t="s">
        <v>756</v>
      </c>
      <c r="AV628" s="32" t="s">
        <v>956</v>
      </c>
      <c r="AW628" s="32" t="s">
        <v>1382</v>
      </c>
      <c r="BW628" s="25"/>
      <c r="BX628" s="25"/>
      <c r="BY628" s="25"/>
      <c r="CF628" s="25"/>
      <c r="DG628" s="25"/>
    </row>
    <row r="629" spans="1:111" x14ac:dyDescent="0.35">
      <c r="A629" s="25" t="s">
        <v>6107</v>
      </c>
      <c r="B629" s="25">
        <f t="shared" si="27"/>
        <v>10</v>
      </c>
      <c r="C629" s="25" t="str">
        <f t="shared" si="28"/>
        <v>No</v>
      </c>
      <c r="L629" s="32" t="s">
        <v>2528</v>
      </c>
      <c r="M629" s="25" t="s">
        <v>6339</v>
      </c>
      <c r="O629" s="25"/>
      <c r="P629" s="25" t="s">
        <v>721</v>
      </c>
      <c r="T629" s="25" t="s">
        <v>119</v>
      </c>
      <c r="Z629" s="25">
        <f t="shared" si="29"/>
        <v>1</v>
      </c>
      <c r="AA629" s="32" t="s">
        <v>2527</v>
      </c>
      <c r="AK629" s="25" t="s">
        <v>2528</v>
      </c>
      <c r="AP629" s="25"/>
      <c r="AU629" s="32" t="s">
        <v>1447</v>
      </c>
      <c r="AV629" s="32" t="s">
        <v>956</v>
      </c>
      <c r="AW629" s="32" t="s">
        <v>1191</v>
      </c>
      <c r="BW629" s="25"/>
      <c r="BX629" s="25"/>
      <c r="BY629" s="25"/>
      <c r="CF629" s="25"/>
      <c r="DG629" s="25"/>
    </row>
    <row r="630" spans="1:111" x14ac:dyDescent="0.35">
      <c r="A630" s="25" t="s">
        <v>6107</v>
      </c>
      <c r="B630" s="25">
        <f t="shared" si="27"/>
        <v>9</v>
      </c>
      <c r="C630" s="25" t="str">
        <f t="shared" si="28"/>
        <v>No</v>
      </c>
      <c r="L630" s="32" t="s">
        <v>1697</v>
      </c>
      <c r="M630" s="25" t="s">
        <v>6664</v>
      </c>
      <c r="O630" s="25" t="s">
        <v>6339</v>
      </c>
      <c r="P630" s="25" t="s">
        <v>6584</v>
      </c>
      <c r="S630" s="25" t="s">
        <v>119</v>
      </c>
      <c r="Z630" s="25">
        <f t="shared" si="29"/>
        <v>1</v>
      </c>
      <c r="AL630" s="25" t="s">
        <v>1697</v>
      </c>
      <c r="AP630" s="25"/>
      <c r="AT630" s="25" t="s">
        <v>6183</v>
      </c>
      <c r="AV630" s="32"/>
      <c r="AX630" s="25" t="s">
        <v>5952</v>
      </c>
      <c r="BW630" s="25"/>
      <c r="BX630" s="25"/>
      <c r="BY630" s="25"/>
      <c r="CF630" s="25"/>
      <c r="DG630" s="25"/>
    </row>
    <row r="631" spans="1:111" x14ac:dyDescent="0.35">
      <c r="A631" s="25" t="s">
        <v>6107</v>
      </c>
      <c r="B631" s="25">
        <f t="shared" si="27"/>
        <v>10</v>
      </c>
      <c r="C631" s="25" t="str">
        <f t="shared" si="28"/>
        <v>No</v>
      </c>
      <c r="L631" s="32" t="s">
        <v>2125</v>
      </c>
      <c r="M631" s="25" t="s">
        <v>6339</v>
      </c>
      <c r="O631" s="25"/>
      <c r="P631" s="25" t="s">
        <v>721</v>
      </c>
      <c r="T631" s="25" t="s">
        <v>119</v>
      </c>
      <c r="Z631" s="25">
        <f t="shared" si="29"/>
        <v>1</v>
      </c>
      <c r="AA631" s="32" t="s">
        <v>2124</v>
      </c>
      <c r="AK631" s="25" t="s">
        <v>2125</v>
      </c>
      <c r="AP631" s="25"/>
      <c r="AU631" s="32" t="s">
        <v>1813</v>
      </c>
      <c r="AV631" s="32" t="s">
        <v>1336</v>
      </c>
      <c r="AW631" s="32" t="s">
        <v>1877</v>
      </c>
      <c r="BW631" s="25"/>
      <c r="BX631" s="25"/>
      <c r="BY631" s="25"/>
      <c r="CF631" s="25"/>
      <c r="DG631" s="25"/>
    </row>
    <row r="632" spans="1:111" x14ac:dyDescent="0.35">
      <c r="A632" s="25" t="s">
        <v>6107</v>
      </c>
      <c r="B632" s="25">
        <f t="shared" si="27"/>
        <v>11</v>
      </c>
      <c r="C632" s="25" t="str">
        <f t="shared" si="28"/>
        <v>No</v>
      </c>
      <c r="L632" s="32" t="s">
        <v>2211</v>
      </c>
      <c r="M632" s="25" t="s">
        <v>6339</v>
      </c>
      <c r="O632" s="25"/>
      <c r="P632" s="25" t="s">
        <v>721</v>
      </c>
      <c r="T632" s="25" t="s">
        <v>119</v>
      </c>
      <c r="Z632" s="25">
        <f t="shared" si="29"/>
        <v>1</v>
      </c>
      <c r="AA632" s="32" t="s">
        <v>2209</v>
      </c>
      <c r="AD632" s="25" t="s">
        <v>2210</v>
      </c>
      <c r="AK632" s="25" t="s">
        <v>2211</v>
      </c>
      <c r="AP632" s="25"/>
      <c r="AU632" s="32" t="s">
        <v>2206</v>
      </c>
      <c r="AV632" s="32" t="s">
        <v>719</v>
      </c>
      <c r="AW632" s="32" t="s">
        <v>1644</v>
      </c>
      <c r="BW632" s="25"/>
      <c r="BX632" s="25"/>
      <c r="BY632" s="25"/>
      <c r="CF632" s="25"/>
      <c r="DG632" s="25"/>
    </row>
    <row r="633" spans="1:111" x14ac:dyDescent="0.35">
      <c r="A633" s="25" t="s">
        <v>6107</v>
      </c>
      <c r="B633" s="25">
        <f t="shared" si="27"/>
        <v>10</v>
      </c>
      <c r="C633" s="25" t="str">
        <f t="shared" si="28"/>
        <v>No</v>
      </c>
      <c r="L633" s="32" t="s">
        <v>2200</v>
      </c>
      <c r="M633" s="25" t="s">
        <v>6339</v>
      </c>
      <c r="O633" s="25"/>
      <c r="P633" s="25" t="s">
        <v>721</v>
      </c>
      <c r="T633" s="25" t="s">
        <v>119</v>
      </c>
      <c r="Z633" s="25">
        <f t="shared" si="29"/>
        <v>1</v>
      </c>
      <c r="AA633" s="32" t="s">
        <v>2199</v>
      </c>
      <c r="AK633" s="25" t="s">
        <v>2200</v>
      </c>
      <c r="AP633" s="25"/>
      <c r="AU633" s="32" t="s">
        <v>1007</v>
      </c>
      <c r="AV633" s="32" t="s">
        <v>719</v>
      </c>
      <c r="AW633" s="32" t="s">
        <v>1661</v>
      </c>
      <c r="BW633" s="25"/>
      <c r="BX633" s="25"/>
      <c r="BY633" s="25"/>
      <c r="CF633" s="25"/>
      <c r="DG633" s="25"/>
    </row>
    <row r="634" spans="1:111" x14ac:dyDescent="0.35">
      <c r="A634" s="25" t="s">
        <v>6107</v>
      </c>
      <c r="B634" s="25">
        <f t="shared" si="27"/>
        <v>10</v>
      </c>
      <c r="C634" s="25" t="str">
        <f t="shared" si="28"/>
        <v>No</v>
      </c>
      <c r="L634" s="32" t="s">
        <v>2389</v>
      </c>
      <c r="M634" s="25" t="s">
        <v>6339</v>
      </c>
      <c r="O634" s="25"/>
      <c r="P634" s="25" t="s">
        <v>721</v>
      </c>
      <c r="T634" s="25" t="s">
        <v>119</v>
      </c>
      <c r="Z634" s="25">
        <f t="shared" si="29"/>
        <v>1</v>
      </c>
      <c r="AA634" s="32" t="s">
        <v>2387</v>
      </c>
      <c r="AK634" s="25" t="s">
        <v>2389</v>
      </c>
      <c r="AP634" s="25"/>
      <c r="AU634" s="32" t="s">
        <v>2388</v>
      </c>
      <c r="AV634" s="32" t="s">
        <v>1459</v>
      </c>
      <c r="AW634" s="32" t="s">
        <v>1382</v>
      </c>
      <c r="BW634" s="25"/>
      <c r="BX634" s="25"/>
      <c r="BY634" s="25"/>
      <c r="CF634" s="25"/>
      <c r="DG634" s="25"/>
    </row>
    <row r="635" spans="1:111" x14ac:dyDescent="0.35">
      <c r="A635" s="25" t="s">
        <v>6107</v>
      </c>
      <c r="B635" s="25">
        <f t="shared" si="27"/>
        <v>7</v>
      </c>
      <c r="C635" s="25" t="str">
        <f t="shared" si="28"/>
        <v>No</v>
      </c>
      <c r="L635" s="32" t="s">
        <v>6135</v>
      </c>
      <c r="M635" s="25" t="s">
        <v>6339</v>
      </c>
      <c r="O635" s="25"/>
      <c r="P635" s="25" t="s">
        <v>6112</v>
      </c>
      <c r="V635" s="25" t="s">
        <v>119</v>
      </c>
      <c r="Z635" s="25">
        <f t="shared" si="29"/>
        <v>1</v>
      </c>
      <c r="AP635" s="25"/>
      <c r="AR635" s="25" t="s">
        <v>1410</v>
      </c>
      <c r="AT635" s="25" t="s">
        <v>6183</v>
      </c>
      <c r="AV635" s="32"/>
      <c r="BW635" s="25"/>
      <c r="BX635" s="25"/>
      <c r="BY635" s="25"/>
      <c r="CF635" s="25"/>
      <c r="DG635" s="25"/>
    </row>
    <row r="636" spans="1:111" x14ac:dyDescent="0.35">
      <c r="A636" s="25" t="s">
        <v>6107</v>
      </c>
      <c r="B636" s="25">
        <f t="shared" si="27"/>
        <v>10</v>
      </c>
      <c r="C636" s="25" t="str">
        <f t="shared" si="28"/>
        <v>No</v>
      </c>
      <c r="L636" s="32" t="s">
        <v>2103</v>
      </c>
      <c r="M636" s="25" t="s">
        <v>6339</v>
      </c>
      <c r="O636" s="25"/>
      <c r="P636" s="25" t="s">
        <v>721</v>
      </c>
      <c r="T636" s="25" t="s">
        <v>119</v>
      </c>
      <c r="Z636" s="25">
        <f t="shared" si="29"/>
        <v>1</v>
      </c>
      <c r="AA636" s="32" t="s">
        <v>2102</v>
      </c>
      <c r="AK636" s="25" t="s">
        <v>2103</v>
      </c>
      <c r="AP636" s="25"/>
      <c r="AU636" s="32" t="s">
        <v>737</v>
      </c>
      <c r="AV636" s="32" t="s">
        <v>909</v>
      </c>
      <c r="AW636" s="32" t="s">
        <v>1877</v>
      </c>
      <c r="BW636" s="25"/>
      <c r="BX636" s="25"/>
      <c r="BY636" s="25"/>
      <c r="CF636" s="25"/>
      <c r="DG636" s="25"/>
    </row>
    <row r="637" spans="1:111" x14ac:dyDescent="0.35">
      <c r="A637" s="25" t="s">
        <v>6107</v>
      </c>
      <c r="B637" s="25">
        <f t="shared" si="27"/>
        <v>10</v>
      </c>
      <c r="C637" s="25" t="str">
        <f t="shared" si="28"/>
        <v>No</v>
      </c>
      <c r="L637" s="32" t="s">
        <v>2688</v>
      </c>
      <c r="M637" s="25" t="s">
        <v>6339</v>
      </c>
      <c r="O637" s="25"/>
      <c r="P637" s="25" t="s">
        <v>721</v>
      </c>
      <c r="T637" s="25" t="s">
        <v>119</v>
      </c>
      <c r="Z637" s="25">
        <f t="shared" si="29"/>
        <v>1</v>
      </c>
      <c r="AA637" s="32" t="s">
        <v>2687</v>
      </c>
      <c r="AK637" s="25" t="s">
        <v>2688</v>
      </c>
      <c r="AP637" s="25"/>
      <c r="AU637" s="32" t="s">
        <v>5790</v>
      </c>
      <c r="AV637" s="32" t="s">
        <v>1827</v>
      </c>
      <c r="AW637" s="32" t="s">
        <v>1201</v>
      </c>
      <c r="BW637" s="25"/>
      <c r="BX637" s="25"/>
      <c r="BY637" s="25"/>
      <c r="CF637" s="25"/>
      <c r="DG637" s="25"/>
    </row>
    <row r="638" spans="1:111" x14ac:dyDescent="0.35">
      <c r="A638" s="25" t="s">
        <v>6107</v>
      </c>
      <c r="B638" s="25">
        <f t="shared" si="27"/>
        <v>11</v>
      </c>
      <c r="C638" s="25" t="str">
        <f t="shared" si="28"/>
        <v>No</v>
      </c>
      <c r="L638" s="32" t="s">
        <v>2771</v>
      </c>
      <c r="M638" s="25" t="s">
        <v>6339</v>
      </c>
      <c r="O638" s="25"/>
      <c r="P638" s="25" t="s">
        <v>721</v>
      </c>
      <c r="T638" s="25" t="s">
        <v>119</v>
      </c>
      <c r="Z638" s="25">
        <f t="shared" si="29"/>
        <v>1</v>
      </c>
      <c r="AA638" s="32" t="s">
        <v>2769</v>
      </c>
      <c r="AD638" s="25" t="s">
        <v>2770</v>
      </c>
      <c r="AK638" s="25" t="s">
        <v>2771</v>
      </c>
      <c r="AP638" s="25"/>
      <c r="AU638" s="32" t="s">
        <v>2221</v>
      </c>
      <c r="AV638" s="32" t="s">
        <v>1187</v>
      </c>
      <c r="AW638" s="32" t="s">
        <v>1910</v>
      </c>
      <c r="BW638" s="25"/>
      <c r="BX638" s="25"/>
      <c r="BY638" s="25"/>
      <c r="CF638" s="25"/>
      <c r="DG638" s="25"/>
    </row>
    <row r="639" spans="1:111" x14ac:dyDescent="0.35">
      <c r="A639" s="25" t="s">
        <v>6107</v>
      </c>
      <c r="B639" s="25">
        <f t="shared" si="27"/>
        <v>10</v>
      </c>
      <c r="C639" s="25" t="str">
        <f t="shared" si="28"/>
        <v>No</v>
      </c>
      <c r="L639" s="32" t="s">
        <v>2957</v>
      </c>
      <c r="M639" s="25" t="s">
        <v>6339</v>
      </c>
      <c r="O639" s="25"/>
      <c r="P639" s="25" t="s">
        <v>721</v>
      </c>
      <c r="T639" s="25" t="s">
        <v>119</v>
      </c>
      <c r="Z639" s="25">
        <f t="shared" si="29"/>
        <v>1</v>
      </c>
      <c r="AA639" s="32" t="s">
        <v>2956</v>
      </c>
      <c r="AK639" s="25" t="s">
        <v>2957</v>
      </c>
      <c r="AP639" s="25"/>
      <c r="AU639" s="32" t="s">
        <v>1185</v>
      </c>
      <c r="AV639" s="32" t="s">
        <v>1184</v>
      </c>
      <c r="AW639" s="32" t="s">
        <v>2705</v>
      </c>
      <c r="BW639" s="25"/>
      <c r="BX639" s="25"/>
      <c r="BY639" s="25"/>
      <c r="CF639" s="25"/>
      <c r="DG639" s="25"/>
    </row>
    <row r="640" spans="1:111" x14ac:dyDescent="0.35">
      <c r="A640" s="25" t="s">
        <v>6107</v>
      </c>
      <c r="B640" s="25">
        <f t="shared" si="27"/>
        <v>10</v>
      </c>
      <c r="C640" s="25" t="str">
        <f t="shared" si="28"/>
        <v>No</v>
      </c>
      <c r="L640" s="32" t="s">
        <v>2190</v>
      </c>
      <c r="M640" s="25" t="s">
        <v>6339</v>
      </c>
      <c r="O640" s="25"/>
      <c r="P640" s="25" t="s">
        <v>721</v>
      </c>
      <c r="T640" s="25" t="s">
        <v>119</v>
      </c>
      <c r="Z640" s="25">
        <f t="shared" si="29"/>
        <v>1</v>
      </c>
      <c r="AA640" s="32" t="s">
        <v>2189</v>
      </c>
      <c r="AK640" s="25" t="s">
        <v>2190</v>
      </c>
      <c r="AP640" s="25"/>
      <c r="AU640" s="32" t="s">
        <v>1150</v>
      </c>
      <c r="AV640" s="32" t="s">
        <v>1459</v>
      </c>
      <c r="AW640" s="32" t="s">
        <v>1183</v>
      </c>
      <c r="BW640" s="25"/>
      <c r="BX640" s="25"/>
      <c r="BY640" s="25"/>
      <c r="CF640" s="25"/>
      <c r="DG640" s="25"/>
    </row>
    <row r="641" spans="1:111" x14ac:dyDescent="0.35">
      <c r="A641" s="25" t="s">
        <v>6107</v>
      </c>
      <c r="B641" s="25">
        <f t="shared" si="27"/>
        <v>9</v>
      </c>
      <c r="C641" s="25" t="str">
        <f t="shared" si="28"/>
        <v>No</v>
      </c>
      <c r="L641" s="32" t="s">
        <v>6485</v>
      </c>
      <c r="M641" s="25" t="s">
        <v>6666</v>
      </c>
      <c r="O641" s="25" t="s">
        <v>6339</v>
      </c>
      <c r="P641" s="25" t="s">
        <v>6584</v>
      </c>
      <c r="S641" s="25" t="s">
        <v>119</v>
      </c>
      <c r="Z641" s="25">
        <f t="shared" si="29"/>
        <v>1</v>
      </c>
      <c r="AL641" s="25" t="s">
        <v>6485</v>
      </c>
      <c r="AP641" s="25"/>
      <c r="AT641" s="25" t="s">
        <v>6183</v>
      </c>
      <c r="AV641" s="32"/>
      <c r="AX641" s="25" t="s">
        <v>653</v>
      </c>
      <c r="BW641" s="25"/>
      <c r="BX641" s="25"/>
      <c r="BY641" s="25"/>
      <c r="CF641" s="25"/>
      <c r="DG641" s="25"/>
    </row>
    <row r="642" spans="1:111" x14ac:dyDescent="0.35">
      <c r="A642" s="25" t="s">
        <v>6107</v>
      </c>
      <c r="B642" s="25">
        <f t="shared" ref="B642:B705" si="30">+COUNTA(D642:DU642)</f>
        <v>10</v>
      </c>
      <c r="C642" s="25" t="str">
        <f t="shared" ref="C642:C705" si="31">IF(AND(NOT(ISBLANK(L642)), NOT(ISBLANK(AA642)), NOT(ISBLANK(AF642)), NOT(ISBLANK(AU642)), NOT(ISBLANK(AV642)), NOT(ISBLANK(AW642))), "Basic", "No")</f>
        <v>No</v>
      </c>
      <c r="L642" s="32" t="s">
        <v>1998</v>
      </c>
      <c r="M642" s="25" t="s">
        <v>6339</v>
      </c>
      <c r="O642" s="25"/>
      <c r="P642" s="25" t="s">
        <v>721</v>
      </c>
      <c r="T642" s="25" t="s">
        <v>119</v>
      </c>
      <c r="Z642" s="25">
        <f t="shared" ref="Z642:Z705" si="32">SUM(COUNTIF(Q642:X642,"yes"))</f>
        <v>1</v>
      </c>
      <c r="AA642" s="32" t="s">
        <v>1996</v>
      </c>
      <c r="AK642" s="25" t="s">
        <v>1998</v>
      </c>
      <c r="AP642" s="25"/>
      <c r="AU642" s="32" t="s">
        <v>1997</v>
      </c>
      <c r="AV642" s="32" t="s">
        <v>719</v>
      </c>
      <c r="AW642" s="32" t="s">
        <v>1188</v>
      </c>
      <c r="BW642" s="25"/>
      <c r="BX642" s="25"/>
      <c r="BY642" s="25"/>
      <c r="CF642" s="25"/>
      <c r="DG642" s="25"/>
    </row>
    <row r="643" spans="1:111" x14ac:dyDescent="0.35">
      <c r="A643" s="25" t="s">
        <v>6107</v>
      </c>
      <c r="B643" s="25">
        <f t="shared" si="30"/>
        <v>10</v>
      </c>
      <c r="C643" s="25" t="str">
        <f t="shared" si="31"/>
        <v>No</v>
      </c>
      <c r="L643" s="32" t="s">
        <v>2251</v>
      </c>
      <c r="M643" s="25" t="s">
        <v>6339</v>
      </c>
      <c r="O643" s="25"/>
      <c r="P643" s="25" t="s">
        <v>721</v>
      </c>
      <c r="T643" s="25" t="s">
        <v>119</v>
      </c>
      <c r="Z643" s="25">
        <f t="shared" si="32"/>
        <v>1</v>
      </c>
      <c r="AA643" s="32" t="s">
        <v>2249</v>
      </c>
      <c r="AK643" s="25" t="s">
        <v>2251</v>
      </c>
      <c r="AP643" s="25"/>
      <c r="AU643" s="32" t="s">
        <v>2250</v>
      </c>
      <c r="AV643" s="32" t="s">
        <v>1187</v>
      </c>
      <c r="AW643" s="32" t="s">
        <v>1188</v>
      </c>
      <c r="BW643" s="25"/>
      <c r="BX643" s="25"/>
      <c r="BY643" s="25"/>
      <c r="CF643" s="25"/>
      <c r="DG643" s="25"/>
    </row>
    <row r="644" spans="1:111" x14ac:dyDescent="0.35">
      <c r="A644" s="25" t="s">
        <v>6107</v>
      </c>
      <c r="B644" s="25">
        <f t="shared" si="30"/>
        <v>10</v>
      </c>
      <c r="C644" s="25" t="str">
        <f t="shared" si="31"/>
        <v>No</v>
      </c>
      <c r="L644" s="32" t="s">
        <v>1720</v>
      </c>
      <c r="M644" s="25" t="s">
        <v>6339</v>
      </c>
      <c r="O644" s="25"/>
      <c r="P644" s="25" t="s">
        <v>721</v>
      </c>
      <c r="T644" s="25" t="s">
        <v>119</v>
      </c>
      <c r="Z644" s="25">
        <f t="shared" si="32"/>
        <v>1</v>
      </c>
      <c r="AA644" s="32" t="s">
        <v>1719</v>
      </c>
      <c r="AK644" s="25" t="s">
        <v>1720</v>
      </c>
      <c r="AP644" s="25"/>
      <c r="AU644" s="32" t="s">
        <v>1185</v>
      </c>
      <c r="AV644" s="32" t="s">
        <v>1187</v>
      </c>
      <c r="AW644" s="32" t="s">
        <v>1134</v>
      </c>
      <c r="BW644" s="25"/>
      <c r="BX644" s="25"/>
      <c r="BY644" s="25"/>
      <c r="CF644" s="25"/>
      <c r="DG644" s="25"/>
    </row>
    <row r="645" spans="1:111" x14ac:dyDescent="0.35">
      <c r="A645" s="25" t="s">
        <v>6107</v>
      </c>
      <c r="B645" s="25">
        <f t="shared" si="30"/>
        <v>10</v>
      </c>
      <c r="C645" s="25" t="str">
        <f t="shared" si="31"/>
        <v>No</v>
      </c>
      <c r="L645" s="32" t="s">
        <v>2369</v>
      </c>
      <c r="M645" s="25" t="s">
        <v>6339</v>
      </c>
      <c r="O645" s="25"/>
      <c r="P645" s="25" t="s">
        <v>721</v>
      </c>
      <c r="T645" s="25" t="s">
        <v>119</v>
      </c>
      <c r="Z645" s="25">
        <f t="shared" si="32"/>
        <v>1</v>
      </c>
      <c r="AA645" s="32" t="s">
        <v>2368</v>
      </c>
      <c r="AK645" s="25" t="s">
        <v>2369</v>
      </c>
      <c r="AP645" s="25"/>
      <c r="AU645" s="32" t="s">
        <v>1380</v>
      </c>
      <c r="AV645" s="32" t="s">
        <v>1334</v>
      </c>
      <c r="AW645" s="32" t="s">
        <v>1201</v>
      </c>
      <c r="BW645" s="25"/>
      <c r="BX645" s="25"/>
      <c r="BY645" s="25"/>
      <c r="CF645" s="25"/>
      <c r="DG645" s="25"/>
    </row>
    <row r="646" spans="1:111" x14ac:dyDescent="0.35">
      <c r="A646" s="25" t="s">
        <v>6107</v>
      </c>
      <c r="B646" s="25">
        <f t="shared" si="30"/>
        <v>10</v>
      </c>
      <c r="C646" s="25" t="str">
        <f t="shared" si="31"/>
        <v>No</v>
      </c>
      <c r="L646" s="32" t="s">
        <v>2917</v>
      </c>
      <c r="M646" s="25" t="s">
        <v>6339</v>
      </c>
      <c r="O646" s="25"/>
      <c r="P646" s="25" t="s">
        <v>721</v>
      </c>
      <c r="T646" s="25" t="s">
        <v>119</v>
      </c>
      <c r="Z646" s="25">
        <f t="shared" si="32"/>
        <v>1</v>
      </c>
      <c r="AA646" s="32" t="s">
        <v>2916</v>
      </c>
      <c r="AK646" s="25" t="s">
        <v>2917</v>
      </c>
      <c r="AP646" s="25"/>
      <c r="AU646" s="32" t="s">
        <v>1280</v>
      </c>
      <c r="AV646" s="32" t="s">
        <v>1536</v>
      </c>
      <c r="AW646" s="32" t="s">
        <v>1296</v>
      </c>
      <c r="BW646" s="25"/>
      <c r="BX646" s="25"/>
      <c r="BY646" s="25"/>
      <c r="CF646" s="25"/>
      <c r="DG646" s="25"/>
    </row>
    <row r="647" spans="1:111" x14ac:dyDescent="0.35">
      <c r="A647" s="25" t="s">
        <v>6107</v>
      </c>
      <c r="B647" s="25">
        <f t="shared" si="30"/>
        <v>10</v>
      </c>
      <c r="C647" s="25" t="str">
        <f t="shared" si="31"/>
        <v>No</v>
      </c>
      <c r="L647" s="32" t="s">
        <v>1897</v>
      </c>
      <c r="M647" s="25" t="s">
        <v>6339</v>
      </c>
      <c r="O647" s="25"/>
      <c r="P647" s="25" t="s">
        <v>721</v>
      </c>
      <c r="T647" s="25" t="s">
        <v>119</v>
      </c>
      <c r="Z647" s="25">
        <f t="shared" si="32"/>
        <v>1</v>
      </c>
      <c r="AA647" s="32" t="s">
        <v>1896</v>
      </c>
      <c r="AK647" s="25" t="s">
        <v>1897</v>
      </c>
      <c r="AP647" s="25"/>
      <c r="AU647" s="32" t="s">
        <v>1280</v>
      </c>
      <c r="AV647" s="32" t="s">
        <v>1184</v>
      </c>
      <c r="AW647" s="32" t="s">
        <v>1296</v>
      </c>
      <c r="BW647" s="25"/>
      <c r="BX647" s="25"/>
      <c r="BY647" s="25"/>
      <c r="CF647" s="25"/>
      <c r="DG647" s="25"/>
    </row>
    <row r="648" spans="1:111" x14ac:dyDescent="0.35">
      <c r="A648" s="25" t="s">
        <v>6107</v>
      </c>
      <c r="B648" s="25">
        <f t="shared" si="30"/>
        <v>10</v>
      </c>
      <c r="C648" s="25" t="str">
        <f t="shared" si="31"/>
        <v>No</v>
      </c>
      <c r="L648" s="32" t="s">
        <v>2371</v>
      </c>
      <c r="M648" s="25" t="s">
        <v>6339</v>
      </c>
      <c r="O648" s="25"/>
      <c r="P648" s="25" t="s">
        <v>721</v>
      </c>
      <c r="T648" s="25" t="s">
        <v>119</v>
      </c>
      <c r="Z648" s="25">
        <f t="shared" si="32"/>
        <v>1</v>
      </c>
      <c r="AA648" s="32" t="s">
        <v>2370</v>
      </c>
      <c r="AK648" s="25" t="s">
        <v>2371</v>
      </c>
      <c r="AP648" s="25"/>
      <c r="AU648" s="32" t="s">
        <v>1380</v>
      </c>
      <c r="AV648" s="32" t="s">
        <v>1334</v>
      </c>
      <c r="AW648" s="32" t="s">
        <v>2372</v>
      </c>
      <c r="BW648" s="25"/>
      <c r="BX648" s="25"/>
      <c r="BY648" s="25"/>
      <c r="CF648" s="25"/>
      <c r="DG648" s="25"/>
    </row>
    <row r="649" spans="1:111" x14ac:dyDescent="0.35">
      <c r="A649" s="25" t="s">
        <v>6107</v>
      </c>
      <c r="B649" s="25">
        <f t="shared" si="30"/>
        <v>10</v>
      </c>
      <c r="C649" s="25" t="str">
        <f t="shared" si="31"/>
        <v>No</v>
      </c>
      <c r="L649" s="32" t="s">
        <v>2654</v>
      </c>
      <c r="M649" s="25" t="s">
        <v>6339</v>
      </c>
      <c r="O649" s="25"/>
      <c r="P649" s="25" t="s">
        <v>721</v>
      </c>
      <c r="T649" s="25" t="s">
        <v>119</v>
      </c>
      <c r="Z649" s="25">
        <f t="shared" si="32"/>
        <v>1</v>
      </c>
      <c r="AA649" s="32" t="s">
        <v>2653</v>
      </c>
      <c r="AK649" s="25" t="s">
        <v>2654</v>
      </c>
      <c r="AP649" s="25"/>
      <c r="AU649" s="32" t="s">
        <v>2651</v>
      </c>
      <c r="AV649" s="32" t="s">
        <v>956</v>
      </c>
      <c r="AW649" s="32" t="s">
        <v>1296</v>
      </c>
      <c r="BW649" s="25"/>
      <c r="BX649" s="25"/>
      <c r="BY649" s="25"/>
      <c r="CF649" s="25"/>
      <c r="DG649" s="25"/>
    </row>
    <row r="650" spans="1:111" x14ac:dyDescent="0.35">
      <c r="A650" s="25" t="s">
        <v>6107</v>
      </c>
      <c r="B650" s="25">
        <f t="shared" si="30"/>
        <v>10</v>
      </c>
      <c r="C650" s="25" t="str">
        <f t="shared" si="31"/>
        <v>No</v>
      </c>
      <c r="L650" s="32" t="s">
        <v>2883</v>
      </c>
      <c r="M650" s="25" t="s">
        <v>6339</v>
      </c>
      <c r="O650" s="25"/>
      <c r="P650" s="25" t="s">
        <v>721</v>
      </c>
      <c r="T650" s="25" t="s">
        <v>119</v>
      </c>
      <c r="Z650" s="25">
        <f t="shared" si="32"/>
        <v>1</v>
      </c>
      <c r="AA650" s="32" t="s">
        <v>2881</v>
      </c>
      <c r="AK650" s="25" t="s">
        <v>2883</v>
      </c>
      <c r="AP650" s="25"/>
      <c r="AU650" s="32" t="s">
        <v>2882</v>
      </c>
      <c r="AV650" s="32" t="s">
        <v>2884</v>
      </c>
      <c r="AW650" s="32" t="s">
        <v>2285</v>
      </c>
      <c r="BW650" s="25"/>
      <c r="BX650" s="25"/>
      <c r="BY650" s="25"/>
      <c r="CF650" s="25"/>
      <c r="DG650" s="25"/>
    </row>
    <row r="651" spans="1:111" x14ac:dyDescent="0.35">
      <c r="A651" s="25" t="s">
        <v>6107</v>
      </c>
      <c r="B651" s="25">
        <f t="shared" si="30"/>
        <v>10</v>
      </c>
      <c r="C651" s="25" t="str">
        <f t="shared" si="31"/>
        <v>No</v>
      </c>
      <c r="L651" s="32" t="s">
        <v>2756</v>
      </c>
      <c r="M651" s="25" t="s">
        <v>6339</v>
      </c>
      <c r="O651" s="25"/>
      <c r="P651" s="25" t="s">
        <v>721</v>
      </c>
      <c r="T651" s="25" t="s">
        <v>119</v>
      </c>
      <c r="Z651" s="25">
        <f t="shared" si="32"/>
        <v>1</v>
      </c>
      <c r="AA651" s="32" t="s">
        <v>2754</v>
      </c>
      <c r="AK651" s="25" t="s">
        <v>2756</v>
      </c>
      <c r="AP651" s="25"/>
      <c r="AU651" s="32" t="s">
        <v>2755</v>
      </c>
      <c r="AV651" s="32" t="s">
        <v>1459</v>
      </c>
      <c r="AW651" s="32" t="s">
        <v>1891</v>
      </c>
      <c r="BW651" s="25"/>
      <c r="BX651" s="25"/>
      <c r="BY651" s="25"/>
      <c r="CF651" s="25"/>
      <c r="DG651" s="25"/>
    </row>
    <row r="652" spans="1:111" x14ac:dyDescent="0.35">
      <c r="A652" s="25" t="s">
        <v>6107</v>
      </c>
      <c r="B652" s="25">
        <f t="shared" si="30"/>
        <v>10</v>
      </c>
      <c r="C652" s="25" t="str">
        <f t="shared" si="31"/>
        <v>No</v>
      </c>
      <c r="L652" s="32" t="s">
        <v>2475</v>
      </c>
      <c r="M652" s="25" t="s">
        <v>6339</v>
      </c>
      <c r="O652" s="25"/>
      <c r="P652" s="25" t="s">
        <v>721</v>
      </c>
      <c r="T652" s="25" t="s">
        <v>119</v>
      </c>
      <c r="Z652" s="25">
        <f t="shared" si="32"/>
        <v>1</v>
      </c>
      <c r="AA652" s="32" t="s">
        <v>2473</v>
      </c>
      <c r="AK652" s="25" t="s">
        <v>2475</v>
      </c>
      <c r="AP652" s="25"/>
      <c r="AU652" s="32" t="s">
        <v>2474</v>
      </c>
      <c r="AV652" s="32" t="s">
        <v>1187</v>
      </c>
      <c r="AW652" s="32" t="s">
        <v>1296</v>
      </c>
      <c r="BW652" s="25"/>
      <c r="BX652" s="25"/>
      <c r="BY652" s="25"/>
      <c r="CF652" s="25"/>
      <c r="DG652" s="25"/>
    </row>
    <row r="653" spans="1:111" x14ac:dyDescent="0.35">
      <c r="A653" s="25" t="s">
        <v>6107</v>
      </c>
      <c r="B653" s="25">
        <f t="shared" si="30"/>
        <v>10</v>
      </c>
      <c r="C653" s="25" t="str">
        <f t="shared" si="31"/>
        <v>No</v>
      </c>
      <c r="L653" s="32" t="s">
        <v>2612</v>
      </c>
      <c r="M653" s="25" t="s">
        <v>6339</v>
      </c>
      <c r="O653" s="25"/>
      <c r="P653" s="25" t="s">
        <v>721</v>
      </c>
      <c r="T653" s="25" t="s">
        <v>119</v>
      </c>
      <c r="Z653" s="25">
        <f t="shared" si="32"/>
        <v>1</v>
      </c>
      <c r="AA653" s="32" t="s">
        <v>2611</v>
      </c>
      <c r="AK653" s="25" t="s">
        <v>2612</v>
      </c>
      <c r="AP653" s="25"/>
      <c r="AU653" s="32" t="s">
        <v>2597</v>
      </c>
      <c r="AV653" s="32" t="s">
        <v>1187</v>
      </c>
      <c r="AW653" s="32" t="s">
        <v>1725</v>
      </c>
      <c r="BW653" s="25"/>
      <c r="BX653" s="25"/>
      <c r="BY653" s="25"/>
      <c r="CF653" s="25"/>
      <c r="DG653" s="25"/>
    </row>
    <row r="654" spans="1:111" x14ac:dyDescent="0.35">
      <c r="A654" s="25" t="s">
        <v>6107</v>
      </c>
      <c r="B654" s="25">
        <f t="shared" si="30"/>
        <v>10</v>
      </c>
      <c r="C654" s="25" t="str">
        <f t="shared" si="31"/>
        <v>No</v>
      </c>
      <c r="L654" s="32" t="s">
        <v>2536</v>
      </c>
      <c r="M654" s="25" t="s">
        <v>6339</v>
      </c>
      <c r="O654" s="25"/>
      <c r="P654" s="25" t="s">
        <v>721</v>
      </c>
      <c r="T654" s="25" t="s">
        <v>119</v>
      </c>
      <c r="Z654" s="25">
        <f t="shared" si="32"/>
        <v>1</v>
      </c>
      <c r="AA654" s="32" t="s">
        <v>2535</v>
      </c>
      <c r="AK654" s="25" t="s">
        <v>2536</v>
      </c>
      <c r="AP654" s="25"/>
      <c r="AU654" s="32" t="s">
        <v>1185</v>
      </c>
      <c r="AV654" s="32" t="s">
        <v>1187</v>
      </c>
      <c r="AW654" s="32" t="s">
        <v>2531</v>
      </c>
      <c r="BW654" s="25"/>
      <c r="BX654" s="25"/>
      <c r="BY654" s="25"/>
      <c r="CF654" s="25"/>
      <c r="DG654" s="25"/>
    </row>
    <row r="655" spans="1:111" x14ac:dyDescent="0.35">
      <c r="A655" s="25" t="s">
        <v>6107</v>
      </c>
      <c r="B655" s="25">
        <f t="shared" si="30"/>
        <v>5</v>
      </c>
      <c r="C655" s="25" t="str">
        <f t="shared" si="31"/>
        <v>No</v>
      </c>
      <c r="L655" s="32" t="s">
        <v>6841</v>
      </c>
      <c r="M655" s="25" t="s">
        <v>6339</v>
      </c>
      <c r="O655" s="25"/>
      <c r="P655" s="25" t="s">
        <v>6804</v>
      </c>
      <c r="R655" s="25" t="s">
        <v>119</v>
      </c>
      <c r="Z655" s="25">
        <f t="shared" si="32"/>
        <v>1</v>
      </c>
      <c r="AP655" s="25"/>
      <c r="AV655" s="32"/>
      <c r="BW655" s="25"/>
      <c r="BX655" s="25"/>
      <c r="BY655" s="25"/>
      <c r="CF655" s="25"/>
      <c r="DG655" s="25"/>
    </row>
    <row r="656" spans="1:111" x14ac:dyDescent="0.35">
      <c r="A656" s="25" t="s">
        <v>6107</v>
      </c>
      <c r="B656" s="25">
        <f t="shared" si="30"/>
        <v>9</v>
      </c>
      <c r="C656" s="25" t="str">
        <f t="shared" si="31"/>
        <v>No</v>
      </c>
      <c r="L656" s="32" t="s">
        <v>6486</v>
      </c>
      <c r="M656" s="25" t="s">
        <v>6667</v>
      </c>
      <c r="O656" s="25" t="s">
        <v>6339</v>
      </c>
      <c r="P656" s="25" t="s">
        <v>6584</v>
      </c>
      <c r="S656" s="25" t="s">
        <v>119</v>
      </c>
      <c r="Z656" s="25">
        <f t="shared" si="32"/>
        <v>1</v>
      </c>
      <c r="AL656" s="25" t="s">
        <v>6486</v>
      </c>
      <c r="AP656" s="25"/>
      <c r="AT656" s="25" t="s">
        <v>6183</v>
      </c>
      <c r="AV656" s="32"/>
      <c r="AX656" s="25" t="s">
        <v>1010</v>
      </c>
      <c r="BW656" s="25"/>
      <c r="BX656" s="25"/>
      <c r="BY656" s="25"/>
      <c r="CF656" s="25"/>
      <c r="DG656" s="25"/>
    </row>
    <row r="657" spans="1:111" x14ac:dyDescent="0.35">
      <c r="A657" s="25" t="s">
        <v>6107</v>
      </c>
      <c r="B657" s="25">
        <f t="shared" si="30"/>
        <v>10</v>
      </c>
      <c r="C657" s="25" t="str">
        <f t="shared" si="31"/>
        <v>No</v>
      </c>
      <c r="L657" s="32" t="s">
        <v>3065</v>
      </c>
      <c r="M657" s="25" t="s">
        <v>6339</v>
      </c>
      <c r="O657" s="25"/>
      <c r="P657" s="25" t="s">
        <v>721</v>
      </c>
      <c r="T657" s="25" t="s">
        <v>119</v>
      </c>
      <c r="Z657" s="25">
        <f t="shared" si="32"/>
        <v>1</v>
      </c>
      <c r="AA657" s="32" t="s">
        <v>3064</v>
      </c>
      <c r="AK657" s="25" t="s">
        <v>3065</v>
      </c>
      <c r="AP657" s="25"/>
      <c r="AU657" s="32" t="s">
        <v>737</v>
      </c>
      <c r="AV657" s="32" t="s">
        <v>909</v>
      </c>
      <c r="AW657" s="32" t="s">
        <v>3025</v>
      </c>
      <c r="BW657" s="25"/>
      <c r="BX657" s="25"/>
      <c r="BY657" s="25"/>
      <c r="CF657" s="25"/>
      <c r="DG657" s="25"/>
    </row>
    <row r="658" spans="1:111" x14ac:dyDescent="0.35">
      <c r="A658" s="25" t="s">
        <v>6107</v>
      </c>
      <c r="B658" s="25">
        <f t="shared" si="30"/>
        <v>5</v>
      </c>
      <c r="C658" s="25" t="str">
        <f t="shared" si="31"/>
        <v>No</v>
      </c>
      <c r="L658" s="32" t="s">
        <v>6842</v>
      </c>
      <c r="M658" s="25" t="s">
        <v>6339</v>
      </c>
      <c r="O658" s="25"/>
      <c r="P658" s="25" t="s">
        <v>6804</v>
      </c>
      <c r="R658" s="25" t="s">
        <v>119</v>
      </c>
      <c r="Z658" s="25">
        <f t="shared" si="32"/>
        <v>1</v>
      </c>
      <c r="AP658" s="25"/>
      <c r="AV658" s="32"/>
      <c r="BW658" s="25"/>
      <c r="BX658" s="25"/>
      <c r="BY658" s="25"/>
      <c r="CF658" s="25"/>
      <c r="DG658" s="25"/>
    </row>
    <row r="659" spans="1:111" x14ac:dyDescent="0.35">
      <c r="A659" s="25" t="s">
        <v>6107</v>
      </c>
      <c r="B659" s="25">
        <f t="shared" si="30"/>
        <v>10</v>
      </c>
      <c r="C659" s="25" t="str">
        <f t="shared" si="31"/>
        <v>No</v>
      </c>
      <c r="L659" s="32" t="s">
        <v>2095</v>
      </c>
      <c r="M659" s="25" t="s">
        <v>6339</v>
      </c>
      <c r="O659" s="25"/>
      <c r="P659" s="25" t="s">
        <v>721</v>
      </c>
      <c r="T659" s="25" t="s">
        <v>119</v>
      </c>
      <c r="Z659" s="25">
        <f t="shared" si="32"/>
        <v>1</v>
      </c>
      <c r="AA659" s="32" t="s">
        <v>2094</v>
      </c>
      <c r="AK659" s="25" t="s">
        <v>2095</v>
      </c>
      <c r="AP659" s="25"/>
      <c r="AU659" s="32" t="s">
        <v>1170</v>
      </c>
      <c r="AV659" s="32" t="s">
        <v>2096</v>
      </c>
      <c r="AW659" s="32" t="s">
        <v>1010</v>
      </c>
      <c r="BW659" s="25"/>
      <c r="BX659" s="25"/>
      <c r="BY659" s="25"/>
      <c r="CF659" s="25"/>
      <c r="DG659" s="25"/>
    </row>
    <row r="660" spans="1:111" x14ac:dyDescent="0.35">
      <c r="A660" s="25" t="s">
        <v>6107</v>
      </c>
      <c r="B660" s="25">
        <f t="shared" si="30"/>
        <v>10</v>
      </c>
      <c r="C660" s="25" t="str">
        <f t="shared" si="31"/>
        <v>No</v>
      </c>
      <c r="L660" s="32" t="s">
        <v>2588</v>
      </c>
      <c r="M660" s="25" t="s">
        <v>6339</v>
      </c>
      <c r="O660" s="25"/>
      <c r="P660" s="25" t="s">
        <v>721</v>
      </c>
      <c r="T660" s="25" t="s">
        <v>119</v>
      </c>
      <c r="Z660" s="25">
        <f t="shared" si="32"/>
        <v>1</v>
      </c>
      <c r="AA660" s="32" t="s">
        <v>2586</v>
      </c>
      <c r="AK660" s="25" t="s">
        <v>2588</v>
      </c>
      <c r="AP660" s="25"/>
      <c r="AU660" s="32" t="s">
        <v>2587</v>
      </c>
      <c r="AV660" s="32" t="s">
        <v>719</v>
      </c>
      <c r="AW660" s="32" t="s">
        <v>1695</v>
      </c>
      <c r="BW660" s="25"/>
      <c r="BX660" s="25"/>
      <c r="BY660" s="25"/>
      <c r="CF660" s="25"/>
      <c r="DG660" s="25"/>
    </row>
    <row r="661" spans="1:111" x14ac:dyDescent="0.35">
      <c r="A661" s="25" t="s">
        <v>6107</v>
      </c>
      <c r="B661" s="25">
        <f t="shared" si="30"/>
        <v>10</v>
      </c>
      <c r="C661" s="25" t="str">
        <f t="shared" si="31"/>
        <v>No</v>
      </c>
      <c r="L661" s="32" t="s">
        <v>1730</v>
      </c>
      <c r="M661" s="25" t="s">
        <v>6339</v>
      </c>
      <c r="O661" s="25"/>
      <c r="P661" s="25" t="s">
        <v>721</v>
      </c>
      <c r="T661" s="25" t="s">
        <v>119</v>
      </c>
      <c r="Z661" s="25">
        <f t="shared" si="32"/>
        <v>1</v>
      </c>
      <c r="AA661" s="32" t="s">
        <v>1728</v>
      </c>
      <c r="AK661" s="25" t="s">
        <v>1730</v>
      </c>
      <c r="AP661" s="25"/>
      <c r="AU661" s="32" t="s">
        <v>1729</v>
      </c>
      <c r="AV661" s="32" t="s">
        <v>1459</v>
      </c>
      <c r="AW661" s="32" t="s">
        <v>1731</v>
      </c>
      <c r="BW661" s="25"/>
      <c r="BX661" s="25"/>
      <c r="BY661" s="25"/>
      <c r="CF661" s="25"/>
      <c r="DG661" s="25"/>
    </row>
    <row r="662" spans="1:111" x14ac:dyDescent="0.35">
      <c r="A662" s="25" t="s">
        <v>6107</v>
      </c>
      <c r="B662" s="25">
        <f t="shared" si="30"/>
        <v>10</v>
      </c>
      <c r="C662" s="25" t="str">
        <f t="shared" si="31"/>
        <v>No</v>
      </c>
      <c r="L662" s="32" t="s">
        <v>2147</v>
      </c>
      <c r="M662" s="25" t="s">
        <v>6339</v>
      </c>
      <c r="O662" s="25"/>
      <c r="P662" s="25" t="s">
        <v>721</v>
      </c>
      <c r="T662" s="25" t="s">
        <v>119</v>
      </c>
      <c r="Z662" s="25">
        <f t="shared" si="32"/>
        <v>1</v>
      </c>
      <c r="AA662" s="32" t="s">
        <v>2146</v>
      </c>
      <c r="AK662" s="25" t="s">
        <v>2147</v>
      </c>
      <c r="AP662" s="25"/>
      <c r="AU662" s="32" t="s">
        <v>1185</v>
      </c>
      <c r="AV662" s="32" t="s">
        <v>1334</v>
      </c>
      <c r="AW662" s="32" t="s">
        <v>2148</v>
      </c>
      <c r="BW662" s="25"/>
      <c r="BX662" s="25"/>
      <c r="BY662" s="25"/>
      <c r="CF662" s="25"/>
      <c r="DG662" s="25"/>
    </row>
    <row r="663" spans="1:111" x14ac:dyDescent="0.35">
      <c r="A663" s="25" t="s">
        <v>6107</v>
      </c>
      <c r="B663" s="25">
        <f t="shared" si="30"/>
        <v>10</v>
      </c>
      <c r="C663" s="25" t="str">
        <f t="shared" si="31"/>
        <v>No</v>
      </c>
      <c r="L663" s="32" t="s">
        <v>2498</v>
      </c>
      <c r="M663" s="25" t="s">
        <v>6339</v>
      </c>
      <c r="O663" s="25"/>
      <c r="P663" s="25" t="s">
        <v>721</v>
      </c>
      <c r="T663" s="25" t="s">
        <v>119</v>
      </c>
      <c r="Z663" s="25">
        <f t="shared" si="32"/>
        <v>1</v>
      </c>
      <c r="AA663" s="32" t="s">
        <v>2497</v>
      </c>
      <c r="AK663" s="25" t="s">
        <v>2498</v>
      </c>
      <c r="AP663" s="25"/>
      <c r="AU663" s="32" t="s">
        <v>938</v>
      </c>
      <c r="AV663" s="32" t="s">
        <v>956</v>
      </c>
      <c r="AW663" s="32" t="s">
        <v>818</v>
      </c>
      <c r="BW663" s="25"/>
      <c r="BX663" s="25"/>
      <c r="BY663" s="25"/>
      <c r="CF663" s="25"/>
      <c r="DG663" s="25"/>
    </row>
    <row r="664" spans="1:111" x14ac:dyDescent="0.35">
      <c r="A664" s="25" t="s">
        <v>6107</v>
      </c>
      <c r="B664" s="25">
        <f t="shared" si="30"/>
        <v>10</v>
      </c>
      <c r="C664" s="25" t="str">
        <f t="shared" si="31"/>
        <v>No</v>
      </c>
      <c r="L664" s="32" t="s">
        <v>1913</v>
      </c>
      <c r="M664" s="25" t="s">
        <v>6339</v>
      </c>
      <c r="O664" s="25"/>
      <c r="P664" s="25" t="s">
        <v>721</v>
      </c>
      <c r="T664" s="25" t="s">
        <v>119</v>
      </c>
      <c r="Z664" s="25">
        <f t="shared" si="32"/>
        <v>1</v>
      </c>
      <c r="AA664" s="32" t="s">
        <v>1911</v>
      </c>
      <c r="AK664" s="25" t="s">
        <v>1913</v>
      </c>
      <c r="AP664" s="25"/>
      <c r="AU664" s="32" t="s">
        <v>1912</v>
      </c>
      <c r="AV664" s="32" t="s">
        <v>1914</v>
      </c>
      <c r="AW664" s="32" t="s">
        <v>1134</v>
      </c>
      <c r="BW664" s="25"/>
      <c r="BX664" s="25"/>
      <c r="BY664" s="25"/>
      <c r="CF664" s="25"/>
      <c r="DG664" s="25"/>
    </row>
    <row r="665" spans="1:111" x14ac:dyDescent="0.35">
      <c r="A665" s="25" t="s">
        <v>6107</v>
      </c>
      <c r="B665" s="25">
        <f t="shared" si="30"/>
        <v>10</v>
      </c>
      <c r="C665" s="25" t="str">
        <f t="shared" si="31"/>
        <v>No</v>
      </c>
      <c r="L665" s="32" t="s">
        <v>1778</v>
      </c>
      <c r="M665" s="25" t="s">
        <v>6339</v>
      </c>
      <c r="O665" s="25"/>
      <c r="P665" s="25" t="s">
        <v>721</v>
      </c>
      <c r="T665" s="25" t="s">
        <v>119</v>
      </c>
      <c r="Z665" s="25">
        <f t="shared" si="32"/>
        <v>1</v>
      </c>
      <c r="AA665" s="32" t="s">
        <v>1777</v>
      </c>
      <c r="AK665" s="25" t="s">
        <v>1778</v>
      </c>
      <c r="AP665" s="25"/>
      <c r="AU665" s="32" t="s">
        <v>1265</v>
      </c>
      <c r="AV665" s="32" t="s">
        <v>1187</v>
      </c>
      <c r="AW665" s="32" t="s">
        <v>1779</v>
      </c>
      <c r="BW665" s="25"/>
      <c r="BX665" s="25"/>
      <c r="BY665" s="25"/>
      <c r="CF665" s="25"/>
      <c r="DG665" s="25"/>
    </row>
    <row r="666" spans="1:111" x14ac:dyDescent="0.35">
      <c r="A666" s="25" t="s">
        <v>6107</v>
      </c>
      <c r="B666" s="25">
        <f t="shared" si="30"/>
        <v>5</v>
      </c>
      <c r="C666" s="25" t="str">
        <f t="shared" si="31"/>
        <v>No</v>
      </c>
      <c r="L666" s="32" t="s">
        <v>6843</v>
      </c>
      <c r="M666" s="25" t="s">
        <v>6339</v>
      </c>
      <c r="O666" s="25"/>
      <c r="P666" s="25" t="s">
        <v>6804</v>
      </c>
      <c r="R666" s="25" t="s">
        <v>119</v>
      </c>
      <c r="Z666" s="25">
        <f t="shared" si="32"/>
        <v>1</v>
      </c>
      <c r="AP666" s="25"/>
      <c r="AV666" s="32"/>
      <c r="BW666" s="25"/>
      <c r="BX666" s="25"/>
      <c r="BY666" s="25"/>
      <c r="CF666" s="25"/>
      <c r="DG666" s="25"/>
    </row>
    <row r="667" spans="1:111" x14ac:dyDescent="0.35">
      <c r="A667" s="25" t="s">
        <v>6107</v>
      </c>
      <c r="B667" s="25">
        <f t="shared" si="30"/>
        <v>10</v>
      </c>
      <c r="C667" s="25" t="str">
        <f t="shared" si="31"/>
        <v>No</v>
      </c>
      <c r="L667" s="32" t="s">
        <v>2380</v>
      </c>
      <c r="M667" s="25" t="s">
        <v>6339</v>
      </c>
      <c r="O667" s="25"/>
      <c r="P667" s="25" t="s">
        <v>721</v>
      </c>
      <c r="T667" s="25" t="s">
        <v>119</v>
      </c>
      <c r="Z667" s="25">
        <f t="shared" si="32"/>
        <v>1</v>
      </c>
      <c r="AA667" s="32" t="s">
        <v>2379</v>
      </c>
      <c r="AK667" s="25" t="s">
        <v>2380</v>
      </c>
      <c r="AP667" s="25"/>
      <c r="AU667" s="32" t="s">
        <v>756</v>
      </c>
      <c r="AV667" s="32" t="s">
        <v>719</v>
      </c>
      <c r="AW667" s="32" t="s">
        <v>1134</v>
      </c>
      <c r="BW667" s="25"/>
      <c r="BX667" s="25"/>
      <c r="BY667" s="25"/>
      <c r="CF667" s="25"/>
      <c r="DG667" s="25"/>
    </row>
    <row r="668" spans="1:111" x14ac:dyDescent="0.35">
      <c r="A668" s="25" t="s">
        <v>6107</v>
      </c>
      <c r="B668" s="25">
        <f t="shared" si="30"/>
        <v>10</v>
      </c>
      <c r="C668" s="25" t="str">
        <f t="shared" si="31"/>
        <v>No</v>
      </c>
      <c r="L668" s="32" t="s">
        <v>2752</v>
      </c>
      <c r="M668" s="25" t="s">
        <v>6339</v>
      </c>
      <c r="O668" s="25"/>
      <c r="P668" s="25" t="s">
        <v>721</v>
      </c>
      <c r="T668" s="25" t="s">
        <v>119</v>
      </c>
      <c r="Z668" s="25">
        <f t="shared" si="32"/>
        <v>1</v>
      </c>
      <c r="AA668" s="32" t="s">
        <v>2751</v>
      </c>
      <c r="AK668" s="25" t="s">
        <v>2752</v>
      </c>
      <c r="AP668" s="25"/>
      <c r="AU668" s="32" t="s">
        <v>737</v>
      </c>
      <c r="AV668" s="32" t="s">
        <v>2753</v>
      </c>
      <c r="AW668" s="32" t="s">
        <v>2453</v>
      </c>
      <c r="BW668" s="25"/>
      <c r="BX668" s="25"/>
      <c r="BY668" s="25"/>
      <c r="CF668" s="25"/>
      <c r="DG668" s="25"/>
    </row>
    <row r="669" spans="1:111" x14ac:dyDescent="0.35">
      <c r="A669" s="25" t="s">
        <v>6107</v>
      </c>
      <c r="B669" s="25">
        <f t="shared" si="30"/>
        <v>27</v>
      </c>
      <c r="C669" s="25" t="str">
        <f t="shared" si="31"/>
        <v>Basic</v>
      </c>
      <c r="D669" s="25" t="s">
        <v>7198</v>
      </c>
      <c r="L669" s="32" t="s">
        <v>163</v>
      </c>
      <c r="M669" s="25" t="s">
        <v>7235</v>
      </c>
      <c r="O669" s="25"/>
      <c r="P669" s="25" t="s">
        <v>6584</v>
      </c>
      <c r="S669" s="25" t="s">
        <v>119</v>
      </c>
      <c r="Z669" s="25">
        <f t="shared" si="32"/>
        <v>1</v>
      </c>
      <c r="AA669" s="32" t="s">
        <v>6185</v>
      </c>
      <c r="AB669" s="34" t="s">
        <v>669</v>
      </c>
      <c r="AE669" s="25" t="s">
        <v>753</v>
      </c>
      <c r="AF669" s="32" t="s">
        <v>1152</v>
      </c>
      <c r="AI669" s="25" t="s">
        <v>1421</v>
      </c>
      <c r="AL669" s="25" t="s">
        <v>6487</v>
      </c>
      <c r="AP669" s="25"/>
      <c r="AT669" s="25" t="s">
        <v>6184</v>
      </c>
      <c r="AU669" s="32" t="s">
        <v>1418</v>
      </c>
      <c r="AV669" s="32" t="s">
        <v>1419</v>
      </c>
      <c r="AW669" s="32" t="s">
        <v>1420</v>
      </c>
      <c r="AX669" s="25" t="s">
        <v>699</v>
      </c>
      <c r="BC669" s="25" t="s">
        <v>658</v>
      </c>
      <c r="BE669" s="38" t="s">
        <v>1158</v>
      </c>
      <c r="BF669" s="39" t="s">
        <v>1158</v>
      </c>
      <c r="BQ669" s="25" t="s">
        <v>163</v>
      </c>
      <c r="BV669" s="25" t="s">
        <v>561</v>
      </c>
      <c r="BW669" s="25" t="s">
        <v>562</v>
      </c>
      <c r="BX669" s="25"/>
      <c r="BY669" s="25"/>
      <c r="BZ669" s="25" t="s">
        <v>164</v>
      </c>
      <c r="CA669" s="25" t="s">
        <v>1422</v>
      </c>
      <c r="CB669" s="25" t="s">
        <v>1423</v>
      </c>
      <c r="CF669" s="25" t="s">
        <v>1424</v>
      </c>
      <c r="DG669" s="25"/>
    </row>
    <row r="670" spans="1:111" x14ac:dyDescent="0.35">
      <c r="A670" s="25" t="s">
        <v>6107</v>
      </c>
      <c r="B670" s="25">
        <f t="shared" si="30"/>
        <v>10</v>
      </c>
      <c r="C670" s="25" t="str">
        <f t="shared" si="31"/>
        <v>No</v>
      </c>
      <c r="L670" s="32" t="s">
        <v>2799</v>
      </c>
      <c r="M670" s="25" t="s">
        <v>6339</v>
      </c>
      <c r="O670" s="25"/>
      <c r="P670" s="25" t="s">
        <v>721</v>
      </c>
      <c r="T670" s="25" t="s">
        <v>119</v>
      </c>
      <c r="Z670" s="25">
        <f t="shared" si="32"/>
        <v>1</v>
      </c>
      <c r="AA670" s="32" t="s">
        <v>2798</v>
      </c>
      <c r="AK670" s="25" t="s">
        <v>2799</v>
      </c>
      <c r="AP670" s="25"/>
      <c r="AU670" s="32" t="s">
        <v>1150</v>
      </c>
      <c r="AV670" s="32" t="s">
        <v>1536</v>
      </c>
      <c r="AW670" s="32" t="s">
        <v>2800</v>
      </c>
      <c r="BW670" s="25"/>
      <c r="BX670" s="25"/>
      <c r="BY670" s="25"/>
      <c r="CF670" s="25"/>
      <c r="DG670" s="25"/>
    </row>
    <row r="671" spans="1:111" x14ac:dyDescent="0.35">
      <c r="A671" s="25" t="s">
        <v>6107</v>
      </c>
      <c r="B671" s="25">
        <f t="shared" si="30"/>
        <v>10</v>
      </c>
      <c r="C671" s="25" t="str">
        <f t="shared" si="31"/>
        <v>No</v>
      </c>
      <c r="L671" s="32" t="s">
        <v>1801</v>
      </c>
      <c r="M671" s="25" t="s">
        <v>6339</v>
      </c>
      <c r="O671" s="25"/>
      <c r="P671" s="25" t="s">
        <v>721</v>
      </c>
      <c r="T671" s="25" t="s">
        <v>119</v>
      </c>
      <c r="Z671" s="25">
        <f t="shared" si="32"/>
        <v>1</v>
      </c>
      <c r="AA671" s="32" t="s">
        <v>1800</v>
      </c>
      <c r="AK671" s="25" t="s">
        <v>1801</v>
      </c>
      <c r="AP671" s="25"/>
      <c r="AU671" s="32" t="s">
        <v>737</v>
      </c>
      <c r="AV671" s="32" t="s">
        <v>909</v>
      </c>
      <c r="AW671" s="32" t="s">
        <v>1362</v>
      </c>
      <c r="BW671" s="25"/>
      <c r="BX671" s="25"/>
      <c r="BY671" s="25"/>
      <c r="CF671" s="25"/>
      <c r="DG671" s="25"/>
    </row>
    <row r="672" spans="1:111" x14ac:dyDescent="0.35">
      <c r="A672" s="25" t="s">
        <v>6107</v>
      </c>
      <c r="B672" s="25">
        <f t="shared" si="30"/>
        <v>10</v>
      </c>
      <c r="C672" s="25" t="str">
        <f t="shared" si="31"/>
        <v>No</v>
      </c>
      <c r="L672" s="32" t="s">
        <v>2521</v>
      </c>
      <c r="M672" s="25" t="s">
        <v>6339</v>
      </c>
      <c r="O672" s="25"/>
      <c r="P672" s="25" t="s">
        <v>721</v>
      </c>
      <c r="T672" s="25" t="s">
        <v>119</v>
      </c>
      <c r="Z672" s="25">
        <f t="shared" si="32"/>
        <v>1</v>
      </c>
      <c r="AA672" s="32" t="s">
        <v>2520</v>
      </c>
      <c r="AK672" s="25" t="s">
        <v>2521</v>
      </c>
      <c r="AP672" s="25"/>
      <c r="AU672" s="32" t="s">
        <v>1185</v>
      </c>
      <c r="AV672" s="32" t="s">
        <v>1184</v>
      </c>
      <c r="AW672" s="32" t="s">
        <v>2522</v>
      </c>
      <c r="BW672" s="25"/>
      <c r="BX672" s="25"/>
      <c r="BY672" s="25"/>
      <c r="CF672" s="25"/>
      <c r="DG672" s="25"/>
    </row>
    <row r="673" spans="1:111" x14ac:dyDescent="0.35">
      <c r="A673" s="25" t="s">
        <v>6107</v>
      </c>
      <c r="B673" s="25">
        <f t="shared" si="30"/>
        <v>9</v>
      </c>
      <c r="C673" s="25" t="str">
        <f t="shared" si="31"/>
        <v>No</v>
      </c>
      <c r="L673" s="32" t="s">
        <v>6488</v>
      </c>
      <c r="M673" s="25" t="s">
        <v>6668</v>
      </c>
      <c r="O673" s="25" t="s">
        <v>6339</v>
      </c>
      <c r="P673" s="25" t="s">
        <v>6584</v>
      </c>
      <c r="S673" s="25" t="s">
        <v>119</v>
      </c>
      <c r="Z673" s="25">
        <f t="shared" si="32"/>
        <v>1</v>
      </c>
      <c r="AL673" s="25" t="s">
        <v>6488</v>
      </c>
      <c r="AP673" s="25"/>
      <c r="AT673" s="25" t="s">
        <v>6183</v>
      </c>
      <c r="AV673" s="32"/>
      <c r="AX673" s="25" t="s">
        <v>722</v>
      </c>
      <c r="BW673" s="25"/>
      <c r="BX673" s="25"/>
      <c r="BY673" s="25"/>
      <c r="CF673" s="25"/>
      <c r="DG673" s="25"/>
    </row>
    <row r="674" spans="1:111" x14ac:dyDescent="0.35">
      <c r="A674" s="25" t="s">
        <v>6107</v>
      </c>
      <c r="B674" s="25">
        <f t="shared" si="30"/>
        <v>5</v>
      </c>
      <c r="C674" s="25" t="str">
        <f t="shared" si="31"/>
        <v>No</v>
      </c>
      <c r="L674" s="32" t="s">
        <v>6844</v>
      </c>
      <c r="M674" s="25" t="s">
        <v>6339</v>
      </c>
      <c r="O674" s="25"/>
      <c r="P674" s="25" t="s">
        <v>6804</v>
      </c>
      <c r="R674" s="25" t="s">
        <v>119</v>
      </c>
      <c r="Z674" s="25">
        <f t="shared" si="32"/>
        <v>1</v>
      </c>
      <c r="AP674" s="25"/>
      <c r="AV674" s="32"/>
      <c r="BW674" s="25"/>
      <c r="BX674" s="25"/>
      <c r="BY674" s="25"/>
      <c r="CF674" s="25"/>
      <c r="DG674" s="25"/>
    </row>
    <row r="675" spans="1:111" x14ac:dyDescent="0.35">
      <c r="A675" s="25" t="s">
        <v>6107</v>
      </c>
      <c r="B675" s="25">
        <f t="shared" si="30"/>
        <v>9</v>
      </c>
      <c r="C675" s="25" t="str">
        <f t="shared" si="31"/>
        <v>No</v>
      </c>
      <c r="L675" s="32" t="s">
        <v>6490</v>
      </c>
      <c r="M675" s="25" t="s">
        <v>6670</v>
      </c>
      <c r="O675" s="25" t="s">
        <v>6339</v>
      </c>
      <c r="P675" s="25" t="s">
        <v>6584</v>
      </c>
      <c r="S675" s="25" t="s">
        <v>119</v>
      </c>
      <c r="Z675" s="25">
        <f t="shared" si="32"/>
        <v>1</v>
      </c>
      <c r="AL675" s="25" t="s">
        <v>6490</v>
      </c>
      <c r="AP675" s="25"/>
      <c r="AT675" s="25" t="s">
        <v>6183</v>
      </c>
      <c r="AV675" s="32"/>
      <c r="AX675" s="25" t="s">
        <v>6400</v>
      </c>
      <c r="BW675" s="25"/>
      <c r="BX675" s="25"/>
      <c r="BY675" s="25"/>
      <c r="CF675" s="25"/>
      <c r="DG675" s="25"/>
    </row>
    <row r="676" spans="1:111" x14ac:dyDescent="0.35">
      <c r="A676" s="25" t="s">
        <v>6107</v>
      </c>
      <c r="B676" s="25">
        <f t="shared" si="30"/>
        <v>10</v>
      </c>
      <c r="C676" s="25" t="str">
        <f t="shared" si="31"/>
        <v>No</v>
      </c>
      <c r="L676" s="32" t="s">
        <v>2032</v>
      </c>
      <c r="M676" s="25" t="s">
        <v>6339</v>
      </c>
      <c r="O676" s="25"/>
      <c r="P676" s="25" t="s">
        <v>721</v>
      </c>
      <c r="T676" s="25" t="s">
        <v>119</v>
      </c>
      <c r="Z676" s="25">
        <f t="shared" si="32"/>
        <v>1</v>
      </c>
      <c r="AA676" s="32" t="s">
        <v>2031</v>
      </c>
      <c r="AK676" s="25" t="s">
        <v>2032</v>
      </c>
      <c r="AP676" s="25"/>
      <c r="AU676" s="32" t="s">
        <v>1007</v>
      </c>
      <c r="AV676" s="32" t="s">
        <v>2030</v>
      </c>
      <c r="AW676" s="32" t="s">
        <v>1188</v>
      </c>
      <c r="BW676" s="25"/>
      <c r="BX676" s="25"/>
      <c r="BY676" s="25"/>
      <c r="CF676" s="25"/>
      <c r="DG676" s="25"/>
    </row>
    <row r="677" spans="1:111" x14ac:dyDescent="0.35">
      <c r="A677" s="25" t="s">
        <v>6107</v>
      </c>
      <c r="B677" s="25">
        <f t="shared" si="30"/>
        <v>9</v>
      </c>
      <c r="C677" s="25" t="str">
        <f t="shared" si="31"/>
        <v>No</v>
      </c>
      <c r="L677" s="32" t="s">
        <v>7211</v>
      </c>
      <c r="M677" s="25" t="s">
        <v>6671</v>
      </c>
      <c r="O677" s="25" t="s">
        <v>6339</v>
      </c>
      <c r="P677" s="25" t="s">
        <v>6584</v>
      </c>
      <c r="S677" s="25" t="s">
        <v>119</v>
      </c>
      <c r="Z677" s="25">
        <f t="shared" si="32"/>
        <v>1</v>
      </c>
      <c r="AL677" s="25" t="s">
        <v>7211</v>
      </c>
      <c r="AP677" s="25"/>
      <c r="AT677" s="25" t="s">
        <v>6183</v>
      </c>
      <c r="AV677" s="32"/>
      <c r="AX677" s="25" t="s">
        <v>1105</v>
      </c>
      <c r="BW677" s="25"/>
      <c r="BX677" s="25"/>
      <c r="BY677" s="25"/>
      <c r="CF677" s="25"/>
      <c r="DG677" s="25"/>
    </row>
    <row r="678" spans="1:111" x14ac:dyDescent="0.35">
      <c r="A678" s="25" t="s">
        <v>6107</v>
      </c>
      <c r="B678" s="25">
        <f t="shared" si="30"/>
        <v>9</v>
      </c>
      <c r="C678" s="25" t="str">
        <f t="shared" si="31"/>
        <v>No</v>
      </c>
      <c r="L678" s="32" t="s">
        <v>6491</v>
      </c>
      <c r="M678" s="25" t="s">
        <v>6672</v>
      </c>
      <c r="O678" s="25" t="s">
        <v>6339</v>
      </c>
      <c r="P678" s="25" t="s">
        <v>6584</v>
      </c>
      <c r="S678" s="25" t="s">
        <v>119</v>
      </c>
      <c r="Z678" s="25">
        <f t="shared" si="32"/>
        <v>1</v>
      </c>
      <c r="AL678" s="25" t="s">
        <v>6491</v>
      </c>
      <c r="AP678" s="25"/>
      <c r="AT678" s="25" t="s">
        <v>6183</v>
      </c>
      <c r="AV678" s="32"/>
      <c r="AX678" s="25" t="s">
        <v>653</v>
      </c>
      <c r="BW678" s="25"/>
      <c r="BX678" s="25"/>
      <c r="BY678" s="25"/>
      <c r="CF678" s="25"/>
      <c r="DG678" s="25"/>
    </row>
    <row r="679" spans="1:111" x14ac:dyDescent="0.35">
      <c r="A679" s="25" t="s">
        <v>6107</v>
      </c>
      <c r="B679" s="25">
        <f t="shared" si="30"/>
        <v>9</v>
      </c>
      <c r="C679" s="25" t="str">
        <f t="shared" si="31"/>
        <v>No</v>
      </c>
      <c r="L679" s="32" t="s">
        <v>6492</v>
      </c>
      <c r="M679" s="25" t="s">
        <v>6673</v>
      </c>
      <c r="O679" s="25" t="s">
        <v>6339</v>
      </c>
      <c r="P679" s="25" t="s">
        <v>6584</v>
      </c>
      <c r="S679" s="25" t="s">
        <v>119</v>
      </c>
      <c r="Z679" s="25">
        <f t="shared" si="32"/>
        <v>1</v>
      </c>
      <c r="AL679" s="25" t="s">
        <v>6492</v>
      </c>
      <c r="AP679" s="25"/>
      <c r="AT679" s="25" t="s">
        <v>6183</v>
      </c>
      <c r="AV679" s="32"/>
      <c r="AX679" s="25" t="s">
        <v>6341</v>
      </c>
      <c r="BW679" s="25"/>
      <c r="BX679" s="25"/>
      <c r="BY679" s="25"/>
      <c r="CF679" s="25"/>
      <c r="DG679" s="25"/>
    </row>
    <row r="680" spans="1:111" x14ac:dyDescent="0.35">
      <c r="A680" s="25" t="s">
        <v>6107</v>
      </c>
      <c r="B680" s="25">
        <f t="shared" si="30"/>
        <v>10</v>
      </c>
      <c r="C680" s="25" t="str">
        <f t="shared" si="31"/>
        <v>No</v>
      </c>
      <c r="L680" s="32" t="s">
        <v>1673</v>
      </c>
      <c r="M680" s="25" t="s">
        <v>6339</v>
      </c>
      <c r="O680" s="25"/>
      <c r="P680" s="25" t="s">
        <v>721</v>
      </c>
      <c r="T680" s="25" t="s">
        <v>119</v>
      </c>
      <c r="Z680" s="25">
        <f t="shared" si="32"/>
        <v>1</v>
      </c>
      <c r="AA680" s="32" t="s">
        <v>1672</v>
      </c>
      <c r="AK680" s="25" t="s">
        <v>1673</v>
      </c>
      <c r="AP680" s="25"/>
      <c r="AU680" s="32" t="s">
        <v>1280</v>
      </c>
      <c r="AV680" s="32" t="s">
        <v>1187</v>
      </c>
      <c r="AW680" s="32" t="s">
        <v>1674</v>
      </c>
      <c r="BW680" s="25"/>
      <c r="BX680" s="25"/>
      <c r="BY680" s="25"/>
      <c r="CF680" s="25"/>
      <c r="DG680" s="25"/>
    </row>
    <row r="681" spans="1:111" x14ac:dyDescent="0.35">
      <c r="A681" s="25" t="s">
        <v>6107</v>
      </c>
      <c r="B681" s="25">
        <f t="shared" si="30"/>
        <v>10</v>
      </c>
      <c r="C681" s="25" t="str">
        <f t="shared" si="31"/>
        <v>No</v>
      </c>
      <c r="L681" s="32" t="s">
        <v>2600</v>
      </c>
      <c r="M681" s="25" t="s">
        <v>6339</v>
      </c>
      <c r="O681" s="25"/>
      <c r="P681" s="25" t="s">
        <v>721</v>
      </c>
      <c r="T681" s="25" t="s">
        <v>119</v>
      </c>
      <c r="Z681" s="25">
        <f t="shared" si="32"/>
        <v>1</v>
      </c>
      <c r="AA681" s="32" t="s">
        <v>2599</v>
      </c>
      <c r="AK681" s="25" t="s">
        <v>2600</v>
      </c>
      <c r="AP681" s="25"/>
      <c r="AU681" s="32" t="s">
        <v>2597</v>
      </c>
      <c r="AV681" s="32" t="s">
        <v>1187</v>
      </c>
      <c r="AW681" s="32" t="s">
        <v>1725</v>
      </c>
      <c r="BW681" s="25"/>
      <c r="BX681" s="25"/>
      <c r="BY681" s="25"/>
      <c r="CF681" s="25"/>
      <c r="DG681" s="25"/>
    </row>
    <row r="682" spans="1:111" x14ac:dyDescent="0.35">
      <c r="A682" s="25" t="s">
        <v>6107</v>
      </c>
      <c r="B682" s="25">
        <f t="shared" si="30"/>
        <v>9</v>
      </c>
      <c r="C682" s="25" t="str">
        <f t="shared" si="31"/>
        <v>No</v>
      </c>
      <c r="L682" s="32" t="s">
        <v>6493</v>
      </c>
      <c r="M682" s="25" t="s">
        <v>6674</v>
      </c>
      <c r="O682" s="25" t="s">
        <v>6339</v>
      </c>
      <c r="P682" s="25" t="s">
        <v>6584</v>
      </c>
      <c r="S682" s="25" t="s">
        <v>119</v>
      </c>
      <c r="Z682" s="25">
        <f t="shared" si="32"/>
        <v>1</v>
      </c>
      <c r="AL682" s="25" t="s">
        <v>6493</v>
      </c>
      <c r="AP682" s="25"/>
      <c r="AT682" s="25" t="s">
        <v>6183</v>
      </c>
      <c r="AV682" s="32"/>
      <c r="AX682" s="25" t="s">
        <v>6494</v>
      </c>
      <c r="BW682" s="25"/>
      <c r="BX682" s="25"/>
      <c r="BY682" s="25"/>
      <c r="CF682" s="25"/>
      <c r="DG682" s="25"/>
    </row>
    <row r="683" spans="1:111" x14ac:dyDescent="0.35">
      <c r="A683" s="25" t="s">
        <v>6107</v>
      </c>
      <c r="B683" s="25">
        <f t="shared" si="30"/>
        <v>10</v>
      </c>
      <c r="C683" s="25" t="str">
        <f t="shared" si="31"/>
        <v>No</v>
      </c>
      <c r="L683" s="32" t="s">
        <v>1764</v>
      </c>
      <c r="M683" s="25" t="s">
        <v>6339</v>
      </c>
      <c r="O683" s="25"/>
      <c r="P683" s="25" t="s">
        <v>721</v>
      </c>
      <c r="T683" s="25" t="s">
        <v>119</v>
      </c>
      <c r="Z683" s="25">
        <f t="shared" si="32"/>
        <v>1</v>
      </c>
      <c r="AA683" s="32" t="s">
        <v>1763</v>
      </c>
      <c r="AK683" s="25" t="s">
        <v>1764</v>
      </c>
      <c r="AP683" s="25"/>
      <c r="AU683" s="32" t="s">
        <v>1265</v>
      </c>
      <c r="AV683" s="32" t="s">
        <v>1322</v>
      </c>
      <c r="AW683" s="32" t="s">
        <v>1183</v>
      </c>
      <c r="BW683" s="25"/>
      <c r="BX683" s="25"/>
      <c r="BY683" s="25"/>
      <c r="CF683" s="25"/>
      <c r="DG683" s="25"/>
    </row>
    <row r="684" spans="1:111" x14ac:dyDescent="0.35">
      <c r="A684" s="25" t="s">
        <v>6107</v>
      </c>
      <c r="B684" s="25">
        <f t="shared" si="30"/>
        <v>10</v>
      </c>
      <c r="C684" s="25" t="str">
        <f t="shared" si="31"/>
        <v>No</v>
      </c>
      <c r="L684" s="32" t="s">
        <v>2868</v>
      </c>
      <c r="M684" s="25" t="s">
        <v>6339</v>
      </c>
      <c r="O684" s="25"/>
      <c r="P684" s="25" t="s">
        <v>721</v>
      </c>
      <c r="T684" s="25" t="s">
        <v>119</v>
      </c>
      <c r="Z684" s="25">
        <f t="shared" si="32"/>
        <v>1</v>
      </c>
      <c r="AA684" s="32" t="s">
        <v>2867</v>
      </c>
      <c r="AK684" s="25" t="s">
        <v>2868</v>
      </c>
      <c r="AP684" s="25"/>
      <c r="AU684" s="32" t="s">
        <v>938</v>
      </c>
      <c r="AV684" s="32" t="s">
        <v>956</v>
      </c>
      <c r="AW684" s="32" t="s">
        <v>1656</v>
      </c>
      <c r="BW684" s="25"/>
      <c r="BX684" s="25"/>
      <c r="BY684" s="25"/>
      <c r="CF684" s="25"/>
      <c r="DG684" s="25"/>
    </row>
    <row r="685" spans="1:111" x14ac:dyDescent="0.35">
      <c r="A685" s="25" t="s">
        <v>6107</v>
      </c>
      <c r="B685" s="25">
        <f t="shared" si="30"/>
        <v>9</v>
      </c>
      <c r="C685" s="25" t="str">
        <f t="shared" si="31"/>
        <v>No</v>
      </c>
      <c r="L685" s="32" t="s">
        <v>1453</v>
      </c>
      <c r="M685" s="25" t="s">
        <v>6339</v>
      </c>
      <c r="O685" s="25"/>
      <c r="V685" s="25" t="s">
        <v>119</v>
      </c>
      <c r="Z685" s="25">
        <f t="shared" si="32"/>
        <v>1</v>
      </c>
      <c r="AA685" s="32" t="s">
        <v>1455</v>
      </c>
      <c r="AB685" s="34" t="s">
        <v>669</v>
      </c>
      <c r="AF685" s="32" t="s">
        <v>1454</v>
      </c>
      <c r="AP685" s="25"/>
      <c r="AT685" s="25" t="s">
        <v>6183</v>
      </c>
      <c r="AV685" s="32"/>
      <c r="BL685" s="25" t="s">
        <v>1456</v>
      </c>
      <c r="BW685" s="25"/>
      <c r="BX685" s="25"/>
      <c r="BY685" s="25"/>
      <c r="CF685" s="25"/>
      <c r="DG685" s="25"/>
    </row>
    <row r="686" spans="1:111" x14ac:dyDescent="0.35">
      <c r="A686" s="25" t="s">
        <v>6107</v>
      </c>
      <c r="B686" s="25">
        <f t="shared" si="30"/>
        <v>13</v>
      </c>
      <c r="C686" s="25" t="str">
        <f t="shared" si="31"/>
        <v>No</v>
      </c>
      <c r="L686" s="32" t="s">
        <v>6741</v>
      </c>
      <c r="M686" s="25" t="s">
        <v>6675</v>
      </c>
      <c r="O686" s="25" t="s">
        <v>6339</v>
      </c>
      <c r="P686" s="25" t="s">
        <v>6584</v>
      </c>
      <c r="S686" s="25" t="s">
        <v>119</v>
      </c>
      <c r="Z686" s="25">
        <f t="shared" si="32"/>
        <v>1</v>
      </c>
      <c r="AA686" s="32" t="s">
        <v>6744</v>
      </c>
      <c r="AB686" s="34" t="s">
        <v>6745</v>
      </c>
      <c r="AH686" s="25" t="s">
        <v>6742</v>
      </c>
      <c r="AL686" s="25" t="s">
        <v>6495</v>
      </c>
      <c r="AP686" s="25"/>
      <c r="AT686" s="25" t="s">
        <v>6183</v>
      </c>
      <c r="AV686" s="32"/>
      <c r="AW686" s="32" t="s">
        <v>6496</v>
      </c>
      <c r="BC686" s="25" t="s">
        <v>6743</v>
      </c>
      <c r="BW686" s="25"/>
      <c r="BX686" s="25"/>
      <c r="BY686" s="25"/>
      <c r="CF686" s="25"/>
      <c r="DG686" s="25"/>
    </row>
    <row r="687" spans="1:111" x14ac:dyDescent="0.35">
      <c r="A687" s="25" t="s">
        <v>6107</v>
      </c>
      <c r="B687" s="25">
        <f t="shared" si="30"/>
        <v>10</v>
      </c>
      <c r="C687" s="25" t="str">
        <f t="shared" si="31"/>
        <v>No</v>
      </c>
      <c r="L687" s="32" t="s">
        <v>2083</v>
      </c>
      <c r="M687" s="25" t="s">
        <v>6339</v>
      </c>
      <c r="O687" s="25"/>
      <c r="P687" s="25" t="s">
        <v>721</v>
      </c>
      <c r="T687" s="25" t="s">
        <v>119</v>
      </c>
      <c r="Z687" s="25">
        <f t="shared" si="32"/>
        <v>1</v>
      </c>
      <c r="AA687" s="32" t="s">
        <v>2082</v>
      </c>
      <c r="AK687" s="25" t="s">
        <v>2083</v>
      </c>
      <c r="AP687" s="25"/>
      <c r="AU687" s="32" t="s">
        <v>1280</v>
      </c>
      <c r="AV687" s="32" t="s">
        <v>1184</v>
      </c>
      <c r="AW687" s="32" t="s">
        <v>1296</v>
      </c>
      <c r="BW687" s="25"/>
      <c r="BX687" s="25"/>
      <c r="BY687" s="25"/>
      <c r="CF687" s="25"/>
      <c r="DG687" s="25"/>
    </row>
    <row r="688" spans="1:111" x14ac:dyDescent="0.35">
      <c r="A688" s="25" t="s">
        <v>6107</v>
      </c>
      <c r="B688" s="25">
        <f t="shared" si="30"/>
        <v>10</v>
      </c>
      <c r="C688" s="25" t="str">
        <f t="shared" si="31"/>
        <v>No</v>
      </c>
      <c r="L688" s="32" t="s">
        <v>2264</v>
      </c>
      <c r="M688" s="25" t="s">
        <v>6339</v>
      </c>
      <c r="O688" s="25"/>
      <c r="P688" s="25" t="s">
        <v>721</v>
      </c>
      <c r="T688" s="25" t="s">
        <v>119</v>
      </c>
      <c r="Z688" s="25">
        <f t="shared" si="32"/>
        <v>1</v>
      </c>
      <c r="AA688" s="32" t="s">
        <v>2262</v>
      </c>
      <c r="AK688" s="25" t="s">
        <v>2264</v>
      </c>
      <c r="AP688" s="25"/>
      <c r="AU688" s="32" t="s">
        <v>2263</v>
      </c>
      <c r="AV688" s="32" t="s">
        <v>1459</v>
      </c>
      <c r="AW688" s="32" t="s">
        <v>1661</v>
      </c>
      <c r="BW688" s="25"/>
      <c r="BX688" s="25"/>
      <c r="BY688" s="25"/>
      <c r="CF688" s="25"/>
      <c r="DG688" s="25"/>
    </row>
    <row r="689" spans="1:120" x14ac:dyDescent="0.35">
      <c r="A689" s="25" t="s">
        <v>6107</v>
      </c>
      <c r="B689" s="25">
        <f t="shared" si="30"/>
        <v>5</v>
      </c>
      <c r="C689" s="25" t="str">
        <f t="shared" si="31"/>
        <v>No</v>
      </c>
      <c r="L689" s="32" t="s">
        <v>6845</v>
      </c>
      <c r="M689" s="25" t="s">
        <v>6339</v>
      </c>
      <c r="O689" s="25"/>
      <c r="P689" s="25" t="s">
        <v>6804</v>
      </c>
      <c r="R689" s="25" t="s">
        <v>119</v>
      </c>
      <c r="Z689" s="25">
        <f t="shared" si="32"/>
        <v>1</v>
      </c>
      <c r="AP689" s="25"/>
      <c r="AV689" s="32"/>
      <c r="BW689" s="25"/>
      <c r="BX689" s="25"/>
      <c r="BY689" s="25"/>
      <c r="CF689" s="25"/>
      <c r="DG689" s="25"/>
    </row>
    <row r="690" spans="1:120" x14ac:dyDescent="0.35">
      <c r="A690" s="25" t="s">
        <v>6107</v>
      </c>
      <c r="B690" s="25">
        <f t="shared" si="30"/>
        <v>5</v>
      </c>
      <c r="C690" s="25" t="str">
        <f t="shared" si="31"/>
        <v>No</v>
      </c>
      <c r="L690" s="32" t="s">
        <v>6846</v>
      </c>
      <c r="M690" s="25" t="s">
        <v>6339</v>
      </c>
      <c r="O690" s="25"/>
      <c r="P690" s="25" t="s">
        <v>6804</v>
      </c>
      <c r="R690" s="25" t="s">
        <v>119</v>
      </c>
      <c r="Z690" s="25">
        <f t="shared" si="32"/>
        <v>1</v>
      </c>
      <c r="AP690" s="25"/>
      <c r="AV690" s="32"/>
      <c r="BW690" s="25"/>
      <c r="BX690" s="25"/>
      <c r="BY690" s="25"/>
      <c r="CF690" s="25"/>
      <c r="DG690" s="25"/>
    </row>
    <row r="691" spans="1:120" x14ac:dyDescent="0.35">
      <c r="A691" s="25" t="s">
        <v>6107</v>
      </c>
      <c r="B691" s="25">
        <f t="shared" si="30"/>
        <v>10</v>
      </c>
      <c r="C691" s="25" t="str">
        <f t="shared" si="31"/>
        <v>No</v>
      </c>
      <c r="L691" s="32" t="s">
        <v>1861</v>
      </c>
      <c r="M691" s="25" t="s">
        <v>6339</v>
      </c>
      <c r="O691" s="25"/>
      <c r="P691" s="25" t="s">
        <v>721</v>
      </c>
      <c r="T691" s="25" t="s">
        <v>119</v>
      </c>
      <c r="Z691" s="25">
        <f t="shared" si="32"/>
        <v>1</v>
      </c>
      <c r="AA691" s="32" t="s">
        <v>1860</v>
      </c>
      <c r="AK691" s="25" t="s">
        <v>1861</v>
      </c>
      <c r="AP691" s="25"/>
      <c r="AU691" s="32" t="s">
        <v>756</v>
      </c>
      <c r="AV691" s="32" t="s">
        <v>800</v>
      </c>
      <c r="AW691" s="32" t="s">
        <v>1382</v>
      </c>
      <c r="BW691" s="25"/>
      <c r="BX691" s="25"/>
      <c r="BY691" s="25"/>
      <c r="CF691" s="25"/>
      <c r="DG691" s="25"/>
    </row>
    <row r="692" spans="1:120" x14ac:dyDescent="0.35">
      <c r="A692" s="25" t="s">
        <v>6107</v>
      </c>
      <c r="B692" s="25">
        <f t="shared" si="30"/>
        <v>9</v>
      </c>
      <c r="C692" s="25" t="str">
        <f t="shared" si="31"/>
        <v>No</v>
      </c>
      <c r="L692" s="32" t="s">
        <v>6497</v>
      </c>
      <c r="M692" s="25" t="s">
        <v>6676</v>
      </c>
      <c r="O692" s="25" t="s">
        <v>6339</v>
      </c>
      <c r="P692" s="25" t="s">
        <v>6584</v>
      </c>
      <c r="S692" s="25" t="s">
        <v>119</v>
      </c>
      <c r="Z692" s="25">
        <f t="shared" si="32"/>
        <v>1</v>
      </c>
      <c r="AL692" s="25" t="s">
        <v>6497</v>
      </c>
      <c r="AP692" s="25"/>
      <c r="AT692" s="25" t="s">
        <v>6183</v>
      </c>
      <c r="AV692" s="32"/>
      <c r="AX692" s="25" t="s">
        <v>6432</v>
      </c>
      <c r="BW692" s="25"/>
      <c r="BX692" s="25"/>
      <c r="BY692" s="25"/>
      <c r="CF692" s="25"/>
      <c r="DG692" s="25"/>
    </row>
    <row r="693" spans="1:120" x14ac:dyDescent="0.35">
      <c r="A693" s="25" t="s">
        <v>6107</v>
      </c>
      <c r="B693" s="25">
        <f t="shared" si="30"/>
        <v>10</v>
      </c>
      <c r="C693" s="25" t="str">
        <f t="shared" si="31"/>
        <v>No</v>
      </c>
      <c r="L693" s="32" t="s">
        <v>1768</v>
      </c>
      <c r="M693" s="25" t="s">
        <v>6339</v>
      </c>
      <c r="O693" s="25"/>
      <c r="P693" s="25" t="s">
        <v>721</v>
      </c>
      <c r="T693" s="25" t="s">
        <v>119</v>
      </c>
      <c r="Z693" s="25">
        <f t="shared" si="32"/>
        <v>1</v>
      </c>
      <c r="AA693" s="32" t="s">
        <v>1767</v>
      </c>
      <c r="AK693" s="25" t="s">
        <v>1768</v>
      </c>
      <c r="AP693" s="25"/>
      <c r="AU693" s="32" t="s">
        <v>1265</v>
      </c>
      <c r="AV693" s="32" t="s">
        <v>1322</v>
      </c>
      <c r="AW693" s="32" t="s">
        <v>1323</v>
      </c>
      <c r="BW693" s="25"/>
      <c r="BX693" s="25"/>
      <c r="BY693" s="25"/>
      <c r="CF693" s="25"/>
      <c r="DG693" s="25"/>
    </row>
    <row r="694" spans="1:120" x14ac:dyDescent="0.35">
      <c r="A694" s="25" t="s">
        <v>6107</v>
      </c>
      <c r="B694" s="25">
        <f t="shared" si="30"/>
        <v>23</v>
      </c>
      <c r="C694" s="25" t="str">
        <f t="shared" si="31"/>
        <v>Basic</v>
      </c>
      <c r="L694" s="32" t="s">
        <v>1458</v>
      </c>
      <c r="M694" s="25" t="s">
        <v>6339</v>
      </c>
      <c r="O694" s="25"/>
      <c r="P694" s="25" t="s">
        <v>721</v>
      </c>
      <c r="T694" s="25" t="s">
        <v>119</v>
      </c>
      <c r="Z694" s="25">
        <f t="shared" si="32"/>
        <v>1</v>
      </c>
      <c r="AA694" s="32" t="s">
        <v>1460</v>
      </c>
      <c r="AB694" s="34" t="s">
        <v>1461</v>
      </c>
      <c r="AF694" s="32" t="s">
        <v>1459</v>
      </c>
      <c r="AK694" s="25" t="s">
        <v>1464</v>
      </c>
      <c r="AP694" s="25"/>
      <c r="AQ694" s="25" t="s">
        <v>1467</v>
      </c>
      <c r="AT694" s="25" t="s">
        <v>6183</v>
      </c>
      <c r="AU694" s="32" t="s">
        <v>1463</v>
      </c>
      <c r="AV694" s="32" t="s">
        <v>1459</v>
      </c>
      <c r="AW694" s="32" t="s">
        <v>1465</v>
      </c>
      <c r="BC694" s="25" t="s">
        <v>1462</v>
      </c>
      <c r="BQ694" s="25" t="s">
        <v>1468</v>
      </c>
      <c r="BW694" s="25"/>
      <c r="BX694" s="25"/>
      <c r="BY694" s="25"/>
      <c r="BZ694" s="25" t="s">
        <v>1469</v>
      </c>
      <c r="CA694" s="25" t="s">
        <v>1470</v>
      </c>
      <c r="CB694" s="25" t="s">
        <v>1471</v>
      </c>
      <c r="CC694" s="25" t="s">
        <v>1472</v>
      </c>
      <c r="CE694" s="25" t="s">
        <v>1466</v>
      </c>
      <c r="CF694" s="25"/>
      <c r="DG694" s="25"/>
      <c r="DO694" s="25" t="s">
        <v>1473</v>
      </c>
      <c r="DP694" s="25" t="s">
        <v>1474</v>
      </c>
    </row>
    <row r="695" spans="1:120" x14ac:dyDescent="0.35">
      <c r="A695" s="25" t="s">
        <v>6107</v>
      </c>
      <c r="B695" s="25">
        <f t="shared" si="30"/>
        <v>10</v>
      </c>
      <c r="C695" s="25" t="str">
        <f t="shared" si="31"/>
        <v>No</v>
      </c>
      <c r="L695" s="32" t="s">
        <v>2198</v>
      </c>
      <c r="M695" s="25" t="s">
        <v>6339</v>
      </c>
      <c r="O695" s="25"/>
      <c r="P695" s="25" t="s">
        <v>721</v>
      </c>
      <c r="T695" s="25" t="s">
        <v>119</v>
      </c>
      <c r="Z695" s="25">
        <f t="shared" si="32"/>
        <v>1</v>
      </c>
      <c r="AA695" s="32" t="s">
        <v>2197</v>
      </c>
      <c r="AK695" s="25" t="s">
        <v>2198</v>
      </c>
      <c r="AP695" s="25"/>
      <c r="AU695" s="32" t="s">
        <v>1007</v>
      </c>
      <c r="AV695" s="32" t="s">
        <v>719</v>
      </c>
      <c r="AW695" s="32" t="s">
        <v>1465</v>
      </c>
      <c r="BW695" s="25"/>
      <c r="BX695" s="25"/>
      <c r="BY695" s="25"/>
      <c r="CF695" s="25"/>
      <c r="DG695" s="25"/>
    </row>
    <row r="696" spans="1:120" x14ac:dyDescent="0.35">
      <c r="A696" s="25" t="s">
        <v>6107</v>
      </c>
      <c r="B696" s="25">
        <f t="shared" si="30"/>
        <v>10</v>
      </c>
      <c r="C696" s="25" t="str">
        <f t="shared" si="31"/>
        <v>No</v>
      </c>
      <c r="L696" s="32" t="s">
        <v>1727</v>
      </c>
      <c r="M696" s="25" t="s">
        <v>6339</v>
      </c>
      <c r="O696" s="25"/>
      <c r="P696" s="25" t="s">
        <v>721</v>
      </c>
      <c r="T696" s="25" t="s">
        <v>119</v>
      </c>
      <c r="Z696" s="25">
        <f t="shared" si="32"/>
        <v>1</v>
      </c>
      <c r="AA696" s="32" t="s">
        <v>1726</v>
      </c>
      <c r="AK696" s="25" t="s">
        <v>1727</v>
      </c>
      <c r="AP696" s="25"/>
      <c r="AU696" s="32" t="s">
        <v>1007</v>
      </c>
      <c r="AV696" s="32" t="s">
        <v>1187</v>
      </c>
      <c r="AW696" s="32" t="s">
        <v>1725</v>
      </c>
      <c r="BW696" s="25"/>
      <c r="BX696" s="25"/>
      <c r="BY696" s="25"/>
      <c r="CF696" s="25"/>
      <c r="DG696" s="25"/>
    </row>
    <row r="697" spans="1:120" x14ac:dyDescent="0.35">
      <c r="A697" s="25" t="s">
        <v>6107</v>
      </c>
      <c r="B697" s="25">
        <f t="shared" si="30"/>
        <v>10</v>
      </c>
      <c r="C697" s="25" t="str">
        <f t="shared" si="31"/>
        <v>No</v>
      </c>
      <c r="L697" s="32" t="s">
        <v>3029</v>
      </c>
      <c r="M697" s="25" t="s">
        <v>6339</v>
      </c>
      <c r="O697" s="25"/>
      <c r="P697" s="25" t="s">
        <v>721</v>
      </c>
      <c r="T697" s="25" t="s">
        <v>119</v>
      </c>
      <c r="Z697" s="25">
        <f t="shared" si="32"/>
        <v>1</v>
      </c>
      <c r="AA697" s="32" t="s">
        <v>3028</v>
      </c>
      <c r="AK697" s="25" t="s">
        <v>3029</v>
      </c>
      <c r="AP697" s="25"/>
      <c r="AU697" s="32" t="s">
        <v>1875</v>
      </c>
      <c r="AV697" s="32" t="s">
        <v>956</v>
      </c>
      <c r="AW697" s="32" t="s">
        <v>3030</v>
      </c>
      <c r="BW697" s="25"/>
      <c r="BX697" s="25"/>
      <c r="BY697" s="25"/>
      <c r="CF697" s="25"/>
      <c r="DG697" s="25"/>
    </row>
    <row r="698" spans="1:120" x14ac:dyDescent="0.35">
      <c r="A698" s="25" t="s">
        <v>6107</v>
      </c>
      <c r="B698" s="25">
        <f t="shared" si="30"/>
        <v>9</v>
      </c>
      <c r="C698" s="25" t="str">
        <f t="shared" si="31"/>
        <v>No</v>
      </c>
      <c r="L698" s="32" t="s">
        <v>6498</v>
      </c>
      <c r="M698" s="25" t="s">
        <v>6677</v>
      </c>
      <c r="O698" s="25" t="s">
        <v>6339</v>
      </c>
      <c r="P698" s="25" t="s">
        <v>6584</v>
      </c>
      <c r="S698" s="25" t="s">
        <v>119</v>
      </c>
      <c r="Z698" s="25">
        <f t="shared" si="32"/>
        <v>1</v>
      </c>
      <c r="AL698" s="25" t="s">
        <v>6498</v>
      </c>
      <c r="AP698" s="25"/>
      <c r="AT698" s="25" t="s">
        <v>6183</v>
      </c>
      <c r="AV698" s="32"/>
      <c r="AX698" s="25" t="s">
        <v>818</v>
      </c>
      <c r="BW698" s="25"/>
      <c r="BX698" s="25"/>
      <c r="BY698" s="25"/>
      <c r="CF698" s="25"/>
      <c r="DG698" s="25"/>
    </row>
    <row r="699" spans="1:120" x14ac:dyDescent="0.35">
      <c r="A699" s="25" t="s">
        <v>6107</v>
      </c>
      <c r="B699" s="25">
        <f t="shared" si="30"/>
        <v>9</v>
      </c>
      <c r="C699" s="25" t="str">
        <f t="shared" si="31"/>
        <v>No</v>
      </c>
      <c r="L699" s="32" t="s">
        <v>6499</v>
      </c>
      <c r="M699" s="25" t="s">
        <v>6678</v>
      </c>
      <c r="O699" s="25" t="s">
        <v>6339</v>
      </c>
      <c r="P699" s="25" t="s">
        <v>6584</v>
      </c>
      <c r="S699" s="25" t="s">
        <v>119</v>
      </c>
      <c r="Z699" s="25">
        <f t="shared" si="32"/>
        <v>1</v>
      </c>
      <c r="AL699" s="25" t="s">
        <v>6499</v>
      </c>
      <c r="AP699" s="25"/>
      <c r="AT699" s="25" t="s">
        <v>6183</v>
      </c>
      <c r="AV699" s="32"/>
      <c r="AX699" s="25" t="s">
        <v>6355</v>
      </c>
      <c r="BW699" s="25"/>
      <c r="BX699" s="25"/>
      <c r="BY699" s="25"/>
      <c r="CF699" s="25"/>
      <c r="DG699" s="25"/>
    </row>
    <row r="700" spans="1:120" x14ac:dyDescent="0.35">
      <c r="A700" s="25" t="s">
        <v>6107</v>
      </c>
      <c r="B700" s="25">
        <f t="shared" si="30"/>
        <v>10</v>
      </c>
      <c r="C700" s="25" t="str">
        <f t="shared" si="31"/>
        <v>No</v>
      </c>
      <c r="L700" s="32" t="s">
        <v>2398</v>
      </c>
      <c r="M700" s="25" t="s">
        <v>6339</v>
      </c>
      <c r="O700" s="25"/>
      <c r="P700" s="25" t="s">
        <v>721</v>
      </c>
      <c r="T700" s="25" t="s">
        <v>119</v>
      </c>
      <c r="Z700" s="25">
        <f t="shared" si="32"/>
        <v>1</v>
      </c>
      <c r="AA700" s="32" t="s">
        <v>2397</v>
      </c>
      <c r="AK700" s="25" t="s">
        <v>2398</v>
      </c>
      <c r="AP700" s="25"/>
      <c r="AU700" s="32" t="s">
        <v>1170</v>
      </c>
      <c r="AV700" s="32" t="s">
        <v>719</v>
      </c>
      <c r="AW700" s="32" t="s">
        <v>1134</v>
      </c>
      <c r="BW700" s="25"/>
      <c r="BX700" s="25"/>
      <c r="BY700" s="25"/>
      <c r="CF700" s="25"/>
      <c r="DG700" s="25"/>
    </row>
    <row r="701" spans="1:120" x14ac:dyDescent="0.35">
      <c r="A701" s="25" t="s">
        <v>6107</v>
      </c>
      <c r="B701" s="25">
        <f t="shared" si="30"/>
        <v>9</v>
      </c>
      <c r="C701" s="25" t="str">
        <f t="shared" si="31"/>
        <v>No</v>
      </c>
      <c r="L701" s="32" t="s">
        <v>6500</v>
      </c>
      <c r="M701" s="25" t="s">
        <v>6679</v>
      </c>
      <c r="O701" s="25" t="s">
        <v>6339</v>
      </c>
      <c r="P701" s="25" t="s">
        <v>6584</v>
      </c>
      <c r="S701" s="25" t="s">
        <v>119</v>
      </c>
      <c r="Z701" s="25">
        <f t="shared" si="32"/>
        <v>1</v>
      </c>
      <c r="AL701" s="25" t="s">
        <v>6500</v>
      </c>
      <c r="AP701" s="25"/>
      <c r="AT701" s="25" t="s">
        <v>6183</v>
      </c>
      <c r="AV701" s="32"/>
      <c r="AX701" s="25" t="s">
        <v>6366</v>
      </c>
      <c r="BW701" s="25"/>
      <c r="BX701" s="25"/>
      <c r="BY701" s="25"/>
      <c r="CF701" s="25"/>
      <c r="DG701" s="25"/>
    </row>
    <row r="702" spans="1:120" x14ac:dyDescent="0.35">
      <c r="A702" s="25" t="s">
        <v>6107</v>
      </c>
      <c r="B702" s="25">
        <f t="shared" si="30"/>
        <v>6</v>
      </c>
      <c r="C702" s="25" t="str">
        <f t="shared" si="31"/>
        <v>No</v>
      </c>
      <c r="L702" s="32" t="s">
        <v>6142</v>
      </c>
      <c r="M702" s="25" t="s">
        <v>6339</v>
      </c>
      <c r="O702" s="25"/>
      <c r="P702" s="25" t="s">
        <v>6112</v>
      </c>
      <c r="V702" s="25" t="s">
        <v>119</v>
      </c>
      <c r="Z702" s="25">
        <f t="shared" si="32"/>
        <v>1</v>
      </c>
      <c r="AP702" s="25"/>
      <c r="AT702" s="25" t="s">
        <v>6183</v>
      </c>
      <c r="AV702" s="32"/>
      <c r="BW702" s="25"/>
      <c r="BX702" s="25"/>
      <c r="BY702" s="25"/>
      <c r="CF702" s="25"/>
      <c r="DG702" s="25"/>
    </row>
    <row r="703" spans="1:120" x14ac:dyDescent="0.35">
      <c r="A703" s="25" t="s">
        <v>6107</v>
      </c>
      <c r="B703" s="25">
        <f t="shared" si="30"/>
        <v>9</v>
      </c>
      <c r="C703" s="25" t="str">
        <f t="shared" si="31"/>
        <v>No</v>
      </c>
      <c r="L703" s="32" t="s">
        <v>6501</v>
      </c>
      <c r="M703" s="25" t="s">
        <v>6680</v>
      </c>
      <c r="O703" s="25" t="s">
        <v>6339</v>
      </c>
      <c r="P703" s="25" t="s">
        <v>6584</v>
      </c>
      <c r="S703" s="25" t="s">
        <v>119</v>
      </c>
      <c r="Z703" s="25">
        <f t="shared" si="32"/>
        <v>1</v>
      </c>
      <c r="AL703" s="25" t="s">
        <v>6501</v>
      </c>
      <c r="AP703" s="25"/>
      <c r="AT703" s="25" t="s">
        <v>6183</v>
      </c>
      <c r="AV703" s="32"/>
      <c r="AX703" s="25" t="s">
        <v>6355</v>
      </c>
      <c r="BW703" s="25"/>
      <c r="BX703" s="25"/>
      <c r="BY703" s="25"/>
      <c r="CF703" s="25"/>
      <c r="DG703" s="25"/>
    </row>
    <row r="704" spans="1:120" x14ac:dyDescent="0.35">
      <c r="A704" s="25" t="s">
        <v>6107</v>
      </c>
      <c r="B704" s="25">
        <f t="shared" si="30"/>
        <v>6</v>
      </c>
      <c r="C704" s="25" t="str">
        <f t="shared" si="31"/>
        <v>No</v>
      </c>
      <c r="L704" s="32" t="s">
        <v>6143</v>
      </c>
      <c r="M704" s="25" t="s">
        <v>6339</v>
      </c>
      <c r="O704" s="25"/>
      <c r="P704" s="25" t="s">
        <v>6112</v>
      </c>
      <c r="V704" s="25" t="s">
        <v>119</v>
      </c>
      <c r="Z704" s="25">
        <f t="shared" si="32"/>
        <v>1</v>
      </c>
      <c r="AP704" s="25"/>
      <c r="AT704" s="25" t="s">
        <v>6183</v>
      </c>
      <c r="AV704" s="32"/>
      <c r="BW704" s="25"/>
      <c r="BX704" s="25"/>
      <c r="BY704" s="25"/>
      <c r="CF704" s="25"/>
      <c r="DG704" s="25"/>
    </row>
    <row r="705" spans="1:125" x14ac:dyDescent="0.35">
      <c r="A705" s="25" t="s">
        <v>6107</v>
      </c>
      <c r="B705" s="25">
        <f t="shared" si="30"/>
        <v>10</v>
      </c>
      <c r="C705" s="25" t="str">
        <f t="shared" si="31"/>
        <v>No</v>
      </c>
      <c r="L705" s="32" t="s">
        <v>2593</v>
      </c>
      <c r="M705" s="25" t="s">
        <v>6339</v>
      </c>
      <c r="O705" s="25"/>
      <c r="P705" s="25" t="s">
        <v>721</v>
      </c>
      <c r="T705" s="25" t="s">
        <v>119</v>
      </c>
      <c r="Z705" s="25">
        <f t="shared" si="32"/>
        <v>1</v>
      </c>
      <c r="AA705" s="32" t="s">
        <v>2592</v>
      </c>
      <c r="AK705" s="25" t="s">
        <v>2593</v>
      </c>
      <c r="AP705" s="25"/>
      <c r="AU705" s="32" t="s">
        <v>1170</v>
      </c>
      <c r="AV705" s="32" t="s">
        <v>2171</v>
      </c>
      <c r="AW705" s="32" t="s">
        <v>1476</v>
      </c>
      <c r="BW705" s="25"/>
      <c r="BX705" s="25"/>
      <c r="BY705" s="25"/>
      <c r="CF705" s="25"/>
      <c r="DG705" s="25"/>
    </row>
    <row r="706" spans="1:125" x14ac:dyDescent="0.35">
      <c r="A706" s="25" t="s">
        <v>6107</v>
      </c>
      <c r="B706" s="25">
        <f t="shared" ref="B706:B769" si="33">+COUNTA(D706:DU706)</f>
        <v>9</v>
      </c>
      <c r="C706" s="25" t="str">
        <f t="shared" ref="C706:C769" si="34">IF(AND(NOT(ISBLANK(L706)), NOT(ISBLANK(AA706)), NOT(ISBLANK(AF706)), NOT(ISBLANK(AU706)), NOT(ISBLANK(AV706)), NOT(ISBLANK(AW706))), "Basic", "No")</f>
        <v>No</v>
      </c>
      <c r="L706" s="32" t="s">
        <v>6502</v>
      </c>
      <c r="M706" s="25" t="s">
        <v>6681</v>
      </c>
      <c r="O706" s="25" t="s">
        <v>6339</v>
      </c>
      <c r="P706" s="25" t="s">
        <v>6584</v>
      </c>
      <c r="S706" s="25" t="s">
        <v>119</v>
      </c>
      <c r="Z706" s="25">
        <f t="shared" ref="Z706:Z769" si="35">SUM(COUNTIF(Q706:X706,"yes"))</f>
        <v>1</v>
      </c>
      <c r="AL706" s="25" t="s">
        <v>6502</v>
      </c>
      <c r="AP706" s="25"/>
      <c r="AT706" s="25" t="s">
        <v>6183</v>
      </c>
      <c r="AV706" s="32"/>
      <c r="AX706" s="25" t="s">
        <v>6348</v>
      </c>
      <c r="BW706" s="25"/>
      <c r="BX706" s="25"/>
      <c r="BY706" s="25"/>
      <c r="CF706" s="25"/>
      <c r="DG706" s="25"/>
    </row>
    <row r="707" spans="1:125" x14ac:dyDescent="0.35">
      <c r="A707" s="25" t="s">
        <v>6107</v>
      </c>
      <c r="B707" s="25">
        <f t="shared" si="33"/>
        <v>10</v>
      </c>
      <c r="C707" s="25" t="str">
        <f t="shared" si="34"/>
        <v>No</v>
      </c>
      <c r="L707" s="32" t="s">
        <v>2694</v>
      </c>
      <c r="M707" s="25" t="s">
        <v>6339</v>
      </c>
      <c r="O707" s="25"/>
      <c r="P707" s="25" t="s">
        <v>721</v>
      </c>
      <c r="T707" s="25" t="s">
        <v>119</v>
      </c>
      <c r="Z707" s="25">
        <f t="shared" si="35"/>
        <v>1</v>
      </c>
      <c r="AA707" s="32" t="s">
        <v>2693</v>
      </c>
      <c r="AK707" s="25" t="s">
        <v>2694</v>
      </c>
      <c r="AP707" s="25"/>
      <c r="AU707" s="32" t="s">
        <v>1185</v>
      </c>
      <c r="AV707" s="32" t="s">
        <v>1187</v>
      </c>
      <c r="AW707" s="32" t="s">
        <v>1819</v>
      </c>
      <c r="BW707" s="25"/>
      <c r="BX707" s="25"/>
      <c r="BY707" s="25"/>
      <c r="CF707" s="25"/>
      <c r="DG707" s="25"/>
    </row>
    <row r="708" spans="1:125" x14ac:dyDescent="0.35">
      <c r="A708" s="25" t="s">
        <v>6107</v>
      </c>
      <c r="B708" s="25">
        <f t="shared" si="33"/>
        <v>11</v>
      </c>
      <c r="C708" s="25" t="str">
        <f t="shared" si="34"/>
        <v>No</v>
      </c>
      <c r="L708" s="32" t="s">
        <v>1481</v>
      </c>
      <c r="M708" s="25" t="s">
        <v>6339</v>
      </c>
      <c r="O708" s="25"/>
      <c r="P708" s="25" t="s">
        <v>721</v>
      </c>
      <c r="T708" s="25" t="s">
        <v>119</v>
      </c>
      <c r="Z708" s="25">
        <f t="shared" si="35"/>
        <v>1</v>
      </c>
      <c r="AA708" s="32" t="s">
        <v>1482</v>
      </c>
      <c r="AK708" s="25" t="s">
        <v>1483</v>
      </c>
      <c r="AP708" s="25"/>
      <c r="AT708" s="25" t="s">
        <v>6183</v>
      </c>
      <c r="AU708" s="32" t="s">
        <v>5790</v>
      </c>
      <c r="AV708" s="32" t="s">
        <v>956</v>
      </c>
      <c r="AW708" s="32" t="s">
        <v>1382</v>
      </c>
      <c r="BW708" s="25"/>
      <c r="BX708" s="25"/>
      <c r="BY708" s="25"/>
      <c r="CF708" s="25"/>
      <c r="DG708" s="25"/>
    </row>
    <row r="709" spans="1:125" x14ac:dyDescent="0.35">
      <c r="A709" s="25" t="s">
        <v>6107</v>
      </c>
      <c r="B709" s="25">
        <f t="shared" si="33"/>
        <v>10</v>
      </c>
      <c r="C709" s="25" t="str">
        <f t="shared" si="34"/>
        <v>No</v>
      </c>
      <c r="L709" s="32" t="s">
        <v>1977</v>
      </c>
      <c r="M709" s="25" t="s">
        <v>6339</v>
      </c>
      <c r="O709" s="25"/>
      <c r="P709" s="25" t="s">
        <v>721</v>
      </c>
      <c r="T709" s="25" t="s">
        <v>119</v>
      </c>
      <c r="Z709" s="25">
        <f t="shared" si="35"/>
        <v>1</v>
      </c>
      <c r="AA709" s="32" t="s">
        <v>1975</v>
      </c>
      <c r="AK709" s="25" t="s">
        <v>1977</v>
      </c>
      <c r="AP709" s="25"/>
      <c r="AU709" s="32" t="s">
        <v>1976</v>
      </c>
      <c r="AV709" s="32" t="s">
        <v>1978</v>
      </c>
      <c r="AW709" s="32" t="s">
        <v>1362</v>
      </c>
      <c r="BW709" s="25"/>
      <c r="BX709" s="25"/>
      <c r="BY709" s="25"/>
      <c r="CF709" s="25"/>
      <c r="DG709" s="25"/>
    </row>
    <row r="710" spans="1:125" x14ac:dyDescent="0.35">
      <c r="A710" s="25" t="s">
        <v>6107</v>
      </c>
      <c r="B710" s="25">
        <f t="shared" si="33"/>
        <v>10</v>
      </c>
      <c r="C710" s="25" t="str">
        <f t="shared" si="34"/>
        <v>No</v>
      </c>
      <c r="L710" s="32" t="s">
        <v>2425</v>
      </c>
      <c r="M710" s="25" t="s">
        <v>6339</v>
      </c>
      <c r="O710" s="25"/>
      <c r="P710" s="25" t="s">
        <v>721</v>
      </c>
      <c r="T710" s="25" t="s">
        <v>119</v>
      </c>
      <c r="Z710" s="25">
        <f t="shared" si="35"/>
        <v>1</v>
      </c>
      <c r="AA710" s="32" t="s">
        <v>2424</v>
      </c>
      <c r="AK710" s="25" t="s">
        <v>2425</v>
      </c>
      <c r="AP710" s="25"/>
      <c r="AU710" s="32" t="s">
        <v>1185</v>
      </c>
      <c r="AV710" s="32" t="s">
        <v>1334</v>
      </c>
      <c r="AW710" s="32" t="s">
        <v>1476</v>
      </c>
      <c r="BW710" s="25"/>
      <c r="BX710" s="25"/>
      <c r="BY710" s="25"/>
      <c r="CF710" s="25"/>
      <c r="DG710" s="25"/>
    </row>
    <row r="711" spans="1:125" x14ac:dyDescent="0.35">
      <c r="A711" s="25" t="s">
        <v>6107</v>
      </c>
      <c r="B711" s="25">
        <f t="shared" si="33"/>
        <v>10</v>
      </c>
      <c r="C711" s="25" t="str">
        <f t="shared" si="34"/>
        <v>No</v>
      </c>
      <c r="L711" s="32" t="s">
        <v>2616</v>
      </c>
      <c r="M711" s="25" t="s">
        <v>6339</v>
      </c>
      <c r="O711" s="25"/>
      <c r="P711" s="25" t="s">
        <v>721</v>
      </c>
      <c r="T711" s="25" t="s">
        <v>119</v>
      </c>
      <c r="Z711" s="25">
        <f t="shared" si="35"/>
        <v>1</v>
      </c>
      <c r="AA711" s="32" t="s">
        <v>2615</v>
      </c>
      <c r="AK711" s="25" t="s">
        <v>2616</v>
      </c>
      <c r="AP711" s="25"/>
      <c r="AU711" s="32" t="s">
        <v>924</v>
      </c>
      <c r="AV711" s="32" t="s">
        <v>1184</v>
      </c>
      <c r="AW711" s="32" t="s">
        <v>1180</v>
      </c>
      <c r="BW711" s="25"/>
      <c r="BX711" s="25"/>
      <c r="BY711" s="25"/>
      <c r="CF711" s="25"/>
      <c r="DG711" s="25"/>
    </row>
    <row r="712" spans="1:125" x14ac:dyDescent="0.35">
      <c r="A712" s="25" t="s">
        <v>6107</v>
      </c>
      <c r="B712" s="25">
        <f t="shared" si="33"/>
        <v>10</v>
      </c>
      <c r="C712" s="25" t="str">
        <f t="shared" si="34"/>
        <v>No</v>
      </c>
      <c r="L712" s="32" t="s">
        <v>3021</v>
      </c>
      <c r="M712" s="25" t="s">
        <v>6339</v>
      </c>
      <c r="O712" s="25"/>
      <c r="P712" s="25" t="s">
        <v>721</v>
      </c>
      <c r="T712" s="25" t="s">
        <v>119</v>
      </c>
      <c r="Z712" s="25">
        <f t="shared" si="35"/>
        <v>1</v>
      </c>
      <c r="AA712" s="32" t="s">
        <v>3020</v>
      </c>
      <c r="AK712" s="25" t="s">
        <v>3021</v>
      </c>
      <c r="AP712" s="25"/>
      <c r="AU712" s="32" t="s">
        <v>1947</v>
      </c>
      <c r="AV712" s="32" t="s">
        <v>1341</v>
      </c>
      <c r="AW712" s="32" t="s">
        <v>2543</v>
      </c>
      <c r="BW712" s="25"/>
      <c r="BX712" s="25"/>
      <c r="BY712" s="25"/>
      <c r="CF712" s="25"/>
      <c r="DG712" s="25"/>
    </row>
    <row r="713" spans="1:125" x14ac:dyDescent="0.35">
      <c r="A713" s="25" t="s">
        <v>6107</v>
      </c>
      <c r="B713" s="25">
        <f t="shared" si="33"/>
        <v>5</v>
      </c>
      <c r="C713" s="25" t="str">
        <f t="shared" si="34"/>
        <v>No</v>
      </c>
      <c r="L713" s="32" t="s">
        <v>6851</v>
      </c>
      <c r="M713" s="25" t="s">
        <v>6339</v>
      </c>
      <c r="O713" s="25"/>
      <c r="P713" s="25" t="s">
        <v>6804</v>
      </c>
      <c r="R713" s="25" t="s">
        <v>119</v>
      </c>
      <c r="Z713" s="25">
        <f t="shared" si="35"/>
        <v>1</v>
      </c>
      <c r="AP713" s="25"/>
      <c r="AV713" s="32"/>
      <c r="BW713" s="25"/>
      <c r="BX713" s="25"/>
      <c r="BY713" s="25"/>
      <c r="CF713" s="25"/>
      <c r="DG713" s="25"/>
    </row>
    <row r="714" spans="1:125" s="29" customFormat="1" x14ac:dyDescent="0.35">
      <c r="A714" s="25" t="s">
        <v>6107</v>
      </c>
      <c r="B714" s="25">
        <f t="shared" si="33"/>
        <v>10</v>
      </c>
      <c r="C714" s="25" t="str">
        <f t="shared" si="34"/>
        <v>No</v>
      </c>
      <c r="D714" s="25"/>
      <c r="E714" s="25"/>
      <c r="F714" s="25"/>
      <c r="G714" s="25"/>
      <c r="H714" s="25"/>
      <c r="I714" s="25"/>
      <c r="J714" s="25"/>
      <c r="K714" s="25"/>
      <c r="L714" s="32" t="s">
        <v>2614</v>
      </c>
      <c r="M714" s="25" t="s">
        <v>6339</v>
      </c>
      <c r="N714" s="25"/>
      <c r="O714" s="25"/>
      <c r="P714" s="25" t="s">
        <v>721</v>
      </c>
      <c r="Q714" s="25"/>
      <c r="R714" s="25"/>
      <c r="S714" s="25"/>
      <c r="T714" s="25" t="s">
        <v>119</v>
      </c>
      <c r="U714" s="25"/>
      <c r="V714" s="25"/>
      <c r="W714" s="25"/>
      <c r="X714" s="25"/>
      <c r="Y714" s="25"/>
      <c r="Z714" s="25">
        <f t="shared" si="35"/>
        <v>1</v>
      </c>
      <c r="AA714" s="32" t="s">
        <v>2613</v>
      </c>
      <c r="AB714" s="34"/>
      <c r="AC714" s="25"/>
      <c r="AD714" s="25"/>
      <c r="AE714" s="25"/>
      <c r="AF714" s="32"/>
      <c r="AG714" s="34"/>
      <c r="AH714" s="25"/>
      <c r="AI714" s="25"/>
      <c r="AJ714" s="25"/>
      <c r="AK714" s="25" t="s">
        <v>2614</v>
      </c>
      <c r="AL714" s="25"/>
      <c r="AM714" s="25"/>
      <c r="AN714" s="25"/>
      <c r="AO714" s="25"/>
      <c r="AP714" s="25"/>
      <c r="AQ714" s="25"/>
      <c r="AR714" s="25"/>
      <c r="AS714" s="25"/>
      <c r="AT714" s="25"/>
      <c r="AU714" s="32" t="s">
        <v>2597</v>
      </c>
      <c r="AV714" s="32" t="s">
        <v>1187</v>
      </c>
      <c r="AW714" s="32" t="s">
        <v>1725</v>
      </c>
      <c r="AX714" s="25"/>
      <c r="AY714" s="25"/>
      <c r="AZ714" s="25"/>
      <c r="BA714" s="25"/>
      <c r="BB714" s="25"/>
      <c r="BC714" s="25"/>
      <c r="BD714" s="25"/>
      <c r="BE714" s="38"/>
      <c r="BF714" s="39"/>
      <c r="BG714" s="25"/>
      <c r="BH714" s="25"/>
      <c r="BI714" s="25"/>
      <c r="BJ714" s="25"/>
      <c r="BK714" s="25"/>
      <c r="BL714" s="25"/>
      <c r="BM714" s="25"/>
      <c r="BN714" s="25"/>
      <c r="BO714" s="25"/>
      <c r="BP714" s="25"/>
      <c r="BQ714" s="25"/>
      <c r="BR714" s="25"/>
      <c r="BS714" s="25"/>
      <c r="BT714" s="25"/>
      <c r="BU714" s="25"/>
      <c r="BV714" s="25"/>
      <c r="BW714" s="25"/>
      <c r="BX714" s="25"/>
      <c r="BY714" s="25"/>
      <c r="BZ714" s="25"/>
      <c r="CA714" s="25"/>
      <c r="CB714" s="25"/>
      <c r="CC714" s="25"/>
      <c r="CD714" s="25"/>
      <c r="CE714" s="25"/>
      <c r="CF714" s="25"/>
      <c r="CG714" s="25"/>
      <c r="CH714" s="25"/>
      <c r="CI714" s="25"/>
      <c r="CJ714" s="25"/>
      <c r="CK714" s="25"/>
      <c r="CL714" s="25"/>
      <c r="CM714" s="25"/>
      <c r="CN714" s="25"/>
      <c r="CO714" s="25"/>
      <c r="CP714" s="25"/>
      <c r="CQ714" s="25"/>
      <c r="CR714" s="25"/>
      <c r="CS714" s="25"/>
      <c r="CT714" s="25"/>
      <c r="CU714" s="25"/>
      <c r="CV714" s="25"/>
      <c r="CW714" s="25"/>
      <c r="CX714" s="25"/>
      <c r="CY714" s="25"/>
      <c r="CZ714" s="25"/>
      <c r="DA714" s="25"/>
      <c r="DB714" s="25"/>
      <c r="DC714" s="25"/>
      <c r="DD714" s="25"/>
      <c r="DE714" s="25"/>
      <c r="DF714" s="25"/>
      <c r="DG714" s="25"/>
      <c r="DH714" s="25"/>
      <c r="DI714" s="25"/>
      <c r="DJ714" s="25"/>
      <c r="DK714" s="25"/>
      <c r="DL714" s="25"/>
      <c r="DM714" s="25"/>
      <c r="DN714" s="25"/>
      <c r="DO714" s="25"/>
      <c r="DP714" s="25"/>
      <c r="DQ714" s="25"/>
      <c r="DR714" s="25"/>
      <c r="DS714" s="25"/>
      <c r="DT714" s="25"/>
      <c r="DU714" s="25"/>
    </row>
    <row r="715" spans="1:125" x14ac:dyDescent="0.35">
      <c r="A715" s="25" t="s">
        <v>6107</v>
      </c>
      <c r="B715" s="25">
        <f t="shared" si="33"/>
        <v>6</v>
      </c>
      <c r="C715" s="25" t="str">
        <f t="shared" si="34"/>
        <v>No</v>
      </c>
      <c r="L715" s="32" t="s">
        <v>6145</v>
      </c>
      <c r="M715" s="25" t="s">
        <v>6339</v>
      </c>
      <c r="O715" s="25"/>
      <c r="P715" s="25" t="s">
        <v>6112</v>
      </c>
      <c r="V715" s="25" t="s">
        <v>119</v>
      </c>
      <c r="Z715" s="25">
        <f t="shared" si="35"/>
        <v>1</v>
      </c>
      <c r="AP715" s="25"/>
      <c r="AT715" s="25" t="s">
        <v>6183</v>
      </c>
      <c r="AV715" s="32"/>
      <c r="BW715" s="25"/>
      <c r="BX715" s="25"/>
      <c r="BY715" s="25"/>
      <c r="CF715" s="25"/>
      <c r="DG715" s="25"/>
    </row>
    <row r="716" spans="1:125" x14ac:dyDescent="0.35">
      <c r="A716" s="25" t="s">
        <v>6107</v>
      </c>
      <c r="B716" s="25">
        <f t="shared" si="33"/>
        <v>9</v>
      </c>
      <c r="C716" s="25" t="str">
        <f t="shared" si="34"/>
        <v>No</v>
      </c>
      <c r="L716" s="32" t="s">
        <v>6506</v>
      </c>
      <c r="M716" s="25" t="s">
        <v>6684</v>
      </c>
      <c r="O716" s="25" t="s">
        <v>6507</v>
      </c>
      <c r="P716" s="25" t="s">
        <v>6584</v>
      </c>
      <c r="S716" s="25" t="s">
        <v>119</v>
      </c>
      <c r="Z716" s="25">
        <f t="shared" si="35"/>
        <v>1</v>
      </c>
      <c r="AL716" s="25" t="s">
        <v>6506</v>
      </c>
      <c r="AP716" s="25"/>
      <c r="AT716" s="25" t="s">
        <v>6183</v>
      </c>
      <c r="AV716" s="32"/>
      <c r="AX716" s="25" t="s">
        <v>1491</v>
      </c>
      <c r="BW716" s="25"/>
      <c r="BX716" s="25"/>
      <c r="BY716" s="25"/>
      <c r="CF716" s="25"/>
      <c r="DG716" s="25"/>
    </row>
    <row r="717" spans="1:125" x14ac:dyDescent="0.35">
      <c r="A717" s="25" t="s">
        <v>6107</v>
      </c>
      <c r="B717" s="25">
        <f t="shared" si="33"/>
        <v>10</v>
      </c>
      <c r="C717" s="25" t="str">
        <f t="shared" si="34"/>
        <v>No</v>
      </c>
      <c r="L717" s="32" t="s">
        <v>2591</v>
      </c>
      <c r="M717" s="25" t="s">
        <v>6339</v>
      </c>
      <c r="O717" s="25"/>
      <c r="P717" s="25" t="s">
        <v>721</v>
      </c>
      <c r="T717" s="25" t="s">
        <v>119</v>
      </c>
      <c r="Z717" s="25">
        <f t="shared" si="35"/>
        <v>1</v>
      </c>
      <c r="AA717" s="32" t="s">
        <v>2589</v>
      </c>
      <c r="AK717" s="25" t="s">
        <v>2591</v>
      </c>
      <c r="AP717" s="25"/>
      <c r="AU717" s="32" t="s">
        <v>2590</v>
      </c>
      <c r="AV717" s="32" t="s">
        <v>956</v>
      </c>
      <c r="AW717" s="32" t="s">
        <v>1188</v>
      </c>
      <c r="BW717" s="25"/>
      <c r="BX717" s="25"/>
      <c r="BY717" s="25"/>
      <c r="CF717" s="25"/>
      <c r="DG717" s="25"/>
    </row>
    <row r="718" spans="1:125" x14ac:dyDescent="0.35">
      <c r="A718" s="25" t="s">
        <v>6107</v>
      </c>
      <c r="B718" s="25">
        <f t="shared" si="33"/>
        <v>5</v>
      </c>
      <c r="C718" s="25" t="str">
        <f t="shared" si="34"/>
        <v>No</v>
      </c>
      <c r="L718" s="32" t="s">
        <v>6823</v>
      </c>
      <c r="M718" s="25" t="s">
        <v>6339</v>
      </c>
      <c r="O718" s="25"/>
      <c r="P718" s="25" t="s">
        <v>6804</v>
      </c>
      <c r="R718" s="25" t="s">
        <v>119</v>
      </c>
      <c r="Z718" s="25">
        <f t="shared" si="35"/>
        <v>1</v>
      </c>
      <c r="AP718" s="25"/>
      <c r="AV718" s="32"/>
      <c r="BW718" s="25"/>
      <c r="BX718" s="25"/>
      <c r="BY718" s="25"/>
      <c r="CF718" s="25"/>
      <c r="DG718" s="25"/>
    </row>
    <row r="719" spans="1:125" x14ac:dyDescent="0.35">
      <c r="A719" s="25" t="s">
        <v>6107</v>
      </c>
      <c r="B719" s="25">
        <f t="shared" si="33"/>
        <v>9</v>
      </c>
      <c r="C719" s="25" t="str">
        <f t="shared" si="34"/>
        <v>No</v>
      </c>
      <c r="L719" s="32" t="s">
        <v>6508</v>
      </c>
      <c r="M719" s="25" t="s">
        <v>6685</v>
      </c>
      <c r="O719" s="25" t="s">
        <v>6339</v>
      </c>
      <c r="P719" s="25" t="s">
        <v>6584</v>
      </c>
      <c r="S719" s="25" t="s">
        <v>119</v>
      </c>
      <c r="Z719" s="25">
        <f t="shared" si="35"/>
        <v>1</v>
      </c>
      <c r="AL719" s="25" t="s">
        <v>6508</v>
      </c>
      <c r="AP719" s="25"/>
      <c r="AT719" s="25" t="s">
        <v>6183</v>
      </c>
      <c r="AV719" s="32"/>
      <c r="AX719" s="25" t="s">
        <v>6432</v>
      </c>
      <c r="BW719" s="25"/>
      <c r="BX719" s="25"/>
      <c r="BY719" s="25"/>
      <c r="CF719" s="25"/>
      <c r="DG719" s="25"/>
    </row>
    <row r="720" spans="1:125" x14ac:dyDescent="0.35">
      <c r="A720" s="25" t="s">
        <v>6107</v>
      </c>
      <c r="B720" s="25">
        <f t="shared" si="33"/>
        <v>10</v>
      </c>
      <c r="C720" s="25" t="str">
        <f t="shared" si="34"/>
        <v>No</v>
      </c>
      <c r="L720" s="32" t="s">
        <v>2660</v>
      </c>
      <c r="M720" s="25" t="s">
        <v>6339</v>
      </c>
      <c r="O720" s="25"/>
      <c r="P720" s="25" t="s">
        <v>721</v>
      </c>
      <c r="T720" s="25" t="s">
        <v>119</v>
      </c>
      <c r="Z720" s="25">
        <f t="shared" si="35"/>
        <v>1</v>
      </c>
      <c r="AA720" s="32" t="s">
        <v>2659</v>
      </c>
      <c r="AK720" s="25" t="s">
        <v>2660</v>
      </c>
      <c r="AP720" s="25"/>
      <c r="AU720" s="32" t="s">
        <v>2651</v>
      </c>
      <c r="AV720" s="32" t="s">
        <v>956</v>
      </c>
      <c r="AW720" s="32" t="s">
        <v>1191</v>
      </c>
      <c r="BW720" s="25"/>
      <c r="BX720" s="25"/>
      <c r="BY720" s="25"/>
      <c r="CF720" s="25"/>
      <c r="DG720" s="25"/>
    </row>
    <row r="721" spans="1:111" x14ac:dyDescent="0.35">
      <c r="A721" s="25" t="s">
        <v>6107</v>
      </c>
      <c r="B721" s="25">
        <f t="shared" si="33"/>
        <v>10</v>
      </c>
      <c r="C721" s="25" t="str">
        <f t="shared" si="34"/>
        <v>No</v>
      </c>
      <c r="L721" s="32" t="s">
        <v>2821</v>
      </c>
      <c r="M721" s="25" t="s">
        <v>6339</v>
      </c>
      <c r="O721" s="25"/>
      <c r="P721" s="25" t="s">
        <v>721</v>
      </c>
      <c r="T721" s="25" t="s">
        <v>119</v>
      </c>
      <c r="Z721" s="25">
        <f t="shared" si="35"/>
        <v>1</v>
      </c>
      <c r="AA721" s="32" t="s">
        <v>2820</v>
      </c>
      <c r="AK721" s="25" t="s">
        <v>2821</v>
      </c>
      <c r="AP721" s="25"/>
      <c r="AU721" s="32" t="s">
        <v>1185</v>
      </c>
      <c r="AV721" s="32" t="s">
        <v>1334</v>
      </c>
      <c r="AW721" s="32" t="s">
        <v>1201</v>
      </c>
      <c r="BW721" s="25"/>
      <c r="BX721" s="25"/>
      <c r="BY721" s="25"/>
      <c r="CF721" s="25"/>
      <c r="DG721" s="25"/>
    </row>
    <row r="722" spans="1:111" x14ac:dyDescent="0.35">
      <c r="A722" s="25" t="s">
        <v>6107</v>
      </c>
      <c r="B722" s="25">
        <f t="shared" si="33"/>
        <v>10</v>
      </c>
      <c r="C722" s="25" t="str">
        <f t="shared" si="34"/>
        <v>No</v>
      </c>
      <c r="L722" s="32" t="s">
        <v>2053</v>
      </c>
      <c r="M722" s="25" t="s">
        <v>6339</v>
      </c>
      <c r="O722" s="25"/>
      <c r="P722" s="25" t="s">
        <v>721</v>
      </c>
      <c r="T722" s="25" t="s">
        <v>119</v>
      </c>
      <c r="Z722" s="25">
        <f t="shared" si="35"/>
        <v>1</v>
      </c>
      <c r="AA722" s="32" t="s">
        <v>2052</v>
      </c>
      <c r="AK722" s="25" t="s">
        <v>2053</v>
      </c>
      <c r="AP722" s="25"/>
      <c r="AU722" s="32" t="s">
        <v>1007</v>
      </c>
      <c r="AV722" s="32" t="s">
        <v>1187</v>
      </c>
      <c r="AW722" s="32" t="s">
        <v>1362</v>
      </c>
      <c r="BW722" s="25"/>
      <c r="BX722" s="25"/>
      <c r="BY722" s="25"/>
      <c r="CF722" s="25"/>
      <c r="DG722" s="25"/>
    </row>
    <row r="723" spans="1:111" x14ac:dyDescent="0.35">
      <c r="A723" s="25" t="s">
        <v>6107</v>
      </c>
      <c r="B723" s="25">
        <f t="shared" si="33"/>
        <v>9</v>
      </c>
      <c r="C723" s="25" t="str">
        <f t="shared" si="34"/>
        <v>No</v>
      </c>
      <c r="L723" s="32" t="s">
        <v>6509</v>
      </c>
      <c r="M723" s="25" t="s">
        <v>6686</v>
      </c>
      <c r="O723" s="25" t="s">
        <v>6339</v>
      </c>
      <c r="P723" s="25" t="s">
        <v>6584</v>
      </c>
      <c r="S723" s="25" t="s">
        <v>119</v>
      </c>
      <c r="Z723" s="25">
        <f t="shared" si="35"/>
        <v>1</v>
      </c>
      <c r="AL723" s="25" t="s">
        <v>6509</v>
      </c>
      <c r="AP723" s="25"/>
      <c r="AT723" s="25" t="s">
        <v>6183</v>
      </c>
      <c r="AV723" s="32"/>
      <c r="AX723" s="25" t="s">
        <v>6510</v>
      </c>
      <c r="BW723" s="25"/>
      <c r="BX723" s="25"/>
      <c r="BY723" s="25"/>
      <c r="CF723" s="25"/>
      <c r="DG723" s="25"/>
    </row>
    <row r="724" spans="1:111" x14ac:dyDescent="0.35">
      <c r="A724" s="25" t="s">
        <v>6107</v>
      </c>
      <c r="B724" s="25">
        <f t="shared" si="33"/>
        <v>10</v>
      </c>
      <c r="C724" s="25" t="str">
        <f t="shared" si="34"/>
        <v>No</v>
      </c>
      <c r="L724" s="32" t="s">
        <v>2656</v>
      </c>
      <c r="M724" s="25" t="s">
        <v>6339</v>
      </c>
      <c r="O724" s="25"/>
      <c r="P724" s="25" t="s">
        <v>721</v>
      </c>
      <c r="T724" s="25" t="s">
        <v>119</v>
      </c>
      <c r="Z724" s="25">
        <f t="shared" si="35"/>
        <v>1</v>
      </c>
      <c r="AA724" s="32" t="s">
        <v>2655</v>
      </c>
      <c r="AK724" s="25" t="s">
        <v>2656</v>
      </c>
      <c r="AP724" s="25"/>
      <c r="AU724" s="32" t="s">
        <v>2651</v>
      </c>
      <c r="AV724" s="32" t="s">
        <v>956</v>
      </c>
      <c r="AW724" s="32" t="s">
        <v>1296</v>
      </c>
      <c r="BW724" s="25"/>
      <c r="BX724" s="25"/>
      <c r="BY724" s="25"/>
      <c r="CF724" s="25"/>
      <c r="DG724" s="25"/>
    </row>
    <row r="725" spans="1:111" x14ac:dyDescent="0.35">
      <c r="A725" s="25" t="s">
        <v>6107</v>
      </c>
      <c r="B725" s="25">
        <f t="shared" si="33"/>
        <v>10</v>
      </c>
      <c r="C725" s="25" t="str">
        <f t="shared" si="34"/>
        <v>No</v>
      </c>
      <c r="L725" s="32" t="s">
        <v>2686</v>
      </c>
      <c r="M725" s="25" t="s">
        <v>6339</v>
      </c>
      <c r="O725" s="25"/>
      <c r="P725" s="25" t="s">
        <v>721</v>
      </c>
      <c r="T725" s="25" t="s">
        <v>119</v>
      </c>
      <c r="Z725" s="25">
        <f t="shared" si="35"/>
        <v>1</v>
      </c>
      <c r="AA725" s="32" t="s">
        <v>2685</v>
      </c>
      <c r="AK725" s="25" t="s">
        <v>2686</v>
      </c>
      <c r="AP725" s="25"/>
      <c r="AU725" s="32" t="s">
        <v>1415</v>
      </c>
      <c r="AV725" s="32" t="s">
        <v>956</v>
      </c>
      <c r="AW725" s="32" t="s">
        <v>1151</v>
      </c>
      <c r="BW725" s="25"/>
      <c r="BX725" s="25"/>
      <c r="BY725" s="25"/>
      <c r="CF725" s="25"/>
      <c r="DG725" s="25"/>
    </row>
    <row r="726" spans="1:111" x14ac:dyDescent="0.35">
      <c r="A726" s="25" t="s">
        <v>6107</v>
      </c>
      <c r="B726" s="25">
        <f t="shared" si="33"/>
        <v>5</v>
      </c>
      <c r="C726" s="25" t="str">
        <f t="shared" si="34"/>
        <v>No</v>
      </c>
      <c r="L726" s="32" t="s">
        <v>6852</v>
      </c>
      <c r="M726" s="25" t="s">
        <v>6339</v>
      </c>
      <c r="O726" s="25"/>
      <c r="P726" s="25" t="s">
        <v>6804</v>
      </c>
      <c r="R726" s="25" t="s">
        <v>119</v>
      </c>
      <c r="Z726" s="25">
        <f t="shared" si="35"/>
        <v>1</v>
      </c>
      <c r="AP726" s="25"/>
      <c r="AV726" s="32"/>
      <c r="BW726" s="25"/>
      <c r="BX726" s="25"/>
      <c r="BY726" s="25"/>
      <c r="CF726" s="25"/>
      <c r="DG726" s="25"/>
    </row>
    <row r="727" spans="1:111" x14ac:dyDescent="0.35">
      <c r="A727" s="25" t="s">
        <v>6107</v>
      </c>
      <c r="B727" s="25">
        <f t="shared" si="33"/>
        <v>9</v>
      </c>
      <c r="C727" s="25" t="str">
        <f t="shared" si="34"/>
        <v>No</v>
      </c>
      <c r="L727" s="32" t="s">
        <v>6511</v>
      </c>
      <c r="M727" s="25" t="s">
        <v>326</v>
      </c>
      <c r="O727" s="25" t="s">
        <v>6339</v>
      </c>
      <c r="P727" s="25" t="s">
        <v>6584</v>
      </c>
      <c r="S727" s="25" t="s">
        <v>119</v>
      </c>
      <c r="Z727" s="25">
        <f t="shared" si="35"/>
        <v>1</v>
      </c>
      <c r="AL727" s="25" t="s">
        <v>6511</v>
      </c>
      <c r="AP727" s="25"/>
      <c r="AT727" s="25" t="s">
        <v>6183</v>
      </c>
      <c r="AV727" s="32"/>
      <c r="AX727" s="25" t="s">
        <v>6432</v>
      </c>
      <c r="BW727" s="25"/>
      <c r="BX727" s="25"/>
      <c r="BY727" s="25"/>
      <c r="CF727" s="25"/>
      <c r="DG727" s="25"/>
    </row>
    <row r="728" spans="1:111" x14ac:dyDescent="0.35">
      <c r="A728" s="25" t="s">
        <v>6107</v>
      </c>
      <c r="B728" s="25">
        <f t="shared" si="33"/>
        <v>5</v>
      </c>
      <c r="C728" s="25" t="str">
        <f t="shared" si="34"/>
        <v>No</v>
      </c>
      <c r="L728" s="32" t="s">
        <v>6853</v>
      </c>
      <c r="M728" s="25" t="s">
        <v>6339</v>
      </c>
      <c r="O728" s="25"/>
      <c r="P728" s="25" t="s">
        <v>6804</v>
      </c>
      <c r="R728" s="25" t="s">
        <v>119</v>
      </c>
      <c r="Z728" s="25">
        <f t="shared" si="35"/>
        <v>1</v>
      </c>
      <c r="AP728" s="25"/>
      <c r="AV728" s="32"/>
      <c r="BW728" s="25"/>
      <c r="BX728" s="25"/>
      <c r="BY728" s="25"/>
      <c r="CF728" s="25"/>
      <c r="DG728" s="25"/>
    </row>
    <row r="729" spans="1:111" x14ac:dyDescent="0.35">
      <c r="A729" s="25" t="s">
        <v>6107</v>
      </c>
      <c r="B729" s="25">
        <f t="shared" si="33"/>
        <v>10</v>
      </c>
      <c r="C729" s="25" t="str">
        <f t="shared" si="34"/>
        <v>No</v>
      </c>
      <c r="L729" s="32" t="s">
        <v>1942</v>
      </c>
      <c r="M729" s="25" t="s">
        <v>6339</v>
      </c>
      <c r="O729" s="25"/>
      <c r="P729" s="25" t="s">
        <v>721</v>
      </c>
      <c r="T729" s="25" t="s">
        <v>119</v>
      </c>
      <c r="Z729" s="25">
        <f t="shared" si="35"/>
        <v>1</v>
      </c>
      <c r="AA729" s="32" t="s">
        <v>1941</v>
      </c>
      <c r="AK729" s="25" t="s">
        <v>1942</v>
      </c>
      <c r="AP729" s="25"/>
      <c r="AU729" s="32" t="s">
        <v>1280</v>
      </c>
      <c r="AV729" s="32" t="s">
        <v>1459</v>
      </c>
      <c r="AW729" s="32" t="s">
        <v>1943</v>
      </c>
      <c r="BW729" s="25"/>
      <c r="BX729" s="25"/>
      <c r="BY729" s="25"/>
      <c r="CF729" s="25"/>
      <c r="DG729" s="25"/>
    </row>
    <row r="730" spans="1:111" x14ac:dyDescent="0.35">
      <c r="A730" s="25" t="s">
        <v>6107</v>
      </c>
      <c r="B730" s="25">
        <f t="shared" si="33"/>
        <v>10</v>
      </c>
      <c r="C730" s="25" t="str">
        <f t="shared" si="34"/>
        <v>No</v>
      </c>
      <c r="L730" s="32" t="s">
        <v>2563</v>
      </c>
      <c r="M730" s="25" t="s">
        <v>6339</v>
      </c>
      <c r="O730" s="25"/>
      <c r="P730" s="25" t="s">
        <v>721</v>
      </c>
      <c r="T730" s="25" t="s">
        <v>119</v>
      </c>
      <c r="Z730" s="25">
        <f t="shared" si="35"/>
        <v>1</v>
      </c>
      <c r="AA730" s="32" t="s">
        <v>2562</v>
      </c>
      <c r="AK730" s="25" t="s">
        <v>2563</v>
      </c>
      <c r="AP730" s="25"/>
      <c r="AU730" s="32" t="s">
        <v>1185</v>
      </c>
      <c r="AV730" s="32" t="s">
        <v>1184</v>
      </c>
      <c r="AW730" s="32" t="s">
        <v>2564</v>
      </c>
      <c r="BW730" s="25"/>
      <c r="BX730" s="25"/>
      <c r="BY730" s="25"/>
      <c r="CF730" s="25"/>
      <c r="DG730" s="25"/>
    </row>
    <row r="731" spans="1:111" x14ac:dyDescent="0.35">
      <c r="A731" s="25" t="s">
        <v>6107</v>
      </c>
      <c r="B731" s="25">
        <f t="shared" si="33"/>
        <v>10</v>
      </c>
      <c r="C731" s="25" t="str">
        <f t="shared" si="34"/>
        <v>No</v>
      </c>
      <c r="L731" s="32" t="s">
        <v>2160</v>
      </c>
      <c r="M731" s="25" t="s">
        <v>6339</v>
      </c>
      <c r="O731" s="25"/>
      <c r="P731" s="25" t="s">
        <v>721</v>
      </c>
      <c r="T731" s="25" t="s">
        <v>119</v>
      </c>
      <c r="Z731" s="25">
        <f t="shared" si="35"/>
        <v>1</v>
      </c>
      <c r="AA731" s="32" t="s">
        <v>2159</v>
      </c>
      <c r="AK731" s="25" t="s">
        <v>2160</v>
      </c>
      <c r="AP731" s="25"/>
      <c r="AU731" s="32" t="s">
        <v>1170</v>
      </c>
      <c r="AV731" s="32" t="s">
        <v>2161</v>
      </c>
      <c r="AW731" s="32" t="s">
        <v>1271</v>
      </c>
      <c r="BW731" s="25"/>
      <c r="BX731" s="25"/>
      <c r="BY731" s="25"/>
      <c r="CF731" s="25"/>
      <c r="DG731" s="25"/>
    </row>
    <row r="732" spans="1:111" x14ac:dyDescent="0.35">
      <c r="A732" s="25" t="s">
        <v>6107</v>
      </c>
      <c r="B732" s="25">
        <f t="shared" si="33"/>
        <v>6</v>
      </c>
      <c r="C732" s="25" t="str">
        <f t="shared" si="34"/>
        <v>No</v>
      </c>
      <c r="L732" s="32" t="s">
        <v>6147</v>
      </c>
      <c r="M732" s="25" t="s">
        <v>6339</v>
      </c>
      <c r="O732" s="25"/>
      <c r="P732" s="25" t="s">
        <v>6112</v>
      </c>
      <c r="V732" s="25" t="s">
        <v>119</v>
      </c>
      <c r="Z732" s="25">
        <f t="shared" si="35"/>
        <v>1</v>
      </c>
      <c r="AP732" s="25"/>
      <c r="AT732" s="25" t="s">
        <v>6183</v>
      </c>
      <c r="AV732" s="32"/>
      <c r="BW732" s="25"/>
      <c r="BX732" s="25"/>
      <c r="BY732" s="25"/>
      <c r="CF732" s="25"/>
      <c r="DG732" s="25"/>
    </row>
    <row r="733" spans="1:111" x14ac:dyDescent="0.35">
      <c r="A733" s="25" t="s">
        <v>6107</v>
      </c>
      <c r="B733" s="25">
        <f t="shared" si="33"/>
        <v>10</v>
      </c>
      <c r="C733" s="25" t="str">
        <f t="shared" si="34"/>
        <v>No</v>
      </c>
      <c r="L733" s="32" t="s">
        <v>2710</v>
      </c>
      <c r="M733" s="25" t="s">
        <v>6339</v>
      </c>
      <c r="O733" s="25"/>
      <c r="P733" s="25" t="s">
        <v>721</v>
      </c>
      <c r="T733" s="25" t="s">
        <v>119</v>
      </c>
      <c r="Z733" s="25">
        <f t="shared" si="35"/>
        <v>1</v>
      </c>
      <c r="AA733" s="32" t="s">
        <v>2709</v>
      </c>
      <c r="AK733" s="25" t="s">
        <v>2710</v>
      </c>
      <c r="AP733" s="25"/>
      <c r="AU733" s="32" t="s">
        <v>2474</v>
      </c>
      <c r="AV733" s="32" t="s">
        <v>1187</v>
      </c>
      <c r="AW733" s="32" t="s">
        <v>1151</v>
      </c>
      <c r="BW733" s="25"/>
      <c r="BX733" s="25"/>
      <c r="BY733" s="25"/>
      <c r="CF733" s="25"/>
      <c r="DG733" s="25"/>
    </row>
    <row r="734" spans="1:111" x14ac:dyDescent="0.35">
      <c r="A734" s="25" t="s">
        <v>6107</v>
      </c>
      <c r="B734" s="25">
        <f t="shared" si="33"/>
        <v>9</v>
      </c>
      <c r="C734" s="25" t="str">
        <f t="shared" si="34"/>
        <v>No</v>
      </c>
      <c r="L734" s="32" t="s">
        <v>6512</v>
      </c>
      <c r="M734" s="25" t="s">
        <v>6687</v>
      </c>
      <c r="O734" s="25" t="s">
        <v>6339</v>
      </c>
      <c r="P734" s="25" t="s">
        <v>6584</v>
      </c>
      <c r="S734" s="25" t="s">
        <v>119</v>
      </c>
      <c r="Z734" s="25">
        <f t="shared" si="35"/>
        <v>1</v>
      </c>
      <c r="AL734" s="25" t="s">
        <v>6512</v>
      </c>
      <c r="AP734" s="25"/>
      <c r="AT734" s="25" t="s">
        <v>6183</v>
      </c>
      <c r="AV734" s="32"/>
      <c r="AX734" s="25" t="s">
        <v>6513</v>
      </c>
      <c r="BW734" s="25"/>
      <c r="BX734" s="25"/>
      <c r="BY734" s="25"/>
      <c r="CF734" s="25"/>
      <c r="DG734" s="25"/>
    </row>
    <row r="735" spans="1:111" x14ac:dyDescent="0.35">
      <c r="A735" s="25" t="s">
        <v>6107</v>
      </c>
      <c r="B735" s="25">
        <f t="shared" si="33"/>
        <v>10</v>
      </c>
      <c r="C735" s="25" t="str">
        <f t="shared" si="34"/>
        <v>No</v>
      </c>
      <c r="L735" s="32" t="s">
        <v>2707</v>
      </c>
      <c r="M735" s="25" t="s">
        <v>6339</v>
      </c>
      <c r="O735" s="25"/>
      <c r="P735" s="25" t="s">
        <v>721</v>
      </c>
      <c r="T735" s="25" t="s">
        <v>119</v>
      </c>
      <c r="Z735" s="25">
        <f t="shared" si="35"/>
        <v>1</v>
      </c>
      <c r="AA735" s="32" t="s">
        <v>2706</v>
      </c>
      <c r="AK735" s="25" t="s">
        <v>2707</v>
      </c>
      <c r="AP735" s="25"/>
      <c r="AU735" s="32" t="s">
        <v>1280</v>
      </c>
      <c r="AV735" s="32" t="s">
        <v>2708</v>
      </c>
      <c r="AW735" s="32" t="s">
        <v>1971</v>
      </c>
      <c r="BW735" s="25"/>
      <c r="BX735" s="25"/>
      <c r="BY735" s="25"/>
      <c r="CF735" s="25"/>
      <c r="DG735" s="25"/>
    </row>
    <row r="736" spans="1:111" x14ac:dyDescent="0.35">
      <c r="A736" s="25" t="s">
        <v>6107</v>
      </c>
      <c r="B736" s="25">
        <f t="shared" si="33"/>
        <v>10</v>
      </c>
      <c r="C736" s="25" t="str">
        <f t="shared" si="34"/>
        <v>No</v>
      </c>
      <c r="L736" s="32" t="s">
        <v>1993</v>
      </c>
      <c r="M736" s="25" t="s">
        <v>6339</v>
      </c>
      <c r="O736" s="25"/>
      <c r="P736" s="25" t="s">
        <v>721</v>
      </c>
      <c r="T736" s="25" t="s">
        <v>119</v>
      </c>
      <c r="Z736" s="25">
        <f t="shared" si="35"/>
        <v>1</v>
      </c>
      <c r="AA736" s="32" t="s">
        <v>1992</v>
      </c>
      <c r="AK736" s="25" t="s">
        <v>1993</v>
      </c>
      <c r="AP736" s="25"/>
      <c r="AU736" s="32" t="s">
        <v>1276</v>
      </c>
      <c r="AV736" s="32" t="s">
        <v>1815</v>
      </c>
      <c r="AW736" s="32" t="s">
        <v>1382</v>
      </c>
      <c r="BW736" s="25"/>
      <c r="BX736" s="25"/>
      <c r="BY736" s="25"/>
      <c r="CF736" s="25"/>
      <c r="DG736" s="25"/>
    </row>
    <row r="737" spans="1:111" x14ac:dyDescent="0.35">
      <c r="A737" s="25" t="s">
        <v>6107</v>
      </c>
      <c r="B737" s="25">
        <f t="shared" si="33"/>
        <v>10</v>
      </c>
      <c r="C737" s="25" t="str">
        <f t="shared" si="34"/>
        <v>No</v>
      </c>
      <c r="L737" s="32" t="s">
        <v>1995</v>
      </c>
      <c r="M737" s="25" t="s">
        <v>6339</v>
      </c>
      <c r="O737" s="25"/>
      <c r="P737" s="25" t="s">
        <v>721</v>
      </c>
      <c r="T737" s="25" t="s">
        <v>119</v>
      </c>
      <c r="Z737" s="25">
        <f t="shared" si="35"/>
        <v>1</v>
      </c>
      <c r="AA737" s="32" t="s">
        <v>1994</v>
      </c>
      <c r="AK737" s="25" t="s">
        <v>1995</v>
      </c>
      <c r="AP737" s="25"/>
      <c r="AU737" s="32" t="s">
        <v>1276</v>
      </c>
      <c r="AV737" s="32" t="s">
        <v>1815</v>
      </c>
      <c r="AW737" s="32" t="s">
        <v>1382</v>
      </c>
      <c r="BW737" s="25"/>
      <c r="BX737" s="25"/>
      <c r="BY737" s="25"/>
      <c r="CF737" s="25"/>
      <c r="DG737" s="25"/>
    </row>
    <row r="738" spans="1:111" x14ac:dyDescent="0.35">
      <c r="A738" s="25" t="s">
        <v>6107</v>
      </c>
      <c r="B738" s="25">
        <f t="shared" si="33"/>
        <v>10</v>
      </c>
      <c r="C738" s="25" t="str">
        <f t="shared" si="34"/>
        <v>No</v>
      </c>
      <c r="L738" s="32" t="s">
        <v>2742</v>
      </c>
      <c r="M738" s="25" t="s">
        <v>6339</v>
      </c>
      <c r="O738" s="25"/>
      <c r="P738" s="25" t="s">
        <v>721</v>
      </c>
      <c r="T738" s="25" t="s">
        <v>119</v>
      </c>
      <c r="Z738" s="25">
        <f t="shared" si="35"/>
        <v>1</v>
      </c>
      <c r="AA738" s="32" t="s">
        <v>2741</v>
      </c>
      <c r="AK738" s="25" t="s">
        <v>2742</v>
      </c>
      <c r="AP738" s="25"/>
      <c r="AU738" s="32" t="s">
        <v>1212</v>
      </c>
      <c r="AV738" s="32" t="s">
        <v>1336</v>
      </c>
      <c r="AW738" s="32" t="s">
        <v>2743</v>
      </c>
      <c r="BW738" s="25"/>
      <c r="BX738" s="25"/>
      <c r="BY738" s="25"/>
      <c r="CF738" s="25"/>
      <c r="DG738" s="25"/>
    </row>
    <row r="739" spans="1:111" x14ac:dyDescent="0.35">
      <c r="A739" s="25" t="s">
        <v>6107</v>
      </c>
      <c r="B739" s="25">
        <f t="shared" si="33"/>
        <v>10</v>
      </c>
      <c r="C739" s="25" t="str">
        <f t="shared" si="34"/>
        <v>No</v>
      </c>
      <c r="L739" s="32" t="s">
        <v>1785</v>
      </c>
      <c r="M739" s="25" t="s">
        <v>6339</v>
      </c>
      <c r="O739" s="25"/>
      <c r="P739" s="25" t="s">
        <v>721</v>
      </c>
      <c r="T739" s="25" t="s">
        <v>119</v>
      </c>
      <c r="Z739" s="25">
        <f t="shared" si="35"/>
        <v>1</v>
      </c>
      <c r="AA739" s="32" t="s">
        <v>1784</v>
      </c>
      <c r="AK739" s="25" t="s">
        <v>1785</v>
      </c>
      <c r="AP739" s="25"/>
      <c r="AU739" s="32" t="s">
        <v>1265</v>
      </c>
      <c r="AV739" s="32" t="s">
        <v>1746</v>
      </c>
      <c r="AW739" s="32" t="s">
        <v>1296</v>
      </c>
      <c r="BW739" s="25"/>
      <c r="BX739" s="25"/>
      <c r="BY739" s="25"/>
      <c r="CF739" s="25"/>
      <c r="DG739" s="25"/>
    </row>
    <row r="740" spans="1:111" x14ac:dyDescent="0.35">
      <c r="A740" s="25" t="s">
        <v>6107</v>
      </c>
      <c r="B740" s="25">
        <f t="shared" si="33"/>
        <v>10</v>
      </c>
      <c r="C740" s="25" t="str">
        <f t="shared" si="34"/>
        <v>No</v>
      </c>
      <c r="L740" s="32" t="s">
        <v>1806</v>
      </c>
      <c r="M740" s="25" t="s">
        <v>6339</v>
      </c>
      <c r="O740" s="25"/>
      <c r="P740" s="25" t="s">
        <v>721</v>
      </c>
      <c r="T740" s="25" t="s">
        <v>119</v>
      </c>
      <c r="Z740" s="25">
        <f t="shared" si="35"/>
        <v>1</v>
      </c>
      <c r="AA740" s="32" t="s">
        <v>1805</v>
      </c>
      <c r="AK740" s="25" t="s">
        <v>1806</v>
      </c>
      <c r="AP740" s="25"/>
      <c r="AU740" s="32" t="s">
        <v>737</v>
      </c>
      <c r="AV740" s="32" t="s">
        <v>1187</v>
      </c>
      <c r="AW740" s="32" t="s">
        <v>1807</v>
      </c>
      <c r="BW740" s="25"/>
      <c r="BX740" s="25"/>
      <c r="BY740" s="25"/>
      <c r="CF740" s="25"/>
      <c r="DG740" s="25"/>
    </row>
    <row r="741" spans="1:111" x14ac:dyDescent="0.35">
      <c r="A741" s="25" t="s">
        <v>6107</v>
      </c>
      <c r="B741" s="25">
        <f t="shared" si="33"/>
        <v>10</v>
      </c>
      <c r="C741" s="25" t="str">
        <f t="shared" si="34"/>
        <v>No</v>
      </c>
      <c r="L741" s="32" t="s">
        <v>2409</v>
      </c>
      <c r="M741" s="25" t="s">
        <v>6339</v>
      </c>
      <c r="O741" s="25"/>
      <c r="P741" s="25" t="s">
        <v>721</v>
      </c>
      <c r="T741" s="25" t="s">
        <v>119</v>
      </c>
      <c r="Z741" s="25">
        <f t="shared" si="35"/>
        <v>1</v>
      </c>
      <c r="AA741" s="32" t="s">
        <v>2408</v>
      </c>
      <c r="AK741" s="25" t="s">
        <v>2409</v>
      </c>
      <c r="AP741" s="25"/>
      <c r="AU741" s="32" t="s">
        <v>1185</v>
      </c>
      <c r="AV741" s="32" t="s">
        <v>1334</v>
      </c>
      <c r="AW741" s="32" t="s">
        <v>1271</v>
      </c>
      <c r="BW741" s="25"/>
      <c r="BX741" s="25"/>
      <c r="BY741" s="25"/>
      <c r="CF741" s="25"/>
      <c r="DG741" s="25"/>
    </row>
    <row r="742" spans="1:111" x14ac:dyDescent="0.35">
      <c r="A742" s="25" t="s">
        <v>6107</v>
      </c>
      <c r="B742" s="25">
        <f t="shared" si="33"/>
        <v>9</v>
      </c>
      <c r="C742" s="25" t="str">
        <f t="shared" si="34"/>
        <v>No</v>
      </c>
      <c r="L742" s="32" t="s">
        <v>7238</v>
      </c>
      <c r="M742" s="25" t="s">
        <v>6688</v>
      </c>
      <c r="O742" s="25" t="s">
        <v>6339</v>
      </c>
      <c r="P742" s="25" t="s">
        <v>6584</v>
      </c>
      <c r="S742" s="25" t="s">
        <v>119</v>
      </c>
      <c r="Z742" s="25">
        <f t="shared" si="35"/>
        <v>1</v>
      </c>
      <c r="AL742" s="25" t="s">
        <v>6514</v>
      </c>
      <c r="AP742" s="25"/>
      <c r="AT742" s="25" t="s">
        <v>6183</v>
      </c>
      <c r="AV742" s="32"/>
      <c r="AX742" s="25" t="s">
        <v>594</v>
      </c>
      <c r="BW742" s="25"/>
      <c r="BX742" s="25"/>
      <c r="BY742" s="25"/>
      <c r="CF742" s="25"/>
      <c r="DG742" s="25"/>
    </row>
    <row r="743" spans="1:111" x14ac:dyDescent="0.35">
      <c r="A743" s="25" t="s">
        <v>6107</v>
      </c>
      <c r="B743" s="25">
        <f t="shared" si="33"/>
        <v>10</v>
      </c>
      <c r="C743" s="25" t="str">
        <f t="shared" si="34"/>
        <v>No</v>
      </c>
      <c r="L743" s="32" t="s">
        <v>2782</v>
      </c>
      <c r="M743" s="25" t="s">
        <v>6339</v>
      </c>
      <c r="O743" s="25"/>
      <c r="P743" s="25" t="s">
        <v>721</v>
      </c>
      <c r="T743" s="25" t="s">
        <v>119</v>
      </c>
      <c r="Z743" s="25">
        <f t="shared" si="35"/>
        <v>1</v>
      </c>
      <c r="AA743" s="32" t="s">
        <v>2781</v>
      </c>
      <c r="AK743" s="25" t="s">
        <v>2782</v>
      </c>
      <c r="AP743" s="25"/>
      <c r="AU743" s="32" t="s">
        <v>2775</v>
      </c>
      <c r="AV743" s="32" t="s">
        <v>719</v>
      </c>
      <c r="AW743" s="32" t="s">
        <v>1183</v>
      </c>
      <c r="BW743" s="25"/>
      <c r="BX743" s="25"/>
      <c r="BY743" s="25"/>
      <c r="CF743" s="25"/>
      <c r="DG743" s="25"/>
    </row>
    <row r="744" spans="1:111" x14ac:dyDescent="0.35">
      <c r="A744" s="25" t="s">
        <v>6107</v>
      </c>
      <c r="B744" s="25">
        <f t="shared" si="33"/>
        <v>10</v>
      </c>
      <c r="C744" s="25" t="str">
        <f t="shared" si="34"/>
        <v>No</v>
      </c>
      <c r="L744" s="32" t="s">
        <v>2893</v>
      </c>
      <c r="M744" s="25" t="s">
        <v>6339</v>
      </c>
      <c r="O744" s="25"/>
      <c r="P744" s="25" t="s">
        <v>721</v>
      </c>
      <c r="T744" s="25" t="s">
        <v>119</v>
      </c>
      <c r="Z744" s="25">
        <f t="shared" si="35"/>
        <v>1</v>
      </c>
      <c r="AA744" s="32" t="s">
        <v>2891</v>
      </c>
      <c r="AK744" s="25" t="s">
        <v>2893</v>
      </c>
      <c r="AP744" s="25"/>
      <c r="AU744" s="32" t="s">
        <v>2892</v>
      </c>
      <c r="AV744" s="32" t="s">
        <v>2894</v>
      </c>
      <c r="AW744" s="32" t="s">
        <v>1819</v>
      </c>
      <c r="BW744" s="25"/>
      <c r="BX744" s="25"/>
      <c r="BY744" s="25"/>
      <c r="CF744" s="25"/>
      <c r="DG744" s="25"/>
    </row>
    <row r="745" spans="1:111" x14ac:dyDescent="0.35">
      <c r="A745" s="25" t="s">
        <v>6107</v>
      </c>
      <c r="B745" s="25">
        <f t="shared" si="33"/>
        <v>10</v>
      </c>
      <c r="C745" s="25" t="str">
        <f t="shared" si="34"/>
        <v>No</v>
      </c>
      <c r="L745" s="32" t="s">
        <v>2812</v>
      </c>
      <c r="M745" s="25" t="s">
        <v>6339</v>
      </c>
      <c r="O745" s="25"/>
      <c r="P745" s="25" t="s">
        <v>721</v>
      </c>
      <c r="T745" s="25" t="s">
        <v>119</v>
      </c>
      <c r="Z745" s="25">
        <f t="shared" si="35"/>
        <v>1</v>
      </c>
      <c r="AA745" s="32" t="s">
        <v>2811</v>
      </c>
      <c r="AK745" s="25" t="s">
        <v>2812</v>
      </c>
      <c r="AP745" s="25"/>
      <c r="AU745" s="32" t="s">
        <v>2620</v>
      </c>
      <c r="AV745" s="32" t="s">
        <v>1187</v>
      </c>
      <c r="AW745" s="32" t="s">
        <v>2531</v>
      </c>
      <c r="BW745" s="25"/>
      <c r="BX745" s="25"/>
      <c r="BY745" s="25"/>
      <c r="CF745" s="25"/>
      <c r="DG745" s="25"/>
    </row>
    <row r="746" spans="1:111" x14ac:dyDescent="0.35">
      <c r="A746" s="25" t="s">
        <v>6107</v>
      </c>
      <c r="B746" s="25">
        <f t="shared" si="33"/>
        <v>10</v>
      </c>
      <c r="C746" s="25" t="str">
        <f t="shared" si="34"/>
        <v>No</v>
      </c>
      <c r="L746" s="32" t="s">
        <v>1907</v>
      </c>
      <c r="M746" s="25" t="s">
        <v>6339</v>
      </c>
      <c r="O746" s="25"/>
      <c r="P746" s="25" t="s">
        <v>721</v>
      </c>
      <c r="T746" s="25" t="s">
        <v>119</v>
      </c>
      <c r="Z746" s="25">
        <f t="shared" si="35"/>
        <v>1</v>
      </c>
      <c r="AA746" s="32" t="s">
        <v>1906</v>
      </c>
      <c r="AK746" s="25" t="s">
        <v>1907</v>
      </c>
      <c r="AP746" s="25"/>
      <c r="AU746" s="32" t="s">
        <v>1280</v>
      </c>
      <c r="AV746" s="32" t="s">
        <v>1334</v>
      </c>
      <c r="AW746" s="32" t="s">
        <v>1688</v>
      </c>
      <c r="BW746" s="25"/>
      <c r="BX746" s="25"/>
      <c r="BY746" s="25"/>
      <c r="CF746" s="25"/>
      <c r="DG746" s="25"/>
    </row>
    <row r="747" spans="1:111" x14ac:dyDescent="0.35">
      <c r="A747" s="25" t="s">
        <v>6107</v>
      </c>
      <c r="B747" s="25">
        <f t="shared" si="33"/>
        <v>10</v>
      </c>
      <c r="C747" s="25" t="str">
        <f t="shared" si="34"/>
        <v>No</v>
      </c>
      <c r="L747" s="32" t="s">
        <v>2768</v>
      </c>
      <c r="M747" s="25" t="s">
        <v>6339</v>
      </c>
      <c r="O747" s="25"/>
      <c r="P747" s="25" t="s">
        <v>721</v>
      </c>
      <c r="T747" s="25" t="s">
        <v>119</v>
      </c>
      <c r="Z747" s="25">
        <f t="shared" si="35"/>
        <v>1</v>
      </c>
      <c r="AA747" s="32" t="s">
        <v>2767</v>
      </c>
      <c r="AK747" s="25" t="s">
        <v>2768</v>
      </c>
      <c r="AP747" s="25"/>
      <c r="AU747" s="32" t="s">
        <v>2620</v>
      </c>
      <c r="AV747" s="32" t="s">
        <v>2766</v>
      </c>
      <c r="AW747" s="32" t="s">
        <v>1880</v>
      </c>
      <c r="BW747" s="25"/>
      <c r="BX747" s="25"/>
      <c r="BY747" s="25"/>
      <c r="CF747" s="25"/>
      <c r="DG747" s="25"/>
    </row>
    <row r="748" spans="1:111" x14ac:dyDescent="0.35">
      <c r="A748" s="25" t="s">
        <v>6107</v>
      </c>
      <c r="B748" s="25">
        <f t="shared" si="33"/>
        <v>10</v>
      </c>
      <c r="C748" s="25" t="str">
        <f t="shared" si="34"/>
        <v>No</v>
      </c>
      <c r="L748" s="32" t="s">
        <v>2328</v>
      </c>
      <c r="M748" s="25" t="s">
        <v>6339</v>
      </c>
      <c r="O748" s="25"/>
      <c r="P748" s="25" t="s">
        <v>721</v>
      </c>
      <c r="T748" s="25" t="s">
        <v>119</v>
      </c>
      <c r="Z748" s="25">
        <f t="shared" si="35"/>
        <v>1</v>
      </c>
      <c r="AA748" s="32" t="s">
        <v>2326</v>
      </c>
      <c r="AK748" s="25" t="s">
        <v>2328</v>
      </c>
      <c r="AP748" s="25"/>
      <c r="AU748" s="32" t="s">
        <v>2327</v>
      </c>
      <c r="AV748" s="32" t="s">
        <v>1336</v>
      </c>
      <c r="AW748" s="32" t="s">
        <v>1382</v>
      </c>
      <c r="BW748" s="25"/>
      <c r="BX748" s="25"/>
      <c r="BY748" s="25"/>
      <c r="CF748" s="25"/>
      <c r="DG748" s="25"/>
    </row>
    <row r="749" spans="1:111" x14ac:dyDescent="0.35">
      <c r="A749" s="25" t="s">
        <v>6107</v>
      </c>
      <c r="B749" s="25">
        <f t="shared" si="33"/>
        <v>9</v>
      </c>
      <c r="C749" s="25" t="str">
        <f t="shared" si="34"/>
        <v>No</v>
      </c>
      <c r="L749" s="32" t="s">
        <v>6515</v>
      </c>
      <c r="M749" s="25" t="s">
        <v>6689</v>
      </c>
      <c r="O749" s="25" t="s">
        <v>6339</v>
      </c>
      <c r="P749" s="25" t="s">
        <v>6584</v>
      </c>
      <c r="S749" s="25" t="s">
        <v>119</v>
      </c>
      <c r="Z749" s="25">
        <f t="shared" si="35"/>
        <v>1</v>
      </c>
      <c r="AL749" s="25" t="s">
        <v>6515</v>
      </c>
      <c r="AP749" s="25"/>
      <c r="AT749" s="25" t="s">
        <v>6184</v>
      </c>
      <c r="AV749" s="32"/>
      <c r="AX749" s="25" t="s">
        <v>6355</v>
      </c>
      <c r="BW749" s="25"/>
      <c r="BX749" s="25"/>
      <c r="BY749" s="25"/>
      <c r="CF749" s="25"/>
      <c r="DG749" s="25"/>
    </row>
    <row r="750" spans="1:111" x14ac:dyDescent="0.35">
      <c r="A750" s="25" t="s">
        <v>6107</v>
      </c>
      <c r="B750" s="25">
        <f t="shared" si="33"/>
        <v>9</v>
      </c>
      <c r="C750" s="25" t="str">
        <f t="shared" si="34"/>
        <v>No</v>
      </c>
      <c r="L750" s="32" t="s">
        <v>6516</v>
      </c>
      <c r="M750" s="25" t="s">
        <v>6690</v>
      </c>
      <c r="O750" s="25" t="s">
        <v>6339</v>
      </c>
      <c r="P750" s="25" t="s">
        <v>6584</v>
      </c>
      <c r="S750" s="25" t="s">
        <v>119</v>
      </c>
      <c r="Z750" s="25">
        <f t="shared" si="35"/>
        <v>1</v>
      </c>
      <c r="AL750" s="25" t="s">
        <v>6516</v>
      </c>
      <c r="AP750" s="25"/>
      <c r="AT750" s="25" t="s">
        <v>6183</v>
      </c>
      <c r="AV750" s="32"/>
      <c r="AX750" s="25" t="s">
        <v>6517</v>
      </c>
      <c r="BW750" s="25"/>
      <c r="BX750" s="25"/>
      <c r="BY750" s="25"/>
      <c r="CF750" s="25"/>
      <c r="DG750" s="25"/>
    </row>
    <row r="751" spans="1:111" x14ac:dyDescent="0.35">
      <c r="A751" s="25" t="s">
        <v>6107</v>
      </c>
      <c r="B751" s="25">
        <f t="shared" si="33"/>
        <v>10</v>
      </c>
      <c r="C751" s="25" t="str">
        <f t="shared" si="34"/>
        <v>No</v>
      </c>
      <c r="L751" s="32" t="s">
        <v>2765</v>
      </c>
      <c r="M751" s="25" t="s">
        <v>6339</v>
      </c>
      <c r="O751" s="25"/>
      <c r="P751" s="25" t="s">
        <v>721</v>
      </c>
      <c r="T751" s="25" t="s">
        <v>119</v>
      </c>
      <c r="Z751" s="25">
        <f t="shared" si="35"/>
        <v>1</v>
      </c>
      <c r="AA751" s="32" t="s">
        <v>2764</v>
      </c>
      <c r="AK751" s="25" t="s">
        <v>2765</v>
      </c>
      <c r="AP751" s="25"/>
      <c r="AU751" s="32" t="s">
        <v>2620</v>
      </c>
      <c r="AV751" s="32" t="s">
        <v>2766</v>
      </c>
      <c r="AW751" s="32" t="s">
        <v>1880</v>
      </c>
      <c r="BW751" s="25"/>
      <c r="BX751" s="25"/>
      <c r="BY751" s="25"/>
      <c r="CF751" s="25"/>
      <c r="DG751" s="25"/>
    </row>
    <row r="752" spans="1:111" x14ac:dyDescent="0.35">
      <c r="A752" s="25" t="s">
        <v>6107</v>
      </c>
      <c r="B752" s="25">
        <f t="shared" si="33"/>
        <v>6</v>
      </c>
      <c r="C752" s="25" t="str">
        <f t="shared" si="34"/>
        <v>No</v>
      </c>
      <c r="L752" s="32" t="s">
        <v>6149</v>
      </c>
      <c r="M752" s="25" t="s">
        <v>6339</v>
      </c>
      <c r="O752" s="25"/>
      <c r="P752" s="25" t="s">
        <v>6112</v>
      </c>
      <c r="V752" s="25" t="s">
        <v>119</v>
      </c>
      <c r="Z752" s="25">
        <f t="shared" si="35"/>
        <v>1</v>
      </c>
      <c r="AP752" s="25"/>
      <c r="AT752" s="25" t="s">
        <v>6183</v>
      </c>
      <c r="AV752" s="32"/>
      <c r="BW752" s="25"/>
      <c r="BX752" s="25"/>
      <c r="BY752" s="25"/>
      <c r="CF752" s="25"/>
      <c r="DG752" s="25"/>
    </row>
    <row r="753" spans="1:111" x14ac:dyDescent="0.35">
      <c r="A753" s="25" t="s">
        <v>6107</v>
      </c>
      <c r="B753" s="25">
        <f t="shared" si="33"/>
        <v>10</v>
      </c>
      <c r="C753" s="25" t="str">
        <f t="shared" si="34"/>
        <v>No</v>
      </c>
      <c r="L753" s="32" t="s">
        <v>2359</v>
      </c>
      <c r="M753" s="25" t="s">
        <v>6339</v>
      </c>
      <c r="O753" s="25"/>
      <c r="P753" s="25" t="s">
        <v>721</v>
      </c>
      <c r="T753" s="25" t="s">
        <v>119</v>
      </c>
      <c r="Z753" s="25">
        <f t="shared" si="35"/>
        <v>1</v>
      </c>
      <c r="AA753" s="32" t="s">
        <v>2357</v>
      </c>
      <c r="AK753" s="25" t="s">
        <v>2359</v>
      </c>
      <c r="AP753" s="25"/>
      <c r="AU753" s="32" t="s">
        <v>2358</v>
      </c>
      <c r="AV753" s="32" t="s">
        <v>1184</v>
      </c>
      <c r="AW753" s="32" t="s">
        <v>1362</v>
      </c>
      <c r="BW753" s="25"/>
      <c r="BX753" s="25"/>
      <c r="BY753" s="25"/>
      <c r="CF753" s="25"/>
      <c r="DG753" s="25"/>
    </row>
    <row r="754" spans="1:111" x14ac:dyDescent="0.35">
      <c r="A754" s="25" t="s">
        <v>6107</v>
      </c>
      <c r="B754" s="25">
        <f t="shared" si="33"/>
        <v>9</v>
      </c>
      <c r="C754" s="25" t="str">
        <f t="shared" si="34"/>
        <v>No</v>
      </c>
      <c r="L754" s="32" t="s">
        <v>6518</v>
      </c>
      <c r="M754" s="25" t="s">
        <v>6691</v>
      </c>
      <c r="O754" s="25" t="s">
        <v>6339</v>
      </c>
      <c r="P754" s="25" t="s">
        <v>6584</v>
      </c>
      <c r="S754" s="25" t="s">
        <v>119</v>
      </c>
      <c r="Z754" s="25">
        <f t="shared" si="35"/>
        <v>1</v>
      </c>
      <c r="AL754" s="25" t="s">
        <v>6518</v>
      </c>
      <c r="AP754" s="25"/>
      <c r="AT754" s="25" t="s">
        <v>6183</v>
      </c>
      <c r="AV754" s="32"/>
      <c r="AX754" s="25" t="s">
        <v>14</v>
      </c>
      <c r="BW754" s="25"/>
      <c r="BX754" s="25"/>
      <c r="BY754" s="25"/>
      <c r="CF754" s="25"/>
      <c r="DG754" s="25"/>
    </row>
    <row r="755" spans="1:111" x14ac:dyDescent="0.35">
      <c r="A755" s="25" t="s">
        <v>6107</v>
      </c>
      <c r="B755" s="25">
        <f t="shared" si="33"/>
        <v>10</v>
      </c>
      <c r="C755" s="25" t="str">
        <f t="shared" si="34"/>
        <v>No</v>
      </c>
      <c r="L755" s="32" t="s">
        <v>2063</v>
      </c>
      <c r="M755" s="25" t="s">
        <v>6339</v>
      </c>
      <c r="O755" s="25"/>
      <c r="P755" s="25" t="s">
        <v>721</v>
      </c>
      <c r="T755" s="25" t="s">
        <v>119</v>
      </c>
      <c r="Z755" s="25">
        <f t="shared" si="35"/>
        <v>1</v>
      </c>
      <c r="AA755" s="32" t="s">
        <v>2062</v>
      </c>
      <c r="AK755" s="25" t="s">
        <v>2063</v>
      </c>
      <c r="AP755" s="25"/>
      <c r="AU755" s="32" t="s">
        <v>1276</v>
      </c>
      <c r="AV755" s="32" t="s">
        <v>956</v>
      </c>
      <c r="AW755" s="32" t="s">
        <v>1688</v>
      </c>
      <c r="BW755" s="25"/>
      <c r="BX755" s="25"/>
      <c r="BY755" s="25"/>
      <c r="CF755" s="25"/>
      <c r="DG755" s="25"/>
    </row>
    <row r="756" spans="1:111" x14ac:dyDescent="0.35">
      <c r="A756" s="25" t="s">
        <v>6107</v>
      </c>
      <c r="B756" s="25">
        <f t="shared" si="33"/>
        <v>9</v>
      </c>
      <c r="C756" s="25" t="str">
        <f t="shared" si="34"/>
        <v>No</v>
      </c>
      <c r="L756" s="32" t="s">
        <v>6519</v>
      </c>
      <c r="M756" s="25" t="s">
        <v>6692</v>
      </c>
      <c r="O756" s="25" t="s">
        <v>6339</v>
      </c>
      <c r="P756" s="25" t="s">
        <v>6584</v>
      </c>
      <c r="S756" s="25" t="s">
        <v>119</v>
      </c>
      <c r="Z756" s="25">
        <f t="shared" si="35"/>
        <v>1</v>
      </c>
      <c r="AL756" s="25" t="s">
        <v>6519</v>
      </c>
      <c r="AP756" s="25"/>
      <c r="AT756" s="25" t="s">
        <v>6183</v>
      </c>
      <c r="AV756" s="32"/>
      <c r="AX756" s="25" t="s">
        <v>6520</v>
      </c>
      <c r="BW756" s="25"/>
      <c r="BX756" s="25"/>
      <c r="BY756" s="25"/>
      <c r="CF756" s="25"/>
      <c r="DG756" s="25"/>
    </row>
    <row r="757" spans="1:111" x14ac:dyDescent="0.35">
      <c r="A757" s="25" t="s">
        <v>6107</v>
      </c>
      <c r="B757" s="25">
        <f t="shared" si="33"/>
        <v>10</v>
      </c>
      <c r="C757" s="25" t="str">
        <f t="shared" si="34"/>
        <v>No</v>
      </c>
      <c r="L757" s="32" t="s">
        <v>1955</v>
      </c>
      <c r="M757" s="25" t="s">
        <v>6339</v>
      </c>
      <c r="O757" s="25"/>
      <c r="P757" s="25" t="s">
        <v>721</v>
      </c>
      <c r="T757" s="25" t="s">
        <v>119</v>
      </c>
      <c r="Z757" s="25">
        <f t="shared" si="35"/>
        <v>1</v>
      </c>
      <c r="AA757" s="32" t="s">
        <v>1954</v>
      </c>
      <c r="AK757" s="25" t="s">
        <v>1955</v>
      </c>
      <c r="AP757" s="25"/>
      <c r="AU757" s="32" t="s">
        <v>777</v>
      </c>
      <c r="AV757" s="32" t="s">
        <v>1956</v>
      </c>
      <c r="AW757" s="32" t="s">
        <v>1957</v>
      </c>
      <c r="BW757" s="25"/>
      <c r="BX757" s="25"/>
      <c r="BY757" s="25"/>
      <c r="CF757" s="25"/>
      <c r="DG757" s="25"/>
    </row>
    <row r="758" spans="1:111" x14ac:dyDescent="0.35">
      <c r="A758" s="25" t="s">
        <v>6107</v>
      </c>
      <c r="B758" s="25">
        <f t="shared" si="33"/>
        <v>10</v>
      </c>
      <c r="C758" s="25" t="str">
        <f t="shared" si="34"/>
        <v>No</v>
      </c>
      <c r="L758" s="32" t="s">
        <v>1967</v>
      </c>
      <c r="M758" s="25" t="s">
        <v>6339</v>
      </c>
      <c r="O758" s="25"/>
      <c r="P758" s="25" t="s">
        <v>721</v>
      </c>
      <c r="T758" s="25" t="s">
        <v>119</v>
      </c>
      <c r="Z758" s="25">
        <f t="shared" si="35"/>
        <v>1</v>
      </c>
      <c r="AA758" s="32" t="s">
        <v>1966</v>
      </c>
      <c r="AK758" s="25" t="s">
        <v>1967</v>
      </c>
      <c r="AP758" s="25"/>
      <c r="AU758" s="32" t="s">
        <v>1280</v>
      </c>
      <c r="AV758" s="32" t="s">
        <v>1459</v>
      </c>
      <c r="AW758" s="32" t="s">
        <v>1271</v>
      </c>
      <c r="BW758" s="25"/>
      <c r="BX758" s="25"/>
      <c r="BY758" s="25"/>
      <c r="CF758" s="25"/>
      <c r="DG758" s="25"/>
    </row>
    <row r="759" spans="1:111" x14ac:dyDescent="0.35">
      <c r="A759" s="25" t="s">
        <v>6107</v>
      </c>
      <c r="B759" s="25">
        <f t="shared" si="33"/>
        <v>10</v>
      </c>
      <c r="C759" s="25" t="str">
        <f t="shared" si="34"/>
        <v>No</v>
      </c>
      <c r="L759" s="32" t="s">
        <v>2243</v>
      </c>
      <c r="M759" s="25" t="s">
        <v>6339</v>
      </c>
      <c r="O759" s="25"/>
      <c r="P759" s="25" t="s">
        <v>721</v>
      </c>
      <c r="T759" s="25" t="s">
        <v>119</v>
      </c>
      <c r="Z759" s="25">
        <f t="shared" si="35"/>
        <v>1</v>
      </c>
      <c r="AA759" s="32" t="s">
        <v>2242</v>
      </c>
      <c r="AK759" s="25" t="s">
        <v>2243</v>
      </c>
      <c r="AP759" s="25"/>
      <c r="AU759" s="32" t="s">
        <v>5790</v>
      </c>
      <c r="AV759" s="32" t="s">
        <v>909</v>
      </c>
      <c r="AW759" s="32" t="s">
        <v>1337</v>
      </c>
      <c r="BW759" s="25"/>
      <c r="BX759" s="25"/>
      <c r="BY759" s="25"/>
      <c r="CF759" s="25"/>
      <c r="DG759" s="25"/>
    </row>
    <row r="760" spans="1:111" x14ac:dyDescent="0.35">
      <c r="A760" s="25" t="s">
        <v>6107</v>
      </c>
      <c r="B760" s="25">
        <f t="shared" si="33"/>
        <v>10</v>
      </c>
      <c r="C760" s="25" t="str">
        <f t="shared" si="34"/>
        <v>No</v>
      </c>
      <c r="L760" s="32" t="s">
        <v>1845</v>
      </c>
      <c r="M760" s="25" t="s">
        <v>6339</v>
      </c>
      <c r="O760" s="25"/>
      <c r="P760" s="25" t="s">
        <v>721</v>
      </c>
      <c r="T760" s="25" t="s">
        <v>119</v>
      </c>
      <c r="Z760" s="25">
        <f t="shared" si="35"/>
        <v>1</v>
      </c>
      <c r="AA760" s="32" t="s">
        <v>1844</v>
      </c>
      <c r="AK760" s="25" t="s">
        <v>1845</v>
      </c>
      <c r="AP760" s="25"/>
      <c r="AU760" s="32" t="s">
        <v>1280</v>
      </c>
      <c r="AV760" s="32" t="s">
        <v>1336</v>
      </c>
      <c r="AW760" s="32" t="s">
        <v>1846</v>
      </c>
      <c r="BW760" s="25"/>
      <c r="BX760" s="25"/>
      <c r="BY760" s="25"/>
      <c r="CF760" s="25"/>
      <c r="DG760" s="25"/>
    </row>
    <row r="761" spans="1:111" x14ac:dyDescent="0.35">
      <c r="A761" s="25" t="s">
        <v>6107</v>
      </c>
      <c r="B761" s="25">
        <f t="shared" si="33"/>
        <v>10</v>
      </c>
      <c r="C761" s="25" t="str">
        <f t="shared" si="34"/>
        <v>No</v>
      </c>
      <c r="L761" s="32" t="s">
        <v>1903</v>
      </c>
      <c r="M761" s="25" t="s">
        <v>6339</v>
      </c>
      <c r="O761" s="25"/>
      <c r="P761" s="25" t="s">
        <v>721</v>
      </c>
      <c r="T761" s="25" t="s">
        <v>119</v>
      </c>
      <c r="Z761" s="25">
        <f t="shared" si="35"/>
        <v>1</v>
      </c>
      <c r="AA761" s="32" t="s">
        <v>1902</v>
      </c>
      <c r="AK761" s="25" t="s">
        <v>1903</v>
      </c>
      <c r="AP761" s="25"/>
      <c r="AU761" s="32" t="s">
        <v>1280</v>
      </c>
      <c r="AV761" s="32" t="s">
        <v>1334</v>
      </c>
      <c r="AW761" s="32" t="s">
        <v>1271</v>
      </c>
      <c r="BW761" s="25"/>
      <c r="BX761" s="25"/>
      <c r="BY761" s="25"/>
      <c r="CF761" s="25"/>
      <c r="DG761" s="25"/>
    </row>
    <row r="762" spans="1:111" x14ac:dyDescent="0.35">
      <c r="A762" s="25" t="s">
        <v>6107</v>
      </c>
      <c r="B762" s="25">
        <f t="shared" si="33"/>
        <v>10</v>
      </c>
      <c r="C762" s="25" t="str">
        <f t="shared" si="34"/>
        <v>No</v>
      </c>
      <c r="L762" s="32" t="s">
        <v>2602</v>
      </c>
      <c r="M762" s="25" t="s">
        <v>6339</v>
      </c>
      <c r="O762" s="25"/>
      <c r="P762" s="25" t="s">
        <v>721</v>
      </c>
      <c r="T762" s="25" t="s">
        <v>119</v>
      </c>
      <c r="Z762" s="25">
        <f t="shared" si="35"/>
        <v>1</v>
      </c>
      <c r="AA762" s="32" t="s">
        <v>2601</v>
      </c>
      <c r="AK762" s="25" t="s">
        <v>2602</v>
      </c>
      <c r="AP762" s="25"/>
      <c r="AU762" s="32" t="s">
        <v>2597</v>
      </c>
      <c r="AV762" s="32" t="s">
        <v>1187</v>
      </c>
      <c r="AW762" s="32" t="s">
        <v>2531</v>
      </c>
      <c r="BW762" s="25"/>
      <c r="BX762" s="25"/>
      <c r="BY762" s="25"/>
      <c r="CF762" s="25"/>
      <c r="DG762" s="25"/>
    </row>
    <row r="763" spans="1:111" x14ac:dyDescent="0.35">
      <c r="A763" s="25" t="s">
        <v>6107</v>
      </c>
      <c r="B763" s="25">
        <f t="shared" si="33"/>
        <v>5</v>
      </c>
      <c r="C763" s="25" t="str">
        <f t="shared" si="34"/>
        <v>No</v>
      </c>
      <c r="L763" s="32" t="s">
        <v>6854</v>
      </c>
      <c r="M763" s="25" t="s">
        <v>6339</v>
      </c>
      <c r="O763" s="25"/>
      <c r="P763" s="25" t="s">
        <v>6804</v>
      </c>
      <c r="R763" s="25" t="s">
        <v>119</v>
      </c>
      <c r="Z763" s="25">
        <f t="shared" si="35"/>
        <v>1</v>
      </c>
      <c r="AP763" s="25"/>
      <c r="AV763" s="32"/>
      <c r="BW763" s="25"/>
      <c r="BX763" s="25"/>
      <c r="BY763" s="25"/>
      <c r="CF763" s="25"/>
      <c r="DG763" s="25"/>
    </row>
    <row r="764" spans="1:111" x14ac:dyDescent="0.35">
      <c r="A764" s="25" t="s">
        <v>6107</v>
      </c>
      <c r="B764" s="25">
        <f t="shared" si="33"/>
        <v>10</v>
      </c>
      <c r="C764" s="25" t="str">
        <f t="shared" si="34"/>
        <v>No</v>
      </c>
      <c r="L764" s="32" t="s">
        <v>1863</v>
      </c>
      <c r="M764" s="25" t="s">
        <v>6339</v>
      </c>
      <c r="O764" s="25"/>
      <c r="P764" s="25" t="s">
        <v>721</v>
      </c>
      <c r="T764" s="25" t="s">
        <v>119</v>
      </c>
      <c r="Z764" s="25">
        <f t="shared" si="35"/>
        <v>1</v>
      </c>
      <c r="AA764" s="32" t="s">
        <v>1862</v>
      </c>
      <c r="AK764" s="25" t="s">
        <v>1863</v>
      </c>
      <c r="AP764" s="25"/>
      <c r="AU764" s="32" t="s">
        <v>756</v>
      </c>
      <c r="AV764" s="32" t="s">
        <v>1133</v>
      </c>
      <c r="AW764" s="32" t="s">
        <v>1864</v>
      </c>
      <c r="BW764" s="25"/>
      <c r="BX764" s="25"/>
      <c r="BY764" s="25"/>
      <c r="CF764" s="25"/>
      <c r="DG764" s="25"/>
    </row>
    <row r="765" spans="1:111" x14ac:dyDescent="0.35">
      <c r="A765" s="25" t="s">
        <v>6107</v>
      </c>
      <c r="B765" s="25">
        <f t="shared" si="33"/>
        <v>10</v>
      </c>
      <c r="C765" s="25" t="str">
        <f t="shared" si="34"/>
        <v>No</v>
      </c>
      <c r="L765" s="32" t="s">
        <v>2287</v>
      </c>
      <c r="M765" s="25" t="s">
        <v>6339</v>
      </c>
      <c r="O765" s="25"/>
      <c r="P765" s="25" t="s">
        <v>721</v>
      </c>
      <c r="T765" s="25" t="s">
        <v>119</v>
      </c>
      <c r="Z765" s="25">
        <f t="shared" si="35"/>
        <v>1</v>
      </c>
      <c r="AA765" s="32" t="s">
        <v>2286</v>
      </c>
      <c r="AK765" s="25" t="s">
        <v>2287</v>
      </c>
      <c r="AP765" s="25"/>
      <c r="AU765" s="32" t="s">
        <v>1222</v>
      </c>
      <c r="AV765" s="32" t="s">
        <v>2288</v>
      </c>
      <c r="AW765" s="32" t="s">
        <v>1695</v>
      </c>
      <c r="BW765" s="25"/>
      <c r="BX765" s="25"/>
      <c r="BY765" s="25"/>
      <c r="CF765" s="25"/>
      <c r="DG765" s="25"/>
    </row>
    <row r="766" spans="1:111" x14ac:dyDescent="0.35">
      <c r="A766" s="25" t="s">
        <v>6107</v>
      </c>
      <c r="B766" s="25">
        <f t="shared" si="33"/>
        <v>9</v>
      </c>
      <c r="C766" s="25" t="str">
        <f t="shared" si="34"/>
        <v>No</v>
      </c>
      <c r="L766" s="32" t="s">
        <v>6521</v>
      </c>
      <c r="M766" s="25" t="s">
        <v>6693</v>
      </c>
      <c r="O766" s="25" t="s">
        <v>6339</v>
      </c>
      <c r="P766" s="25" t="s">
        <v>6584</v>
      </c>
      <c r="S766" s="25" t="s">
        <v>119</v>
      </c>
      <c r="Z766" s="25">
        <f t="shared" si="35"/>
        <v>1</v>
      </c>
      <c r="AL766" s="25" t="s">
        <v>6521</v>
      </c>
      <c r="AP766" s="25"/>
      <c r="AT766" s="25" t="s">
        <v>6183</v>
      </c>
      <c r="AV766" s="32"/>
      <c r="AX766" s="25" t="s">
        <v>6348</v>
      </c>
      <c r="BW766" s="25"/>
      <c r="BX766" s="25"/>
      <c r="BY766" s="25"/>
      <c r="CF766" s="25"/>
      <c r="DG766" s="25"/>
    </row>
    <row r="767" spans="1:111" x14ac:dyDescent="0.35">
      <c r="A767" s="25" t="s">
        <v>6107</v>
      </c>
      <c r="B767" s="25">
        <f t="shared" si="33"/>
        <v>10</v>
      </c>
      <c r="C767" s="25" t="str">
        <f t="shared" si="34"/>
        <v>No</v>
      </c>
      <c r="L767" s="32" t="s">
        <v>2606</v>
      </c>
      <c r="M767" s="25" t="s">
        <v>6339</v>
      </c>
      <c r="O767" s="25"/>
      <c r="P767" s="25" t="s">
        <v>721</v>
      </c>
      <c r="T767" s="25" t="s">
        <v>119</v>
      </c>
      <c r="Z767" s="25">
        <f t="shared" si="35"/>
        <v>1</v>
      </c>
      <c r="AA767" s="32" t="s">
        <v>2605</v>
      </c>
      <c r="AK767" s="25" t="s">
        <v>2606</v>
      </c>
      <c r="AP767" s="25"/>
      <c r="AU767" s="32" t="s">
        <v>2597</v>
      </c>
      <c r="AV767" s="32" t="s">
        <v>1187</v>
      </c>
      <c r="AW767" s="32" t="s">
        <v>1725</v>
      </c>
      <c r="BW767" s="25"/>
      <c r="BX767" s="25"/>
      <c r="BY767" s="25"/>
      <c r="CF767" s="25"/>
      <c r="DG767" s="25"/>
    </row>
    <row r="768" spans="1:111" x14ac:dyDescent="0.35">
      <c r="A768" s="25" t="s">
        <v>6107</v>
      </c>
      <c r="B768" s="25">
        <f t="shared" si="33"/>
        <v>36</v>
      </c>
      <c r="C768" s="25" t="str">
        <f t="shared" si="34"/>
        <v>Basic</v>
      </c>
      <c r="L768" s="32" t="s">
        <v>5871</v>
      </c>
      <c r="M768" s="25" t="s">
        <v>6339</v>
      </c>
      <c r="O768" s="25"/>
      <c r="P768" s="25" t="s">
        <v>5776</v>
      </c>
      <c r="X768" s="25" t="s">
        <v>119</v>
      </c>
      <c r="Y768" s="25" t="s">
        <v>119</v>
      </c>
      <c r="Z768" s="25">
        <f t="shared" si="35"/>
        <v>1</v>
      </c>
      <c r="AA768" s="32" t="s">
        <v>5872</v>
      </c>
      <c r="AB768" s="34" t="s">
        <v>1096</v>
      </c>
      <c r="AE768" s="25" t="s">
        <v>5873</v>
      </c>
      <c r="AF768" s="32" t="s">
        <v>5738</v>
      </c>
      <c r="AP768" s="25"/>
      <c r="AQ768" s="25" t="s">
        <v>5875</v>
      </c>
      <c r="AR768" s="25" t="s">
        <v>5917</v>
      </c>
      <c r="AT768" s="25" t="s">
        <v>6183</v>
      </c>
      <c r="AU768" s="32" t="s">
        <v>5790</v>
      </c>
      <c r="AV768" s="32" t="s">
        <v>5845</v>
      </c>
      <c r="AW768" s="32" t="s">
        <v>5826</v>
      </c>
      <c r="AZ768" s="25">
        <v>30</v>
      </c>
      <c r="BA768" s="25">
        <v>69</v>
      </c>
      <c r="BB768" s="25" t="s">
        <v>699</v>
      </c>
      <c r="BC768" s="25" t="s">
        <v>5874</v>
      </c>
      <c r="BD768" s="25" t="s">
        <v>5914</v>
      </c>
      <c r="BE768" s="38" t="s">
        <v>5915</v>
      </c>
      <c r="BF768" s="39" t="s">
        <v>5916</v>
      </c>
      <c r="BW768" s="25"/>
      <c r="BX768" s="25"/>
      <c r="BY768" s="25"/>
      <c r="BZ768" s="25" t="s">
        <v>5268</v>
      </c>
      <c r="CA768" s="25" t="s">
        <v>5269</v>
      </c>
      <c r="CF768" s="25"/>
      <c r="CQ768" s="25" t="s">
        <v>5270</v>
      </c>
      <c r="CR768" s="25" t="s">
        <v>119</v>
      </c>
      <c r="CS768" s="25" t="s">
        <v>3100</v>
      </c>
      <c r="CU768" s="25" t="s">
        <v>5268</v>
      </c>
      <c r="CV768" s="25" t="s">
        <v>5269</v>
      </c>
      <c r="CW768" s="25" t="s">
        <v>5267</v>
      </c>
      <c r="CX768" s="25" t="s">
        <v>5995</v>
      </c>
      <c r="CY768" s="25" t="s">
        <v>3454</v>
      </c>
      <c r="CZ768" s="25" t="s">
        <v>3306</v>
      </c>
      <c r="DA768" s="25" t="s">
        <v>3155</v>
      </c>
      <c r="DC768" s="25">
        <v>756</v>
      </c>
      <c r="DG768" s="25"/>
    </row>
    <row r="769" spans="1:111" x14ac:dyDescent="0.35">
      <c r="A769" s="25" t="s">
        <v>6107</v>
      </c>
      <c r="B769" s="25">
        <f t="shared" si="33"/>
        <v>10</v>
      </c>
      <c r="C769" s="25" t="str">
        <f t="shared" si="34"/>
        <v>No</v>
      </c>
      <c r="L769" s="32" t="s">
        <v>2016</v>
      </c>
      <c r="M769" s="25" t="s">
        <v>6339</v>
      </c>
      <c r="O769" s="25"/>
      <c r="P769" s="25" t="s">
        <v>721</v>
      </c>
      <c r="T769" s="25" t="s">
        <v>119</v>
      </c>
      <c r="Z769" s="25">
        <f t="shared" si="35"/>
        <v>1</v>
      </c>
      <c r="AA769" s="32" t="s">
        <v>2015</v>
      </c>
      <c r="AK769" s="25" t="s">
        <v>2016</v>
      </c>
      <c r="AP769" s="25"/>
      <c r="AU769" s="32" t="s">
        <v>1007</v>
      </c>
      <c r="AV769" s="32" t="s">
        <v>719</v>
      </c>
      <c r="AW769" s="32" t="s">
        <v>1188</v>
      </c>
      <c r="BW769" s="25"/>
      <c r="BX769" s="25"/>
      <c r="BY769" s="25"/>
      <c r="CF769" s="25"/>
      <c r="DG769" s="25"/>
    </row>
    <row r="770" spans="1:111" x14ac:dyDescent="0.35">
      <c r="A770" s="25" t="s">
        <v>6107</v>
      </c>
      <c r="B770" s="25">
        <f t="shared" ref="B770:B833" si="36">+COUNTA(D770:DU770)</f>
        <v>10</v>
      </c>
      <c r="C770" s="25" t="str">
        <f t="shared" ref="C770:C833" si="37">IF(AND(NOT(ISBLANK(L770)), NOT(ISBLANK(AA770)), NOT(ISBLANK(AF770)), NOT(ISBLANK(AU770)), NOT(ISBLANK(AV770)), NOT(ISBLANK(AW770))), "Basic", "No")</f>
        <v>No</v>
      </c>
      <c r="L770" s="32" t="s">
        <v>2196</v>
      </c>
      <c r="M770" s="25" t="s">
        <v>6339</v>
      </c>
      <c r="O770" s="25"/>
      <c r="P770" s="25" t="s">
        <v>721</v>
      </c>
      <c r="T770" s="25" t="s">
        <v>119</v>
      </c>
      <c r="Z770" s="25">
        <f t="shared" ref="Z770:Z833" si="38">SUM(COUNTIF(Q770:X770,"yes"))</f>
        <v>1</v>
      </c>
      <c r="AA770" s="32" t="s">
        <v>2195</v>
      </c>
      <c r="AK770" s="25" t="s">
        <v>2196</v>
      </c>
      <c r="AP770" s="25"/>
      <c r="AU770" s="32" t="s">
        <v>1007</v>
      </c>
      <c r="AV770" s="32" t="s">
        <v>719</v>
      </c>
      <c r="AW770" s="32" t="s">
        <v>1465</v>
      </c>
      <c r="BW770" s="25"/>
      <c r="BX770" s="25"/>
      <c r="BY770" s="25"/>
      <c r="CF770" s="25"/>
      <c r="DG770" s="25"/>
    </row>
    <row r="771" spans="1:111" x14ac:dyDescent="0.35">
      <c r="A771" s="25" t="s">
        <v>6107</v>
      </c>
      <c r="B771" s="25">
        <f t="shared" si="36"/>
        <v>10</v>
      </c>
      <c r="C771" s="25" t="str">
        <f t="shared" si="37"/>
        <v>No</v>
      </c>
      <c r="L771" s="32" t="s">
        <v>2407</v>
      </c>
      <c r="M771" s="25" t="s">
        <v>6339</v>
      </c>
      <c r="O771" s="25"/>
      <c r="P771" s="25" t="s">
        <v>721</v>
      </c>
      <c r="T771" s="25" t="s">
        <v>119</v>
      </c>
      <c r="Z771" s="25">
        <f t="shared" si="38"/>
        <v>1</v>
      </c>
      <c r="AA771" s="32" t="s">
        <v>2406</v>
      </c>
      <c r="AK771" s="25" t="s">
        <v>2407</v>
      </c>
      <c r="AP771" s="25"/>
      <c r="AU771" s="32" t="s">
        <v>1185</v>
      </c>
      <c r="AV771" s="32" t="s">
        <v>1334</v>
      </c>
      <c r="AW771" s="32" t="s">
        <v>1271</v>
      </c>
      <c r="BW771" s="25"/>
      <c r="BX771" s="25"/>
      <c r="BY771" s="25"/>
      <c r="CF771" s="25"/>
      <c r="DG771" s="25"/>
    </row>
    <row r="772" spans="1:111" x14ac:dyDescent="0.35">
      <c r="A772" s="25" t="s">
        <v>6107</v>
      </c>
      <c r="B772" s="25">
        <f t="shared" si="36"/>
        <v>10</v>
      </c>
      <c r="C772" s="25" t="str">
        <f t="shared" si="37"/>
        <v>No</v>
      </c>
      <c r="L772" s="32" t="s">
        <v>2896</v>
      </c>
      <c r="M772" s="25" t="s">
        <v>6339</v>
      </c>
      <c r="O772" s="25"/>
      <c r="P772" s="25" t="s">
        <v>721</v>
      </c>
      <c r="T772" s="25" t="s">
        <v>119</v>
      </c>
      <c r="Z772" s="25">
        <f t="shared" si="38"/>
        <v>1</v>
      </c>
      <c r="AA772" s="32" t="s">
        <v>2895</v>
      </c>
      <c r="AK772" s="25" t="s">
        <v>2896</v>
      </c>
      <c r="AP772" s="25"/>
      <c r="AU772" s="32" t="s">
        <v>1150</v>
      </c>
      <c r="AV772" s="32" t="s">
        <v>719</v>
      </c>
      <c r="AW772" s="32" t="s">
        <v>2897</v>
      </c>
      <c r="BW772" s="25"/>
      <c r="BX772" s="25"/>
      <c r="BY772" s="25"/>
      <c r="CF772" s="25"/>
      <c r="DG772" s="25"/>
    </row>
    <row r="773" spans="1:111" x14ac:dyDescent="0.35">
      <c r="A773" s="25" t="s">
        <v>6107</v>
      </c>
      <c r="B773" s="25">
        <f t="shared" si="36"/>
        <v>10</v>
      </c>
      <c r="C773" s="25" t="str">
        <f t="shared" si="37"/>
        <v>No</v>
      </c>
      <c r="L773" s="32" t="s">
        <v>1772</v>
      </c>
      <c r="M773" s="25" t="s">
        <v>6339</v>
      </c>
      <c r="O773" s="25"/>
      <c r="P773" s="25" t="s">
        <v>721</v>
      </c>
      <c r="T773" s="25" t="s">
        <v>119</v>
      </c>
      <c r="Z773" s="25">
        <f t="shared" si="38"/>
        <v>1</v>
      </c>
      <c r="AA773" s="32" t="s">
        <v>1771</v>
      </c>
      <c r="AK773" s="25" t="s">
        <v>1772</v>
      </c>
      <c r="AP773" s="25"/>
      <c r="AU773" s="32" t="s">
        <v>1265</v>
      </c>
      <c r="AV773" s="32" t="s">
        <v>1322</v>
      </c>
      <c r="AW773" s="32" t="s">
        <v>1134</v>
      </c>
      <c r="BW773" s="25"/>
      <c r="BX773" s="25"/>
      <c r="BY773" s="25"/>
      <c r="CF773" s="25"/>
      <c r="DG773" s="25"/>
    </row>
    <row r="774" spans="1:111" x14ac:dyDescent="0.35">
      <c r="A774" s="25" t="s">
        <v>6107</v>
      </c>
      <c r="B774" s="25">
        <f t="shared" si="36"/>
        <v>10</v>
      </c>
      <c r="C774" s="25" t="str">
        <f t="shared" si="37"/>
        <v>No</v>
      </c>
      <c r="L774" s="32" t="s">
        <v>1882</v>
      </c>
      <c r="M774" s="25" t="s">
        <v>6339</v>
      </c>
      <c r="O774" s="25"/>
      <c r="P774" s="25" t="s">
        <v>721</v>
      </c>
      <c r="T774" s="25" t="s">
        <v>119</v>
      </c>
      <c r="Z774" s="25">
        <f t="shared" si="38"/>
        <v>1</v>
      </c>
      <c r="AA774" s="32" t="s">
        <v>1881</v>
      </c>
      <c r="AK774" s="25" t="s">
        <v>1882</v>
      </c>
      <c r="AP774" s="25"/>
      <c r="AU774" s="32" t="s">
        <v>1280</v>
      </c>
      <c r="AV774" s="32" t="s">
        <v>1267</v>
      </c>
      <c r="AW774" s="32" t="s">
        <v>1183</v>
      </c>
      <c r="BW774" s="25"/>
      <c r="BX774" s="25"/>
      <c r="BY774" s="25"/>
      <c r="CF774" s="25"/>
      <c r="DG774" s="25"/>
    </row>
    <row r="775" spans="1:111" x14ac:dyDescent="0.35">
      <c r="A775" s="25" t="s">
        <v>6107</v>
      </c>
      <c r="B775" s="25">
        <f t="shared" si="36"/>
        <v>10</v>
      </c>
      <c r="C775" s="25" t="str">
        <f t="shared" si="37"/>
        <v>No</v>
      </c>
      <c r="L775" s="32" t="s">
        <v>2179</v>
      </c>
      <c r="M775" s="25" t="s">
        <v>6339</v>
      </c>
      <c r="O775" s="25"/>
      <c r="P775" s="25" t="s">
        <v>721</v>
      </c>
      <c r="T775" s="25" t="s">
        <v>119</v>
      </c>
      <c r="Z775" s="25">
        <f t="shared" si="38"/>
        <v>1</v>
      </c>
      <c r="AA775" s="32" t="s">
        <v>2177</v>
      </c>
      <c r="AK775" s="25" t="s">
        <v>2179</v>
      </c>
      <c r="AP775" s="25"/>
      <c r="AU775" s="32" t="s">
        <v>2178</v>
      </c>
      <c r="AV775" s="32" t="s">
        <v>1336</v>
      </c>
      <c r="AW775" s="32" t="s">
        <v>1180</v>
      </c>
      <c r="BW775" s="25"/>
      <c r="BX775" s="25"/>
      <c r="BY775" s="25"/>
      <c r="CF775" s="25"/>
      <c r="DG775" s="25"/>
    </row>
    <row r="776" spans="1:111" x14ac:dyDescent="0.35">
      <c r="A776" s="25" t="s">
        <v>6107</v>
      </c>
      <c r="B776" s="25">
        <f t="shared" si="36"/>
        <v>9</v>
      </c>
      <c r="C776" s="25" t="str">
        <f t="shared" si="37"/>
        <v>No</v>
      </c>
      <c r="L776" s="32" t="s">
        <v>6523</v>
      </c>
      <c r="M776" s="25" t="s">
        <v>6695</v>
      </c>
      <c r="O776" s="25" t="s">
        <v>6339</v>
      </c>
      <c r="P776" s="25" t="s">
        <v>6584</v>
      </c>
      <c r="S776" s="25" t="s">
        <v>119</v>
      </c>
      <c r="Z776" s="25">
        <f t="shared" si="38"/>
        <v>1</v>
      </c>
      <c r="AL776" s="25" t="s">
        <v>6523</v>
      </c>
      <c r="AP776" s="25"/>
      <c r="AT776" s="25" t="s">
        <v>6183</v>
      </c>
      <c r="AV776" s="32"/>
      <c r="AX776" s="25" t="s">
        <v>2280</v>
      </c>
      <c r="BW776" s="25"/>
      <c r="BX776" s="25"/>
      <c r="BY776" s="25"/>
      <c r="CF776" s="25"/>
      <c r="DG776" s="25"/>
    </row>
    <row r="777" spans="1:111" x14ac:dyDescent="0.35">
      <c r="A777" s="25" t="s">
        <v>6107</v>
      </c>
      <c r="B777" s="25">
        <f t="shared" si="36"/>
        <v>10</v>
      </c>
      <c r="C777" s="25" t="str">
        <f t="shared" si="37"/>
        <v>No</v>
      </c>
      <c r="L777" s="32" t="s">
        <v>2731</v>
      </c>
      <c r="M777" s="25" t="s">
        <v>6339</v>
      </c>
      <c r="O777" s="25"/>
      <c r="P777" s="25" t="s">
        <v>721</v>
      </c>
      <c r="T777" s="25" t="s">
        <v>119</v>
      </c>
      <c r="Z777" s="25">
        <f t="shared" si="38"/>
        <v>1</v>
      </c>
      <c r="AA777" s="32" t="s">
        <v>2730</v>
      </c>
      <c r="AK777" s="25" t="s">
        <v>2731</v>
      </c>
      <c r="AP777" s="25"/>
      <c r="AU777" s="32" t="s">
        <v>1222</v>
      </c>
      <c r="AV777" s="32" t="s">
        <v>1459</v>
      </c>
      <c r="AW777" s="32" t="s">
        <v>1180</v>
      </c>
      <c r="BW777" s="25"/>
      <c r="BX777" s="25"/>
      <c r="BY777" s="25"/>
      <c r="CF777" s="25"/>
      <c r="DG777" s="25"/>
    </row>
    <row r="778" spans="1:111" x14ac:dyDescent="0.35">
      <c r="A778" s="25" t="s">
        <v>6107</v>
      </c>
      <c r="B778" s="25">
        <f t="shared" si="36"/>
        <v>10</v>
      </c>
      <c r="C778" s="25" t="str">
        <f t="shared" si="37"/>
        <v>No</v>
      </c>
      <c r="L778" s="32" t="s">
        <v>2840</v>
      </c>
      <c r="M778" s="25" t="s">
        <v>6339</v>
      </c>
      <c r="O778" s="25"/>
      <c r="P778" s="25" t="s">
        <v>721</v>
      </c>
      <c r="T778" s="25" t="s">
        <v>119</v>
      </c>
      <c r="Z778" s="25">
        <f t="shared" si="38"/>
        <v>1</v>
      </c>
      <c r="AA778" s="32" t="s">
        <v>2839</v>
      </c>
      <c r="AK778" s="25" t="s">
        <v>2840</v>
      </c>
      <c r="AP778" s="25"/>
      <c r="AU778" s="32" t="s">
        <v>1150</v>
      </c>
      <c r="AV778" s="32" t="s">
        <v>2096</v>
      </c>
      <c r="AW778" s="32" t="s">
        <v>2841</v>
      </c>
      <c r="BW778" s="25"/>
      <c r="BX778" s="25"/>
      <c r="BY778" s="25"/>
      <c r="CF778" s="25"/>
      <c r="DG778" s="25"/>
    </row>
    <row r="779" spans="1:111" x14ac:dyDescent="0.35">
      <c r="A779" s="25" t="s">
        <v>6107</v>
      </c>
      <c r="B779" s="25">
        <f t="shared" si="36"/>
        <v>10</v>
      </c>
      <c r="C779" s="25" t="str">
        <f t="shared" si="37"/>
        <v>No</v>
      </c>
      <c r="L779" s="32" t="s">
        <v>2910</v>
      </c>
      <c r="M779" s="25" t="s">
        <v>6339</v>
      </c>
      <c r="O779" s="25"/>
      <c r="P779" s="25" t="s">
        <v>721</v>
      </c>
      <c r="T779" s="25" t="s">
        <v>119</v>
      </c>
      <c r="Z779" s="25">
        <f t="shared" si="38"/>
        <v>1</v>
      </c>
      <c r="AA779" s="32" t="s">
        <v>2909</v>
      </c>
      <c r="AK779" s="25" t="s">
        <v>2910</v>
      </c>
      <c r="AP779" s="25"/>
      <c r="AU779" s="32" t="s">
        <v>648</v>
      </c>
      <c r="AV779" s="32" t="s">
        <v>1187</v>
      </c>
      <c r="AW779" s="32" t="s">
        <v>1819</v>
      </c>
      <c r="BW779" s="25"/>
      <c r="BX779" s="25"/>
      <c r="BY779" s="25"/>
      <c r="CF779" s="25"/>
      <c r="DG779" s="25"/>
    </row>
    <row r="780" spans="1:111" x14ac:dyDescent="0.35">
      <c r="A780" s="25" t="s">
        <v>6107</v>
      </c>
      <c r="B780" s="25">
        <f t="shared" si="36"/>
        <v>9</v>
      </c>
      <c r="C780" s="25" t="str">
        <f t="shared" si="37"/>
        <v>No</v>
      </c>
      <c r="L780" s="32" t="s">
        <v>6525</v>
      </c>
      <c r="M780" s="25" t="s">
        <v>6697</v>
      </c>
      <c r="O780" s="25" t="s">
        <v>6339</v>
      </c>
      <c r="P780" s="25" t="s">
        <v>6584</v>
      </c>
      <c r="S780" s="25" t="s">
        <v>119</v>
      </c>
      <c r="Z780" s="25">
        <f t="shared" si="38"/>
        <v>1</v>
      </c>
      <c r="AL780" s="25" t="s">
        <v>6525</v>
      </c>
      <c r="AP780" s="25"/>
      <c r="AT780" s="25" t="s">
        <v>6183</v>
      </c>
      <c r="AV780" s="32"/>
      <c r="AX780" s="25" t="s">
        <v>6341</v>
      </c>
      <c r="BW780" s="25"/>
      <c r="BX780" s="25"/>
      <c r="BY780" s="25"/>
      <c r="CF780" s="25"/>
      <c r="DG780" s="25"/>
    </row>
    <row r="781" spans="1:111" x14ac:dyDescent="0.35">
      <c r="A781" s="25" t="s">
        <v>6107</v>
      </c>
      <c r="B781" s="25">
        <f t="shared" si="36"/>
        <v>9</v>
      </c>
      <c r="C781" s="25" t="str">
        <f t="shared" si="37"/>
        <v>No</v>
      </c>
      <c r="L781" s="32" t="s">
        <v>6526</v>
      </c>
      <c r="M781" s="25" t="s">
        <v>6698</v>
      </c>
      <c r="O781" s="25" t="s">
        <v>6339</v>
      </c>
      <c r="P781" s="25" t="s">
        <v>6584</v>
      </c>
      <c r="S781" s="25" t="s">
        <v>119</v>
      </c>
      <c r="Z781" s="25">
        <f t="shared" si="38"/>
        <v>1</v>
      </c>
      <c r="AL781" s="25" t="s">
        <v>6526</v>
      </c>
      <c r="AP781" s="25"/>
      <c r="AT781" s="25" t="s">
        <v>6183</v>
      </c>
      <c r="AV781" s="32"/>
      <c r="AX781" s="25" t="s">
        <v>6444</v>
      </c>
      <c r="BW781" s="25"/>
      <c r="BX781" s="25"/>
      <c r="BY781" s="25"/>
      <c r="CF781" s="25"/>
      <c r="DG781" s="25"/>
    </row>
    <row r="782" spans="1:111" x14ac:dyDescent="0.35">
      <c r="A782" s="25" t="s">
        <v>6107</v>
      </c>
      <c r="B782" s="25">
        <f t="shared" si="36"/>
        <v>9</v>
      </c>
      <c r="C782" s="25" t="str">
        <f t="shared" si="37"/>
        <v>No</v>
      </c>
      <c r="L782" s="32" t="s">
        <v>6527</v>
      </c>
      <c r="M782" s="25" t="s">
        <v>6699</v>
      </c>
      <c r="O782" s="25" t="s">
        <v>6339</v>
      </c>
      <c r="P782" s="25" t="s">
        <v>6584</v>
      </c>
      <c r="S782" s="25" t="s">
        <v>119</v>
      </c>
      <c r="Z782" s="25">
        <f t="shared" si="38"/>
        <v>1</v>
      </c>
      <c r="AL782" s="25" t="s">
        <v>6527</v>
      </c>
      <c r="AP782" s="25"/>
      <c r="AT782" s="25" t="s">
        <v>6183</v>
      </c>
      <c r="AV782" s="32"/>
      <c r="AX782" s="25" t="s">
        <v>6445</v>
      </c>
      <c r="BW782" s="25"/>
      <c r="BX782" s="25"/>
      <c r="BY782" s="25"/>
      <c r="CF782" s="25"/>
      <c r="DG782" s="25"/>
    </row>
    <row r="783" spans="1:111" x14ac:dyDescent="0.35">
      <c r="A783" s="25" t="s">
        <v>6107</v>
      </c>
      <c r="B783" s="25">
        <f t="shared" si="36"/>
        <v>10</v>
      </c>
      <c r="C783" s="25" t="str">
        <f t="shared" si="37"/>
        <v>No</v>
      </c>
      <c r="L783" s="32" t="s">
        <v>1776</v>
      </c>
      <c r="M783" s="25" t="s">
        <v>6339</v>
      </c>
      <c r="O783" s="25"/>
      <c r="P783" s="25" t="s">
        <v>721</v>
      </c>
      <c r="T783" s="25" t="s">
        <v>119</v>
      </c>
      <c r="Z783" s="25">
        <f t="shared" si="38"/>
        <v>1</v>
      </c>
      <c r="AA783" s="32" t="s">
        <v>1775</v>
      </c>
      <c r="AK783" s="25" t="s">
        <v>1776</v>
      </c>
      <c r="AP783" s="25"/>
      <c r="AU783" s="32" t="s">
        <v>1265</v>
      </c>
      <c r="AV783" s="32" t="s">
        <v>1740</v>
      </c>
      <c r="AW783" s="32" t="s">
        <v>1183</v>
      </c>
      <c r="BW783" s="25"/>
      <c r="BX783" s="25"/>
      <c r="BY783" s="25"/>
      <c r="CF783" s="25"/>
      <c r="DG783" s="25"/>
    </row>
    <row r="784" spans="1:111" x14ac:dyDescent="0.35">
      <c r="A784" s="25" t="s">
        <v>6107</v>
      </c>
      <c r="B784" s="25">
        <f t="shared" si="36"/>
        <v>9</v>
      </c>
      <c r="C784" s="25" t="str">
        <f t="shared" si="37"/>
        <v>No</v>
      </c>
      <c r="L784" s="32" t="s">
        <v>6529</v>
      </c>
      <c r="M784" s="25" t="s">
        <v>6700</v>
      </c>
      <c r="O784" s="25" t="s">
        <v>6339</v>
      </c>
      <c r="P784" s="25" t="s">
        <v>6584</v>
      </c>
      <c r="S784" s="25" t="s">
        <v>119</v>
      </c>
      <c r="Z784" s="25">
        <f t="shared" si="38"/>
        <v>1</v>
      </c>
      <c r="AL784" s="25" t="s">
        <v>6529</v>
      </c>
      <c r="AP784" s="25"/>
      <c r="AT784" s="25" t="s">
        <v>6183</v>
      </c>
      <c r="AV784" s="32"/>
      <c r="AX784" s="25" t="s">
        <v>6530</v>
      </c>
      <c r="BW784" s="25"/>
      <c r="BX784" s="25"/>
      <c r="BY784" s="25"/>
      <c r="CF784" s="25"/>
      <c r="DG784" s="25"/>
    </row>
    <row r="785" spans="1:111" x14ac:dyDescent="0.35">
      <c r="A785" s="25" t="s">
        <v>6107</v>
      </c>
      <c r="B785" s="25">
        <f t="shared" si="36"/>
        <v>9</v>
      </c>
      <c r="C785" s="25" t="str">
        <f t="shared" si="37"/>
        <v>No</v>
      </c>
      <c r="L785" s="32" t="s">
        <v>6533</v>
      </c>
      <c r="M785" s="25" t="s">
        <v>6701</v>
      </c>
      <c r="O785" s="25" t="s">
        <v>6535</v>
      </c>
      <c r="P785" s="25" t="s">
        <v>6584</v>
      </c>
      <c r="S785" s="25" t="s">
        <v>119</v>
      </c>
      <c r="Z785" s="25">
        <f t="shared" si="38"/>
        <v>1</v>
      </c>
      <c r="AL785" s="25" t="s">
        <v>6533</v>
      </c>
      <c r="AP785" s="25"/>
      <c r="AT785" s="25" t="s">
        <v>6183</v>
      </c>
      <c r="AV785" s="32"/>
      <c r="AX785" s="25" t="s">
        <v>6534</v>
      </c>
      <c r="BW785" s="25"/>
      <c r="BX785" s="25"/>
      <c r="BY785" s="25"/>
      <c r="CF785" s="25"/>
      <c r="DG785" s="25"/>
    </row>
    <row r="786" spans="1:111" x14ac:dyDescent="0.35">
      <c r="A786" s="25" t="s">
        <v>6107</v>
      </c>
      <c r="B786" s="25">
        <f t="shared" si="36"/>
        <v>9</v>
      </c>
      <c r="C786" s="25" t="str">
        <f t="shared" si="37"/>
        <v>No</v>
      </c>
      <c r="L786" s="32" t="s">
        <v>6536</v>
      </c>
      <c r="M786" s="25" t="s">
        <v>6702</v>
      </c>
      <c r="O786" s="25" t="s">
        <v>6537</v>
      </c>
      <c r="P786" s="25" t="s">
        <v>6584</v>
      </c>
      <c r="S786" s="25" t="s">
        <v>119</v>
      </c>
      <c r="Z786" s="25">
        <f t="shared" si="38"/>
        <v>1</v>
      </c>
      <c r="AL786" s="25" t="s">
        <v>6536</v>
      </c>
      <c r="AP786" s="25"/>
      <c r="AT786" s="25" t="s">
        <v>6183</v>
      </c>
      <c r="AV786" s="32"/>
      <c r="AX786" s="25" t="s">
        <v>6357</v>
      </c>
      <c r="BW786" s="25"/>
      <c r="BX786" s="25"/>
      <c r="BY786" s="25"/>
      <c r="CF786" s="25"/>
      <c r="DG786" s="25"/>
    </row>
    <row r="787" spans="1:111" x14ac:dyDescent="0.35">
      <c r="A787" s="25" t="s">
        <v>6107</v>
      </c>
      <c r="B787" s="25">
        <f t="shared" si="36"/>
        <v>10</v>
      </c>
      <c r="C787" s="25" t="str">
        <f t="shared" si="37"/>
        <v>No</v>
      </c>
      <c r="L787" s="32" t="s">
        <v>2046</v>
      </c>
      <c r="M787" s="25" t="s">
        <v>6339</v>
      </c>
      <c r="O787" s="25"/>
      <c r="P787" s="25" t="s">
        <v>721</v>
      </c>
      <c r="T787" s="25" t="s">
        <v>119</v>
      </c>
      <c r="Z787" s="25">
        <f t="shared" si="38"/>
        <v>1</v>
      </c>
      <c r="AA787" s="32" t="s">
        <v>2045</v>
      </c>
      <c r="AK787" s="25" t="s">
        <v>2046</v>
      </c>
      <c r="AP787" s="25"/>
      <c r="AU787" s="32" t="s">
        <v>1007</v>
      </c>
      <c r="AV787" s="32" t="s">
        <v>719</v>
      </c>
      <c r="AW787" s="32" t="s">
        <v>2047</v>
      </c>
      <c r="BW787" s="25"/>
      <c r="BX787" s="25"/>
      <c r="BY787" s="25"/>
      <c r="CF787" s="25"/>
      <c r="DG787" s="25"/>
    </row>
    <row r="788" spans="1:111" x14ac:dyDescent="0.35">
      <c r="A788" s="25" t="s">
        <v>6107</v>
      </c>
      <c r="B788" s="25">
        <f t="shared" si="36"/>
        <v>5</v>
      </c>
      <c r="C788" s="25" t="str">
        <f t="shared" si="37"/>
        <v>No</v>
      </c>
      <c r="L788" s="32" t="s">
        <v>6855</v>
      </c>
      <c r="M788" s="25" t="s">
        <v>6339</v>
      </c>
      <c r="O788" s="25"/>
      <c r="P788" s="25" t="s">
        <v>6804</v>
      </c>
      <c r="R788" s="25" t="s">
        <v>119</v>
      </c>
      <c r="Z788" s="25">
        <f t="shared" si="38"/>
        <v>1</v>
      </c>
      <c r="AP788" s="25"/>
      <c r="AV788" s="32"/>
      <c r="BW788" s="25"/>
      <c r="BX788" s="25"/>
      <c r="BY788" s="25"/>
      <c r="CF788" s="25"/>
      <c r="DG788" s="25"/>
    </row>
    <row r="789" spans="1:111" x14ac:dyDescent="0.35">
      <c r="A789" s="25" t="s">
        <v>6107</v>
      </c>
      <c r="B789" s="25">
        <f t="shared" si="36"/>
        <v>10</v>
      </c>
      <c r="C789" s="25" t="str">
        <f t="shared" si="37"/>
        <v>No</v>
      </c>
      <c r="L789" s="32" t="s">
        <v>2888</v>
      </c>
      <c r="M789" s="25" t="s">
        <v>6339</v>
      </c>
      <c r="O789" s="25"/>
      <c r="P789" s="25" t="s">
        <v>721</v>
      </c>
      <c r="T789" s="25" t="s">
        <v>119</v>
      </c>
      <c r="Z789" s="25">
        <f t="shared" si="38"/>
        <v>1</v>
      </c>
      <c r="AA789" s="32" t="s">
        <v>2887</v>
      </c>
      <c r="AK789" s="25" t="s">
        <v>2888</v>
      </c>
      <c r="AP789" s="25"/>
      <c r="AU789" s="32" t="s">
        <v>777</v>
      </c>
      <c r="AV789" s="32" t="s">
        <v>1444</v>
      </c>
      <c r="AW789" s="32" t="s">
        <v>1695</v>
      </c>
      <c r="BW789" s="25"/>
      <c r="BX789" s="25"/>
      <c r="BY789" s="25"/>
      <c r="CF789" s="25"/>
      <c r="DG789" s="25"/>
    </row>
    <row r="790" spans="1:111" x14ac:dyDescent="0.35">
      <c r="A790" s="25" t="s">
        <v>6107</v>
      </c>
      <c r="B790" s="25">
        <f t="shared" si="36"/>
        <v>10</v>
      </c>
      <c r="C790" s="25" t="str">
        <f t="shared" si="37"/>
        <v>No</v>
      </c>
      <c r="L790" s="32" t="s">
        <v>1866</v>
      </c>
      <c r="M790" s="25" t="s">
        <v>6339</v>
      </c>
      <c r="O790" s="25"/>
      <c r="P790" s="25" t="s">
        <v>721</v>
      </c>
      <c r="T790" s="25" t="s">
        <v>119</v>
      </c>
      <c r="Z790" s="25">
        <f t="shared" si="38"/>
        <v>1</v>
      </c>
      <c r="AA790" s="32" t="s">
        <v>1865</v>
      </c>
      <c r="AK790" s="25" t="s">
        <v>1866</v>
      </c>
      <c r="AP790" s="25"/>
      <c r="AU790" s="32" t="s">
        <v>1377</v>
      </c>
      <c r="AV790" s="32" t="s">
        <v>1187</v>
      </c>
      <c r="AW790" s="32" t="s">
        <v>1183</v>
      </c>
      <c r="BW790" s="25"/>
      <c r="BX790" s="25"/>
      <c r="BY790" s="25"/>
      <c r="CF790" s="25"/>
      <c r="DG790" s="25"/>
    </row>
    <row r="791" spans="1:111" x14ac:dyDescent="0.35">
      <c r="A791" s="25" t="s">
        <v>6107</v>
      </c>
      <c r="B791" s="25">
        <f t="shared" si="36"/>
        <v>9</v>
      </c>
      <c r="C791" s="25" t="str">
        <f t="shared" si="37"/>
        <v>No</v>
      </c>
      <c r="L791" s="32" t="s">
        <v>7225</v>
      </c>
      <c r="M791" s="25" t="s">
        <v>6703</v>
      </c>
      <c r="O791" s="25" t="s">
        <v>6339</v>
      </c>
      <c r="P791" s="25" t="s">
        <v>6584</v>
      </c>
      <c r="S791" s="25" t="s">
        <v>119</v>
      </c>
      <c r="Z791" s="25">
        <f t="shared" si="38"/>
        <v>1</v>
      </c>
      <c r="AL791" s="25" t="s">
        <v>6538</v>
      </c>
      <c r="AP791" s="25"/>
      <c r="AT791" s="25" t="s">
        <v>6183</v>
      </c>
      <c r="AV791" s="32"/>
      <c r="AX791" s="25" t="s">
        <v>1072</v>
      </c>
      <c r="BW791" s="25"/>
      <c r="BX791" s="25"/>
      <c r="BY791" s="25"/>
      <c r="CF791" s="25"/>
      <c r="DG791" s="25"/>
    </row>
    <row r="792" spans="1:111" x14ac:dyDescent="0.35">
      <c r="A792" s="25" t="s">
        <v>6107</v>
      </c>
      <c r="B792" s="25">
        <f t="shared" si="36"/>
        <v>10</v>
      </c>
      <c r="C792" s="25" t="str">
        <f t="shared" si="37"/>
        <v>No</v>
      </c>
      <c r="L792" s="32" t="s">
        <v>2402</v>
      </c>
      <c r="M792" s="25" t="s">
        <v>6339</v>
      </c>
      <c r="O792" s="25"/>
      <c r="P792" s="25" t="s">
        <v>721</v>
      </c>
      <c r="T792" s="25" t="s">
        <v>119</v>
      </c>
      <c r="Z792" s="25">
        <f t="shared" si="38"/>
        <v>1</v>
      </c>
      <c r="AA792" s="32" t="s">
        <v>2401</v>
      </c>
      <c r="AK792" s="25" t="s">
        <v>2402</v>
      </c>
      <c r="AP792" s="25"/>
      <c r="AU792" s="32" t="s">
        <v>1185</v>
      </c>
      <c r="AV792" s="32" t="s">
        <v>1334</v>
      </c>
      <c r="AW792" s="32" t="s">
        <v>1271</v>
      </c>
      <c r="BW792" s="25"/>
      <c r="BX792" s="25"/>
      <c r="BY792" s="25"/>
      <c r="CF792" s="25"/>
      <c r="DG792" s="25"/>
    </row>
    <row r="793" spans="1:111" x14ac:dyDescent="0.35">
      <c r="A793" s="25" t="s">
        <v>6107</v>
      </c>
      <c r="B793" s="25">
        <f t="shared" si="36"/>
        <v>5</v>
      </c>
      <c r="C793" s="25" t="str">
        <f t="shared" si="37"/>
        <v>No</v>
      </c>
      <c r="L793" s="32" t="s">
        <v>6856</v>
      </c>
      <c r="M793" s="25" t="s">
        <v>6339</v>
      </c>
      <c r="O793" s="25"/>
      <c r="P793" s="25" t="s">
        <v>6804</v>
      </c>
      <c r="R793" s="25" t="s">
        <v>119</v>
      </c>
      <c r="Z793" s="25">
        <f t="shared" si="38"/>
        <v>1</v>
      </c>
      <c r="AP793" s="25"/>
      <c r="AV793" s="32"/>
      <c r="BW793" s="25"/>
      <c r="BX793" s="25"/>
      <c r="BY793" s="25"/>
      <c r="CF793" s="25"/>
      <c r="DG793" s="25"/>
    </row>
    <row r="794" spans="1:111" x14ac:dyDescent="0.35">
      <c r="A794" s="25" t="s">
        <v>6107</v>
      </c>
      <c r="B794" s="25">
        <f t="shared" si="36"/>
        <v>5</v>
      </c>
      <c r="C794" s="25" t="str">
        <f t="shared" si="37"/>
        <v>No</v>
      </c>
      <c r="L794" s="32" t="s">
        <v>6857</v>
      </c>
      <c r="M794" s="25" t="s">
        <v>6339</v>
      </c>
      <c r="O794" s="25"/>
      <c r="P794" s="25" t="s">
        <v>6804</v>
      </c>
      <c r="R794" s="25" t="s">
        <v>119</v>
      </c>
      <c r="Z794" s="25">
        <f t="shared" si="38"/>
        <v>1</v>
      </c>
      <c r="AP794" s="25"/>
      <c r="AV794" s="32"/>
      <c r="BW794" s="25"/>
      <c r="BX794" s="25"/>
      <c r="BY794" s="25"/>
      <c r="CF794" s="25"/>
      <c r="DG794" s="25"/>
    </row>
    <row r="795" spans="1:111" x14ac:dyDescent="0.35">
      <c r="A795" s="25" t="s">
        <v>6107</v>
      </c>
      <c r="B795" s="25">
        <f t="shared" si="36"/>
        <v>10</v>
      </c>
      <c r="C795" s="25" t="str">
        <f t="shared" si="37"/>
        <v>No</v>
      </c>
      <c r="L795" s="32" t="s">
        <v>1895</v>
      </c>
      <c r="M795" s="25" t="s">
        <v>6339</v>
      </c>
      <c r="O795" s="25"/>
      <c r="P795" s="25" t="s">
        <v>721</v>
      </c>
      <c r="T795" s="25" t="s">
        <v>119</v>
      </c>
      <c r="Z795" s="25">
        <f t="shared" si="38"/>
        <v>1</v>
      </c>
      <c r="AA795" s="32" t="s">
        <v>1894</v>
      </c>
      <c r="AK795" s="25" t="s">
        <v>1895</v>
      </c>
      <c r="AP795" s="25"/>
      <c r="AU795" s="32" t="s">
        <v>1280</v>
      </c>
      <c r="AV795" s="32" t="s">
        <v>1184</v>
      </c>
      <c r="AW795" s="32" t="s">
        <v>1183</v>
      </c>
      <c r="BW795" s="25"/>
      <c r="BX795" s="25"/>
      <c r="BY795" s="25"/>
      <c r="CF795" s="25"/>
      <c r="DG795" s="25"/>
    </row>
    <row r="796" spans="1:111" x14ac:dyDescent="0.35">
      <c r="A796" s="25" t="s">
        <v>6107</v>
      </c>
      <c r="B796" s="25">
        <f t="shared" si="36"/>
        <v>10</v>
      </c>
      <c r="C796" s="25" t="str">
        <f t="shared" si="37"/>
        <v>No</v>
      </c>
      <c r="L796" s="32" t="s">
        <v>2087</v>
      </c>
      <c r="M796" s="25" t="s">
        <v>6339</v>
      </c>
      <c r="O796" s="25"/>
      <c r="P796" s="25" t="s">
        <v>721</v>
      </c>
      <c r="T796" s="25" t="s">
        <v>119</v>
      </c>
      <c r="Z796" s="25">
        <f t="shared" si="38"/>
        <v>1</v>
      </c>
      <c r="AA796" s="32" t="s">
        <v>2086</v>
      </c>
      <c r="AK796" s="25" t="s">
        <v>2087</v>
      </c>
      <c r="AP796" s="25"/>
      <c r="AU796" s="32" t="s">
        <v>1212</v>
      </c>
      <c r="AV796" s="32" t="s">
        <v>1187</v>
      </c>
      <c r="AW796" s="32" t="s">
        <v>1476</v>
      </c>
      <c r="BW796" s="25"/>
      <c r="BX796" s="25"/>
      <c r="BY796" s="25"/>
      <c r="CF796" s="25"/>
      <c r="DG796" s="25"/>
    </row>
    <row r="797" spans="1:111" x14ac:dyDescent="0.35">
      <c r="A797" s="25" t="s">
        <v>6107</v>
      </c>
      <c r="B797" s="25">
        <f t="shared" si="36"/>
        <v>5</v>
      </c>
      <c r="C797" s="25" t="str">
        <f t="shared" si="37"/>
        <v>No</v>
      </c>
      <c r="L797" s="32" t="s">
        <v>6858</v>
      </c>
      <c r="M797" s="25" t="s">
        <v>6339</v>
      </c>
      <c r="O797" s="25"/>
      <c r="P797" s="25" t="s">
        <v>6804</v>
      </c>
      <c r="R797" s="25" t="s">
        <v>119</v>
      </c>
      <c r="Z797" s="25">
        <f t="shared" si="38"/>
        <v>1</v>
      </c>
      <c r="AP797" s="25"/>
      <c r="AV797" s="32"/>
      <c r="BW797" s="25"/>
      <c r="BX797" s="25"/>
      <c r="BY797" s="25"/>
      <c r="CF797" s="25"/>
      <c r="DG797" s="25"/>
    </row>
    <row r="798" spans="1:111" x14ac:dyDescent="0.35">
      <c r="A798" s="25" t="s">
        <v>6107</v>
      </c>
      <c r="B798" s="25">
        <f t="shared" si="36"/>
        <v>31</v>
      </c>
      <c r="C798" s="25" t="str">
        <f t="shared" si="37"/>
        <v>Basic</v>
      </c>
      <c r="L798" s="32" t="s">
        <v>5856</v>
      </c>
      <c r="M798" s="25" t="s">
        <v>6339</v>
      </c>
      <c r="O798" s="25"/>
      <c r="P798" s="25" t="s">
        <v>5776</v>
      </c>
      <c r="X798" s="25" t="s">
        <v>119</v>
      </c>
      <c r="Y798" s="25" t="s">
        <v>119</v>
      </c>
      <c r="Z798" s="25">
        <f t="shared" si="38"/>
        <v>1</v>
      </c>
      <c r="AA798" s="32" t="s">
        <v>5876</v>
      </c>
      <c r="AD798" s="25" t="s">
        <v>7057</v>
      </c>
      <c r="AE798" s="25" t="s">
        <v>5857</v>
      </c>
      <c r="AF798" s="32" t="s">
        <v>5738</v>
      </c>
      <c r="AP798" s="25"/>
      <c r="AT798" s="25" t="s">
        <v>6183</v>
      </c>
      <c r="AU798" s="32" t="s">
        <v>5790</v>
      </c>
      <c r="AV798" s="32" t="s">
        <v>5858</v>
      </c>
      <c r="AW798" s="32" t="s">
        <v>5826</v>
      </c>
      <c r="AZ798" s="25">
        <v>19</v>
      </c>
      <c r="BA798" s="25">
        <v>14</v>
      </c>
      <c r="BB798" s="25" t="s">
        <v>699</v>
      </c>
      <c r="BC798" s="25" t="s">
        <v>5877</v>
      </c>
      <c r="BW798" s="25"/>
      <c r="BX798" s="25"/>
      <c r="BY798" s="25"/>
      <c r="BZ798" s="25" t="s">
        <v>5306</v>
      </c>
      <c r="CA798" s="25" t="s">
        <v>5307</v>
      </c>
      <c r="CF798" s="25"/>
      <c r="CQ798" s="25" t="s">
        <v>5308</v>
      </c>
      <c r="CR798" s="25" t="s">
        <v>119</v>
      </c>
      <c r="CS798" s="25" t="s">
        <v>3100</v>
      </c>
      <c r="CU798" s="25" t="s">
        <v>5306</v>
      </c>
      <c r="CV798" s="25" t="s">
        <v>5307</v>
      </c>
      <c r="CW798" s="25" t="s">
        <v>5305</v>
      </c>
      <c r="CX798" s="25" t="s">
        <v>5996</v>
      </c>
      <c r="CY798" s="25" t="s">
        <v>5256</v>
      </c>
      <c r="CZ798" s="25" t="s">
        <v>3273</v>
      </c>
      <c r="DA798" s="25" t="s">
        <v>5112</v>
      </c>
      <c r="DC798" s="25">
        <v>1894</v>
      </c>
      <c r="DG798" s="25"/>
    </row>
    <row r="799" spans="1:111" x14ac:dyDescent="0.35">
      <c r="A799" s="25" t="s">
        <v>6107</v>
      </c>
      <c r="B799" s="25">
        <f t="shared" si="36"/>
        <v>10</v>
      </c>
      <c r="C799" s="25" t="str">
        <f t="shared" si="37"/>
        <v>No</v>
      </c>
      <c r="L799" s="32" t="s">
        <v>2806</v>
      </c>
      <c r="M799" s="25" t="s">
        <v>6339</v>
      </c>
      <c r="O799" s="25"/>
      <c r="P799" s="25" t="s">
        <v>721</v>
      </c>
      <c r="T799" s="25" t="s">
        <v>119</v>
      </c>
      <c r="Z799" s="25">
        <f t="shared" si="38"/>
        <v>1</v>
      </c>
      <c r="AA799" s="32" t="s">
        <v>2805</v>
      </c>
      <c r="AK799" s="25" t="s">
        <v>2806</v>
      </c>
      <c r="AP799" s="25"/>
      <c r="AU799" s="32" t="s">
        <v>2620</v>
      </c>
      <c r="AV799" s="32" t="s">
        <v>2807</v>
      </c>
      <c r="AW799" s="32" t="s">
        <v>2808</v>
      </c>
      <c r="BW799" s="25"/>
      <c r="BX799" s="25"/>
      <c r="BY799" s="25"/>
      <c r="CF799" s="25"/>
      <c r="DG799" s="25"/>
    </row>
    <row r="800" spans="1:111" x14ac:dyDescent="0.35">
      <c r="A800" s="25" t="s">
        <v>6107</v>
      </c>
      <c r="B800" s="25">
        <f t="shared" si="36"/>
        <v>10</v>
      </c>
      <c r="C800" s="25" t="str">
        <f t="shared" si="37"/>
        <v>No</v>
      </c>
      <c r="L800" s="32" t="s">
        <v>1809</v>
      </c>
      <c r="M800" s="25" t="s">
        <v>6339</v>
      </c>
      <c r="O800" s="25"/>
      <c r="P800" s="25" t="s">
        <v>721</v>
      </c>
      <c r="T800" s="25" t="s">
        <v>119</v>
      </c>
      <c r="Z800" s="25">
        <f t="shared" si="38"/>
        <v>1</v>
      </c>
      <c r="AA800" s="32" t="s">
        <v>1808</v>
      </c>
      <c r="AK800" s="25" t="s">
        <v>1809</v>
      </c>
      <c r="AP800" s="25"/>
      <c r="AU800" s="32" t="s">
        <v>737</v>
      </c>
      <c r="AV800" s="32" t="s">
        <v>1810</v>
      </c>
      <c r="AW800" s="32" t="s">
        <v>1811</v>
      </c>
      <c r="BW800" s="25"/>
      <c r="BX800" s="25"/>
      <c r="BY800" s="25"/>
      <c r="CF800" s="25"/>
      <c r="DG800" s="25"/>
    </row>
    <row r="801" spans="1:111" x14ac:dyDescent="0.35">
      <c r="A801" s="25" t="s">
        <v>6107</v>
      </c>
      <c r="B801" s="25">
        <f t="shared" si="36"/>
        <v>5</v>
      </c>
      <c r="C801" s="25" t="str">
        <f t="shared" si="37"/>
        <v>No</v>
      </c>
      <c r="L801" s="32" t="s">
        <v>6860</v>
      </c>
      <c r="M801" s="25" t="s">
        <v>6339</v>
      </c>
      <c r="O801" s="25"/>
      <c r="P801" s="25" t="s">
        <v>6804</v>
      </c>
      <c r="R801" s="25" t="s">
        <v>119</v>
      </c>
      <c r="Z801" s="25">
        <f t="shared" si="38"/>
        <v>1</v>
      </c>
      <c r="AP801" s="25"/>
      <c r="AV801" s="32"/>
      <c r="BW801" s="25"/>
      <c r="BX801" s="25"/>
      <c r="BY801" s="25"/>
      <c r="CF801" s="25"/>
      <c r="DG801" s="25"/>
    </row>
    <row r="802" spans="1:111" x14ac:dyDescent="0.35">
      <c r="A802" s="25" t="s">
        <v>6107</v>
      </c>
      <c r="B802" s="25">
        <f t="shared" si="36"/>
        <v>10</v>
      </c>
      <c r="C802" s="25" t="str">
        <f t="shared" si="37"/>
        <v>No</v>
      </c>
      <c r="L802" s="32" t="s">
        <v>2618</v>
      </c>
      <c r="M802" s="25" t="s">
        <v>6339</v>
      </c>
      <c r="O802" s="25"/>
      <c r="P802" s="25" t="s">
        <v>721</v>
      </c>
      <c r="T802" s="25" t="s">
        <v>119</v>
      </c>
      <c r="Z802" s="25">
        <f t="shared" si="38"/>
        <v>1</v>
      </c>
      <c r="AA802" s="32" t="s">
        <v>2617</v>
      </c>
      <c r="AK802" s="25" t="s">
        <v>2618</v>
      </c>
      <c r="AP802" s="25"/>
      <c r="AU802" s="32" t="s">
        <v>1185</v>
      </c>
      <c r="AV802" s="32" t="s">
        <v>1334</v>
      </c>
      <c r="AW802" s="32" t="s">
        <v>1661</v>
      </c>
      <c r="BW802" s="25"/>
      <c r="BX802" s="25"/>
      <c r="BY802" s="25"/>
      <c r="CF802" s="25"/>
      <c r="DG802" s="25"/>
    </row>
    <row r="803" spans="1:111" x14ac:dyDescent="0.35">
      <c r="A803" s="25" t="s">
        <v>6107</v>
      </c>
      <c r="B803" s="25">
        <f t="shared" si="36"/>
        <v>10</v>
      </c>
      <c r="C803" s="25" t="str">
        <f t="shared" si="37"/>
        <v>No</v>
      </c>
      <c r="L803" s="32" t="s">
        <v>2470</v>
      </c>
      <c r="M803" s="25" t="s">
        <v>6339</v>
      </c>
      <c r="O803" s="25"/>
      <c r="P803" s="25" t="s">
        <v>721</v>
      </c>
      <c r="T803" s="25" t="s">
        <v>119</v>
      </c>
      <c r="Z803" s="25">
        <f t="shared" si="38"/>
        <v>1</v>
      </c>
      <c r="AA803" s="32" t="s">
        <v>2469</v>
      </c>
      <c r="AK803" s="25" t="s">
        <v>2470</v>
      </c>
      <c r="AP803" s="25"/>
      <c r="AU803" s="32" t="s">
        <v>1875</v>
      </c>
      <c r="AV803" s="32" t="s">
        <v>956</v>
      </c>
      <c r="AW803" s="32" t="s">
        <v>1695</v>
      </c>
      <c r="BW803" s="25"/>
      <c r="BX803" s="25"/>
      <c r="BY803" s="25"/>
      <c r="CF803" s="25"/>
      <c r="DG803" s="25"/>
    </row>
    <row r="804" spans="1:111" x14ac:dyDescent="0.35">
      <c r="A804" s="25" t="s">
        <v>6107</v>
      </c>
      <c r="B804" s="25">
        <f t="shared" si="36"/>
        <v>10</v>
      </c>
      <c r="C804" s="25" t="str">
        <f t="shared" si="37"/>
        <v>No</v>
      </c>
      <c r="L804" s="32" t="s">
        <v>1936</v>
      </c>
      <c r="M804" s="25" t="s">
        <v>6339</v>
      </c>
      <c r="O804" s="25"/>
      <c r="P804" s="25" t="s">
        <v>721</v>
      </c>
      <c r="T804" s="25" t="s">
        <v>119</v>
      </c>
      <c r="Z804" s="25">
        <f t="shared" si="38"/>
        <v>1</v>
      </c>
      <c r="AA804" s="32" t="s">
        <v>1935</v>
      </c>
      <c r="AK804" s="25" t="s">
        <v>1936</v>
      </c>
      <c r="AP804" s="25"/>
      <c r="AU804" s="32" t="s">
        <v>1185</v>
      </c>
      <c r="AV804" s="32" t="s">
        <v>1184</v>
      </c>
      <c r="AW804" s="32" t="s">
        <v>1337</v>
      </c>
      <c r="BW804" s="25"/>
      <c r="BX804" s="25"/>
      <c r="BY804" s="25"/>
      <c r="CF804" s="25"/>
      <c r="DG804" s="25"/>
    </row>
    <row r="805" spans="1:111" x14ac:dyDescent="0.35">
      <c r="A805" s="25" t="s">
        <v>6107</v>
      </c>
      <c r="B805" s="25">
        <f t="shared" si="36"/>
        <v>10</v>
      </c>
      <c r="C805" s="25" t="str">
        <f t="shared" si="37"/>
        <v>No</v>
      </c>
      <c r="L805" s="32" t="s">
        <v>2681</v>
      </c>
      <c r="M805" s="25" t="s">
        <v>6339</v>
      </c>
      <c r="O805" s="25"/>
      <c r="P805" s="25" t="s">
        <v>721</v>
      </c>
      <c r="T805" s="25" t="s">
        <v>119</v>
      </c>
      <c r="Z805" s="25">
        <f t="shared" si="38"/>
        <v>1</v>
      </c>
      <c r="AA805" s="32" t="s">
        <v>2680</v>
      </c>
      <c r="AK805" s="25" t="s">
        <v>2681</v>
      </c>
      <c r="AP805" s="25"/>
      <c r="AU805" s="32" t="s">
        <v>924</v>
      </c>
      <c r="AV805" s="32" t="s">
        <v>2682</v>
      </c>
      <c r="AW805" s="32" t="s">
        <v>1180</v>
      </c>
      <c r="BW805" s="25"/>
      <c r="BX805" s="25"/>
      <c r="BY805" s="25"/>
      <c r="CF805" s="25"/>
      <c r="DG805" s="25"/>
    </row>
    <row r="806" spans="1:111" x14ac:dyDescent="0.35">
      <c r="A806" s="25" t="s">
        <v>6107</v>
      </c>
      <c r="B806" s="25">
        <f t="shared" si="36"/>
        <v>9</v>
      </c>
      <c r="C806" s="25" t="str">
        <f t="shared" si="37"/>
        <v>No</v>
      </c>
      <c r="L806" s="32" t="s">
        <v>6541</v>
      </c>
      <c r="M806" s="25" t="s">
        <v>6705</v>
      </c>
      <c r="O806" s="25" t="s">
        <v>6339</v>
      </c>
      <c r="P806" s="25" t="s">
        <v>6584</v>
      </c>
      <c r="S806" s="25" t="s">
        <v>119</v>
      </c>
      <c r="Z806" s="25">
        <f t="shared" si="38"/>
        <v>1</v>
      </c>
      <c r="AL806" s="25" t="s">
        <v>6541</v>
      </c>
      <c r="AP806" s="25"/>
      <c r="AT806" s="25" t="s">
        <v>6183</v>
      </c>
      <c r="AV806" s="32"/>
      <c r="AX806" s="25" t="s">
        <v>6384</v>
      </c>
      <c r="BW806" s="25"/>
      <c r="BX806" s="25"/>
      <c r="BY806" s="25"/>
      <c r="CF806" s="25"/>
      <c r="DG806" s="25"/>
    </row>
    <row r="807" spans="1:111" x14ac:dyDescent="0.35">
      <c r="A807" s="25" t="s">
        <v>6107</v>
      </c>
      <c r="B807" s="25">
        <f t="shared" si="36"/>
        <v>10</v>
      </c>
      <c r="C807" s="25" t="str">
        <f t="shared" si="37"/>
        <v>No</v>
      </c>
      <c r="L807" s="32" t="s">
        <v>2071</v>
      </c>
      <c r="M807" s="25" t="s">
        <v>6339</v>
      </c>
      <c r="O807" s="25"/>
      <c r="P807" s="25" t="s">
        <v>721</v>
      </c>
      <c r="T807" s="25" t="s">
        <v>119</v>
      </c>
      <c r="Z807" s="25">
        <f t="shared" si="38"/>
        <v>1</v>
      </c>
      <c r="AA807" s="32" t="s">
        <v>2070</v>
      </c>
      <c r="AK807" s="25" t="s">
        <v>2071</v>
      </c>
      <c r="AP807" s="25"/>
      <c r="AU807" s="32" t="s">
        <v>1150</v>
      </c>
      <c r="AV807" s="32" t="s">
        <v>1336</v>
      </c>
      <c r="AW807" s="32" t="s">
        <v>1134</v>
      </c>
      <c r="BW807" s="25"/>
      <c r="BX807" s="25"/>
      <c r="BY807" s="25"/>
      <c r="CF807" s="25"/>
      <c r="DG807" s="25"/>
    </row>
    <row r="808" spans="1:111" x14ac:dyDescent="0.35">
      <c r="A808" s="25" t="s">
        <v>6107</v>
      </c>
      <c r="B808" s="25">
        <f t="shared" si="36"/>
        <v>10</v>
      </c>
      <c r="C808" s="25" t="str">
        <f t="shared" si="37"/>
        <v>No</v>
      </c>
      <c r="L808" s="32" t="s">
        <v>2652</v>
      </c>
      <c r="M808" s="25" t="s">
        <v>6339</v>
      </c>
      <c r="O808" s="25"/>
      <c r="P808" s="25" t="s">
        <v>721</v>
      </c>
      <c r="T808" s="25" t="s">
        <v>119</v>
      </c>
      <c r="Z808" s="25">
        <f t="shared" si="38"/>
        <v>1</v>
      </c>
      <c r="AA808" s="32" t="s">
        <v>2650</v>
      </c>
      <c r="AK808" s="25" t="s">
        <v>2652</v>
      </c>
      <c r="AP808" s="25"/>
      <c r="AU808" s="32" t="s">
        <v>2651</v>
      </c>
      <c r="AV808" s="32" t="s">
        <v>956</v>
      </c>
      <c r="AW808" s="32" t="s">
        <v>1183</v>
      </c>
      <c r="BW808" s="25"/>
      <c r="BX808" s="25"/>
      <c r="BY808" s="25"/>
      <c r="CF808" s="25"/>
      <c r="DG808" s="25"/>
    </row>
    <row r="809" spans="1:111" x14ac:dyDescent="0.35">
      <c r="A809" s="25" t="s">
        <v>6107</v>
      </c>
      <c r="B809" s="25">
        <f t="shared" si="36"/>
        <v>9</v>
      </c>
      <c r="C809" s="25" t="str">
        <f t="shared" si="37"/>
        <v>No</v>
      </c>
      <c r="L809" s="32" t="s">
        <v>6542</v>
      </c>
      <c r="M809" s="25" t="s">
        <v>6706</v>
      </c>
      <c r="O809" s="25" t="s">
        <v>6339</v>
      </c>
      <c r="P809" s="25" t="s">
        <v>6584</v>
      </c>
      <c r="S809" s="25" t="s">
        <v>119</v>
      </c>
      <c r="Z809" s="25">
        <f t="shared" si="38"/>
        <v>1</v>
      </c>
      <c r="AL809" s="25" t="s">
        <v>6542</v>
      </c>
      <c r="AP809" s="25"/>
      <c r="AT809" s="25" t="s">
        <v>6183</v>
      </c>
      <c r="AV809" s="32"/>
      <c r="AX809" s="25" t="s">
        <v>1010</v>
      </c>
      <c r="BW809" s="25"/>
      <c r="BX809" s="25"/>
      <c r="BY809" s="25"/>
      <c r="CF809" s="25"/>
      <c r="DG809" s="25"/>
    </row>
    <row r="810" spans="1:111" x14ac:dyDescent="0.35">
      <c r="A810" s="25" t="s">
        <v>6107</v>
      </c>
      <c r="B810" s="25">
        <f t="shared" si="36"/>
        <v>10</v>
      </c>
      <c r="C810" s="25" t="str">
        <f t="shared" si="37"/>
        <v>No</v>
      </c>
      <c r="L810" s="32" t="s">
        <v>1951</v>
      </c>
      <c r="M810" s="25" t="s">
        <v>6339</v>
      </c>
      <c r="O810" s="25"/>
      <c r="P810" s="25" t="s">
        <v>721</v>
      </c>
      <c r="T810" s="25" t="s">
        <v>119</v>
      </c>
      <c r="Z810" s="25">
        <f t="shared" si="38"/>
        <v>1</v>
      </c>
      <c r="AA810" s="32" t="s">
        <v>1950</v>
      </c>
      <c r="AK810" s="25" t="s">
        <v>1951</v>
      </c>
      <c r="AP810" s="25"/>
      <c r="AU810" s="32" t="s">
        <v>1244</v>
      </c>
      <c r="AV810" s="32" t="s">
        <v>1246</v>
      </c>
      <c r="AW810" s="32" t="s">
        <v>1191</v>
      </c>
      <c r="BW810" s="25"/>
      <c r="BX810" s="25"/>
      <c r="BY810" s="25"/>
      <c r="CF810" s="25"/>
      <c r="DG810" s="25"/>
    </row>
    <row r="811" spans="1:111" x14ac:dyDescent="0.35">
      <c r="A811" s="25" t="s">
        <v>6107</v>
      </c>
      <c r="B811" s="25">
        <f t="shared" si="36"/>
        <v>10</v>
      </c>
      <c r="C811" s="25" t="str">
        <f t="shared" si="37"/>
        <v>No</v>
      </c>
      <c r="L811" s="32" t="s">
        <v>2493</v>
      </c>
      <c r="M811" s="25" t="s">
        <v>6339</v>
      </c>
      <c r="O811" s="25"/>
      <c r="P811" s="25" t="s">
        <v>721</v>
      </c>
      <c r="T811" s="25" t="s">
        <v>119</v>
      </c>
      <c r="Z811" s="25">
        <f t="shared" si="38"/>
        <v>1</v>
      </c>
      <c r="AA811" s="32" t="s">
        <v>2492</v>
      </c>
      <c r="AK811" s="25" t="s">
        <v>2493</v>
      </c>
      <c r="AP811" s="25"/>
      <c r="AU811" s="32" t="s">
        <v>938</v>
      </c>
      <c r="AV811" s="32" t="s">
        <v>2494</v>
      </c>
      <c r="AW811" s="32" t="s">
        <v>1590</v>
      </c>
      <c r="BW811" s="25"/>
      <c r="BX811" s="25"/>
      <c r="BY811" s="25"/>
      <c r="CF811" s="25"/>
      <c r="DG811" s="25"/>
    </row>
    <row r="812" spans="1:111" x14ac:dyDescent="0.35">
      <c r="A812" s="25" t="s">
        <v>6107</v>
      </c>
      <c r="B812" s="25">
        <f t="shared" si="36"/>
        <v>10</v>
      </c>
      <c r="C812" s="25" t="str">
        <f t="shared" si="37"/>
        <v>No</v>
      </c>
      <c r="L812" s="32" t="s">
        <v>2712</v>
      </c>
      <c r="M812" s="25" t="s">
        <v>6339</v>
      </c>
      <c r="O812" s="25"/>
      <c r="P812" s="25" t="s">
        <v>721</v>
      </c>
      <c r="T812" s="25" t="s">
        <v>119</v>
      </c>
      <c r="Z812" s="25">
        <f t="shared" si="38"/>
        <v>1</v>
      </c>
      <c r="AA812" s="32" t="s">
        <v>2711</v>
      </c>
      <c r="AK812" s="25" t="s">
        <v>2712</v>
      </c>
      <c r="AP812" s="25"/>
      <c r="AU812" s="32" t="s">
        <v>2474</v>
      </c>
      <c r="AV812" s="32" t="s">
        <v>1184</v>
      </c>
      <c r="AW812" s="32" t="s">
        <v>1337</v>
      </c>
      <c r="BW812" s="25"/>
      <c r="BX812" s="25"/>
      <c r="BY812" s="25"/>
      <c r="CF812" s="25"/>
      <c r="DG812" s="25"/>
    </row>
    <row r="813" spans="1:111" x14ac:dyDescent="0.35">
      <c r="A813" s="25" t="s">
        <v>6107</v>
      </c>
      <c r="B813" s="25">
        <f t="shared" si="36"/>
        <v>10</v>
      </c>
      <c r="C813" s="25" t="str">
        <f t="shared" si="37"/>
        <v>No</v>
      </c>
      <c r="L813" s="32" t="s">
        <v>2880</v>
      </c>
      <c r="M813" s="25" t="s">
        <v>6339</v>
      </c>
      <c r="O813" s="25"/>
      <c r="P813" s="25" t="s">
        <v>721</v>
      </c>
      <c r="T813" s="25" t="s">
        <v>119</v>
      </c>
      <c r="Z813" s="25">
        <f t="shared" si="38"/>
        <v>1</v>
      </c>
      <c r="AA813" s="32" t="s">
        <v>2879</v>
      </c>
      <c r="AK813" s="25" t="s">
        <v>2880</v>
      </c>
      <c r="AP813" s="25"/>
      <c r="AU813" s="32" t="s">
        <v>1170</v>
      </c>
      <c r="AV813" s="32" t="s">
        <v>1187</v>
      </c>
      <c r="AW813" s="32" t="s">
        <v>1661</v>
      </c>
      <c r="BW813" s="25"/>
      <c r="BX813" s="25"/>
      <c r="BY813" s="25"/>
      <c r="CF813" s="25"/>
      <c r="DG813" s="25"/>
    </row>
    <row r="814" spans="1:111" x14ac:dyDescent="0.35">
      <c r="A814" s="25" t="s">
        <v>6107</v>
      </c>
      <c r="B814" s="25">
        <f t="shared" si="36"/>
        <v>10</v>
      </c>
      <c r="C814" s="25" t="str">
        <f t="shared" si="37"/>
        <v>No</v>
      </c>
      <c r="L814" s="32" t="s">
        <v>2324</v>
      </c>
      <c r="M814" s="25" t="s">
        <v>6339</v>
      </c>
      <c r="O814" s="25"/>
      <c r="P814" s="25" t="s">
        <v>721</v>
      </c>
      <c r="T814" s="25" t="s">
        <v>119</v>
      </c>
      <c r="Z814" s="25">
        <f t="shared" si="38"/>
        <v>1</v>
      </c>
      <c r="AA814" s="32" t="s">
        <v>2323</v>
      </c>
      <c r="AK814" s="25" t="s">
        <v>2324</v>
      </c>
      <c r="AP814" s="25"/>
      <c r="AU814" s="32" t="s">
        <v>737</v>
      </c>
      <c r="AV814" s="32" t="s">
        <v>2325</v>
      </c>
      <c r="AW814" s="32" t="s">
        <v>1188</v>
      </c>
      <c r="BW814" s="25"/>
      <c r="BX814" s="25"/>
      <c r="BY814" s="25"/>
      <c r="CF814" s="25"/>
      <c r="DG814" s="25"/>
    </row>
    <row r="815" spans="1:111" x14ac:dyDescent="0.35">
      <c r="A815" s="25" t="s">
        <v>6107</v>
      </c>
      <c r="B815" s="25">
        <f t="shared" si="36"/>
        <v>10</v>
      </c>
      <c r="C815" s="25" t="str">
        <f t="shared" si="37"/>
        <v>No</v>
      </c>
      <c r="L815" s="32" t="s">
        <v>2061</v>
      </c>
      <c r="M815" s="25" t="s">
        <v>6339</v>
      </c>
      <c r="O815" s="25"/>
      <c r="P815" s="25" t="s">
        <v>721</v>
      </c>
      <c r="T815" s="25" t="s">
        <v>119</v>
      </c>
      <c r="Z815" s="25">
        <f t="shared" si="38"/>
        <v>1</v>
      </c>
      <c r="AA815" s="32" t="s">
        <v>2060</v>
      </c>
      <c r="AK815" s="25" t="s">
        <v>2061</v>
      </c>
      <c r="AP815" s="25"/>
      <c r="AU815" s="32" t="s">
        <v>1170</v>
      </c>
      <c r="AV815" s="32" t="s">
        <v>719</v>
      </c>
      <c r="AW815" s="32" t="s">
        <v>1661</v>
      </c>
      <c r="BW815" s="25"/>
      <c r="BX815" s="25"/>
      <c r="BY815" s="25"/>
      <c r="CF815" s="25"/>
      <c r="DG815" s="25"/>
    </row>
    <row r="816" spans="1:111" x14ac:dyDescent="0.35">
      <c r="A816" s="25" t="s">
        <v>6107</v>
      </c>
      <c r="B816" s="25">
        <f t="shared" si="36"/>
        <v>6</v>
      </c>
      <c r="C816" s="25" t="str">
        <f t="shared" si="37"/>
        <v>No</v>
      </c>
      <c r="L816" s="32" t="s">
        <v>345</v>
      </c>
      <c r="M816" s="25" t="s">
        <v>6339</v>
      </c>
      <c r="O816" s="25"/>
      <c r="Q816" s="25" t="s">
        <v>119</v>
      </c>
      <c r="Z816" s="25">
        <f t="shared" si="38"/>
        <v>1</v>
      </c>
      <c r="AA816" s="32" t="s">
        <v>346</v>
      </c>
      <c r="AP816" s="25"/>
      <c r="AT816" s="25" t="s">
        <v>6183</v>
      </c>
      <c r="AV816" s="32"/>
      <c r="BW816" s="25"/>
      <c r="BX816" s="25"/>
      <c r="BY816" s="25"/>
      <c r="CF816" s="25"/>
      <c r="DG816" s="25"/>
    </row>
    <row r="817" spans="1:111" x14ac:dyDescent="0.35">
      <c r="A817" s="25" t="s">
        <v>6107</v>
      </c>
      <c r="B817" s="25">
        <f t="shared" si="36"/>
        <v>10</v>
      </c>
      <c r="C817" s="25" t="str">
        <f t="shared" si="37"/>
        <v>No</v>
      </c>
      <c r="L817" s="32" t="s">
        <v>2804</v>
      </c>
      <c r="M817" s="25" t="s">
        <v>6339</v>
      </c>
      <c r="O817" s="25"/>
      <c r="P817" s="25" t="s">
        <v>721</v>
      </c>
      <c r="T817" s="25" t="s">
        <v>119</v>
      </c>
      <c r="Z817" s="25">
        <f t="shared" si="38"/>
        <v>1</v>
      </c>
      <c r="AA817" s="32" t="s">
        <v>2803</v>
      </c>
      <c r="AK817" s="25" t="s">
        <v>2804</v>
      </c>
      <c r="AP817" s="25"/>
      <c r="AU817" s="32" t="s">
        <v>2620</v>
      </c>
      <c r="AV817" s="32" t="s">
        <v>2096</v>
      </c>
      <c r="AW817" s="32" t="s">
        <v>1183</v>
      </c>
      <c r="BW817" s="25"/>
      <c r="BX817" s="25"/>
      <c r="BY817" s="25"/>
      <c r="CF817" s="25"/>
      <c r="DG817" s="25"/>
    </row>
    <row r="818" spans="1:111" x14ac:dyDescent="0.35">
      <c r="A818" s="25" t="s">
        <v>6107</v>
      </c>
      <c r="B818" s="25">
        <f t="shared" si="36"/>
        <v>10</v>
      </c>
      <c r="C818" s="25" t="str">
        <f t="shared" si="37"/>
        <v>No</v>
      </c>
      <c r="L818" s="32" t="s">
        <v>2577</v>
      </c>
      <c r="M818" s="25" t="s">
        <v>6339</v>
      </c>
      <c r="O818" s="25"/>
      <c r="P818" s="25" t="s">
        <v>721</v>
      </c>
      <c r="T818" s="25" t="s">
        <v>119</v>
      </c>
      <c r="Z818" s="25">
        <f t="shared" si="38"/>
        <v>1</v>
      </c>
      <c r="AA818" s="32" t="s">
        <v>2576</v>
      </c>
      <c r="AK818" s="25" t="s">
        <v>2577</v>
      </c>
      <c r="AP818" s="25"/>
      <c r="AU818" s="32" t="s">
        <v>1916</v>
      </c>
      <c r="AV818" s="32" t="s">
        <v>1187</v>
      </c>
      <c r="AW818" s="32" t="s">
        <v>1725</v>
      </c>
      <c r="BW818" s="25"/>
      <c r="BX818" s="25"/>
      <c r="BY818" s="25"/>
      <c r="CF818" s="25"/>
      <c r="DG818" s="25"/>
    </row>
    <row r="819" spans="1:111" x14ac:dyDescent="0.35">
      <c r="A819" s="25" t="s">
        <v>6107</v>
      </c>
      <c r="B819" s="25">
        <f t="shared" si="36"/>
        <v>10</v>
      </c>
      <c r="C819" s="25" t="str">
        <f t="shared" si="37"/>
        <v>No</v>
      </c>
      <c r="L819" s="32" t="s">
        <v>2156</v>
      </c>
      <c r="M819" s="25" t="s">
        <v>6339</v>
      </c>
      <c r="O819" s="25"/>
      <c r="P819" s="25" t="s">
        <v>721</v>
      </c>
      <c r="T819" s="25" t="s">
        <v>119</v>
      </c>
      <c r="Z819" s="25">
        <f t="shared" si="38"/>
        <v>1</v>
      </c>
      <c r="AA819" s="32" t="s">
        <v>2155</v>
      </c>
      <c r="AK819" s="25" t="s">
        <v>2156</v>
      </c>
      <c r="AP819" s="25"/>
      <c r="AU819" s="32" t="s">
        <v>2152</v>
      </c>
      <c r="AV819" s="32" t="s">
        <v>719</v>
      </c>
      <c r="AW819" s="32" t="s">
        <v>1382</v>
      </c>
      <c r="BW819" s="25"/>
      <c r="BX819" s="25"/>
      <c r="BY819" s="25"/>
      <c r="CF819" s="25"/>
      <c r="DG819" s="25"/>
    </row>
    <row r="820" spans="1:111" x14ac:dyDescent="0.35">
      <c r="A820" s="25" t="s">
        <v>6107</v>
      </c>
      <c r="B820" s="25">
        <f t="shared" si="36"/>
        <v>10</v>
      </c>
      <c r="C820" s="25" t="str">
        <f t="shared" si="37"/>
        <v>No</v>
      </c>
      <c r="L820" s="32" t="s">
        <v>2241</v>
      </c>
      <c r="M820" s="25" t="s">
        <v>6339</v>
      </c>
      <c r="O820" s="25"/>
      <c r="P820" s="25" t="s">
        <v>721</v>
      </c>
      <c r="T820" s="25" t="s">
        <v>119</v>
      </c>
      <c r="Z820" s="25">
        <f t="shared" si="38"/>
        <v>1</v>
      </c>
      <c r="AA820" s="32" t="s">
        <v>2240</v>
      </c>
      <c r="AK820" s="25" t="s">
        <v>2241</v>
      </c>
      <c r="AP820" s="25"/>
      <c r="AU820" s="32" t="s">
        <v>5790</v>
      </c>
      <c r="AV820" s="32" t="s">
        <v>956</v>
      </c>
      <c r="AW820" s="32" t="s">
        <v>1233</v>
      </c>
      <c r="BW820" s="25"/>
      <c r="BX820" s="25"/>
      <c r="BY820" s="25"/>
      <c r="CF820" s="25"/>
      <c r="DG820" s="25"/>
    </row>
    <row r="821" spans="1:111" x14ac:dyDescent="0.35">
      <c r="A821" s="25" t="s">
        <v>6107</v>
      </c>
      <c r="B821" s="25">
        <f t="shared" si="36"/>
        <v>10</v>
      </c>
      <c r="C821" s="25" t="str">
        <f t="shared" si="37"/>
        <v>No</v>
      </c>
      <c r="L821" s="32" t="s">
        <v>2344</v>
      </c>
      <c r="M821" s="25" t="s">
        <v>6339</v>
      </c>
      <c r="O821" s="25"/>
      <c r="P821" s="25" t="s">
        <v>721</v>
      </c>
      <c r="T821" s="25" t="s">
        <v>119</v>
      </c>
      <c r="Z821" s="25">
        <f t="shared" si="38"/>
        <v>1</v>
      </c>
      <c r="AA821" s="32" t="s">
        <v>2343</v>
      </c>
      <c r="AK821" s="25" t="s">
        <v>2344</v>
      </c>
      <c r="AP821" s="25"/>
      <c r="AU821" s="32" t="s">
        <v>1185</v>
      </c>
      <c r="AV821" s="32" t="s">
        <v>1184</v>
      </c>
      <c r="AW821" s="32" t="s">
        <v>1191</v>
      </c>
      <c r="BW821" s="25"/>
      <c r="BX821" s="25"/>
      <c r="BY821" s="25"/>
      <c r="CF821" s="25"/>
      <c r="DG821" s="25"/>
    </row>
    <row r="822" spans="1:111" x14ac:dyDescent="0.35">
      <c r="A822" s="25" t="s">
        <v>6107</v>
      </c>
      <c r="B822" s="25">
        <f t="shared" si="36"/>
        <v>10</v>
      </c>
      <c r="C822" s="25" t="str">
        <f t="shared" si="37"/>
        <v>No</v>
      </c>
      <c r="L822" s="32" t="s">
        <v>2830</v>
      </c>
      <c r="M822" s="25" t="s">
        <v>6339</v>
      </c>
      <c r="O822" s="25"/>
      <c r="P822" s="25" t="s">
        <v>721</v>
      </c>
      <c r="T822" s="25" t="s">
        <v>119</v>
      </c>
      <c r="Z822" s="25">
        <f t="shared" si="38"/>
        <v>1</v>
      </c>
      <c r="AA822" s="32" t="s">
        <v>2829</v>
      </c>
      <c r="AK822" s="25" t="s">
        <v>2830</v>
      </c>
      <c r="AP822" s="25"/>
      <c r="AU822" s="32" t="s">
        <v>1185</v>
      </c>
      <c r="AV822" s="32" t="s">
        <v>1187</v>
      </c>
      <c r="AW822" s="32" t="s">
        <v>1337</v>
      </c>
      <c r="BW822" s="25"/>
      <c r="BX822" s="25"/>
      <c r="BY822" s="25"/>
      <c r="CF822" s="25"/>
      <c r="DG822" s="25"/>
    </row>
    <row r="823" spans="1:111" x14ac:dyDescent="0.35">
      <c r="A823" s="25" t="s">
        <v>6107</v>
      </c>
      <c r="B823" s="25">
        <f t="shared" si="36"/>
        <v>10</v>
      </c>
      <c r="C823" s="25" t="str">
        <f t="shared" si="37"/>
        <v>No</v>
      </c>
      <c r="L823" s="32" t="s">
        <v>2376</v>
      </c>
      <c r="M823" s="25" t="s">
        <v>6339</v>
      </c>
      <c r="O823" s="25"/>
      <c r="P823" s="25" t="s">
        <v>721</v>
      </c>
      <c r="T823" s="25" t="s">
        <v>119</v>
      </c>
      <c r="Z823" s="25">
        <f t="shared" si="38"/>
        <v>1</v>
      </c>
      <c r="AA823" s="32" t="s">
        <v>2375</v>
      </c>
      <c r="AK823" s="25" t="s">
        <v>2376</v>
      </c>
      <c r="AP823" s="25"/>
      <c r="AU823" s="32" t="s">
        <v>1380</v>
      </c>
      <c r="AV823" s="32" t="s">
        <v>1334</v>
      </c>
      <c r="AW823" s="32" t="s">
        <v>1864</v>
      </c>
      <c r="BW823" s="25"/>
      <c r="BX823" s="25"/>
      <c r="BY823" s="25"/>
      <c r="CF823" s="25"/>
      <c r="DG823" s="25"/>
    </row>
    <row r="824" spans="1:111" x14ac:dyDescent="0.35">
      <c r="A824" s="25" t="s">
        <v>6107</v>
      </c>
      <c r="B824" s="25">
        <f t="shared" si="36"/>
        <v>10</v>
      </c>
      <c r="C824" s="25" t="str">
        <f t="shared" si="37"/>
        <v>No</v>
      </c>
      <c r="L824" s="32" t="s">
        <v>2974</v>
      </c>
      <c r="M824" s="25" t="s">
        <v>6339</v>
      </c>
      <c r="O824" s="25"/>
      <c r="P824" s="25" t="s">
        <v>721</v>
      </c>
      <c r="T824" s="25" t="s">
        <v>119</v>
      </c>
      <c r="Z824" s="25">
        <f t="shared" si="38"/>
        <v>1</v>
      </c>
      <c r="AA824" s="32" t="s">
        <v>2973</v>
      </c>
      <c r="AK824" s="25" t="s">
        <v>2974</v>
      </c>
      <c r="AP824" s="25"/>
      <c r="AU824" s="32" t="s">
        <v>1185</v>
      </c>
      <c r="AV824" s="32" t="s">
        <v>1184</v>
      </c>
      <c r="AW824" s="32" t="s">
        <v>2975</v>
      </c>
      <c r="BW824" s="25"/>
      <c r="BX824" s="25"/>
      <c r="BY824" s="25"/>
      <c r="CF824" s="25"/>
      <c r="DG824" s="25"/>
    </row>
    <row r="825" spans="1:111" x14ac:dyDescent="0.35">
      <c r="A825" s="25" t="s">
        <v>6107</v>
      </c>
      <c r="B825" s="25">
        <f t="shared" si="36"/>
        <v>10</v>
      </c>
      <c r="C825" s="25" t="str">
        <f t="shared" si="37"/>
        <v>No</v>
      </c>
      <c r="L825" s="32" t="s">
        <v>2810</v>
      </c>
      <c r="M825" s="25" t="s">
        <v>6339</v>
      </c>
      <c r="O825" s="25"/>
      <c r="P825" s="25" t="s">
        <v>721</v>
      </c>
      <c r="T825" s="25" t="s">
        <v>119</v>
      </c>
      <c r="Z825" s="25">
        <f t="shared" si="38"/>
        <v>1</v>
      </c>
      <c r="AA825" s="32" t="s">
        <v>2809</v>
      </c>
      <c r="AK825" s="25" t="s">
        <v>2810</v>
      </c>
      <c r="AP825" s="25"/>
      <c r="AU825" s="32" t="s">
        <v>2620</v>
      </c>
      <c r="AV825" s="32" t="s">
        <v>1187</v>
      </c>
      <c r="AW825" s="32" t="s">
        <v>1661</v>
      </c>
      <c r="BW825" s="25"/>
      <c r="BX825" s="25"/>
      <c r="BY825" s="25"/>
      <c r="CF825" s="25"/>
      <c r="DG825" s="25"/>
    </row>
    <row r="826" spans="1:111" x14ac:dyDescent="0.35">
      <c r="A826" s="25" t="s">
        <v>6107</v>
      </c>
      <c r="B826" s="25">
        <f t="shared" si="36"/>
        <v>9</v>
      </c>
      <c r="C826" s="25" t="str">
        <f t="shared" si="37"/>
        <v>No</v>
      </c>
      <c r="L826" s="32" t="s">
        <v>7236</v>
      </c>
      <c r="M826" s="25" t="s">
        <v>6708</v>
      </c>
      <c r="O826" s="25" t="s">
        <v>6339</v>
      </c>
      <c r="P826" s="25" t="s">
        <v>6584</v>
      </c>
      <c r="S826" s="25" t="s">
        <v>119</v>
      </c>
      <c r="Z826" s="25">
        <f t="shared" si="38"/>
        <v>1</v>
      </c>
      <c r="AL826" s="25" t="s">
        <v>6544</v>
      </c>
      <c r="AP826" s="25"/>
      <c r="AT826" s="25" t="s">
        <v>6183</v>
      </c>
      <c r="AV826" s="32"/>
      <c r="AX826" s="25" t="s">
        <v>1105</v>
      </c>
      <c r="BW826" s="25"/>
      <c r="BX826" s="25"/>
      <c r="BY826" s="25"/>
      <c r="CF826" s="25"/>
      <c r="DG826" s="25"/>
    </row>
    <row r="827" spans="1:111" x14ac:dyDescent="0.35">
      <c r="A827" s="25" t="s">
        <v>6107</v>
      </c>
      <c r="B827" s="25">
        <f t="shared" si="36"/>
        <v>10</v>
      </c>
      <c r="C827" s="25" t="str">
        <f t="shared" si="37"/>
        <v>No</v>
      </c>
      <c r="L827" s="32" t="s">
        <v>2899</v>
      </c>
      <c r="M827" s="25" t="s">
        <v>6339</v>
      </c>
      <c r="O827" s="25"/>
      <c r="P827" s="25" t="s">
        <v>721</v>
      </c>
      <c r="T827" s="25" t="s">
        <v>119</v>
      </c>
      <c r="Z827" s="25">
        <f t="shared" si="38"/>
        <v>1</v>
      </c>
      <c r="AA827" s="32" t="s">
        <v>2898</v>
      </c>
      <c r="AK827" s="25" t="s">
        <v>2899</v>
      </c>
      <c r="AP827" s="25"/>
      <c r="AU827" s="32" t="s">
        <v>1280</v>
      </c>
      <c r="AV827" s="32" t="s">
        <v>2900</v>
      </c>
      <c r="AW827" s="32" t="s">
        <v>2547</v>
      </c>
      <c r="BW827" s="25"/>
      <c r="BX827" s="25"/>
      <c r="BY827" s="25"/>
      <c r="CF827" s="25"/>
      <c r="DG827" s="25"/>
    </row>
    <row r="828" spans="1:111" x14ac:dyDescent="0.35">
      <c r="A828" s="25" t="s">
        <v>6107</v>
      </c>
      <c r="B828" s="25">
        <f t="shared" si="36"/>
        <v>10</v>
      </c>
      <c r="C828" s="25" t="str">
        <f t="shared" si="37"/>
        <v>No</v>
      </c>
      <c r="L828" s="32" t="s">
        <v>2300</v>
      </c>
      <c r="M828" s="25" t="s">
        <v>6339</v>
      </c>
      <c r="O828" s="25"/>
      <c r="P828" s="25" t="s">
        <v>721</v>
      </c>
      <c r="T828" s="25" t="s">
        <v>119</v>
      </c>
      <c r="Z828" s="25">
        <f t="shared" si="38"/>
        <v>1</v>
      </c>
      <c r="AA828" s="32" t="s">
        <v>2298</v>
      </c>
      <c r="AK828" s="25" t="s">
        <v>2300</v>
      </c>
      <c r="AP828" s="25"/>
      <c r="AU828" s="32" t="s">
        <v>2299</v>
      </c>
      <c r="AV828" s="32" t="s">
        <v>1184</v>
      </c>
      <c r="AW828" s="32" t="s">
        <v>1183</v>
      </c>
      <c r="BW828" s="25"/>
      <c r="BX828" s="25"/>
      <c r="BY828" s="25"/>
      <c r="CF828" s="25"/>
      <c r="DG828" s="25"/>
    </row>
    <row r="829" spans="1:111" x14ac:dyDescent="0.35">
      <c r="A829" s="25" t="s">
        <v>6107</v>
      </c>
      <c r="B829" s="25">
        <f t="shared" si="36"/>
        <v>10</v>
      </c>
      <c r="C829" s="25" t="str">
        <f t="shared" si="37"/>
        <v>No</v>
      </c>
      <c r="L829" s="32" t="s">
        <v>2906</v>
      </c>
      <c r="M829" s="25" t="s">
        <v>6339</v>
      </c>
      <c r="O829" s="25"/>
      <c r="P829" s="25" t="s">
        <v>721</v>
      </c>
      <c r="T829" s="25" t="s">
        <v>119</v>
      </c>
      <c r="Z829" s="25">
        <f t="shared" si="38"/>
        <v>1</v>
      </c>
      <c r="AA829" s="32" t="s">
        <v>2905</v>
      </c>
      <c r="AK829" s="25" t="s">
        <v>2906</v>
      </c>
      <c r="AP829" s="25"/>
      <c r="AU829" s="32" t="s">
        <v>1280</v>
      </c>
      <c r="AV829" s="32" t="s">
        <v>1187</v>
      </c>
      <c r="AW829" s="32" t="s">
        <v>1382</v>
      </c>
      <c r="BW829" s="25"/>
      <c r="BX829" s="25"/>
      <c r="BY829" s="25"/>
      <c r="CF829" s="25"/>
      <c r="DG829" s="25"/>
    </row>
    <row r="830" spans="1:111" x14ac:dyDescent="0.35">
      <c r="A830" s="25" t="s">
        <v>6107</v>
      </c>
      <c r="B830" s="25">
        <f t="shared" si="36"/>
        <v>9</v>
      </c>
      <c r="C830" s="25" t="str">
        <f t="shared" si="37"/>
        <v>No</v>
      </c>
      <c r="L830" s="32" t="s">
        <v>7241</v>
      </c>
      <c r="M830" s="25" t="s">
        <v>6709</v>
      </c>
      <c r="O830" s="25" t="s">
        <v>6547</v>
      </c>
      <c r="P830" s="25" t="s">
        <v>6584</v>
      </c>
      <c r="S830" s="25" t="s">
        <v>119</v>
      </c>
      <c r="Z830" s="25">
        <f t="shared" si="38"/>
        <v>1</v>
      </c>
      <c r="AL830" s="25" t="s">
        <v>6546</v>
      </c>
      <c r="AP830" s="25"/>
      <c r="AT830" s="25" t="s">
        <v>6183</v>
      </c>
      <c r="AV830" s="32"/>
      <c r="AX830" s="25" t="s">
        <v>6341</v>
      </c>
      <c r="BW830" s="25"/>
      <c r="BX830" s="25"/>
      <c r="BY830" s="25"/>
      <c r="CF830" s="25"/>
      <c r="DG830" s="25"/>
    </row>
    <row r="831" spans="1:111" x14ac:dyDescent="0.35">
      <c r="A831" s="25" t="s">
        <v>6107</v>
      </c>
      <c r="B831" s="25">
        <f t="shared" si="36"/>
        <v>10</v>
      </c>
      <c r="C831" s="25" t="str">
        <f t="shared" si="37"/>
        <v>No</v>
      </c>
      <c r="L831" s="32" t="s">
        <v>3032</v>
      </c>
      <c r="M831" s="25" t="s">
        <v>6339</v>
      </c>
      <c r="O831" s="25"/>
      <c r="P831" s="25" t="s">
        <v>721</v>
      </c>
      <c r="T831" s="25" t="s">
        <v>119</v>
      </c>
      <c r="Z831" s="25">
        <f t="shared" si="38"/>
        <v>1</v>
      </c>
      <c r="AA831" s="32" t="s">
        <v>3031</v>
      </c>
      <c r="AK831" s="25" t="s">
        <v>3032</v>
      </c>
      <c r="AP831" s="25"/>
      <c r="AU831" s="32" t="s">
        <v>1875</v>
      </c>
      <c r="AV831" s="32" t="s">
        <v>719</v>
      </c>
      <c r="AW831" s="32" t="s">
        <v>3033</v>
      </c>
      <c r="BW831" s="25"/>
      <c r="BX831" s="25"/>
      <c r="BY831" s="25"/>
      <c r="CF831" s="25"/>
      <c r="DG831" s="25"/>
    </row>
    <row r="832" spans="1:111" x14ac:dyDescent="0.35">
      <c r="A832" s="25" t="s">
        <v>6107</v>
      </c>
      <c r="B832" s="25">
        <f t="shared" si="36"/>
        <v>9</v>
      </c>
      <c r="C832" s="25" t="str">
        <f t="shared" si="37"/>
        <v>No</v>
      </c>
      <c r="L832" s="32" t="s">
        <v>6548</v>
      </c>
      <c r="M832" s="25" t="s">
        <v>6710</v>
      </c>
      <c r="O832" s="25" t="s">
        <v>6339</v>
      </c>
      <c r="P832" s="25" t="s">
        <v>6584</v>
      </c>
      <c r="S832" s="25" t="s">
        <v>119</v>
      </c>
      <c r="Z832" s="25">
        <f t="shared" si="38"/>
        <v>1</v>
      </c>
      <c r="AL832" s="25" t="s">
        <v>6548</v>
      </c>
      <c r="AP832" s="25"/>
      <c r="AT832" s="25" t="s">
        <v>6183</v>
      </c>
      <c r="AV832" s="32"/>
      <c r="AX832" s="25" t="s">
        <v>6434</v>
      </c>
      <c r="BW832" s="25"/>
      <c r="BX832" s="25"/>
      <c r="BY832" s="25"/>
      <c r="CF832" s="25"/>
      <c r="DG832" s="25"/>
    </row>
    <row r="833" spans="1:111" x14ac:dyDescent="0.35">
      <c r="A833" s="25" t="s">
        <v>6107</v>
      </c>
      <c r="B833" s="25">
        <f t="shared" si="36"/>
        <v>9</v>
      </c>
      <c r="C833" s="25" t="str">
        <f t="shared" si="37"/>
        <v>No</v>
      </c>
      <c r="L833" s="32" t="s">
        <v>6549</v>
      </c>
      <c r="M833" s="25" t="s">
        <v>6711</v>
      </c>
      <c r="O833" s="25" t="s">
        <v>6339</v>
      </c>
      <c r="P833" s="25" t="s">
        <v>6584</v>
      </c>
      <c r="S833" s="25" t="s">
        <v>119</v>
      </c>
      <c r="Z833" s="25">
        <f t="shared" si="38"/>
        <v>1</v>
      </c>
      <c r="AL833" s="25" t="s">
        <v>6549</v>
      </c>
      <c r="AP833" s="25"/>
      <c r="AT833" s="25" t="s">
        <v>6183</v>
      </c>
      <c r="AV833" s="32"/>
      <c r="AX833" s="25" t="s">
        <v>6341</v>
      </c>
      <c r="BW833" s="25"/>
      <c r="BX833" s="25"/>
      <c r="BY833" s="25"/>
      <c r="CF833" s="25"/>
      <c r="DG833" s="25"/>
    </row>
    <row r="834" spans="1:111" x14ac:dyDescent="0.35">
      <c r="A834" s="25" t="s">
        <v>6107</v>
      </c>
      <c r="B834" s="25">
        <f t="shared" ref="B834:B897" si="39">+COUNTA(D834:DU834)</f>
        <v>9</v>
      </c>
      <c r="C834" s="25" t="str">
        <f t="shared" ref="C834:C897" si="40">IF(AND(NOT(ISBLANK(L834)), NOT(ISBLANK(AA834)), NOT(ISBLANK(AF834)), NOT(ISBLANK(AU834)), NOT(ISBLANK(AV834)), NOT(ISBLANK(AW834))), "Basic", "No")</f>
        <v>No</v>
      </c>
      <c r="L834" s="32" t="s">
        <v>6550</v>
      </c>
      <c r="M834" s="25" t="s">
        <v>6712</v>
      </c>
      <c r="O834" s="25" t="s">
        <v>6339</v>
      </c>
      <c r="P834" s="25" t="s">
        <v>6584</v>
      </c>
      <c r="S834" s="25" t="s">
        <v>119</v>
      </c>
      <c r="Z834" s="25">
        <f t="shared" ref="Z834:Z897" si="41">SUM(COUNTIF(Q834:X834,"yes"))</f>
        <v>1</v>
      </c>
      <c r="AL834" s="25" t="s">
        <v>6550</v>
      </c>
      <c r="AP834" s="25"/>
      <c r="AT834" s="25" t="s">
        <v>6183</v>
      </c>
      <c r="AV834" s="32"/>
      <c r="AX834" s="25" t="s">
        <v>818</v>
      </c>
      <c r="BW834" s="25"/>
      <c r="BX834" s="25"/>
      <c r="BY834" s="25"/>
      <c r="CF834" s="25"/>
      <c r="DG834" s="25"/>
    </row>
    <row r="835" spans="1:111" x14ac:dyDescent="0.35">
      <c r="A835" s="25" t="s">
        <v>6107</v>
      </c>
      <c r="B835" s="25">
        <f t="shared" si="39"/>
        <v>9</v>
      </c>
      <c r="C835" s="25" t="str">
        <f t="shared" si="40"/>
        <v>No</v>
      </c>
      <c r="L835" s="32" t="s">
        <v>7223</v>
      </c>
      <c r="M835" s="25" t="s">
        <v>6714</v>
      </c>
      <c r="O835" s="25" t="s">
        <v>6553</v>
      </c>
      <c r="P835" s="25" t="s">
        <v>6584</v>
      </c>
      <c r="S835" s="25" t="s">
        <v>119</v>
      </c>
      <c r="Z835" s="25">
        <f t="shared" si="41"/>
        <v>1</v>
      </c>
      <c r="AL835" s="25" t="s">
        <v>6552</v>
      </c>
      <c r="AP835" s="25"/>
      <c r="AT835" s="25" t="s">
        <v>6183</v>
      </c>
      <c r="AV835" s="32"/>
      <c r="AX835" s="25" t="s">
        <v>6357</v>
      </c>
      <c r="BW835" s="25"/>
      <c r="BX835" s="25"/>
      <c r="BY835" s="25"/>
      <c r="CF835" s="25"/>
      <c r="DG835" s="25"/>
    </row>
    <row r="836" spans="1:111" x14ac:dyDescent="0.35">
      <c r="A836" s="25" t="s">
        <v>6107</v>
      </c>
      <c r="B836" s="25">
        <f t="shared" si="39"/>
        <v>9</v>
      </c>
      <c r="C836" s="25" t="str">
        <f t="shared" si="40"/>
        <v>No</v>
      </c>
      <c r="L836" s="32" t="s">
        <v>6554</v>
      </c>
      <c r="M836" s="25" t="s">
        <v>6715</v>
      </c>
      <c r="O836" s="25" t="s">
        <v>6339</v>
      </c>
      <c r="P836" s="25" t="s">
        <v>6584</v>
      </c>
      <c r="S836" s="25" t="s">
        <v>119</v>
      </c>
      <c r="Z836" s="25">
        <f t="shared" si="41"/>
        <v>1</v>
      </c>
      <c r="AL836" s="25" t="s">
        <v>6554</v>
      </c>
      <c r="AP836" s="25"/>
      <c r="AT836" s="25" t="s">
        <v>6183</v>
      </c>
      <c r="AV836" s="32"/>
      <c r="AX836" s="25" t="s">
        <v>6555</v>
      </c>
      <c r="BW836" s="25"/>
      <c r="BX836" s="25"/>
      <c r="BY836" s="25"/>
      <c r="CF836" s="25"/>
      <c r="DG836" s="25"/>
    </row>
    <row r="837" spans="1:111" x14ac:dyDescent="0.35">
      <c r="A837" s="25" t="s">
        <v>6107</v>
      </c>
      <c r="B837" s="25">
        <f t="shared" si="39"/>
        <v>10</v>
      </c>
      <c r="C837" s="25" t="str">
        <f t="shared" si="40"/>
        <v>No</v>
      </c>
      <c r="L837" s="32" t="s">
        <v>2204</v>
      </c>
      <c r="M837" s="25" t="s">
        <v>6339</v>
      </c>
      <c r="O837" s="25"/>
      <c r="P837" s="25" t="s">
        <v>721</v>
      </c>
      <c r="T837" s="25" t="s">
        <v>119</v>
      </c>
      <c r="Z837" s="25">
        <f t="shared" si="41"/>
        <v>1</v>
      </c>
      <c r="AA837" s="32" t="s">
        <v>2203</v>
      </c>
      <c r="AK837" s="25" t="s">
        <v>2204</v>
      </c>
      <c r="AP837" s="25"/>
      <c r="AU837" s="32" t="s">
        <v>1276</v>
      </c>
      <c r="AV837" s="32" t="s">
        <v>1974</v>
      </c>
      <c r="AW837" s="32" t="s">
        <v>1183</v>
      </c>
      <c r="BW837" s="25"/>
      <c r="BX837" s="25"/>
      <c r="BY837" s="25"/>
      <c r="CF837" s="25"/>
      <c r="DG837" s="25"/>
    </row>
    <row r="838" spans="1:111" x14ac:dyDescent="0.35">
      <c r="A838" s="25" t="s">
        <v>6107</v>
      </c>
      <c r="B838" s="25">
        <f t="shared" si="39"/>
        <v>10</v>
      </c>
      <c r="C838" s="25" t="str">
        <f t="shared" si="40"/>
        <v>No</v>
      </c>
      <c r="L838" s="32" t="s">
        <v>2735</v>
      </c>
      <c r="M838" s="25" t="s">
        <v>6339</v>
      </c>
      <c r="O838" s="25"/>
      <c r="P838" s="25" t="s">
        <v>721</v>
      </c>
      <c r="T838" s="25" t="s">
        <v>119</v>
      </c>
      <c r="Z838" s="25">
        <f t="shared" si="41"/>
        <v>1</v>
      </c>
      <c r="AA838" s="32" t="s">
        <v>2734</v>
      </c>
      <c r="AK838" s="25" t="s">
        <v>2735</v>
      </c>
      <c r="AP838" s="25"/>
      <c r="AU838" s="32" t="s">
        <v>1222</v>
      </c>
      <c r="AV838" s="32" t="s">
        <v>2736</v>
      </c>
      <c r="AW838" s="32" t="s">
        <v>1180</v>
      </c>
      <c r="BW838" s="25"/>
      <c r="BX838" s="25"/>
      <c r="BY838" s="25"/>
      <c r="CF838" s="25"/>
      <c r="DG838" s="25"/>
    </row>
    <row r="839" spans="1:111" x14ac:dyDescent="0.35">
      <c r="A839" s="25" t="s">
        <v>6107</v>
      </c>
      <c r="B839" s="25">
        <f t="shared" si="39"/>
        <v>5</v>
      </c>
      <c r="C839" s="25" t="str">
        <f t="shared" si="40"/>
        <v>No</v>
      </c>
      <c r="L839" s="32" t="s">
        <v>6861</v>
      </c>
      <c r="M839" s="25" t="s">
        <v>6339</v>
      </c>
      <c r="O839" s="25"/>
      <c r="P839" s="25" t="s">
        <v>6804</v>
      </c>
      <c r="R839" s="25" t="s">
        <v>119</v>
      </c>
      <c r="Z839" s="25">
        <f t="shared" si="41"/>
        <v>1</v>
      </c>
      <c r="AP839" s="25"/>
      <c r="AV839" s="32"/>
      <c r="BW839" s="25"/>
      <c r="BX839" s="25"/>
      <c r="BY839" s="25"/>
      <c r="CF839" s="25"/>
      <c r="DG839" s="25"/>
    </row>
    <row r="840" spans="1:111" x14ac:dyDescent="0.35">
      <c r="A840" s="25" t="s">
        <v>6107</v>
      </c>
      <c r="B840" s="25">
        <f t="shared" si="39"/>
        <v>9</v>
      </c>
      <c r="C840" s="25" t="str">
        <f t="shared" si="40"/>
        <v>No</v>
      </c>
      <c r="L840" s="32" t="s">
        <v>6556</v>
      </c>
      <c r="M840" s="25" t="s">
        <v>6716</v>
      </c>
      <c r="O840" s="25" t="s">
        <v>6339</v>
      </c>
      <c r="P840" s="25" t="s">
        <v>6584</v>
      </c>
      <c r="S840" s="25" t="s">
        <v>119</v>
      </c>
      <c r="Z840" s="25">
        <f t="shared" si="41"/>
        <v>1</v>
      </c>
      <c r="AL840" s="25" t="s">
        <v>6556</v>
      </c>
      <c r="AP840" s="25"/>
      <c r="AT840" s="25" t="s">
        <v>6183</v>
      </c>
      <c r="AV840" s="32"/>
      <c r="AX840" s="25" t="s">
        <v>6341</v>
      </c>
      <c r="BW840" s="25"/>
      <c r="BX840" s="25"/>
      <c r="BY840" s="25"/>
      <c r="CF840" s="25"/>
      <c r="DG840" s="25"/>
    </row>
    <row r="841" spans="1:111" x14ac:dyDescent="0.35">
      <c r="A841" s="25" t="s">
        <v>6107</v>
      </c>
      <c r="B841" s="25">
        <f t="shared" si="39"/>
        <v>10</v>
      </c>
      <c r="C841" s="25" t="str">
        <f t="shared" si="40"/>
        <v>No</v>
      </c>
      <c r="L841" s="32" t="s">
        <v>2566</v>
      </c>
      <c r="M841" s="25" t="s">
        <v>6339</v>
      </c>
      <c r="O841" s="25"/>
      <c r="P841" s="25" t="s">
        <v>721</v>
      </c>
      <c r="T841" s="25" t="s">
        <v>119</v>
      </c>
      <c r="Z841" s="25">
        <f t="shared" si="41"/>
        <v>1</v>
      </c>
      <c r="AA841" s="32" t="s">
        <v>2565</v>
      </c>
      <c r="AK841" s="25" t="s">
        <v>2566</v>
      </c>
      <c r="AP841" s="25"/>
      <c r="AU841" s="32" t="s">
        <v>1185</v>
      </c>
      <c r="AV841" s="32" t="s">
        <v>1184</v>
      </c>
      <c r="AW841" s="32" t="s">
        <v>2567</v>
      </c>
      <c r="BW841" s="25"/>
      <c r="BX841" s="25"/>
      <c r="BY841" s="25"/>
      <c r="CF841" s="25"/>
      <c r="DG841" s="25"/>
    </row>
    <row r="842" spans="1:111" x14ac:dyDescent="0.35">
      <c r="A842" s="25" t="s">
        <v>6107</v>
      </c>
      <c r="B842" s="25">
        <f t="shared" si="39"/>
        <v>9</v>
      </c>
      <c r="C842" s="25" t="str">
        <f t="shared" si="40"/>
        <v>No</v>
      </c>
      <c r="L842" s="32" t="s">
        <v>6557</v>
      </c>
      <c r="M842" s="25" t="s">
        <v>6717</v>
      </c>
      <c r="O842" s="25" t="s">
        <v>6339</v>
      </c>
      <c r="P842" s="25" t="s">
        <v>6584</v>
      </c>
      <c r="S842" s="25" t="s">
        <v>119</v>
      </c>
      <c r="Z842" s="25">
        <f t="shared" si="41"/>
        <v>1</v>
      </c>
      <c r="AL842" s="25" t="s">
        <v>6557</v>
      </c>
      <c r="AP842" s="25"/>
      <c r="AT842" s="25" t="s">
        <v>6183</v>
      </c>
      <c r="AV842" s="32"/>
      <c r="AX842" s="25" t="s">
        <v>653</v>
      </c>
      <c r="BW842" s="25"/>
      <c r="BX842" s="25"/>
      <c r="BY842" s="25"/>
      <c r="CF842" s="25"/>
      <c r="DG842" s="25"/>
    </row>
    <row r="843" spans="1:111" x14ac:dyDescent="0.35">
      <c r="A843" s="25" t="s">
        <v>6107</v>
      </c>
      <c r="B843" s="25">
        <f t="shared" si="39"/>
        <v>10</v>
      </c>
      <c r="C843" s="25" t="str">
        <f t="shared" si="40"/>
        <v>No</v>
      </c>
      <c r="L843" s="32" t="s">
        <v>2018</v>
      </c>
      <c r="M843" s="25" t="s">
        <v>6339</v>
      </c>
      <c r="O843" s="25"/>
      <c r="P843" s="25" t="s">
        <v>721</v>
      </c>
      <c r="T843" s="25" t="s">
        <v>119</v>
      </c>
      <c r="Z843" s="25">
        <f t="shared" si="41"/>
        <v>1</v>
      </c>
      <c r="AA843" s="32" t="s">
        <v>2017</v>
      </c>
      <c r="AK843" s="25" t="s">
        <v>2018</v>
      </c>
      <c r="AP843" s="25"/>
      <c r="AU843" s="32" t="s">
        <v>1007</v>
      </c>
      <c r="AV843" s="32" t="s">
        <v>2019</v>
      </c>
      <c r="AW843" s="32" t="s">
        <v>1188</v>
      </c>
      <c r="BW843" s="25"/>
      <c r="BX843" s="25"/>
      <c r="BY843" s="25"/>
      <c r="CF843" s="25"/>
      <c r="DG843" s="25"/>
    </row>
    <row r="844" spans="1:111" x14ac:dyDescent="0.35">
      <c r="A844" s="25" t="s">
        <v>6107</v>
      </c>
      <c r="B844" s="25">
        <f t="shared" si="39"/>
        <v>9</v>
      </c>
      <c r="C844" s="25" t="str">
        <f t="shared" si="40"/>
        <v>No</v>
      </c>
      <c r="L844" s="32" t="s">
        <v>6558</v>
      </c>
      <c r="M844" s="25" t="s">
        <v>6718</v>
      </c>
      <c r="O844" s="25" t="s">
        <v>6339</v>
      </c>
      <c r="P844" s="25" t="s">
        <v>6584</v>
      </c>
      <c r="S844" s="25" t="s">
        <v>119</v>
      </c>
      <c r="Z844" s="25">
        <f t="shared" si="41"/>
        <v>1</v>
      </c>
      <c r="AL844" s="25" t="s">
        <v>6558</v>
      </c>
      <c r="AP844" s="25"/>
      <c r="AT844" s="25" t="s">
        <v>6183</v>
      </c>
      <c r="AV844" s="32"/>
      <c r="AX844" s="25" t="s">
        <v>6559</v>
      </c>
      <c r="BW844" s="25"/>
      <c r="BX844" s="25"/>
      <c r="BY844" s="25"/>
      <c r="CF844" s="25"/>
      <c r="DG844" s="25"/>
    </row>
    <row r="845" spans="1:111" x14ac:dyDescent="0.35">
      <c r="A845" s="25" t="s">
        <v>6107</v>
      </c>
      <c r="B845" s="25">
        <f t="shared" si="39"/>
        <v>10</v>
      </c>
      <c r="C845" s="25" t="str">
        <f t="shared" si="40"/>
        <v>No</v>
      </c>
      <c r="L845" s="32" t="s">
        <v>1876</v>
      </c>
      <c r="M845" s="25" t="s">
        <v>6339</v>
      </c>
      <c r="O845" s="25"/>
      <c r="P845" s="25" t="s">
        <v>721</v>
      </c>
      <c r="T845" s="25" t="s">
        <v>119</v>
      </c>
      <c r="Z845" s="25">
        <f t="shared" si="41"/>
        <v>1</v>
      </c>
      <c r="AA845" s="32" t="s">
        <v>1874</v>
      </c>
      <c r="AK845" s="25" t="s">
        <v>1876</v>
      </c>
      <c r="AP845" s="25"/>
      <c r="AU845" s="32" t="s">
        <v>1875</v>
      </c>
      <c r="AV845" s="32" t="s">
        <v>1459</v>
      </c>
      <c r="AW845" s="32" t="s">
        <v>1877</v>
      </c>
      <c r="BW845" s="25"/>
      <c r="BX845" s="25"/>
      <c r="BY845" s="25"/>
      <c r="CF845" s="25"/>
      <c r="DG845" s="25"/>
    </row>
    <row r="846" spans="1:111" x14ac:dyDescent="0.35">
      <c r="A846" s="25" t="s">
        <v>6107</v>
      </c>
      <c r="B846" s="25">
        <f t="shared" si="39"/>
        <v>10</v>
      </c>
      <c r="C846" s="25" t="str">
        <f t="shared" si="40"/>
        <v>No</v>
      </c>
      <c r="L846" s="32" t="s">
        <v>2931</v>
      </c>
      <c r="M846" s="25" t="s">
        <v>6339</v>
      </c>
      <c r="O846" s="25"/>
      <c r="P846" s="25" t="s">
        <v>721</v>
      </c>
      <c r="T846" s="25" t="s">
        <v>119</v>
      </c>
      <c r="Z846" s="25">
        <f t="shared" si="41"/>
        <v>1</v>
      </c>
      <c r="AA846" s="32" t="s">
        <v>2930</v>
      </c>
      <c r="AK846" s="25" t="s">
        <v>2931</v>
      </c>
      <c r="AP846" s="25"/>
      <c r="AU846" s="32" t="s">
        <v>2474</v>
      </c>
      <c r="AV846" s="32" t="s">
        <v>1187</v>
      </c>
      <c r="AW846" s="32" t="s">
        <v>1296</v>
      </c>
      <c r="BW846" s="25"/>
      <c r="BX846" s="25"/>
      <c r="BY846" s="25"/>
      <c r="CF846" s="25"/>
      <c r="DG846" s="25"/>
    </row>
    <row r="847" spans="1:111" x14ac:dyDescent="0.35">
      <c r="A847" s="25" t="s">
        <v>6107</v>
      </c>
      <c r="B847" s="25">
        <f t="shared" si="39"/>
        <v>10</v>
      </c>
      <c r="C847" s="25" t="str">
        <f t="shared" si="40"/>
        <v>No</v>
      </c>
      <c r="L847" s="32" t="s">
        <v>2445</v>
      </c>
      <c r="M847" s="25" t="s">
        <v>6339</v>
      </c>
      <c r="O847" s="25"/>
      <c r="P847" s="25" t="s">
        <v>721</v>
      </c>
      <c r="T847" s="25" t="s">
        <v>119</v>
      </c>
      <c r="Z847" s="25">
        <f t="shared" si="41"/>
        <v>1</v>
      </c>
      <c r="AA847" s="32" t="s">
        <v>2444</v>
      </c>
      <c r="AK847" s="25" t="s">
        <v>2445</v>
      </c>
      <c r="AP847" s="25"/>
      <c r="AU847" s="32" t="s">
        <v>1185</v>
      </c>
      <c r="AV847" s="32" t="s">
        <v>1184</v>
      </c>
      <c r="AW847" s="32" t="s">
        <v>2446</v>
      </c>
      <c r="BW847" s="25"/>
      <c r="BX847" s="25"/>
      <c r="BY847" s="25"/>
      <c r="CF847" s="25"/>
      <c r="DG847" s="25"/>
    </row>
    <row r="848" spans="1:111" x14ac:dyDescent="0.35">
      <c r="A848" s="25" t="s">
        <v>6107</v>
      </c>
      <c r="B848" s="25">
        <f t="shared" si="39"/>
        <v>10</v>
      </c>
      <c r="C848" s="25" t="str">
        <f t="shared" si="40"/>
        <v>No</v>
      </c>
      <c r="L848" s="32" t="s">
        <v>2036</v>
      </c>
      <c r="M848" s="25" t="s">
        <v>6339</v>
      </c>
      <c r="O848" s="25"/>
      <c r="P848" s="25" t="s">
        <v>721</v>
      </c>
      <c r="T848" s="25" t="s">
        <v>119</v>
      </c>
      <c r="Z848" s="25">
        <f t="shared" si="41"/>
        <v>1</v>
      </c>
      <c r="AA848" s="32" t="s">
        <v>2035</v>
      </c>
      <c r="AK848" s="25" t="s">
        <v>2036</v>
      </c>
      <c r="AP848" s="25"/>
      <c r="AU848" s="32" t="s">
        <v>1007</v>
      </c>
      <c r="AV848" s="32" t="s">
        <v>2037</v>
      </c>
      <c r="AW848" s="32" t="s">
        <v>2038</v>
      </c>
      <c r="BW848" s="25"/>
      <c r="BX848" s="25"/>
      <c r="BY848" s="25"/>
      <c r="CF848" s="25"/>
      <c r="DG848" s="25"/>
    </row>
    <row r="849" spans="1:111" x14ac:dyDescent="0.35">
      <c r="A849" s="25" t="s">
        <v>6107</v>
      </c>
      <c r="B849" s="25">
        <f t="shared" si="39"/>
        <v>12</v>
      </c>
      <c r="C849" s="25" t="str">
        <f t="shared" si="40"/>
        <v>No</v>
      </c>
      <c r="L849" s="32" t="s">
        <v>1986</v>
      </c>
      <c r="M849" s="25" t="s">
        <v>6339</v>
      </c>
      <c r="O849" s="25"/>
      <c r="P849" s="25" t="s">
        <v>721</v>
      </c>
      <c r="T849" s="25" t="s">
        <v>119</v>
      </c>
      <c r="Z849" s="25">
        <f t="shared" si="41"/>
        <v>1</v>
      </c>
      <c r="AA849" s="32" t="s">
        <v>2934</v>
      </c>
      <c r="AB849" s="34" t="s">
        <v>669</v>
      </c>
      <c r="AD849" s="25" t="s">
        <v>7061</v>
      </c>
      <c r="AK849" s="25" t="s">
        <v>1986</v>
      </c>
      <c r="AP849" s="25"/>
      <c r="AU849" s="32" t="s">
        <v>1280</v>
      </c>
      <c r="AV849" s="32" t="s">
        <v>2515</v>
      </c>
      <c r="AW849" s="32" t="s">
        <v>6875</v>
      </c>
      <c r="BW849" s="25"/>
      <c r="BX849" s="25"/>
      <c r="BY849" s="25"/>
      <c r="CF849" s="25"/>
      <c r="DG849" s="25"/>
    </row>
    <row r="850" spans="1:111" x14ac:dyDescent="0.35">
      <c r="A850" s="25" t="s">
        <v>6107</v>
      </c>
      <c r="B850" s="25">
        <f t="shared" si="39"/>
        <v>10</v>
      </c>
      <c r="C850" s="25" t="str">
        <f t="shared" si="40"/>
        <v>No</v>
      </c>
      <c r="L850" s="32" t="s">
        <v>2091</v>
      </c>
      <c r="M850" s="25" t="s">
        <v>6339</v>
      </c>
      <c r="O850" s="25"/>
      <c r="P850" s="25" t="s">
        <v>721</v>
      </c>
      <c r="T850" s="25" t="s">
        <v>119</v>
      </c>
      <c r="Z850" s="25">
        <f t="shared" si="41"/>
        <v>1</v>
      </c>
      <c r="AA850" s="32" t="s">
        <v>2090</v>
      </c>
      <c r="AK850" s="25" t="s">
        <v>2091</v>
      </c>
      <c r="AP850" s="25"/>
      <c r="AU850" s="32" t="s">
        <v>1244</v>
      </c>
      <c r="AV850" s="32" t="s">
        <v>719</v>
      </c>
      <c r="AW850" s="32" t="s">
        <v>1698</v>
      </c>
      <c r="BW850" s="25"/>
      <c r="BX850" s="25"/>
      <c r="BY850" s="25"/>
      <c r="CF850" s="25"/>
      <c r="DG850" s="25"/>
    </row>
    <row r="851" spans="1:111" x14ac:dyDescent="0.35">
      <c r="A851" s="25" t="s">
        <v>6107</v>
      </c>
      <c r="B851" s="25">
        <f t="shared" si="39"/>
        <v>10</v>
      </c>
      <c r="C851" s="25" t="str">
        <f t="shared" si="40"/>
        <v>No</v>
      </c>
      <c r="L851" s="32" t="s">
        <v>2170</v>
      </c>
      <c r="M851" s="25" t="s">
        <v>6339</v>
      </c>
      <c r="O851" s="25"/>
      <c r="P851" s="25" t="s">
        <v>721</v>
      </c>
      <c r="T851" s="25" t="s">
        <v>119</v>
      </c>
      <c r="Z851" s="25">
        <f t="shared" si="41"/>
        <v>1</v>
      </c>
      <c r="AA851" s="32" t="s">
        <v>2169</v>
      </c>
      <c r="AK851" s="25" t="s">
        <v>2170</v>
      </c>
      <c r="AP851" s="25"/>
      <c r="AU851" s="32" t="s">
        <v>1280</v>
      </c>
      <c r="AV851" s="32" t="s">
        <v>2171</v>
      </c>
      <c r="AW851" s="32" t="s">
        <v>2172</v>
      </c>
      <c r="BW851" s="25"/>
      <c r="BX851" s="25"/>
      <c r="BY851" s="25"/>
      <c r="CF851" s="25"/>
      <c r="DG851" s="25"/>
    </row>
    <row r="852" spans="1:111" x14ac:dyDescent="0.35">
      <c r="A852" s="25" t="s">
        <v>6107</v>
      </c>
      <c r="B852" s="25">
        <f t="shared" si="39"/>
        <v>10</v>
      </c>
      <c r="C852" s="25" t="str">
        <f t="shared" si="40"/>
        <v>No</v>
      </c>
      <c r="L852" s="32" t="s">
        <v>2793</v>
      </c>
      <c r="M852" s="25" t="s">
        <v>6339</v>
      </c>
      <c r="O852" s="25"/>
      <c r="P852" s="25" t="s">
        <v>721</v>
      </c>
      <c r="T852" s="25" t="s">
        <v>119</v>
      </c>
      <c r="Z852" s="25">
        <f t="shared" si="41"/>
        <v>1</v>
      </c>
      <c r="AA852" s="32" t="s">
        <v>2792</v>
      </c>
      <c r="AK852" s="25" t="s">
        <v>2793</v>
      </c>
      <c r="AP852" s="25"/>
      <c r="AU852" s="32" t="s">
        <v>1150</v>
      </c>
      <c r="AV852" s="32" t="s">
        <v>1536</v>
      </c>
      <c r="AW852" s="32" t="s">
        <v>2531</v>
      </c>
      <c r="BW852" s="25"/>
      <c r="BX852" s="25"/>
      <c r="BY852" s="25"/>
      <c r="CF852" s="25"/>
      <c r="DG852" s="25"/>
    </row>
    <row r="853" spans="1:111" x14ac:dyDescent="0.35">
      <c r="A853" s="25" t="s">
        <v>6107</v>
      </c>
      <c r="B853" s="25">
        <f t="shared" si="39"/>
        <v>9</v>
      </c>
      <c r="C853" s="25" t="str">
        <f t="shared" si="40"/>
        <v>No</v>
      </c>
      <c r="L853" s="32" t="s">
        <v>6562</v>
      </c>
      <c r="M853" s="25" t="s">
        <v>6720</v>
      </c>
      <c r="O853" s="25" t="s">
        <v>6339</v>
      </c>
      <c r="P853" s="25" t="s">
        <v>6584</v>
      </c>
      <c r="S853" s="25" t="s">
        <v>119</v>
      </c>
      <c r="Z853" s="25">
        <f t="shared" si="41"/>
        <v>1</v>
      </c>
      <c r="AL853" s="25" t="s">
        <v>6562</v>
      </c>
      <c r="AP853" s="25"/>
      <c r="AT853" s="25" t="s">
        <v>6183</v>
      </c>
      <c r="AV853" s="32"/>
      <c r="AX853" s="25" t="s">
        <v>6375</v>
      </c>
      <c r="BW853" s="25"/>
      <c r="BX853" s="25"/>
      <c r="BY853" s="25"/>
      <c r="CF853" s="25"/>
      <c r="DG853" s="25"/>
    </row>
    <row r="854" spans="1:111" x14ac:dyDescent="0.35">
      <c r="A854" s="25" t="s">
        <v>6107</v>
      </c>
      <c r="B854" s="25">
        <f t="shared" si="39"/>
        <v>9</v>
      </c>
      <c r="C854" s="25" t="str">
        <f t="shared" si="40"/>
        <v>No</v>
      </c>
      <c r="L854" s="32" t="s">
        <v>6563</v>
      </c>
      <c r="M854" s="25" t="s">
        <v>6721</v>
      </c>
      <c r="O854" s="25" t="s">
        <v>6339</v>
      </c>
      <c r="P854" s="25" t="s">
        <v>6584</v>
      </c>
      <c r="S854" s="25" t="s">
        <v>119</v>
      </c>
      <c r="Z854" s="25">
        <f t="shared" si="41"/>
        <v>1</v>
      </c>
      <c r="AL854" s="25" t="s">
        <v>6563</v>
      </c>
      <c r="AP854" s="25"/>
      <c r="AT854" s="25" t="s">
        <v>6183</v>
      </c>
      <c r="AV854" s="32"/>
      <c r="AX854" s="25" t="s">
        <v>594</v>
      </c>
      <c r="BW854" s="25"/>
      <c r="BX854" s="25"/>
      <c r="BY854" s="25"/>
      <c r="CF854" s="25"/>
      <c r="DG854" s="25"/>
    </row>
    <row r="855" spans="1:111" x14ac:dyDescent="0.35">
      <c r="A855" s="25" t="s">
        <v>6107</v>
      </c>
      <c r="B855" s="25">
        <f t="shared" si="39"/>
        <v>10</v>
      </c>
      <c r="C855" s="25" t="str">
        <f t="shared" si="40"/>
        <v>No</v>
      </c>
      <c r="L855" s="32" t="s">
        <v>1837</v>
      </c>
      <c r="M855" s="25" t="s">
        <v>6339</v>
      </c>
      <c r="O855" s="25"/>
      <c r="P855" s="25" t="s">
        <v>721</v>
      </c>
      <c r="T855" s="25" t="s">
        <v>119</v>
      </c>
      <c r="Z855" s="25">
        <f t="shared" si="41"/>
        <v>1</v>
      </c>
      <c r="AA855" s="32" t="s">
        <v>1836</v>
      </c>
      <c r="AK855" s="25" t="s">
        <v>1837</v>
      </c>
      <c r="AP855" s="25"/>
      <c r="AU855" s="32" t="s">
        <v>737</v>
      </c>
      <c r="AV855" s="32" t="s">
        <v>1102</v>
      </c>
      <c r="AW855" s="32" t="s">
        <v>1134</v>
      </c>
      <c r="BW855" s="25"/>
      <c r="BX855" s="25"/>
      <c r="BY855" s="25"/>
      <c r="CF855" s="25"/>
      <c r="DG855" s="25"/>
    </row>
    <row r="856" spans="1:111" x14ac:dyDescent="0.35">
      <c r="A856" s="25" t="s">
        <v>6107</v>
      </c>
      <c r="B856" s="25">
        <f t="shared" si="39"/>
        <v>10</v>
      </c>
      <c r="C856" s="25" t="str">
        <f t="shared" si="40"/>
        <v>No</v>
      </c>
      <c r="L856" s="32" t="s">
        <v>2684</v>
      </c>
      <c r="M856" s="25" t="s">
        <v>6339</v>
      </c>
      <c r="O856" s="25"/>
      <c r="P856" s="25" t="s">
        <v>721</v>
      </c>
      <c r="T856" s="25" t="s">
        <v>119</v>
      </c>
      <c r="Z856" s="25">
        <f t="shared" si="41"/>
        <v>1</v>
      </c>
      <c r="AA856" s="32" t="s">
        <v>2683</v>
      </c>
      <c r="AK856" s="25" t="s">
        <v>2684</v>
      </c>
      <c r="AP856" s="25"/>
      <c r="AU856" s="32" t="s">
        <v>1415</v>
      </c>
      <c r="AV856" s="32" t="s">
        <v>1195</v>
      </c>
      <c r="AW856" s="32" t="s">
        <v>1191</v>
      </c>
      <c r="BW856" s="25"/>
      <c r="BX856" s="25"/>
      <c r="BY856" s="25"/>
      <c r="CF856" s="25"/>
      <c r="DG856" s="25"/>
    </row>
    <row r="857" spans="1:111" x14ac:dyDescent="0.35">
      <c r="A857" s="25" t="s">
        <v>6107</v>
      </c>
      <c r="B857" s="25">
        <f t="shared" si="39"/>
        <v>9</v>
      </c>
      <c r="C857" s="25" t="str">
        <f t="shared" si="40"/>
        <v>No</v>
      </c>
      <c r="L857" s="32" t="s">
        <v>6564</v>
      </c>
      <c r="M857" s="25" t="s">
        <v>6722</v>
      </c>
      <c r="O857" s="25" t="s">
        <v>6565</v>
      </c>
      <c r="P857" s="25" t="s">
        <v>6584</v>
      </c>
      <c r="S857" s="25" t="s">
        <v>119</v>
      </c>
      <c r="Z857" s="25">
        <f t="shared" si="41"/>
        <v>1</v>
      </c>
      <c r="AL857" s="25" t="s">
        <v>6564</v>
      </c>
      <c r="AP857" s="25"/>
      <c r="AT857" s="25" t="s">
        <v>6183</v>
      </c>
      <c r="AV857" s="32"/>
      <c r="AX857" s="25" t="s">
        <v>6341</v>
      </c>
      <c r="BW857" s="25"/>
      <c r="BX857" s="25"/>
      <c r="BY857" s="25"/>
      <c r="CF857" s="25"/>
      <c r="DG857" s="25"/>
    </row>
    <row r="858" spans="1:111" x14ac:dyDescent="0.35">
      <c r="A858" s="25" t="s">
        <v>6107</v>
      </c>
      <c r="B858" s="25">
        <f t="shared" si="39"/>
        <v>5</v>
      </c>
      <c r="C858" s="25" t="str">
        <f t="shared" si="40"/>
        <v>No</v>
      </c>
      <c r="L858" s="32" t="s">
        <v>6825</v>
      </c>
      <c r="M858" s="25" t="s">
        <v>6339</v>
      </c>
      <c r="O858" s="25"/>
      <c r="P858" s="25" t="s">
        <v>6804</v>
      </c>
      <c r="R858" s="25" t="s">
        <v>119</v>
      </c>
      <c r="Z858" s="25">
        <f t="shared" si="41"/>
        <v>1</v>
      </c>
      <c r="AP858" s="25"/>
      <c r="AV858" s="32"/>
      <c r="BW858" s="25"/>
      <c r="BX858" s="25"/>
      <c r="BY858" s="25"/>
      <c r="CF858" s="25"/>
      <c r="DG858" s="25"/>
    </row>
    <row r="859" spans="1:111" x14ac:dyDescent="0.35">
      <c r="A859" s="25" t="s">
        <v>6107</v>
      </c>
      <c r="B859" s="25">
        <f t="shared" si="39"/>
        <v>10</v>
      </c>
      <c r="C859" s="25" t="str">
        <f t="shared" si="40"/>
        <v>No</v>
      </c>
      <c r="L859" s="32" t="s">
        <v>2854</v>
      </c>
      <c r="M859" s="25" t="s">
        <v>6339</v>
      </c>
      <c r="O859" s="25"/>
      <c r="P859" s="25" t="s">
        <v>721</v>
      </c>
      <c r="T859" s="25" t="s">
        <v>119</v>
      </c>
      <c r="Z859" s="25">
        <f t="shared" si="41"/>
        <v>1</v>
      </c>
      <c r="AA859" s="32" t="s">
        <v>2853</v>
      </c>
      <c r="AK859" s="25" t="s">
        <v>2854</v>
      </c>
      <c r="AP859" s="25"/>
      <c r="AU859" s="32" t="s">
        <v>1185</v>
      </c>
      <c r="AV859" s="32" t="s">
        <v>1187</v>
      </c>
      <c r="AW859" s="32" t="s">
        <v>2855</v>
      </c>
      <c r="BW859" s="25"/>
      <c r="BX859" s="25"/>
      <c r="BY859" s="25"/>
      <c r="CF859" s="25"/>
      <c r="DG859" s="25"/>
    </row>
    <row r="860" spans="1:111" x14ac:dyDescent="0.35">
      <c r="A860" s="25" t="s">
        <v>6107</v>
      </c>
      <c r="B860" s="25">
        <f t="shared" si="39"/>
        <v>10</v>
      </c>
      <c r="C860" s="25" t="str">
        <f t="shared" si="40"/>
        <v>No</v>
      </c>
      <c r="L860" s="32" t="s">
        <v>3042</v>
      </c>
      <c r="M860" s="25" t="s">
        <v>6339</v>
      </c>
      <c r="O860" s="25"/>
      <c r="P860" s="25" t="s">
        <v>721</v>
      </c>
      <c r="T860" s="25" t="s">
        <v>119</v>
      </c>
      <c r="Z860" s="25">
        <f t="shared" si="41"/>
        <v>1</v>
      </c>
      <c r="AA860" s="32" t="s">
        <v>3041</v>
      </c>
      <c r="AK860" s="25" t="s">
        <v>3042</v>
      </c>
      <c r="AP860" s="25"/>
      <c r="AU860" s="32" t="s">
        <v>1007</v>
      </c>
      <c r="AV860" s="32" t="s">
        <v>719</v>
      </c>
      <c r="AW860" s="32" t="s">
        <v>3043</v>
      </c>
      <c r="BW860" s="25"/>
      <c r="BX860" s="25"/>
      <c r="BY860" s="25"/>
      <c r="CF860" s="25"/>
      <c r="DG860" s="25"/>
    </row>
    <row r="861" spans="1:111" x14ac:dyDescent="0.35">
      <c r="A861" s="25" t="s">
        <v>6107</v>
      </c>
      <c r="B861" s="25">
        <f t="shared" si="39"/>
        <v>10</v>
      </c>
      <c r="C861" s="25" t="str">
        <f t="shared" si="40"/>
        <v>No</v>
      </c>
      <c r="L861" s="32" t="s">
        <v>3056</v>
      </c>
      <c r="M861" s="25" t="s">
        <v>6339</v>
      </c>
      <c r="O861" s="25"/>
      <c r="P861" s="25" t="s">
        <v>721</v>
      </c>
      <c r="T861" s="25" t="s">
        <v>119</v>
      </c>
      <c r="Z861" s="25">
        <f t="shared" si="41"/>
        <v>1</v>
      </c>
      <c r="AA861" s="32" t="s">
        <v>3055</v>
      </c>
      <c r="AK861" s="25" t="s">
        <v>3056</v>
      </c>
      <c r="AP861" s="25"/>
      <c r="AU861" s="32" t="s">
        <v>1007</v>
      </c>
      <c r="AV861" s="32" t="s">
        <v>1827</v>
      </c>
      <c r="AW861" s="32" t="s">
        <v>2217</v>
      </c>
      <c r="BW861" s="25"/>
      <c r="BX861" s="25"/>
      <c r="BY861" s="25"/>
      <c r="CF861" s="25"/>
      <c r="DG861" s="25"/>
    </row>
    <row r="862" spans="1:111" x14ac:dyDescent="0.35">
      <c r="A862" s="25" t="s">
        <v>6107</v>
      </c>
      <c r="B862" s="25">
        <f t="shared" si="39"/>
        <v>29</v>
      </c>
      <c r="C862" s="25" t="str">
        <f t="shared" si="40"/>
        <v>Basic</v>
      </c>
      <c r="L862" s="32" t="s">
        <v>1622</v>
      </c>
      <c r="M862" s="25" t="s">
        <v>6723</v>
      </c>
      <c r="O862" s="25" t="s">
        <v>6567</v>
      </c>
      <c r="P862" s="25" t="s">
        <v>6584</v>
      </c>
      <c r="S862" s="25" t="s">
        <v>119</v>
      </c>
      <c r="Y862" s="25" t="s">
        <v>119</v>
      </c>
      <c r="Z862" s="25">
        <f t="shared" si="41"/>
        <v>1</v>
      </c>
      <c r="AA862" s="32" t="s">
        <v>5888</v>
      </c>
      <c r="AB862" s="34" t="s">
        <v>669</v>
      </c>
      <c r="AF862" s="32" t="s">
        <v>5918</v>
      </c>
      <c r="AL862" s="25" t="s">
        <v>6566</v>
      </c>
      <c r="AP862" s="25"/>
      <c r="AQ862" s="25" t="s">
        <v>5890</v>
      </c>
      <c r="AT862" s="25" t="s">
        <v>6183</v>
      </c>
      <c r="AU862" s="32" t="s">
        <v>777</v>
      </c>
      <c r="AV862" s="32" t="s">
        <v>1267</v>
      </c>
      <c r="AW862" s="32" t="s">
        <v>5851</v>
      </c>
      <c r="AX862" s="25" t="s">
        <v>653</v>
      </c>
      <c r="AY862" s="25" t="s">
        <v>5926</v>
      </c>
      <c r="AZ862" s="25">
        <v>-16</v>
      </c>
      <c r="BA862" s="25">
        <v>-64</v>
      </c>
      <c r="BB862" s="25" t="s">
        <v>652</v>
      </c>
      <c r="BC862" s="25" t="s">
        <v>5889</v>
      </c>
      <c r="BD862" s="25" t="s">
        <v>5926</v>
      </c>
      <c r="BE862" s="38" t="s">
        <v>5926</v>
      </c>
      <c r="BF862" s="39" t="s">
        <v>5925</v>
      </c>
      <c r="BL862" s="25" t="s">
        <v>1623</v>
      </c>
      <c r="BW862" s="25"/>
      <c r="BX862" s="25"/>
      <c r="BY862" s="25"/>
      <c r="BZ862" s="25" t="s">
        <v>6056</v>
      </c>
      <c r="CA862" s="25" t="s">
        <v>6057</v>
      </c>
      <c r="CF862" s="25"/>
      <c r="DC862" s="25">
        <v>1624</v>
      </c>
      <c r="DG862" s="25"/>
    </row>
    <row r="863" spans="1:111" x14ac:dyDescent="0.35">
      <c r="A863" s="25" t="s">
        <v>6107</v>
      </c>
      <c r="B863" s="25">
        <f t="shared" si="39"/>
        <v>11</v>
      </c>
      <c r="C863" s="25" t="str">
        <f t="shared" si="40"/>
        <v>No</v>
      </c>
      <c r="L863" s="32" t="s">
        <v>2634</v>
      </c>
      <c r="M863" s="25" t="s">
        <v>6339</v>
      </c>
      <c r="O863" s="25"/>
      <c r="P863" s="25" t="s">
        <v>721</v>
      </c>
      <c r="T863" s="25" t="s">
        <v>119</v>
      </c>
      <c r="Z863" s="25">
        <f t="shared" si="41"/>
        <v>1</v>
      </c>
      <c r="AA863" s="32" t="s">
        <v>2632</v>
      </c>
      <c r="AD863" s="25" t="s">
        <v>2633</v>
      </c>
      <c r="AK863" s="25" t="s">
        <v>2634</v>
      </c>
      <c r="AP863" s="25"/>
      <c r="AU863" s="32" t="s">
        <v>777</v>
      </c>
      <c r="AV863" s="32" t="s">
        <v>2635</v>
      </c>
      <c r="AW863" s="32" t="s">
        <v>2453</v>
      </c>
      <c r="BW863" s="25"/>
      <c r="BX863" s="25"/>
      <c r="BY863" s="25"/>
      <c r="CF863" s="25"/>
      <c r="DG863" s="25"/>
    </row>
    <row r="864" spans="1:111" x14ac:dyDescent="0.35">
      <c r="A864" s="25" t="s">
        <v>6107</v>
      </c>
      <c r="B864" s="25">
        <f t="shared" si="39"/>
        <v>10</v>
      </c>
      <c r="C864" s="25" t="str">
        <f t="shared" si="40"/>
        <v>No</v>
      </c>
      <c r="L864" s="32" t="s">
        <v>2386</v>
      </c>
      <c r="M864" s="25" t="s">
        <v>6339</v>
      </c>
      <c r="O864" s="25"/>
      <c r="P864" s="25" t="s">
        <v>721</v>
      </c>
      <c r="T864" s="25" t="s">
        <v>119</v>
      </c>
      <c r="Z864" s="25">
        <f t="shared" si="41"/>
        <v>1</v>
      </c>
      <c r="AA864" s="32" t="s">
        <v>2385</v>
      </c>
      <c r="AK864" s="25" t="s">
        <v>2386</v>
      </c>
      <c r="AP864" s="25"/>
      <c r="AU864" s="32" t="s">
        <v>777</v>
      </c>
      <c r="AV864" s="32" t="s">
        <v>719</v>
      </c>
      <c r="AW864" s="32" t="s">
        <v>1971</v>
      </c>
      <c r="BW864" s="25"/>
      <c r="BX864" s="25"/>
      <c r="BY864" s="25"/>
      <c r="CF864" s="25"/>
      <c r="DG864" s="25"/>
    </row>
    <row r="865" spans="1:111" x14ac:dyDescent="0.35">
      <c r="A865" s="25" t="s">
        <v>6107</v>
      </c>
      <c r="B865" s="25">
        <f t="shared" si="39"/>
        <v>10</v>
      </c>
      <c r="C865" s="25" t="str">
        <f t="shared" si="40"/>
        <v>No</v>
      </c>
      <c r="L865" s="32" t="s">
        <v>2181</v>
      </c>
      <c r="M865" s="25" t="s">
        <v>6339</v>
      </c>
      <c r="O865" s="25"/>
      <c r="P865" s="25" t="s">
        <v>721</v>
      </c>
      <c r="T865" s="25" t="s">
        <v>119</v>
      </c>
      <c r="Z865" s="25">
        <f t="shared" si="41"/>
        <v>1</v>
      </c>
      <c r="AA865" s="32" t="s">
        <v>2180</v>
      </c>
      <c r="AK865" s="25" t="s">
        <v>2181</v>
      </c>
      <c r="AP865" s="25"/>
      <c r="AU865" s="32" t="s">
        <v>737</v>
      </c>
      <c r="AV865" s="32" t="s">
        <v>2182</v>
      </c>
      <c r="AW865" s="32" t="s">
        <v>1188</v>
      </c>
      <c r="BW865" s="25"/>
      <c r="BX865" s="25"/>
      <c r="BY865" s="25"/>
      <c r="CF865" s="25"/>
      <c r="DG865" s="25"/>
    </row>
    <row r="866" spans="1:111" x14ac:dyDescent="0.35">
      <c r="A866" s="25" t="s">
        <v>6107</v>
      </c>
      <c r="B866" s="25">
        <f t="shared" si="39"/>
        <v>10</v>
      </c>
      <c r="C866" s="25" t="str">
        <f t="shared" si="40"/>
        <v>No</v>
      </c>
      <c r="L866" s="32" t="s">
        <v>2714</v>
      </c>
      <c r="M866" s="25" t="s">
        <v>6339</v>
      </c>
      <c r="O866" s="25"/>
      <c r="P866" s="25" t="s">
        <v>721</v>
      </c>
      <c r="T866" s="25" t="s">
        <v>119</v>
      </c>
      <c r="Z866" s="25">
        <f t="shared" si="41"/>
        <v>1</v>
      </c>
      <c r="AA866" s="32" t="s">
        <v>2713</v>
      </c>
      <c r="AK866" s="25" t="s">
        <v>2714</v>
      </c>
      <c r="AP866" s="25"/>
      <c r="AU866" s="32" t="s">
        <v>1150</v>
      </c>
      <c r="AV866" s="32" t="s">
        <v>909</v>
      </c>
      <c r="AW866" s="32" t="s">
        <v>1183</v>
      </c>
      <c r="BW866" s="25"/>
      <c r="BX866" s="25"/>
      <c r="BY866" s="25"/>
      <c r="CF866" s="25"/>
      <c r="DG866" s="25"/>
    </row>
    <row r="867" spans="1:111" x14ac:dyDescent="0.35">
      <c r="A867" s="25" t="s">
        <v>6107</v>
      </c>
      <c r="B867" s="25">
        <f t="shared" si="39"/>
        <v>10</v>
      </c>
      <c r="C867" s="25" t="str">
        <f t="shared" si="40"/>
        <v>No</v>
      </c>
      <c r="L867" s="32" t="s">
        <v>2043</v>
      </c>
      <c r="M867" s="25" t="s">
        <v>6339</v>
      </c>
      <c r="O867" s="25"/>
      <c r="P867" s="25" t="s">
        <v>721</v>
      </c>
      <c r="T867" s="25" t="s">
        <v>119</v>
      </c>
      <c r="Z867" s="25">
        <f t="shared" si="41"/>
        <v>1</v>
      </c>
      <c r="AA867" s="32" t="s">
        <v>2042</v>
      </c>
      <c r="AK867" s="25" t="s">
        <v>2043</v>
      </c>
      <c r="AP867" s="25"/>
      <c r="AU867" s="32" t="s">
        <v>1007</v>
      </c>
      <c r="AV867" s="32" t="s">
        <v>719</v>
      </c>
      <c r="AW867" s="32" t="s">
        <v>2044</v>
      </c>
      <c r="BW867" s="25"/>
      <c r="BX867" s="25"/>
      <c r="BY867" s="25"/>
      <c r="CF867" s="25"/>
      <c r="DG867" s="25"/>
    </row>
    <row r="868" spans="1:111" x14ac:dyDescent="0.35">
      <c r="A868" s="25" t="s">
        <v>6107</v>
      </c>
      <c r="B868" s="25">
        <f t="shared" si="39"/>
        <v>5</v>
      </c>
      <c r="C868" s="25" t="str">
        <f t="shared" si="40"/>
        <v>No</v>
      </c>
      <c r="L868" s="32" t="s">
        <v>6827</v>
      </c>
      <c r="M868" s="25" t="s">
        <v>6339</v>
      </c>
      <c r="O868" s="25"/>
      <c r="P868" s="25" t="s">
        <v>6804</v>
      </c>
      <c r="R868" s="25" t="s">
        <v>119</v>
      </c>
      <c r="Z868" s="25">
        <f t="shared" si="41"/>
        <v>1</v>
      </c>
      <c r="AP868" s="25"/>
      <c r="AV868" s="32"/>
      <c r="BW868" s="25"/>
      <c r="BX868" s="25"/>
      <c r="BY868" s="25"/>
      <c r="CF868" s="25"/>
      <c r="DG868" s="25"/>
    </row>
    <row r="869" spans="1:111" x14ac:dyDescent="0.35">
      <c r="A869" s="25" t="s">
        <v>6107</v>
      </c>
      <c r="B869" s="25">
        <f t="shared" si="39"/>
        <v>10</v>
      </c>
      <c r="C869" s="25" t="str">
        <f t="shared" si="40"/>
        <v>No</v>
      </c>
      <c r="L869" s="32" t="s">
        <v>2078</v>
      </c>
      <c r="M869" s="25" t="s">
        <v>6339</v>
      </c>
      <c r="O869" s="25"/>
      <c r="P869" s="25" t="s">
        <v>721</v>
      </c>
      <c r="T869" s="25" t="s">
        <v>119</v>
      </c>
      <c r="Z869" s="25">
        <f t="shared" si="41"/>
        <v>1</v>
      </c>
      <c r="AA869" s="32" t="s">
        <v>2077</v>
      </c>
      <c r="AK869" s="25" t="s">
        <v>2078</v>
      </c>
      <c r="AP869" s="25"/>
      <c r="AU869" s="32" t="s">
        <v>2073</v>
      </c>
      <c r="AV869" s="32" t="s">
        <v>956</v>
      </c>
      <c r="AW869" s="32" t="s">
        <v>1151</v>
      </c>
      <c r="BW869" s="25"/>
      <c r="BX869" s="25"/>
      <c r="BY869" s="25"/>
      <c r="CF869" s="25"/>
      <c r="DG869" s="25"/>
    </row>
    <row r="870" spans="1:111" x14ac:dyDescent="0.35">
      <c r="A870" s="25" t="s">
        <v>6107</v>
      </c>
      <c r="B870" s="25">
        <f t="shared" si="39"/>
        <v>10</v>
      </c>
      <c r="C870" s="25" t="str">
        <f t="shared" si="40"/>
        <v>No</v>
      </c>
      <c r="L870" s="32" t="s">
        <v>2144</v>
      </c>
      <c r="M870" s="25" t="s">
        <v>6339</v>
      </c>
      <c r="O870" s="25"/>
      <c r="P870" s="25" t="s">
        <v>721</v>
      </c>
      <c r="T870" s="25" t="s">
        <v>119</v>
      </c>
      <c r="Z870" s="25">
        <f t="shared" si="41"/>
        <v>1</v>
      </c>
      <c r="AA870" s="32" t="s">
        <v>2143</v>
      </c>
      <c r="AK870" s="25" t="s">
        <v>2144</v>
      </c>
      <c r="AP870" s="25"/>
      <c r="AU870" s="32" t="s">
        <v>1185</v>
      </c>
      <c r="AV870" s="32" t="s">
        <v>1184</v>
      </c>
      <c r="AW870" s="32" t="s">
        <v>2145</v>
      </c>
      <c r="BW870" s="25"/>
      <c r="BX870" s="25"/>
      <c r="BY870" s="25"/>
      <c r="CF870" s="25"/>
      <c r="DG870" s="25"/>
    </row>
    <row r="871" spans="1:111" x14ac:dyDescent="0.35">
      <c r="A871" s="25" t="s">
        <v>6107</v>
      </c>
      <c r="B871" s="25">
        <f t="shared" si="39"/>
        <v>9</v>
      </c>
      <c r="C871" s="25" t="str">
        <f t="shared" si="40"/>
        <v>No</v>
      </c>
      <c r="L871" s="32" t="s">
        <v>6569</v>
      </c>
      <c r="M871" s="25" t="s">
        <v>6724</v>
      </c>
      <c r="O871" s="25" t="s">
        <v>6339</v>
      </c>
      <c r="P871" s="25" t="s">
        <v>6584</v>
      </c>
      <c r="S871" s="25" t="s">
        <v>119</v>
      </c>
      <c r="Z871" s="25">
        <f t="shared" si="41"/>
        <v>1</v>
      </c>
      <c r="AL871" s="25" t="s">
        <v>6569</v>
      </c>
      <c r="AP871" s="25"/>
      <c r="AT871" s="25" t="s">
        <v>6183</v>
      </c>
      <c r="AV871" s="32"/>
      <c r="AX871" s="25" t="s">
        <v>6570</v>
      </c>
      <c r="BW871" s="25"/>
      <c r="BX871" s="25"/>
      <c r="BY871" s="25"/>
      <c r="CF871" s="25"/>
      <c r="DG871" s="25"/>
    </row>
    <row r="872" spans="1:111" x14ac:dyDescent="0.35">
      <c r="A872" s="25" t="s">
        <v>6107</v>
      </c>
      <c r="B872" s="25">
        <f t="shared" si="39"/>
        <v>9</v>
      </c>
      <c r="C872" s="25" t="str">
        <f t="shared" si="40"/>
        <v>No</v>
      </c>
      <c r="L872" s="32" t="s">
        <v>6571</v>
      </c>
      <c r="M872" s="25" t="s">
        <v>6725</v>
      </c>
      <c r="O872" s="25" t="s">
        <v>6339</v>
      </c>
      <c r="P872" s="25" t="s">
        <v>6584</v>
      </c>
      <c r="S872" s="25" t="s">
        <v>119</v>
      </c>
      <c r="Z872" s="25">
        <f t="shared" si="41"/>
        <v>1</v>
      </c>
      <c r="AL872" s="25" t="s">
        <v>6571</v>
      </c>
      <c r="AP872" s="25"/>
      <c r="AT872" s="25" t="s">
        <v>6183</v>
      </c>
      <c r="AV872" s="32"/>
      <c r="AX872" s="25" t="s">
        <v>6366</v>
      </c>
      <c r="BW872" s="25"/>
      <c r="BX872" s="25"/>
      <c r="BY872" s="25"/>
      <c r="CF872" s="25"/>
      <c r="DG872" s="25"/>
    </row>
    <row r="873" spans="1:111" x14ac:dyDescent="0.35">
      <c r="A873" s="25" t="s">
        <v>6107</v>
      </c>
      <c r="B873" s="25">
        <f t="shared" si="39"/>
        <v>9</v>
      </c>
      <c r="C873" s="25" t="str">
        <f t="shared" si="40"/>
        <v>No</v>
      </c>
      <c r="L873" s="32" t="s">
        <v>6572</v>
      </c>
      <c r="M873" s="25" t="s">
        <v>6726</v>
      </c>
      <c r="O873" s="25" t="s">
        <v>6339</v>
      </c>
      <c r="P873" s="25" t="s">
        <v>6584</v>
      </c>
      <c r="S873" s="25" t="s">
        <v>119</v>
      </c>
      <c r="Z873" s="25">
        <f t="shared" si="41"/>
        <v>1</v>
      </c>
      <c r="AL873" s="25" t="s">
        <v>6572</v>
      </c>
      <c r="AP873" s="25"/>
      <c r="AT873" s="25" t="s">
        <v>6183</v>
      </c>
      <c r="AV873" s="32"/>
      <c r="AX873" s="25" t="s">
        <v>6366</v>
      </c>
      <c r="BW873" s="25"/>
      <c r="BX873" s="25"/>
      <c r="BY873" s="25"/>
      <c r="CF873" s="25"/>
      <c r="DG873" s="25"/>
    </row>
    <row r="874" spans="1:111" x14ac:dyDescent="0.35">
      <c r="A874" s="25" t="s">
        <v>6107</v>
      </c>
      <c r="B874" s="25">
        <f t="shared" si="39"/>
        <v>5</v>
      </c>
      <c r="C874" s="25" t="str">
        <f t="shared" si="40"/>
        <v>No</v>
      </c>
      <c r="L874" s="32" t="s">
        <v>6862</v>
      </c>
      <c r="M874" s="25" t="s">
        <v>6339</v>
      </c>
      <c r="O874" s="25"/>
      <c r="P874" s="25" t="s">
        <v>6804</v>
      </c>
      <c r="R874" s="25" t="s">
        <v>119</v>
      </c>
      <c r="Z874" s="25">
        <f t="shared" si="41"/>
        <v>1</v>
      </c>
      <c r="AP874" s="25"/>
      <c r="AV874" s="32"/>
      <c r="BW874" s="25"/>
      <c r="BX874" s="25"/>
      <c r="BY874" s="25"/>
      <c r="CF874" s="25"/>
      <c r="DG874" s="25"/>
    </row>
    <row r="875" spans="1:111" x14ac:dyDescent="0.35">
      <c r="A875" s="25" t="s">
        <v>6107</v>
      </c>
      <c r="B875" s="25">
        <f t="shared" si="39"/>
        <v>10</v>
      </c>
      <c r="C875" s="25" t="str">
        <f t="shared" si="40"/>
        <v>No</v>
      </c>
      <c r="L875" s="32" t="s">
        <v>1791</v>
      </c>
      <c r="M875" s="25" t="s">
        <v>6339</v>
      </c>
      <c r="O875" s="25"/>
      <c r="P875" s="25" t="s">
        <v>721</v>
      </c>
      <c r="T875" s="25" t="s">
        <v>119</v>
      </c>
      <c r="Z875" s="25">
        <f t="shared" si="41"/>
        <v>1</v>
      </c>
      <c r="AA875" s="32" t="s">
        <v>1790</v>
      </c>
      <c r="AK875" s="25" t="s">
        <v>1791</v>
      </c>
      <c r="AP875" s="25"/>
      <c r="AU875" s="32" t="s">
        <v>1265</v>
      </c>
      <c r="AV875" s="32" t="s">
        <v>1746</v>
      </c>
      <c r="AW875" s="32" t="s">
        <v>1217</v>
      </c>
      <c r="BW875" s="25"/>
      <c r="BX875" s="25"/>
      <c r="BY875" s="25"/>
      <c r="CF875" s="25"/>
      <c r="DG875" s="25"/>
    </row>
    <row r="876" spans="1:111" x14ac:dyDescent="0.35">
      <c r="A876" s="25" t="s">
        <v>6107</v>
      </c>
      <c r="B876" s="25">
        <f t="shared" si="39"/>
        <v>35</v>
      </c>
      <c r="C876" s="25" t="str">
        <f t="shared" si="40"/>
        <v>Basic</v>
      </c>
      <c r="L876" s="32" t="s">
        <v>5930</v>
      </c>
      <c r="M876" s="25" t="s">
        <v>6339</v>
      </c>
      <c r="O876" s="25"/>
      <c r="P876" s="25" t="s">
        <v>5776</v>
      </c>
      <c r="X876" s="25" t="s">
        <v>119</v>
      </c>
      <c r="Y876" s="25" t="s">
        <v>119</v>
      </c>
      <c r="Z876" s="25">
        <f t="shared" si="41"/>
        <v>1</v>
      </c>
      <c r="AA876" s="32" t="s">
        <v>5775</v>
      </c>
      <c r="AB876" s="34" t="s">
        <v>5778</v>
      </c>
      <c r="AF876" s="32" t="s">
        <v>5738</v>
      </c>
      <c r="AH876" s="25" t="s">
        <v>5931</v>
      </c>
      <c r="AP876" s="25"/>
      <c r="AQ876" s="25" t="s">
        <v>5774</v>
      </c>
      <c r="AR876" s="25" t="s">
        <v>5930</v>
      </c>
      <c r="AU876" s="32" t="s">
        <v>1222</v>
      </c>
      <c r="AV876" s="32" t="s">
        <v>956</v>
      </c>
      <c r="AW876" s="32" t="s">
        <v>1217</v>
      </c>
      <c r="AZ876" s="25">
        <v>41</v>
      </c>
      <c r="BA876" s="25">
        <v>75</v>
      </c>
      <c r="BB876" s="25" t="s">
        <v>699</v>
      </c>
      <c r="BC876" s="25" t="s">
        <v>5777</v>
      </c>
      <c r="BD876" s="25" t="s">
        <v>5779</v>
      </c>
      <c r="BE876" s="38" t="s">
        <v>5780</v>
      </c>
      <c r="BF876" s="39" t="s">
        <v>5781</v>
      </c>
      <c r="BW876" s="25"/>
      <c r="BX876" s="25"/>
      <c r="BY876" s="25"/>
      <c r="BZ876" s="25" t="s">
        <v>5783</v>
      </c>
      <c r="CA876" s="25" t="s">
        <v>5784</v>
      </c>
      <c r="CF876" s="25"/>
      <c r="CQ876" s="25" t="s">
        <v>3673</v>
      </c>
      <c r="CR876" s="25" t="s">
        <v>119</v>
      </c>
      <c r="CS876" s="25" t="s">
        <v>3100</v>
      </c>
      <c r="CU876" s="25" t="s">
        <v>3671</v>
      </c>
      <c r="CV876" s="25" t="s">
        <v>5782</v>
      </c>
      <c r="CW876" s="25" t="s">
        <v>3670</v>
      </c>
      <c r="CX876" s="25" t="s">
        <v>3672</v>
      </c>
      <c r="CY876" s="25" t="s">
        <v>3120</v>
      </c>
      <c r="CZ876" s="25" t="s">
        <v>3282</v>
      </c>
      <c r="DA876" s="25" t="s">
        <v>3674</v>
      </c>
      <c r="DC876" s="25">
        <v>659</v>
      </c>
      <c r="DG876" s="25"/>
    </row>
    <row r="877" spans="1:111" x14ac:dyDescent="0.35">
      <c r="A877" s="25" t="s">
        <v>6107</v>
      </c>
      <c r="B877" s="25">
        <f t="shared" si="39"/>
        <v>10</v>
      </c>
      <c r="C877" s="25" t="str">
        <f t="shared" si="40"/>
        <v>No</v>
      </c>
      <c r="L877" s="32" t="s">
        <v>1989</v>
      </c>
      <c r="M877" s="25" t="s">
        <v>6339</v>
      </c>
      <c r="O877" s="25"/>
      <c r="P877" s="25" t="s">
        <v>721</v>
      </c>
      <c r="T877" s="25" t="s">
        <v>119</v>
      </c>
      <c r="Z877" s="25">
        <f t="shared" si="41"/>
        <v>1</v>
      </c>
      <c r="AA877" s="32" t="s">
        <v>1988</v>
      </c>
      <c r="AK877" s="25" t="s">
        <v>1989</v>
      </c>
      <c r="AP877" s="25"/>
      <c r="AU877" s="32" t="s">
        <v>1377</v>
      </c>
      <c r="AV877" s="32" t="s">
        <v>1928</v>
      </c>
      <c r="AW877" s="32" t="s">
        <v>1644</v>
      </c>
      <c r="BW877" s="25"/>
      <c r="BX877" s="25"/>
      <c r="BY877" s="25"/>
      <c r="CF877" s="25"/>
      <c r="DG877" s="25"/>
    </row>
    <row r="878" spans="1:111" x14ac:dyDescent="0.35">
      <c r="A878" s="25" t="s">
        <v>6107</v>
      </c>
      <c r="B878" s="25">
        <f t="shared" si="39"/>
        <v>10</v>
      </c>
      <c r="C878" s="25" t="str">
        <f t="shared" si="40"/>
        <v>No</v>
      </c>
      <c r="L878" s="32" t="s">
        <v>2727</v>
      </c>
      <c r="M878" s="25" t="s">
        <v>6339</v>
      </c>
      <c r="O878" s="25"/>
      <c r="P878" s="25" t="s">
        <v>721</v>
      </c>
      <c r="T878" s="25" t="s">
        <v>119</v>
      </c>
      <c r="Z878" s="25">
        <f t="shared" si="41"/>
        <v>1</v>
      </c>
      <c r="AA878" s="32" t="s">
        <v>2726</v>
      </c>
      <c r="AK878" s="25" t="s">
        <v>2727</v>
      </c>
      <c r="AP878" s="25"/>
      <c r="AU878" s="32" t="s">
        <v>1185</v>
      </c>
      <c r="AV878" s="32" t="s">
        <v>1187</v>
      </c>
      <c r="AW878" s="32" t="s">
        <v>1296</v>
      </c>
      <c r="BW878" s="25"/>
      <c r="BX878" s="25"/>
      <c r="BY878" s="25"/>
      <c r="CF878" s="25"/>
      <c r="DG878" s="25"/>
    </row>
    <row r="879" spans="1:111" x14ac:dyDescent="0.35">
      <c r="A879" s="25" t="s">
        <v>6107</v>
      </c>
      <c r="B879" s="25">
        <f t="shared" si="39"/>
        <v>10</v>
      </c>
      <c r="C879" s="25" t="str">
        <f t="shared" si="40"/>
        <v>No</v>
      </c>
      <c r="L879" s="32" t="s">
        <v>1869</v>
      </c>
      <c r="M879" s="25" t="s">
        <v>6339</v>
      </c>
      <c r="O879" s="25"/>
      <c r="P879" s="25" t="s">
        <v>721</v>
      </c>
      <c r="T879" s="25" t="s">
        <v>119</v>
      </c>
      <c r="Z879" s="25">
        <f t="shared" si="41"/>
        <v>1</v>
      </c>
      <c r="AA879" s="32" t="s">
        <v>1867</v>
      </c>
      <c r="AK879" s="25" t="s">
        <v>1869</v>
      </c>
      <c r="AP879" s="25"/>
      <c r="AU879" s="32" t="s">
        <v>1868</v>
      </c>
      <c r="AV879" s="32" t="s">
        <v>909</v>
      </c>
      <c r="AW879" s="32" t="s">
        <v>1296</v>
      </c>
      <c r="BW879" s="25"/>
      <c r="BX879" s="25"/>
      <c r="BY879" s="25"/>
      <c r="CF879" s="25"/>
      <c r="DG879" s="25"/>
    </row>
    <row r="880" spans="1:111" x14ac:dyDescent="0.35">
      <c r="A880" s="25" t="s">
        <v>6107</v>
      </c>
      <c r="B880" s="25">
        <f t="shared" si="39"/>
        <v>10</v>
      </c>
      <c r="C880" s="25" t="str">
        <f t="shared" si="40"/>
        <v>No</v>
      </c>
      <c r="L880" s="32" t="s">
        <v>2322</v>
      </c>
      <c r="M880" s="25" t="s">
        <v>6339</v>
      </c>
      <c r="O880" s="25"/>
      <c r="P880" s="25" t="s">
        <v>721</v>
      </c>
      <c r="T880" s="25" t="s">
        <v>119</v>
      </c>
      <c r="Z880" s="25">
        <f t="shared" si="41"/>
        <v>1</v>
      </c>
      <c r="AA880" s="32" t="s">
        <v>2321</v>
      </c>
      <c r="AK880" s="25" t="s">
        <v>2322</v>
      </c>
      <c r="AP880" s="25"/>
      <c r="AU880" s="32" t="s">
        <v>1367</v>
      </c>
      <c r="AV880" s="32" t="s">
        <v>719</v>
      </c>
      <c r="AW880" s="32" t="s">
        <v>1296</v>
      </c>
      <c r="BW880" s="25"/>
      <c r="BX880" s="25"/>
      <c r="BY880" s="25"/>
      <c r="CF880" s="25"/>
      <c r="DG880" s="25"/>
    </row>
    <row r="881" spans="1:111" x14ac:dyDescent="0.35">
      <c r="A881" s="25" t="s">
        <v>6107</v>
      </c>
      <c r="B881" s="25">
        <f t="shared" si="39"/>
        <v>11</v>
      </c>
      <c r="C881" s="25" t="str">
        <f t="shared" si="40"/>
        <v>No</v>
      </c>
      <c r="L881" s="32" t="s">
        <v>1625</v>
      </c>
      <c r="M881" s="25" t="s">
        <v>6339</v>
      </c>
      <c r="O881" s="25"/>
      <c r="P881" s="25" t="s">
        <v>721</v>
      </c>
      <c r="T881" s="25" t="s">
        <v>119</v>
      </c>
      <c r="Z881" s="25">
        <f t="shared" si="41"/>
        <v>1</v>
      </c>
      <c r="AA881" s="32" t="s">
        <v>1626</v>
      </c>
      <c r="AK881" s="25" t="s">
        <v>1627</v>
      </c>
      <c r="AP881" s="25"/>
      <c r="AT881" s="25" t="s">
        <v>6183</v>
      </c>
      <c r="AU881" s="32" t="s">
        <v>924</v>
      </c>
      <c r="AV881" s="32" t="s">
        <v>719</v>
      </c>
      <c r="AW881" s="32" t="s">
        <v>1628</v>
      </c>
      <c r="BW881" s="25"/>
      <c r="BX881" s="25"/>
      <c r="BY881" s="25"/>
      <c r="CF881" s="25"/>
      <c r="DG881" s="25"/>
    </row>
    <row r="882" spans="1:111" x14ac:dyDescent="0.35">
      <c r="A882" s="25" t="s">
        <v>6107</v>
      </c>
      <c r="B882" s="25">
        <f t="shared" si="39"/>
        <v>10</v>
      </c>
      <c r="C882" s="25" t="str">
        <f t="shared" si="40"/>
        <v>No</v>
      </c>
      <c r="L882" s="32" t="s">
        <v>2319</v>
      </c>
      <c r="M882" s="25" t="s">
        <v>6339</v>
      </c>
      <c r="O882" s="25"/>
      <c r="P882" s="25" t="s">
        <v>721</v>
      </c>
      <c r="T882" s="25" t="s">
        <v>119</v>
      </c>
      <c r="Z882" s="25">
        <f t="shared" si="41"/>
        <v>1</v>
      </c>
      <c r="AA882" s="32" t="s">
        <v>2318</v>
      </c>
      <c r="AK882" s="25" t="s">
        <v>2319</v>
      </c>
      <c r="AP882" s="25"/>
      <c r="AU882" s="32" t="s">
        <v>2316</v>
      </c>
      <c r="AV882" s="32" t="s">
        <v>956</v>
      </c>
      <c r="AW882" s="32" t="s">
        <v>1217</v>
      </c>
      <c r="BW882" s="25"/>
      <c r="BX882" s="25"/>
      <c r="BY882" s="25"/>
      <c r="CF882" s="25"/>
      <c r="DG882" s="25"/>
    </row>
    <row r="883" spans="1:111" x14ac:dyDescent="0.35">
      <c r="A883" s="25" t="s">
        <v>6107</v>
      </c>
      <c r="B883" s="25">
        <f t="shared" si="39"/>
        <v>10</v>
      </c>
      <c r="C883" s="25" t="str">
        <f t="shared" si="40"/>
        <v>No</v>
      </c>
      <c r="L883" s="32" t="s">
        <v>2556</v>
      </c>
      <c r="M883" s="25" t="s">
        <v>6339</v>
      </c>
      <c r="O883" s="25"/>
      <c r="P883" s="25" t="s">
        <v>721</v>
      </c>
      <c r="T883" s="25" t="s">
        <v>119</v>
      </c>
      <c r="Z883" s="25">
        <f t="shared" si="41"/>
        <v>1</v>
      </c>
      <c r="AA883" s="32" t="s">
        <v>2555</v>
      </c>
      <c r="AK883" s="25" t="s">
        <v>2556</v>
      </c>
      <c r="AP883" s="25"/>
      <c r="AU883" s="32" t="s">
        <v>1170</v>
      </c>
      <c r="AV883" s="32" t="s">
        <v>1184</v>
      </c>
      <c r="AW883" s="32" t="s">
        <v>1819</v>
      </c>
      <c r="BW883" s="25"/>
      <c r="BX883" s="25"/>
      <c r="BY883" s="25"/>
      <c r="CF883" s="25"/>
      <c r="DG883" s="25"/>
    </row>
    <row r="884" spans="1:111" x14ac:dyDescent="0.35">
      <c r="A884" s="25" t="s">
        <v>6107</v>
      </c>
      <c r="B884" s="25">
        <f t="shared" si="39"/>
        <v>10</v>
      </c>
      <c r="C884" s="25" t="str">
        <f t="shared" si="40"/>
        <v>No</v>
      </c>
      <c r="L884" s="32" t="s">
        <v>2415</v>
      </c>
      <c r="M884" s="25" t="s">
        <v>6339</v>
      </c>
      <c r="O884" s="25"/>
      <c r="P884" s="25" t="s">
        <v>721</v>
      </c>
      <c r="T884" s="25" t="s">
        <v>119</v>
      </c>
      <c r="Z884" s="25">
        <f t="shared" si="41"/>
        <v>1</v>
      </c>
      <c r="AA884" s="32" t="s">
        <v>2414</v>
      </c>
      <c r="AK884" s="25" t="s">
        <v>2415</v>
      </c>
      <c r="AP884" s="25"/>
      <c r="AU884" s="32" t="s">
        <v>1185</v>
      </c>
      <c r="AV884" s="32" t="s">
        <v>1334</v>
      </c>
      <c r="AW884" s="32" t="s">
        <v>2416</v>
      </c>
      <c r="BW884" s="25"/>
      <c r="BX884" s="25"/>
      <c r="BY884" s="25"/>
      <c r="CF884" s="25"/>
      <c r="DG884" s="25"/>
    </row>
    <row r="885" spans="1:111" x14ac:dyDescent="0.35">
      <c r="A885" s="25" t="s">
        <v>6107</v>
      </c>
      <c r="B885" s="25">
        <f t="shared" si="39"/>
        <v>11</v>
      </c>
      <c r="C885" s="25" t="str">
        <f t="shared" si="40"/>
        <v>No</v>
      </c>
      <c r="L885" s="32" t="s">
        <v>2511</v>
      </c>
      <c r="M885" s="25" t="s">
        <v>6339</v>
      </c>
      <c r="O885" s="25"/>
      <c r="P885" s="25" t="s">
        <v>721</v>
      </c>
      <c r="T885" s="25" t="s">
        <v>119</v>
      </c>
      <c r="Z885" s="25">
        <f t="shared" si="41"/>
        <v>1</v>
      </c>
      <c r="AA885" s="32" t="s">
        <v>2509</v>
      </c>
      <c r="AD885" s="25" t="s">
        <v>2510</v>
      </c>
      <c r="AK885" s="25" t="s">
        <v>2511</v>
      </c>
      <c r="AP885" s="25"/>
      <c r="AU885" s="32" t="s">
        <v>1212</v>
      </c>
      <c r="AV885" s="32" t="s">
        <v>2096</v>
      </c>
      <c r="AW885" s="32" t="s">
        <v>1271</v>
      </c>
      <c r="BW885" s="25"/>
      <c r="BX885" s="25"/>
      <c r="BY885" s="25"/>
      <c r="CF885" s="25"/>
      <c r="DG885" s="25"/>
    </row>
    <row r="886" spans="1:111" x14ac:dyDescent="0.35">
      <c r="A886" s="25" t="s">
        <v>6107</v>
      </c>
      <c r="B886" s="25">
        <f t="shared" si="39"/>
        <v>10</v>
      </c>
      <c r="C886" s="25" t="str">
        <f t="shared" si="40"/>
        <v>No</v>
      </c>
      <c r="L886" s="32" t="s">
        <v>2570</v>
      </c>
      <c r="M886" s="25" t="s">
        <v>6339</v>
      </c>
      <c r="O886" s="25"/>
      <c r="P886" s="25" t="s">
        <v>721</v>
      </c>
      <c r="T886" s="25" t="s">
        <v>119</v>
      </c>
      <c r="Z886" s="25">
        <f t="shared" si="41"/>
        <v>1</v>
      </c>
      <c r="AA886" s="32" t="s">
        <v>2568</v>
      </c>
      <c r="AK886" s="25" t="s">
        <v>2570</v>
      </c>
      <c r="AP886" s="25"/>
      <c r="AU886" s="32" t="s">
        <v>2569</v>
      </c>
      <c r="AV886" s="32" t="s">
        <v>1187</v>
      </c>
      <c r="AW886" s="32" t="s">
        <v>2571</v>
      </c>
      <c r="BW886" s="25"/>
      <c r="BX886" s="25"/>
      <c r="BY886" s="25"/>
      <c r="CF886" s="25"/>
      <c r="DG886" s="25"/>
    </row>
    <row r="887" spans="1:111" x14ac:dyDescent="0.35">
      <c r="A887" s="25" t="s">
        <v>6107</v>
      </c>
      <c r="B887" s="25">
        <f t="shared" si="39"/>
        <v>5</v>
      </c>
      <c r="C887" s="25" t="str">
        <f t="shared" si="40"/>
        <v>No</v>
      </c>
      <c r="L887" s="32" t="s">
        <v>6863</v>
      </c>
      <c r="M887" s="25" t="s">
        <v>6339</v>
      </c>
      <c r="O887" s="25"/>
      <c r="P887" s="25" t="s">
        <v>6804</v>
      </c>
      <c r="R887" s="25" t="s">
        <v>119</v>
      </c>
      <c r="Z887" s="25">
        <f t="shared" si="41"/>
        <v>1</v>
      </c>
      <c r="AP887" s="25"/>
      <c r="AV887" s="32"/>
      <c r="BW887" s="25"/>
      <c r="BX887" s="25"/>
      <c r="BY887" s="25"/>
      <c r="CF887" s="25"/>
      <c r="DG887" s="25"/>
    </row>
    <row r="888" spans="1:111" x14ac:dyDescent="0.35">
      <c r="A888" s="25" t="s">
        <v>6107</v>
      </c>
      <c r="B888" s="25">
        <f t="shared" si="39"/>
        <v>10</v>
      </c>
      <c r="C888" s="25" t="str">
        <f t="shared" si="40"/>
        <v>No</v>
      </c>
      <c r="L888" s="32" t="s">
        <v>1754</v>
      </c>
      <c r="M888" s="25" t="s">
        <v>6339</v>
      </c>
      <c r="O888" s="25"/>
      <c r="P888" s="25" t="s">
        <v>721</v>
      </c>
      <c r="T888" s="25" t="s">
        <v>119</v>
      </c>
      <c r="Z888" s="25">
        <f t="shared" si="41"/>
        <v>1</v>
      </c>
      <c r="AA888" s="32" t="s">
        <v>1753</v>
      </c>
      <c r="AK888" s="25" t="s">
        <v>1754</v>
      </c>
      <c r="AP888" s="25"/>
      <c r="AU888" s="32" t="s">
        <v>1265</v>
      </c>
      <c r="AV888" s="32" t="s">
        <v>1746</v>
      </c>
      <c r="AW888" s="32" t="s">
        <v>1010</v>
      </c>
      <c r="BW888" s="25"/>
      <c r="BX888" s="25"/>
      <c r="BY888" s="25"/>
      <c r="CF888" s="25"/>
      <c r="DG888" s="25"/>
    </row>
    <row r="889" spans="1:111" x14ac:dyDescent="0.35">
      <c r="A889" s="25" t="s">
        <v>6107</v>
      </c>
      <c r="B889" s="25">
        <f t="shared" si="39"/>
        <v>10</v>
      </c>
      <c r="C889" s="25" t="str">
        <f t="shared" si="40"/>
        <v>No</v>
      </c>
      <c r="L889" s="32" t="s">
        <v>2670</v>
      </c>
      <c r="M889" s="25" t="s">
        <v>6339</v>
      </c>
      <c r="O889" s="25"/>
      <c r="P889" s="25" t="s">
        <v>721</v>
      </c>
      <c r="T889" s="25" t="s">
        <v>119</v>
      </c>
      <c r="Z889" s="25">
        <f t="shared" si="41"/>
        <v>1</v>
      </c>
      <c r="AA889" s="32" t="s">
        <v>2669</v>
      </c>
      <c r="AK889" s="25" t="s">
        <v>2670</v>
      </c>
      <c r="AP889" s="25"/>
      <c r="AU889" s="32" t="s">
        <v>924</v>
      </c>
      <c r="AV889" s="32" t="s">
        <v>719</v>
      </c>
      <c r="AW889" s="32" t="s">
        <v>1656</v>
      </c>
      <c r="BW889" s="25"/>
      <c r="BX889" s="25"/>
      <c r="BY889" s="25"/>
      <c r="CF889" s="25"/>
      <c r="DG889" s="25"/>
    </row>
    <row r="890" spans="1:111" x14ac:dyDescent="0.35">
      <c r="A890" s="25" t="s">
        <v>6107</v>
      </c>
      <c r="B890" s="25">
        <f t="shared" si="39"/>
        <v>10</v>
      </c>
      <c r="C890" s="25" t="str">
        <f t="shared" si="40"/>
        <v>No</v>
      </c>
      <c r="L890" s="32" t="s">
        <v>2866</v>
      </c>
      <c r="M890" s="25" t="s">
        <v>6339</v>
      </c>
      <c r="O890" s="25"/>
      <c r="P890" s="25" t="s">
        <v>721</v>
      </c>
      <c r="T890" s="25" t="s">
        <v>119</v>
      </c>
      <c r="Z890" s="25">
        <f t="shared" si="41"/>
        <v>1</v>
      </c>
      <c r="AA890" s="32" t="s">
        <v>2865</v>
      </c>
      <c r="AK890" s="25" t="s">
        <v>2866</v>
      </c>
      <c r="AP890" s="25"/>
      <c r="AU890" s="32" t="s">
        <v>938</v>
      </c>
      <c r="AV890" s="32" t="s">
        <v>1827</v>
      </c>
      <c r="AW890" s="32" t="s">
        <v>1656</v>
      </c>
      <c r="BW890" s="25"/>
      <c r="BX890" s="25"/>
      <c r="BY890" s="25"/>
      <c r="CF890" s="25"/>
      <c r="DG890" s="25"/>
    </row>
    <row r="891" spans="1:111" x14ac:dyDescent="0.35">
      <c r="A891" s="25" t="s">
        <v>6107</v>
      </c>
      <c r="B891" s="25">
        <f t="shared" si="39"/>
        <v>9</v>
      </c>
      <c r="C891" s="25" t="str">
        <f t="shared" si="40"/>
        <v>No</v>
      </c>
      <c r="L891" s="32" t="s">
        <v>6574</v>
      </c>
      <c r="M891" s="25" t="s">
        <v>6727</v>
      </c>
      <c r="O891" s="25" t="s">
        <v>6339</v>
      </c>
      <c r="P891" s="25" t="s">
        <v>6584</v>
      </c>
      <c r="S891" s="25" t="s">
        <v>119</v>
      </c>
      <c r="Z891" s="25">
        <f t="shared" si="41"/>
        <v>1</v>
      </c>
      <c r="AL891" s="25" t="s">
        <v>6574</v>
      </c>
      <c r="AP891" s="25"/>
      <c r="AT891" s="25" t="s">
        <v>6183</v>
      </c>
      <c r="AV891" s="32"/>
      <c r="AX891" s="25" t="s">
        <v>6344</v>
      </c>
      <c r="BW891" s="25"/>
      <c r="BX891" s="25"/>
      <c r="BY891" s="25"/>
      <c r="CF891" s="25"/>
      <c r="DG891" s="25"/>
    </row>
    <row r="892" spans="1:111" x14ac:dyDescent="0.35">
      <c r="A892" s="25" t="s">
        <v>6107</v>
      </c>
      <c r="B892" s="25">
        <f t="shared" si="39"/>
        <v>10</v>
      </c>
      <c r="C892" s="25" t="str">
        <f t="shared" si="40"/>
        <v>No</v>
      </c>
      <c r="L892" s="32" t="s">
        <v>2468</v>
      </c>
      <c r="M892" s="25" t="s">
        <v>6339</v>
      </c>
      <c r="O892" s="25"/>
      <c r="P892" s="25" t="s">
        <v>721</v>
      </c>
      <c r="T892" s="25" t="s">
        <v>119</v>
      </c>
      <c r="Z892" s="25">
        <f t="shared" si="41"/>
        <v>1</v>
      </c>
      <c r="AA892" s="32" t="s">
        <v>2467</v>
      </c>
      <c r="AK892" s="25" t="s">
        <v>2468</v>
      </c>
      <c r="AP892" s="25"/>
      <c r="AU892" s="32" t="s">
        <v>1813</v>
      </c>
      <c r="AV892" s="32" t="s">
        <v>1336</v>
      </c>
      <c r="AW892" s="32" t="s">
        <v>1695</v>
      </c>
      <c r="BW892" s="25"/>
      <c r="BX892" s="25"/>
      <c r="BY892" s="25"/>
      <c r="CF892" s="25"/>
      <c r="DG892" s="25"/>
    </row>
    <row r="893" spans="1:111" x14ac:dyDescent="0.35">
      <c r="A893" s="25" t="s">
        <v>6107</v>
      </c>
      <c r="B893" s="25">
        <f t="shared" si="39"/>
        <v>10</v>
      </c>
      <c r="C893" s="25" t="str">
        <f t="shared" si="40"/>
        <v>No</v>
      </c>
      <c r="L893" s="32" t="s">
        <v>2311</v>
      </c>
      <c r="M893" s="25" t="s">
        <v>6339</v>
      </c>
      <c r="O893" s="25"/>
      <c r="P893" s="25" t="s">
        <v>721</v>
      </c>
      <c r="T893" s="25" t="s">
        <v>119</v>
      </c>
      <c r="Z893" s="25">
        <f t="shared" si="41"/>
        <v>1</v>
      </c>
      <c r="AA893" s="32" t="s">
        <v>2310</v>
      </c>
      <c r="AK893" s="25" t="s">
        <v>2311</v>
      </c>
      <c r="AP893" s="25"/>
      <c r="AU893" s="32" t="s">
        <v>1463</v>
      </c>
      <c r="AV893" s="32" t="s">
        <v>1459</v>
      </c>
      <c r="AW893" s="32" t="s">
        <v>2312</v>
      </c>
      <c r="BW893" s="25"/>
      <c r="BX893" s="25"/>
      <c r="BY893" s="25"/>
      <c r="CF893" s="25"/>
      <c r="DG893" s="25"/>
    </row>
    <row r="894" spans="1:111" x14ac:dyDescent="0.35">
      <c r="A894" s="25" t="s">
        <v>6107</v>
      </c>
      <c r="B894" s="25">
        <f t="shared" si="39"/>
        <v>10</v>
      </c>
      <c r="C894" s="25" t="str">
        <f t="shared" si="40"/>
        <v>No</v>
      </c>
      <c r="L894" s="32" t="s">
        <v>2367</v>
      </c>
      <c r="M894" s="25" t="s">
        <v>6339</v>
      </c>
      <c r="O894" s="25"/>
      <c r="P894" s="25" t="s">
        <v>721</v>
      </c>
      <c r="T894" s="25" t="s">
        <v>119</v>
      </c>
      <c r="Z894" s="25">
        <f t="shared" si="41"/>
        <v>1</v>
      </c>
      <c r="AA894" s="32" t="s">
        <v>2366</v>
      </c>
      <c r="AK894" s="25" t="s">
        <v>2367</v>
      </c>
      <c r="AP894" s="25"/>
      <c r="AU894" s="32" t="s">
        <v>1380</v>
      </c>
      <c r="AV894" s="32" t="s">
        <v>1334</v>
      </c>
      <c r="AW894" s="32" t="s">
        <v>1296</v>
      </c>
      <c r="BW894" s="25"/>
      <c r="BX894" s="25"/>
      <c r="BY894" s="25"/>
      <c r="CF894" s="25"/>
      <c r="DG894" s="25"/>
    </row>
    <row r="895" spans="1:111" x14ac:dyDescent="0.35">
      <c r="A895" s="25" t="s">
        <v>6107</v>
      </c>
      <c r="B895" s="25">
        <f t="shared" si="39"/>
        <v>9</v>
      </c>
      <c r="C895" s="25" t="str">
        <f t="shared" si="40"/>
        <v>No</v>
      </c>
      <c r="L895" s="32" t="s">
        <v>6575</v>
      </c>
      <c r="M895" s="25" t="s">
        <v>6728</v>
      </c>
      <c r="O895" s="25" t="s">
        <v>6339</v>
      </c>
      <c r="P895" s="25" t="s">
        <v>6584</v>
      </c>
      <c r="S895" s="25" t="s">
        <v>119</v>
      </c>
      <c r="Z895" s="25">
        <f t="shared" si="41"/>
        <v>1</v>
      </c>
      <c r="AL895" s="25" t="s">
        <v>6575</v>
      </c>
      <c r="AP895" s="25"/>
      <c r="AT895" s="25" t="s">
        <v>6183</v>
      </c>
      <c r="AV895" s="32"/>
      <c r="AX895" s="25" t="s">
        <v>6357</v>
      </c>
      <c r="BW895" s="25"/>
      <c r="BX895" s="25"/>
      <c r="BY895" s="25"/>
      <c r="CF895" s="25"/>
      <c r="DG895" s="25"/>
    </row>
    <row r="896" spans="1:111" x14ac:dyDescent="0.35">
      <c r="A896" s="25" t="s">
        <v>6107</v>
      </c>
      <c r="B896" s="25">
        <f t="shared" si="39"/>
        <v>10</v>
      </c>
      <c r="C896" s="25" t="str">
        <f t="shared" si="40"/>
        <v>No</v>
      </c>
      <c r="L896" s="32" t="s">
        <v>1859</v>
      </c>
      <c r="M896" s="25" t="s">
        <v>6339</v>
      </c>
      <c r="O896" s="25"/>
      <c r="P896" s="25" t="s">
        <v>721</v>
      </c>
      <c r="T896" s="25" t="s">
        <v>119</v>
      </c>
      <c r="Z896" s="25">
        <f t="shared" si="41"/>
        <v>1</v>
      </c>
      <c r="AA896" s="32" t="s">
        <v>1858</v>
      </c>
      <c r="AK896" s="25" t="s">
        <v>1859</v>
      </c>
      <c r="AP896" s="25"/>
      <c r="AU896" s="32" t="s">
        <v>1170</v>
      </c>
      <c r="AV896" s="32" t="s">
        <v>1336</v>
      </c>
      <c r="AW896" s="32" t="s">
        <v>1476</v>
      </c>
      <c r="BW896" s="25"/>
      <c r="BX896" s="25"/>
      <c r="BY896" s="25"/>
      <c r="CF896" s="25"/>
      <c r="DG896" s="25"/>
    </row>
    <row r="897" spans="1:111" x14ac:dyDescent="0.35">
      <c r="A897" s="25" t="s">
        <v>6107</v>
      </c>
      <c r="B897" s="25">
        <f t="shared" si="39"/>
        <v>10</v>
      </c>
      <c r="C897" s="25" t="str">
        <f t="shared" si="40"/>
        <v>No</v>
      </c>
      <c r="L897" s="32" t="s">
        <v>2524</v>
      </c>
      <c r="M897" s="25" t="s">
        <v>6339</v>
      </c>
      <c r="O897" s="25"/>
      <c r="P897" s="25" t="s">
        <v>721</v>
      </c>
      <c r="T897" s="25" t="s">
        <v>119</v>
      </c>
      <c r="Z897" s="25">
        <f t="shared" si="41"/>
        <v>1</v>
      </c>
      <c r="AA897" s="32" t="s">
        <v>2523</v>
      </c>
      <c r="AK897" s="25" t="s">
        <v>2524</v>
      </c>
      <c r="AP897" s="25"/>
      <c r="AU897" s="32" t="s">
        <v>1447</v>
      </c>
      <c r="AV897" s="32" t="s">
        <v>2525</v>
      </c>
      <c r="AW897" s="32" t="s">
        <v>2526</v>
      </c>
      <c r="BW897" s="25"/>
      <c r="BX897" s="25"/>
      <c r="BY897" s="25"/>
      <c r="CF897" s="25"/>
      <c r="DG897" s="25"/>
    </row>
    <row r="898" spans="1:111" x14ac:dyDescent="0.35">
      <c r="A898" s="25" t="s">
        <v>6107</v>
      </c>
      <c r="B898" s="25">
        <f t="shared" ref="B898:B961" si="42">+COUNTA(D898:DU898)</f>
        <v>9</v>
      </c>
      <c r="C898" s="25" t="str">
        <f t="shared" ref="C898:C961" si="43">IF(AND(NOT(ISBLANK(L898)), NOT(ISBLANK(AA898)), NOT(ISBLANK(AF898)), NOT(ISBLANK(AU898)), NOT(ISBLANK(AV898)), NOT(ISBLANK(AW898))), "Basic", "No")</f>
        <v>No</v>
      </c>
      <c r="L898" s="32" t="s">
        <v>6576</v>
      </c>
      <c r="M898" s="25" t="s">
        <v>6729</v>
      </c>
      <c r="O898" s="25" t="s">
        <v>6339</v>
      </c>
      <c r="P898" s="25" t="s">
        <v>6584</v>
      </c>
      <c r="S898" s="25" t="s">
        <v>119</v>
      </c>
      <c r="Z898" s="25">
        <f t="shared" ref="Z898:Z961" si="44">SUM(COUNTIF(Q898:X898,"yes"))</f>
        <v>1</v>
      </c>
      <c r="AL898" s="25" t="s">
        <v>6576</v>
      </c>
      <c r="AP898" s="25"/>
      <c r="AT898" s="25" t="s">
        <v>6183</v>
      </c>
      <c r="AV898" s="32"/>
      <c r="AX898" s="25" t="s">
        <v>6561</v>
      </c>
      <c r="BW898" s="25"/>
      <c r="BX898" s="25"/>
      <c r="BY898" s="25"/>
      <c r="CF898" s="25"/>
      <c r="DG898" s="25"/>
    </row>
    <row r="899" spans="1:111" x14ac:dyDescent="0.35">
      <c r="A899" s="25" t="s">
        <v>6107</v>
      </c>
      <c r="B899" s="25">
        <f t="shared" si="42"/>
        <v>10</v>
      </c>
      <c r="C899" s="25" t="str">
        <f t="shared" si="43"/>
        <v>No</v>
      </c>
      <c r="L899" s="32" t="s">
        <v>3067</v>
      </c>
      <c r="M899" s="25" t="s">
        <v>6339</v>
      </c>
      <c r="O899" s="25"/>
      <c r="P899" s="25" t="s">
        <v>721</v>
      </c>
      <c r="T899" s="25" t="s">
        <v>119</v>
      </c>
      <c r="Z899" s="25">
        <f t="shared" si="44"/>
        <v>1</v>
      </c>
      <c r="AA899" s="32" t="s">
        <v>3066</v>
      </c>
      <c r="AK899" s="25" t="s">
        <v>3067</v>
      </c>
      <c r="AP899" s="25"/>
      <c r="AU899" s="32" t="s">
        <v>737</v>
      </c>
      <c r="AV899" s="32" t="s">
        <v>909</v>
      </c>
      <c r="AW899" s="32" t="s">
        <v>1819</v>
      </c>
      <c r="BW899" s="25"/>
      <c r="BX899" s="25"/>
      <c r="BY899" s="25"/>
      <c r="CF899" s="25"/>
      <c r="DG899" s="25"/>
    </row>
    <row r="900" spans="1:111" x14ac:dyDescent="0.35">
      <c r="A900" s="25" t="s">
        <v>6107</v>
      </c>
      <c r="B900" s="25">
        <f t="shared" si="42"/>
        <v>9</v>
      </c>
      <c r="C900" s="25" t="str">
        <f t="shared" si="43"/>
        <v>No</v>
      </c>
      <c r="L900" s="32" t="s">
        <v>6577</v>
      </c>
      <c r="M900" s="25" t="s">
        <v>6730</v>
      </c>
      <c r="O900" s="25" t="s">
        <v>6339</v>
      </c>
      <c r="P900" s="25" t="s">
        <v>6584</v>
      </c>
      <c r="S900" s="25" t="s">
        <v>119</v>
      </c>
      <c r="Z900" s="25">
        <f t="shared" si="44"/>
        <v>1</v>
      </c>
      <c r="AL900" s="25" t="s">
        <v>6577</v>
      </c>
      <c r="AP900" s="25"/>
      <c r="AT900" s="25" t="s">
        <v>6183</v>
      </c>
      <c r="AV900" s="32"/>
      <c r="AX900" s="25" t="s">
        <v>6462</v>
      </c>
      <c r="BW900" s="25"/>
      <c r="BX900" s="25"/>
      <c r="BY900" s="25"/>
      <c r="CF900" s="25"/>
      <c r="DG900" s="25"/>
    </row>
    <row r="901" spans="1:111" x14ac:dyDescent="0.35">
      <c r="A901" s="25" t="s">
        <v>6107</v>
      </c>
      <c r="B901" s="25">
        <f t="shared" si="42"/>
        <v>10</v>
      </c>
      <c r="C901" s="25" t="str">
        <f t="shared" si="43"/>
        <v>No</v>
      </c>
      <c r="L901" s="32" t="s">
        <v>2679</v>
      </c>
      <c r="M901" s="25" t="s">
        <v>6339</v>
      </c>
      <c r="O901" s="25"/>
      <c r="P901" s="25" t="s">
        <v>721</v>
      </c>
      <c r="T901" s="25" t="s">
        <v>119</v>
      </c>
      <c r="Z901" s="25">
        <f t="shared" si="44"/>
        <v>1</v>
      </c>
      <c r="AA901" s="32" t="s">
        <v>2678</v>
      </c>
      <c r="AK901" s="25" t="s">
        <v>2679</v>
      </c>
      <c r="AP901" s="25"/>
      <c r="AU901" s="32" t="s">
        <v>924</v>
      </c>
      <c r="AV901" s="32" t="s">
        <v>836</v>
      </c>
      <c r="AW901" s="32" t="s">
        <v>1819</v>
      </c>
      <c r="BW901" s="25"/>
      <c r="BX901" s="25"/>
      <c r="BY901" s="25"/>
      <c r="CF901" s="25"/>
      <c r="DG901" s="25"/>
    </row>
    <row r="902" spans="1:111" x14ac:dyDescent="0.35">
      <c r="A902" s="25" t="s">
        <v>6107</v>
      </c>
      <c r="B902" s="25">
        <f t="shared" si="42"/>
        <v>10</v>
      </c>
      <c r="C902" s="25" t="str">
        <f t="shared" si="43"/>
        <v>No</v>
      </c>
      <c r="L902" s="32" t="s">
        <v>2139</v>
      </c>
      <c r="M902" s="25" t="s">
        <v>6339</v>
      </c>
      <c r="O902" s="25"/>
      <c r="P902" s="25" t="s">
        <v>721</v>
      </c>
      <c r="T902" s="25" t="s">
        <v>119</v>
      </c>
      <c r="Z902" s="25">
        <f t="shared" si="44"/>
        <v>1</v>
      </c>
      <c r="AA902" s="32" t="s">
        <v>2138</v>
      </c>
      <c r="AK902" s="25" t="s">
        <v>2139</v>
      </c>
      <c r="AP902" s="25"/>
      <c r="AU902" s="32" t="s">
        <v>1212</v>
      </c>
      <c r="AV902" s="32" t="s">
        <v>1187</v>
      </c>
      <c r="AW902" s="32" t="s">
        <v>2140</v>
      </c>
      <c r="BW902" s="25"/>
      <c r="BX902" s="25"/>
      <c r="BY902" s="25"/>
      <c r="CF902" s="25"/>
      <c r="DG902" s="25"/>
    </row>
    <row r="903" spans="1:111" x14ac:dyDescent="0.35">
      <c r="A903" s="25" t="s">
        <v>6107</v>
      </c>
      <c r="B903" s="25">
        <f t="shared" si="42"/>
        <v>10</v>
      </c>
      <c r="C903" s="25" t="str">
        <f t="shared" si="43"/>
        <v>No</v>
      </c>
      <c r="L903" s="32" t="s">
        <v>2971</v>
      </c>
      <c r="M903" s="25" t="s">
        <v>6339</v>
      </c>
      <c r="O903" s="25"/>
      <c r="P903" s="25" t="s">
        <v>721</v>
      </c>
      <c r="T903" s="25" t="s">
        <v>119</v>
      </c>
      <c r="Z903" s="25">
        <f t="shared" si="44"/>
        <v>1</v>
      </c>
      <c r="AA903" s="32" t="s">
        <v>2970</v>
      </c>
      <c r="AK903" s="25" t="s">
        <v>2971</v>
      </c>
      <c r="AP903" s="25"/>
      <c r="AU903" s="32" t="s">
        <v>1185</v>
      </c>
      <c r="AV903" s="32" t="s">
        <v>1334</v>
      </c>
      <c r="AW903" s="32" t="s">
        <v>2705</v>
      </c>
      <c r="BW903" s="25"/>
      <c r="BX903" s="25"/>
      <c r="BY903" s="25"/>
      <c r="CF903" s="25"/>
      <c r="DG903" s="25"/>
    </row>
    <row r="904" spans="1:111" x14ac:dyDescent="0.35">
      <c r="A904" s="25" t="s">
        <v>6107</v>
      </c>
      <c r="B904" s="25">
        <f t="shared" si="42"/>
        <v>9</v>
      </c>
      <c r="C904" s="25" t="str">
        <f t="shared" si="43"/>
        <v>No</v>
      </c>
      <c r="L904" s="32" t="s">
        <v>6578</v>
      </c>
      <c r="M904" s="25" t="s">
        <v>6731</v>
      </c>
      <c r="O904" s="25" t="s">
        <v>6339</v>
      </c>
      <c r="P904" s="25" t="s">
        <v>6584</v>
      </c>
      <c r="S904" s="25" t="s">
        <v>119</v>
      </c>
      <c r="Z904" s="25">
        <f t="shared" si="44"/>
        <v>1</v>
      </c>
      <c r="AL904" s="25" t="s">
        <v>6578</v>
      </c>
      <c r="AP904" s="25"/>
      <c r="AT904" s="25" t="s">
        <v>6183</v>
      </c>
      <c r="AV904" s="32"/>
      <c r="AX904" s="25" t="s">
        <v>6366</v>
      </c>
      <c r="BW904" s="25"/>
      <c r="BX904" s="25"/>
      <c r="BY904" s="25"/>
      <c r="CF904" s="25"/>
      <c r="DG904" s="25"/>
    </row>
    <row r="905" spans="1:111" x14ac:dyDescent="0.35">
      <c r="A905" s="25" t="s">
        <v>6107</v>
      </c>
      <c r="B905" s="25">
        <f t="shared" si="42"/>
        <v>10</v>
      </c>
      <c r="C905" s="25" t="str">
        <f t="shared" si="43"/>
        <v>No</v>
      </c>
      <c r="L905" s="32" t="s">
        <v>2508</v>
      </c>
      <c r="M905" s="25" t="s">
        <v>6339</v>
      </c>
      <c r="O905" s="25"/>
      <c r="P905" s="25" t="s">
        <v>721</v>
      </c>
      <c r="T905" s="25" t="s">
        <v>119</v>
      </c>
      <c r="Z905" s="25">
        <f t="shared" si="44"/>
        <v>1</v>
      </c>
      <c r="AA905" s="32" t="s">
        <v>2507</v>
      </c>
      <c r="AK905" s="25" t="s">
        <v>2508</v>
      </c>
      <c r="AP905" s="25"/>
      <c r="AU905" s="32" t="s">
        <v>1212</v>
      </c>
      <c r="AV905" s="32" t="s">
        <v>2096</v>
      </c>
      <c r="AW905" s="32" t="s">
        <v>1271</v>
      </c>
      <c r="BW905" s="25"/>
      <c r="BX905" s="25"/>
      <c r="BY905" s="25"/>
      <c r="CF905" s="25"/>
      <c r="DG905" s="25"/>
    </row>
    <row r="906" spans="1:111" x14ac:dyDescent="0.35">
      <c r="A906" s="25" t="s">
        <v>6107</v>
      </c>
      <c r="B906" s="25">
        <f t="shared" si="42"/>
        <v>10</v>
      </c>
      <c r="C906" s="25" t="str">
        <f t="shared" si="43"/>
        <v>No</v>
      </c>
      <c r="L906" s="32" t="s">
        <v>1948</v>
      </c>
      <c r="M906" s="25" t="s">
        <v>6339</v>
      </c>
      <c r="O906" s="25"/>
      <c r="P906" s="25" t="s">
        <v>721</v>
      </c>
      <c r="T906" s="25" t="s">
        <v>119</v>
      </c>
      <c r="Z906" s="25">
        <f t="shared" si="44"/>
        <v>1</v>
      </c>
      <c r="AA906" s="32" t="s">
        <v>1946</v>
      </c>
      <c r="AK906" s="25" t="s">
        <v>1948</v>
      </c>
      <c r="AP906" s="25"/>
      <c r="AU906" s="32" t="s">
        <v>1947</v>
      </c>
      <c r="AV906" s="32" t="s">
        <v>1815</v>
      </c>
      <c r="AW906" s="32" t="s">
        <v>1949</v>
      </c>
      <c r="BW906" s="25"/>
      <c r="BX906" s="25"/>
      <c r="BY906" s="25"/>
      <c r="CF906" s="25"/>
      <c r="DG906" s="25"/>
    </row>
    <row r="907" spans="1:111" x14ac:dyDescent="0.35">
      <c r="A907" s="25" t="s">
        <v>6107</v>
      </c>
      <c r="B907" s="25">
        <f t="shared" si="42"/>
        <v>10</v>
      </c>
      <c r="C907" s="25" t="str">
        <f t="shared" si="43"/>
        <v>No</v>
      </c>
      <c r="L907" s="32" t="s">
        <v>2852</v>
      </c>
      <c r="M907" s="25" t="s">
        <v>6339</v>
      </c>
      <c r="O907" s="25"/>
      <c r="P907" s="25" t="s">
        <v>721</v>
      </c>
      <c r="T907" s="25" t="s">
        <v>119</v>
      </c>
      <c r="Z907" s="25">
        <f t="shared" si="44"/>
        <v>1</v>
      </c>
      <c r="AA907" s="32" t="s">
        <v>2851</v>
      </c>
      <c r="AK907" s="25" t="s">
        <v>2852</v>
      </c>
      <c r="AP907" s="25"/>
      <c r="AU907" s="32" t="s">
        <v>1185</v>
      </c>
      <c r="AV907" s="32" t="s">
        <v>1334</v>
      </c>
      <c r="AW907" s="32" t="s">
        <v>1337</v>
      </c>
      <c r="BW907" s="25"/>
      <c r="BX907" s="25"/>
      <c r="BY907" s="25"/>
      <c r="CF907" s="25"/>
      <c r="DG907" s="25"/>
    </row>
    <row r="908" spans="1:111" x14ac:dyDescent="0.35">
      <c r="A908" s="25" t="s">
        <v>6107</v>
      </c>
      <c r="B908" s="25">
        <f t="shared" si="42"/>
        <v>10</v>
      </c>
      <c r="C908" s="25" t="str">
        <f t="shared" si="43"/>
        <v>No</v>
      </c>
      <c r="L908" s="32" t="s">
        <v>2167</v>
      </c>
      <c r="M908" s="25" t="s">
        <v>6339</v>
      </c>
      <c r="O908" s="25"/>
      <c r="P908" s="25" t="s">
        <v>721</v>
      </c>
      <c r="T908" s="25" t="s">
        <v>119</v>
      </c>
      <c r="Z908" s="25">
        <f t="shared" si="44"/>
        <v>1</v>
      </c>
      <c r="AA908" s="32" t="s">
        <v>2165</v>
      </c>
      <c r="AK908" s="25" t="s">
        <v>2167</v>
      </c>
      <c r="AP908" s="25"/>
      <c r="AU908" s="32" t="s">
        <v>2166</v>
      </c>
      <c r="AV908" s="32" t="s">
        <v>1187</v>
      </c>
      <c r="AW908" s="32" t="s">
        <v>2168</v>
      </c>
      <c r="BW908" s="25"/>
      <c r="BX908" s="25"/>
      <c r="BY908" s="25"/>
      <c r="CF908" s="25"/>
      <c r="DG908" s="25"/>
    </row>
    <row r="909" spans="1:111" x14ac:dyDescent="0.35">
      <c r="A909" s="25" t="s">
        <v>6107</v>
      </c>
      <c r="B909" s="25">
        <f t="shared" si="42"/>
        <v>10</v>
      </c>
      <c r="C909" s="25" t="str">
        <f t="shared" si="43"/>
        <v>No</v>
      </c>
      <c r="L909" s="32" t="s">
        <v>2778</v>
      </c>
      <c r="M909" s="25" t="s">
        <v>6339</v>
      </c>
      <c r="O909" s="25"/>
      <c r="P909" s="25" t="s">
        <v>721</v>
      </c>
      <c r="T909" s="25" t="s">
        <v>119</v>
      </c>
      <c r="Z909" s="25">
        <f t="shared" si="44"/>
        <v>1</v>
      </c>
      <c r="AA909" s="32" t="s">
        <v>2777</v>
      </c>
      <c r="AK909" s="25" t="s">
        <v>2778</v>
      </c>
      <c r="AP909" s="25"/>
      <c r="AU909" s="32" t="s">
        <v>2775</v>
      </c>
      <c r="AV909" s="32" t="s">
        <v>719</v>
      </c>
      <c r="AW909" s="32" t="s">
        <v>1296</v>
      </c>
      <c r="BW909" s="25"/>
      <c r="BX909" s="25"/>
      <c r="BY909" s="25"/>
      <c r="CF909" s="25"/>
      <c r="DG909" s="25"/>
    </row>
    <row r="910" spans="1:111" x14ac:dyDescent="0.35">
      <c r="A910" s="25" t="s">
        <v>6107</v>
      </c>
      <c r="B910" s="25">
        <f t="shared" si="42"/>
        <v>11</v>
      </c>
      <c r="C910" s="25" t="str">
        <f t="shared" si="43"/>
        <v>No</v>
      </c>
      <c r="L910" s="32" t="s">
        <v>1629</v>
      </c>
      <c r="M910" s="25" t="s">
        <v>6339</v>
      </c>
      <c r="O910" s="25"/>
      <c r="P910" s="25" t="s">
        <v>721</v>
      </c>
      <c r="T910" s="25" t="s">
        <v>119</v>
      </c>
      <c r="Z910" s="25">
        <f t="shared" si="44"/>
        <v>1</v>
      </c>
      <c r="AA910" s="32" t="s">
        <v>1630</v>
      </c>
      <c r="AK910" s="25" t="s">
        <v>1631</v>
      </c>
      <c r="AP910" s="25"/>
      <c r="AT910" s="25" t="s">
        <v>6183</v>
      </c>
      <c r="AU910" s="32" t="s">
        <v>1280</v>
      </c>
      <c r="AV910" s="32" t="s">
        <v>1267</v>
      </c>
      <c r="AW910" s="32" t="s">
        <v>1632</v>
      </c>
      <c r="BW910" s="25"/>
      <c r="BX910" s="25"/>
      <c r="BY910" s="25"/>
      <c r="CF910" s="25"/>
      <c r="DG910" s="25"/>
    </row>
    <row r="911" spans="1:111" x14ac:dyDescent="0.35">
      <c r="A911" s="25" t="s">
        <v>6107</v>
      </c>
      <c r="B911" s="25">
        <f t="shared" si="42"/>
        <v>10</v>
      </c>
      <c r="C911" s="25" t="str">
        <f t="shared" si="43"/>
        <v>No</v>
      </c>
      <c r="L911" s="32" t="s">
        <v>2225</v>
      </c>
      <c r="M911" s="25" t="s">
        <v>6339</v>
      </c>
      <c r="O911" s="25"/>
      <c r="P911" s="25" t="s">
        <v>721</v>
      </c>
      <c r="T911" s="25" t="s">
        <v>119</v>
      </c>
      <c r="Z911" s="25">
        <f t="shared" si="44"/>
        <v>1</v>
      </c>
      <c r="AA911" s="32" t="s">
        <v>2224</v>
      </c>
      <c r="AK911" s="25" t="s">
        <v>2225</v>
      </c>
      <c r="AP911" s="25"/>
      <c r="AU911" s="32" t="s">
        <v>1962</v>
      </c>
      <c r="AV911" s="32" t="s">
        <v>909</v>
      </c>
      <c r="AW911" s="32" t="s">
        <v>1476</v>
      </c>
      <c r="BW911" s="25"/>
      <c r="BX911" s="25"/>
      <c r="BY911" s="25"/>
      <c r="CF911" s="25"/>
      <c r="DG911" s="25"/>
    </row>
    <row r="912" spans="1:111" x14ac:dyDescent="0.35">
      <c r="A912" s="25" t="s">
        <v>6107</v>
      </c>
      <c r="B912" s="25">
        <f t="shared" si="42"/>
        <v>9</v>
      </c>
      <c r="C912" s="25" t="str">
        <f t="shared" si="43"/>
        <v>No</v>
      </c>
      <c r="L912" s="32" t="s">
        <v>6579</v>
      </c>
      <c r="M912" s="25" t="s">
        <v>2104</v>
      </c>
      <c r="O912" s="25" t="s">
        <v>6339</v>
      </c>
      <c r="P912" s="25" t="s">
        <v>6584</v>
      </c>
      <c r="S912" s="25" t="s">
        <v>119</v>
      </c>
      <c r="Z912" s="25">
        <f t="shared" si="44"/>
        <v>1</v>
      </c>
      <c r="AL912" s="25" t="s">
        <v>6579</v>
      </c>
      <c r="AP912" s="25"/>
      <c r="AT912" s="25" t="s">
        <v>6183</v>
      </c>
      <c r="AV912" s="32"/>
      <c r="AX912" s="25" t="s">
        <v>6580</v>
      </c>
      <c r="BW912" s="25"/>
      <c r="BX912" s="25"/>
      <c r="BY912" s="25"/>
      <c r="CF912" s="25"/>
      <c r="DG912" s="25"/>
    </row>
    <row r="913" spans="1:111" x14ac:dyDescent="0.35">
      <c r="A913" s="25" t="s">
        <v>6107</v>
      </c>
      <c r="B913" s="25">
        <f t="shared" si="42"/>
        <v>10</v>
      </c>
      <c r="C913" s="25" t="str">
        <f t="shared" si="43"/>
        <v>No</v>
      </c>
      <c r="L913" s="32" t="s">
        <v>3040</v>
      </c>
      <c r="M913" s="25" t="s">
        <v>6339</v>
      </c>
      <c r="O913" s="25"/>
      <c r="P913" s="25" t="s">
        <v>721</v>
      </c>
      <c r="T913" s="25" t="s">
        <v>119</v>
      </c>
      <c r="Z913" s="25">
        <f t="shared" si="44"/>
        <v>1</v>
      </c>
      <c r="AA913" s="32" t="s">
        <v>3039</v>
      </c>
      <c r="AK913" s="25" t="s">
        <v>3040</v>
      </c>
      <c r="AP913" s="25"/>
      <c r="AU913" s="32" t="s">
        <v>1007</v>
      </c>
      <c r="AV913" s="32" t="s">
        <v>719</v>
      </c>
      <c r="AW913" s="32" t="s">
        <v>591</v>
      </c>
      <c r="BW913" s="25"/>
      <c r="BX913" s="25"/>
      <c r="BY913" s="25"/>
      <c r="CF913" s="25"/>
      <c r="DG913" s="25"/>
    </row>
    <row r="914" spans="1:111" x14ac:dyDescent="0.35">
      <c r="A914" s="25" t="s">
        <v>6107</v>
      </c>
      <c r="B914" s="25">
        <f t="shared" si="42"/>
        <v>10</v>
      </c>
      <c r="C914" s="25" t="str">
        <f t="shared" si="43"/>
        <v>No</v>
      </c>
      <c r="L914" s="32" t="s">
        <v>2000</v>
      </c>
      <c r="M914" s="25" t="s">
        <v>6339</v>
      </c>
      <c r="O914" s="25"/>
      <c r="P914" s="25" t="s">
        <v>721</v>
      </c>
      <c r="T914" s="25" t="s">
        <v>119</v>
      </c>
      <c r="Z914" s="25">
        <f t="shared" si="44"/>
        <v>1</v>
      </c>
      <c r="AA914" s="32" t="s">
        <v>1999</v>
      </c>
      <c r="AK914" s="25" t="s">
        <v>2000</v>
      </c>
      <c r="AP914" s="25"/>
      <c r="AU914" s="32" t="s">
        <v>1007</v>
      </c>
      <c r="AV914" s="32" t="s">
        <v>719</v>
      </c>
      <c r="AW914" s="32" t="s">
        <v>2001</v>
      </c>
      <c r="BW914" s="25"/>
      <c r="BX914" s="25"/>
      <c r="BY914" s="25"/>
      <c r="CF914" s="25"/>
      <c r="DG914" s="25"/>
    </row>
    <row r="915" spans="1:111" x14ac:dyDescent="0.35">
      <c r="A915" s="25" t="s">
        <v>6107</v>
      </c>
      <c r="B915" s="25">
        <f t="shared" si="42"/>
        <v>9</v>
      </c>
      <c r="C915" s="25" t="str">
        <f t="shared" si="43"/>
        <v>No</v>
      </c>
      <c r="L915" s="32" t="s">
        <v>6581</v>
      </c>
      <c r="M915" s="25" t="s">
        <v>6732</v>
      </c>
      <c r="O915" s="25" t="s">
        <v>6339</v>
      </c>
      <c r="P915" s="25" t="s">
        <v>6584</v>
      </c>
      <c r="S915" s="25" t="s">
        <v>119</v>
      </c>
      <c r="Z915" s="25">
        <f t="shared" si="44"/>
        <v>1</v>
      </c>
      <c r="AL915" s="25" t="s">
        <v>6581</v>
      </c>
      <c r="AP915" s="25"/>
      <c r="AT915" s="25" t="s">
        <v>6183</v>
      </c>
      <c r="AV915" s="32"/>
      <c r="AX915" s="25" t="s">
        <v>6341</v>
      </c>
      <c r="BW915" s="25"/>
      <c r="BX915" s="25"/>
      <c r="BY915" s="25"/>
      <c r="CF915" s="25"/>
      <c r="DG915" s="25"/>
    </row>
    <row r="916" spans="1:111" x14ac:dyDescent="0.35">
      <c r="A916" s="25" t="s">
        <v>6107</v>
      </c>
      <c r="B916" s="25">
        <f t="shared" si="42"/>
        <v>9</v>
      </c>
      <c r="C916" s="25" t="str">
        <f t="shared" si="43"/>
        <v>No</v>
      </c>
      <c r="L916" s="32" t="s">
        <v>6582</v>
      </c>
      <c r="M916" s="25" t="s">
        <v>6733</v>
      </c>
      <c r="O916" s="25" t="s">
        <v>6568</v>
      </c>
      <c r="P916" s="25" t="s">
        <v>6584</v>
      </c>
      <c r="S916" s="25" t="s">
        <v>119</v>
      </c>
      <c r="Z916" s="25">
        <f t="shared" si="44"/>
        <v>1</v>
      </c>
      <c r="AL916" s="25" t="s">
        <v>6582</v>
      </c>
      <c r="AP916" s="25"/>
      <c r="AT916" s="25" t="s">
        <v>6183</v>
      </c>
      <c r="AV916" s="32"/>
      <c r="AX916" s="25" t="s">
        <v>594</v>
      </c>
      <c r="BW916" s="25"/>
      <c r="BX916" s="25"/>
      <c r="BY916" s="25"/>
      <c r="CF916" s="25"/>
      <c r="DG916" s="25"/>
    </row>
    <row r="917" spans="1:111" x14ac:dyDescent="0.35">
      <c r="A917" s="25" t="s">
        <v>6107</v>
      </c>
      <c r="B917" s="25">
        <f t="shared" si="42"/>
        <v>9</v>
      </c>
      <c r="C917" s="25" t="str">
        <f t="shared" si="43"/>
        <v>No</v>
      </c>
      <c r="L917" s="32" t="s">
        <v>6583</v>
      </c>
      <c r="M917" s="25" t="s">
        <v>6734</v>
      </c>
      <c r="O917" s="25" t="s">
        <v>6339</v>
      </c>
      <c r="P917" s="25" t="s">
        <v>6584</v>
      </c>
      <c r="S917" s="25" t="s">
        <v>119</v>
      </c>
      <c r="Z917" s="25">
        <f t="shared" si="44"/>
        <v>1</v>
      </c>
      <c r="AL917" s="25" t="s">
        <v>6583</v>
      </c>
      <c r="AP917" s="25"/>
      <c r="AT917" s="25" t="s">
        <v>6183</v>
      </c>
      <c r="AV917" s="32"/>
      <c r="AX917" s="25" t="s">
        <v>594</v>
      </c>
      <c r="BW917" s="25"/>
      <c r="BX917" s="25"/>
      <c r="BY917" s="25"/>
      <c r="CF917" s="25"/>
      <c r="DG917" s="25"/>
    </row>
    <row r="918" spans="1:111" x14ac:dyDescent="0.35">
      <c r="A918" s="25" t="s">
        <v>6107</v>
      </c>
      <c r="B918" s="25">
        <f t="shared" si="42"/>
        <v>13</v>
      </c>
      <c r="C918" s="25" t="str">
        <f t="shared" si="43"/>
        <v>No</v>
      </c>
      <c r="L918" s="32" t="s">
        <v>3045</v>
      </c>
      <c r="M918" s="25" t="s">
        <v>6339</v>
      </c>
      <c r="O918" s="25"/>
      <c r="P918" s="25" t="s">
        <v>721</v>
      </c>
      <c r="T918" s="25" t="s">
        <v>119</v>
      </c>
      <c r="Z918" s="25">
        <f t="shared" si="44"/>
        <v>1</v>
      </c>
      <c r="AA918" s="32" t="s">
        <v>3044</v>
      </c>
      <c r="AK918" s="25" t="s">
        <v>3045</v>
      </c>
      <c r="AP918" s="25"/>
      <c r="AQ918" s="25" t="s">
        <v>3046</v>
      </c>
      <c r="AR918" s="25" t="s">
        <v>3047</v>
      </c>
      <c r="AU918" s="32" t="s">
        <v>1007</v>
      </c>
      <c r="AV918" s="32" t="s">
        <v>719</v>
      </c>
      <c r="AW918" s="32" t="s">
        <v>1010</v>
      </c>
      <c r="BW918" s="25"/>
      <c r="BX918" s="25"/>
      <c r="BY918" s="25"/>
      <c r="BZ918" s="25" t="s">
        <v>3048</v>
      </c>
      <c r="CF918" s="25"/>
      <c r="DG918" s="25"/>
    </row>
    <row r="919" spans="1:111" x14ac:dyDescent="0.35">
      <c r="A919" s="25" t="s">
        <v>6107</v>
      </c>
      <c r="B919" s="25">
        <f t="shared" si="42"/>
        <v>10</v>
      </c>
      <c r="C919" s="25" t="str">
        <f t="shared" si="43"/>
        <v>No</v>
      </c>
      <c r="L919" s="32" t="s">
        <v>3069</v>
      </c>
      <c r="M919" s="25" t="s">
        <v>6339</v>
      </c>
      <c r="O919" s="25"/>
      <c r="P919" s="25" t="s">
        <v>721</v>
      </c>
      <c r="T919" s="25" t="s">
        <v>119</v>
      </c>
      <c r="Z919" s="25">
        <f t="shared" si="44"/>
        <v>1</v>
      </c>
      <c r="AA919" s="32" t="s">
        <v>3068</v>
      </c>
      <c r="AK919" s="25" t="s">
        <v>3069</v>
      </c>
      <c r="AP919" s="25"/>
      <c r="AU919" s="32" t="s">
        <v>1185</v>
      </c>
      <c r="AV919" s="32" t="s">
        <v>1187</v>
      </c>
      <c r="AW919" s="32" t="s">
        <v>3070</v>
      </c>
      <c r="BW919" s="25"/>
      <c r="BX919" s="25"/>
      <c r="BY919" s="25"/>
      <c r="CF919" s="25"/>
      <c r="DG919" s="25"/>
    </row>
    <row r="920" spans="1:111" x14ac:dyDescent="0.35">
      <c r="A920" s="25" t="s">
        <v>6107</v>
      </c>
      <c r="B920" s="25">
        <f t="shared" si="42"/>
        <v>3</v>
      </c>
      <c r="C920" s="25" t="str">
        <f t="shared" si="43"/>
        <v>No</v>
      </c>
      <c r="L920" s="32" t="s">
        <v>7295</v>
      </c>
      <c r="O920" s="25"/>
      <c r="Z920" s="25">
        <f t="shared" si="44"/>
        <v>0</v>
      </c>
      <c r="AH920" s="25" t="s">
        <v>7296</v>
      </c>
      <c r="AP920" s="25"/>
      <c r="AV920" s="32"/>
      <c r="BW920" s="25"/>
      <c r="BX920" s="25"/>
      <c r="BY920" s="25"/>
      <c r="CF920" s="25"/>
      <c r="DG920" s="25"/>
    </row>
    <row r="921" spans="1:111" x14ac:dyDescent="0.35">
      <c r="A921" s="25" t="s">
        <v>6107</v>
      </c>
      <c r="B921" s="25">
        <f t="shared" si="42"/>
        <v>26</v>
      </c>
      <c r="C921" s="25" t="str">
        <f t="shared" si="43"/>
        <v>Basic</v>
      </c>
      <c r="K921" s="25" t="s">
        <v>7078</v>
      </c>
      <c r="L921" s="32" t="s">
        <v>5805</v>
      </c>
      <c r="M921" s="25" t="s">
        <v>6339</v>
      </c>
      <c r="O921" s="25"/>
      <c r="P921" s="25" t="s">
        <v>5776</v>
      </c>
      <c r="Y921" s="25" t="s">
        <v>119</v>
      </c>
      <c r="Z921" s="25">
        <f t="shared" si="44"/>
        <v>0</v>
      </c>
      <c r="AA921" s="32" t="s">
        <v>5806</v>
      </c>
      <c r="AB921" s="34" t="s">
        <v>5807</v>
      </c>
      <c r="AD921" s="25" t="s">
        <v>7039</v>
      </c>
      <c r="AF921" s="32" t="s">
        <v>1184</v>
      </c>
      <c r="AP921" s="25"/>
      <c r="AT921" s="25" t="s">
        <v>6183</v>
      </c>
      <c r="AU921" s="32" t="s">
        <v>5809</v>
      </c>
      <c r="AV921" s="32" t="s">
        <v>5791</v>
      </c>
      <c r="AW921" s="32" t="s">
        <v>1688</v>
      </c>
      <c r="AY921" s="25" t="s">
        <v>5811</v>
      </c>
      <c r="AZ921" s="25">
        <v>21</v>
      </c>
      <c r="BA921" s="25">
        <v>56</v>
      </c>
      <c r="BB921" s="25" t="s">
        <v>699</v>
      </c>
      <c r="BC921" s="25" t="s">
        <v>5808</v>
      </c>
      <c r="BD921" s="25" t="s">
        <v>5812</v>
      </c>
      <c r="BE921" s="38" t="s">
        <v>5811</v>
      </c>
      <c r="BF921" s="39" t="s">
        <v>5810</v>
      </c>
      <c r="BW921" s="25"/>
      <c r="BX921" s="25"/>
      <c r="BY921" s="25"/>
      <c r="BZ921" s="25" t="s">
        <v>6034</v>
      </c>
      <c r="CA921" s="25" t="s">
        <v>6035</v>
      </c>
      <c r="CB921" s="25" t="s">
        <v>6036</v>
      </c>
      <c r="CF921" s="25"/>
      <c r="DC921" s="25">
        <v>973</v>
      </c>
      <c r="DG921" s="25"/>
    </row>
    <row r="922" spans="1:111" x14ac:dyDescent="0.35">
      <c r="A922" s="25" t="s">
        <v>6107</v>
      </c>
      <c r="B922" s="25">
        <f t="shared" si="42"/>
        <v>10</v>
      </c>
      <c r="C922" s="25" t="str">
        <f t="shared" si="43"/>
        <v>No</v>
      </c>
      <c r="L922" s="32" t="s">
        <v>1174</v>
      </c>
      <c r="M922" s="25" t="s">
        <v>6339</v>
      </c>
      <c r="O922" s="25"/>
      <c r="Z922" s="25">
        <f t="shared" si="44"/>
        <v>0</v>
      </c>
      <c r="AA922" s="32" t="s">
        <v>1175</v>
      </c>
      <c r="AB922" s="34" t="s">
        <v>1096</v>
      </c>
      <c r="AF922" s="32" t="s">
        <v>644</v>
      </c>
      <c r="AP922" s="25"/>
      <c r="AR922" s="25" t="s">
        <v>1176</v>
      </c>
      <c r="AT922" s="25" t="s">
        <v>6183</v>
      </c>
      <c r="AU922" s="32" t="s">
        <v>737</v>
      </c>
      <c r="AV922" s="32"/>
      <c r="AW922" s="32" t="s">
        <v>699</v>
      </c>
      <c r="BW922" s="25"/>
      <c r="BX922" s="25"/>
      <c r="BY922" s="25"/>
      <c r="CF922" s="25"/>
      <c r="DG922" s="25"/>
    </row>
    <row r="923" spans="1:111" x14ac:dyDescent="0.35">
      <c r="A923" s="25" t="s">
        <v>6107</v>
      </c>
      <c r="B923" s="25">
        <f t="shared" si="42"/>
        <v>7</v>
      </c>
      <c r="C923" s="25" t="str">
        <f t="shared" si="43"/>
        <v>No</v>
      </c>
      <c r="L923" s="32" t="s">
        <v>1203</v>
      </c>
      <c r="M923" s="25" t="s">
        <v>6339</v>
      </c>
      <c r="O923" s="25"/>
      <c r="P923" s="25" t="s">
        <v>1205</v>
      </c>
      <c r="Z923" s="25">
        <f t="shared" si="44"/>
        <v>0</v>
      </c>
      <c r="AA923" s="32" t="s">
        <v>1204</v>
      </c>
      <c r="AP923" s="25"/>
      <c r="AU923" s="32" t="s">
        <v>924</v>
      </c>
      <c r="AV923" s="32"/>
      <c r="BV923" s="25" t="s">
        <v>1206</v>
      </c>
      <c r="BW923" s="25"/>
      <c r="BX923" s="25"/>
      <c r="BY923" s="25"/>
      <c r="CF923" s="25"/>
      <c r="DG923" s="25"/>
    </row>
    <row r="924" spans="1:111" x14ac:dyDescent="0.35">
      <c r="A924" s="25" t="s">
        <v>6107</v>
      </c>
      <c r="B924" s="25">
        <f t="shared" si="42"/>
        <v>26</v>
      </c>
      <c r="C924" s="25" t="str">
        <f t="shared" si="43"/>
        <v>Basic</v>
      </c>
      <c r="L924" s="32" t="s">
        <v>5933</v>
      </c>
      <c r="M924" s="25" t="s">
        <v>6339</v>
      </c>
      <c r="O924" s="25"/>
      <c r="P924" s="25" t="s">
        <v>5776</v>
      </c>
      <c r="Y924" s="25" t="s">
        <v>119</v>
      </c>
      <c r="Z924" s="25">
        <f t="shared" si="44"/>
        <v>0</v>
      </c>
      <c r="AA924" s="32" t="s">
        <v>5797</v>
      </c>
      <c r="AB924" s="34" t="s">
        <v>5798</v>
      </c>
      <c r="AF924" s="32" t="s">
        <v>5738</v>
      </c>
      <c r="AH924" s="25" t="s">
        <v>5932</v>
      </c>
      <c r="AP924" s="25"/>
      <c r="AQ924" s="25" t="s">
        <v>5796</v>
      </c>
      <c r="AR924" s="25" t="s">
        <v>5933</v>
      </c>
      <c r="AT924" s="25" t="s">
        <v>6183</v>
      </c>
      <c r="AU924" s="32" t="s">
        <v>5790</v>
      </c>
      <c r="AV924" s="32" t="s">
        <v>5800</v>
      </c>
      <c r="AW924" s="32" t="s">
        <v>5801</v>
      </c>
      <c r="AZ924" s="25">
        <v>39</v>
      </c>
      <c r="BA924" s="25">
        <v>60</v>
      </c>
      <c r="BB924" s="25" t="s">
        <v>699</v>
      </c>
      <c r="BC924" s="25" t="s">
        <v>5799</v>
      </c>
      <c r="BD924" s="25" t="s">
        <v>5802</v>
      </c>
      <c r="BE924" s="38" t="s">
        <v>5803</v>
      </c>
      <c r="BF924" s="39" t="s">
        <v>5804</v>
      </c>
      <c r="BW924" s="25"/>
      <c r="BX924" s="25"/>
      <c r="BY924" s="25"/>
      <c r="BZ924" s="25" t="s">
        <v>6031</v>
      </c>
      <c r="CA924" s="25" t="s">
        <v>6032</v>
      </c>
      <c r="CB924" s="25" t="s">
        <v>6033</v>
      </c>
      <c r="CF924" s="25"/>
      <c r="DC924" s="25">
        <v>739</v>
      </c>
      <c r="DG924" s="25"/>
    </row>
    <row r="925" spans="1:111" x14ac:dyDescent="0.35">
      <c r="A925" s="25" t="s">
        <v>6107</v>
      </c>
      <c r="B925" s="25">
        <f t="shared" si="42"/>
        <v>23</v>
      </c>
      <c r="C925" s="25" t="str">
        <f t="shared" si="43"/>
        <v>Basic</v>
      </c>
      <c r="L925" s="32" t="s">
        <v>5786</v>
      </c>
      <c r="M925" s="25" t="s">
        <v>6339</v>
      </c>
      <c r="O925" s="25"/>
      <c r="P925" s="25" t="s">
        <v>5776</v>
      </c>
      <c r="Y925" s="25" t="s">
        <v>119</v>
      </c>
      <c r="Z925" s="25">
        <f t="shared" si="44"/>
        <v>0</v>
      </c>
      <c r="AA925" s="32" t="s">
        <v>5787</v>
      </c>
      <c r="AB925" s="34" t="s">
        <v>5788</v>
      </c>
      <c r="AD925" s="25" t="s">
        <v>7045</v>
      </c>
      <c r="AF925" s="32" t="s">
        <v>5738</v>
      </c>
      <c r="AP925" s="25"/>
      <c r="AT925" s="25" t="s">
        <v>6183</v>
      </c>
      <c r="AU925" s="32" t="s">
        <v>5790</v>
      </c>
      <c r="AV925" s="32" t="s">
        <v>5791</v>
      </c>
      <c r="AW925" s="32" t="s">
        <v>5792</v>
      </c>
      <c r="AZ925" s="25">
        <v>24</v>
      </c>
      <c r="BA925" s="25">
        <v>90</v>
      </c>
      <c r="BB925" s="25" t="s">
        <v>699</v>
      </c>
      <c r="BC925" s="25" t="s">
        <v>5789</v>
      </c>
      <c r="BD925" s="25" t="s">
        <v>5793</v>
      </c>
      <c r="BE925" s="38" t="s">
        <v>5794</v>
      </c>
      <c r="BF925" s="39" t="s">
        <v>5795</v>
      </c>
      <c r="BW925" s="25"/>
      <c r="BX925" s="25"/>
      <c r="BY925" s="25"/>
      <c r="BZ925" s="25" t="s">
        <v>6073</v>
      </c>
      <c r="CA925" s="25" t="s">
        <v>6074</v>
      </c>
      <c r="CF925" s="25"/>
      <c r="DC925" s="25">
        <v>1596</v>
      </c>
      <c r="DG925" s="25"/>
    </row>
    <row r="926" spans="1:111" x14ac:dyDescent="0.35">
      <c r="A926" s="25" t="s">
        <v>6107</v>
      </c>
      <c r="B926" s="25">
        <f t="shared" si="42"/>
        <v>25</v>
      </c>
      <c r="C926" s="25" t="str">
        <f t="shared" si="43"/>
        <v>Basic</v>
      </c>
      <c r="L926" s="32" t="s">
        <v>5911</v>
      </c>
      <c r="M926" s="25" t="s">
        <v>6339</v>
      </c>
      <c r="O926" s="25"/>
      <c r="P926" s="25" t="s">
        <v>5776</v>
      </c>
      <c r="Y926" s="25" t="s">
        <v>119</v>
      </c>
      <c r="Z926" s="25">
        <f t="shared" si="44"/>
        <v>0</v>
      </c>
      <c r="AA926" s="32" t="s">
        <v>5819</v>
      </c>
      <c r="AB926" s="34" t="s">
        <v>5820</v>
      </c>
      <c r="AF926" s="32" t="s">
        <v>5738</v>
      </c>
      <c r="AH926" s="25" t="s">
        <v>5913</v>
      </c>
      <c r="AP926" s="25"/>
      <c r="AQ926" s="25" t="s">
        <v>5818</v>
      </c>
      <c r="AR926" s="25" t="s">
        <v>5912</v>
      </c>
      <c r="AT926" s="25" t="s">
        <v>6183</v>
      </c>
      <c r="AU926" s="32" t="s">
        <v>5822</v>
      </c>
      <c r="AV926" s="32" t="s">
        <v>5827</v>
      </c>
      <c r="AW926" s="32" t="s">
        <v>5826</v>
      </c>
      <c r="AZ926" s="25">
        <v>26</v>
      </c>
      <c r="BA926" s="25">
        <v>85</v>
      </c>
      <c r="BB926" s="25" t="s">
        <v>699</v>
      </c>
      <c r="BC926" s="25" t="s">
        <v>5821</v>
      </c>
      <c r="BD926" s="25" t="s">
        <v>5823</v>
      </c>
      <c r="BE926" s="38" t="s">
        <v>5824</v>
      </c>
      <c r="BF926" s="39" t="s">
        <v>5825</v>
      </c>
      <c r="BW926" s="25"/>
      <c r="BX926" s="25"/>
      <c r="BY926" s="25"/>
      <c r="BZ926" s="25" t="s">
        <v>6037</v>
      </c>
      <c r="CA926" s="25" t="s">
        <v>3774</v>
      </c>
      <c r="CF926" s="25"/>
      <c r="DC926" s="25" t="s">
        <v>14</v>
      </c>
      <c r="DG926" s="25"/>
    </row>
    <row r="927" spans="1:111" x14ac:dyDescent="0.35">
      <c r="A927" s="25" t="s">
        <v>6107</v>
      </c>
      <c r="B927" s="25">
        <f t="shared" si="42"/>
        <v>23</v>
      </c>
      <c r="C927" s="25" t="str">
        <f t="shared" si="43"/>
        <v>Basic</v>
      </c>
      <c r="L927" s="32" t="s">
        <v>5981</v>
      </c>
      <c r="M927" s="25" t="s">
        <v>6339</v>
      </c>
      <c r="O927" s="25"/>
      <c r="P927" s="25" t="s">
        <v>5776</v>
      </c>
      <c r="Y927" s="25" t="s">
        <v>119</v>
      </c>
      <c r="Z927" s="25">
        <f t="shared" si="44"/>
        <v>0</v>
      </c>
      <c r="AA927" s="32" t="s">
        <v>5982</v>
      </c>
      <c r="AB927" s="34" t="s">
        <v>669</v>
      </c>
      <c r="AF927" s="32" t="s">
        <v>719</v>
      </c>
      <c r="AP927" s="25"/>
      <c r="AT927" s="25" t="s">
        <v>6183</v>
      </c>
      <c r="AU927" s="32" t="s">
        <v>1274</v>
      </c>
      <c r="AV927" s="32" t="s">
        <v>719</v>
      </c>
      <c r="AW927" s="32" t="s">
        <v>1191</v>
      </c>
      <c r="AY927" s="25" t="s">
        <v>5987</v>
      </c>
      <c r="AZ927" s="25">
        <v>33</v>
      </c>
      <c r="BA927" s="25">
        <v>44</v>
      </c>
      <c r="BB927" s="25" t="s">
        <v>5801</v>
      </c>
      <c r="BC927" s="25" t="s">
        <v>5983</v>
      </c>
      <c r="BD927" s="25" t="s">
        <v>5984</v>
      </c>
      <c r="BE927" s="38" t="s">
        <v>5985</v>
      </c>
      <c r="BF927" s="39" t="s">
        <v>5986</v>
      </c>
      <c r="BW927" s="25"/>
      <c r="BX927" s="25"/>
      <c r="BY927" s="25"/>
      <c r="BZ927" s="25" t="s">
        <v>6062</v>
      </c>
      <c r="CA927" s="25" t="s">
        <v>6063</v>
      </c>
      <c r="CF927" s="25"/>
      <c r="DC927" s="25">
        <v>300</v>
      </c>
      <c r="DG927" s="25"/>
    </row>
    <row r="928" spans="1:111" x14ac:dyDescent="0.35">
      <c r="A928" s="25" t="s">
        <v>6107</v>
      </c>
      <c r="B928" s="25">
        <f t="shared" si="42"/>
        <v>23</v>
      </c>
      <c r="C928" s="25" t="str">
        <f t="shared" si="43"/>
        <v>Basic</v>
      </c>
      <c r="D928" s="25" t="s">
        <v>7317</v>
      </c>
      <c r="L928" s="32" t="s">
        <v>7256</v>
      </c>
      <c r="M928" s="25" t="s">
        <v>6339</v>
      </c>
      <c r="O928" s="25"/>
      <c r="P928" s="25" t="s">
        <v>1520</v>
      </c>
      <c r="Z928" s="25">
        <f t="shared" si="44"/>
        <v>0</v>
      </c>
      <c r="AA928" s="32" t="s">
        <v>263</v>
      </c>
      <c r="AB928" s="34" t="s">
        <v>874</v>
      </c>
      <c r="AF928" s="32" t="s">
        <v>1198</v>
      </c>
      <c r="AG928" s="34" t="s">
        <v>6097</v>
      </c>
      <c r="AH928" s="25" t="s">
        <v>6170</v>
      </c>
      <c r="AJ928" s="25" t="s">
        <v>262</v>
      </c>
      <c r="AK928" s="25" t="s">
        <v>262</v>
      </c>
      <c r="AP928" s="25"/>
      <c r="AT928" s="25" t="s">
        <v>6183</v>
      </c>
      <c r="AU928" s="32" t="s">
        <v>1170</v>
      </c>
      <c r="AV928" s="32" t="s">
        <v>1322</v>
      </c>
      <c r="AW928" s="32" t="s">
        <v>1191</v>
      </c>
      <c r="AZ928" s="25">
        <v>29</v>
      </c>
      <c r="BA928" s="25">
        <v>42</v>
      </c>
      <c r="BB928" s="25" t="s">
        <v>866</v>
      </c>
      <c r="BC928" s="25" t="s">
        <v>875</v>
      </c>
      <c r="BQ928" s="25" t="s">
        <v>262</v>
      </c>
      <c r="BS928" s="25" t="s">
        <v>7123</v>
      </c>
      <c r="BT928" s="25" t="s">
        <v>7129</v>
      </c>
      <c r="BW928" s="25"/>
      <c r="BX928" s="25"/>
      <c r="BY928" s="25"/>
      <c r="CF928" s="25"/>
      <c r="DG928" s="25"/>
    </row>
    <row r="929" spans="1:111" x14ac:dyDescent="0.35">
      <c r="A929" s="25" t="s">
        <v>6107</v>
      </c>
      <c r="B929" s="25">
        <f t="shared" si="42"/>
        <v>24</v>
      </c>
      <c r="C929" s="25" t="str">
        <f t="shared" si="43"/>
        <v>Basic</v>
      </c>
      <c r="L929" s="32" t="s">
        <v>5836</v>
      </c>
      <c r="M929" s="25" t="s">
        <v>6339</v>
      </c>
      <c r="O929" s="25"/>
      <c r="P929" s="25" t="s">
        <v>5776</v>
      </c>
      <c r="Y929" s="25" t="s">
        <v>119</v>
      </c>
      <c r="Z929" s="25">
        <f t="shared" si="44"/>
        <v>0</v>
      </c>
      <c r="AA929" s="32" t="s">
        <v>5834</v>
      </c>
      <c r="AB929" s="34" t="s">
        <v>669</v>
      </c>
      <c r="AF929" s="32" t="s">
        <v>5837</v>
      </c>
      <c r="AP929" s="25"/>
      <c r="AT929" s="25" t="s">
        <v>6183</v>
      </c>
      <c r="AU929" s="32" t="s">
        <v>1212</v>
      </c>
      <c r="AV929" s="32" t="s">
        <v>956</v>
      </c>
      <c r="AW929" s="32" t="s">
        <v>1271</v>
      </c>
      <c r="AZ929" s="25">
        <v>39</v>
      </c>
      <c r="BA929" s="25">
        <v>35</v>
      </c>
      <c r="BB929" s="25" t="s">
        <v>722</v>
      </c>
      <c r="BC929" s="25" t="s">
        <v>5835</v>
      </c>
      <c r="BD929" s="25" t="s">
        <v>5840</v>
      </c>
      <c r="BE929" s="38" t="s">
        <v>5839</v>
      </c>
      <c r="BF929" s="39" t="s">
        <v>5838</v>
      </c>
      <c r="BW929" s="25"/>
      <c r="BX929" s="25"/>
      <c r="BY929" s="25"/>
      <c r="BZ929" s="25" t="s">
        <v>6039</v>
      </c>
      <c r="CA929" s="25" t="s">
        <v>6040</v>
      </c>
      <c r="CF929" s="25"/>
      <c r="CU929" s="25" t="s">
        <v>6041</v>
      </c>
      <c r="CV929" s="25" t="s">
        <v>6042</v>
      </c>
      <c r="DC929" s="25">
        <v>659</v>
      </c>
      <c r="DG929" s="25"/>
    </row>
    <row r="930" spans="1:111" x14ac:dyDescent="0.35">
      <c r="A930" s="25" t="s">
        <v>6107</v>
      </c>
      <c r="B930" s="25">
        <f t="shared" si="42"/>
        <v>24</v>
      </c>
      <c r="C930" s="25" t="str">
        <f t="shared" si="43"/>
        <v>Basic</v>
      </c>
      <c r="L930" s="32" t="s">
        <v>5988</v>
      </c>
      <c r="M930" s="25" t="s">
        <v>6339</v>
      </c>
      <c r="O930" s="25"/>
      <c r="P930" s="25" t="s">
        <v>5776</v>
      </c>
      <c r="Y930" s="25" t="s">
        <v>119</v>
      </c>
      <c r="Z930" s="25">
        <f t="shared" si="44"/>
        <v>0</v>
      </c>
      <c r="AA930" s="32" t="s">
        <v>5989</v>
      </c>
      <c r="AB930" s="34" t="s">
        <v>669</v>
      </c>
      <c r="AF930" s="32" t="s">
        <v>719</v>
      </c>
      <c r="AP930" s="25"/>
      <c r="AT930" s="25" t="s">
        <v>6183</v>
      </c>
      <c r="AU930" s="32" t="s">
        <v>1912</v>
      </c>
      <c r="AV930" s="32" t="s">
        <v>719</v>
      </c>
      <c r="AW930" s="32" t="s">
        <v>1191</v>
      </c>
      <c r="AY930" s="25" t="s">
        <v>2280</v>
      </c>
      <c r="AZ930" s="25">
        <v>36</v>
      </c>
      <c r="BA930" s="25">
        <v>51</v>
      </c>
      <c r="BB930" s="25" t="s">
        <v>699</v>
      </c>
      <c r="BC930" s="25" t="s">
        <v>5990</v>
      </c>
      <c r="BD930" s="25" t="s">
        <v>5993</v>
      </c>
      <c r="BE930" s="38" t="s">
        <v>5991</v>
      </c>
      <c r="BF930" s="39" t="s">
        <v>5992</v>
      </c>
      <c r="BW930" s="25"/>
      <c r="BX930" s="25"/>
      <c r="BY930" s="25"/>
      <c r="BZ930" s="25" t="s">
        <v>6049</v>
      </c>
      <c r="CA930" s="25" t="s">
        <v>6050</v>
      </c>
      <c r="CB930" s="25" t="s">
        <v>6051</v>
      </c>
      <c r="CF930" s="25"/>
      <c r="DC930" s="25">
        <v>1407</v>
      </c>
      <c r="DG930" s="25"/>
    </row>
    <row r="931" spans="1:111" x14ac:dyDescent="0.35">
      <c r="A931" s="25" t="s">
        <v>6107</v>
      </c>
      <c r="B931" s="25">
        <f t="shared" si="42"/>
        <v>4</v>
      </c>
      <c r="C931" s="25" t="str">
        <f t="shared" si="43"/>
        <v>No</v>
      </c>
      <c r="L931" s="32" t="s">
        <v>1297</v>
      </c>
      <c r="M931" s="25" t="s">
        <v>6339</v>
      </c>
      <c r="O931" s="25"/>
      <c r="Z931" s="25">
        <f t="shared" si="44"/>
        <v>0</v>
      </c>
      <c r="AP931" s="25"/>
      <c r="AT931" s="25" t="s">
        <v>6183</v>
      </c>
      <c r="AV931" s="32"/>
      <c r="BW931" s="25"/>
      <c r="BX931" s="25"/>
      <c r="BY931" s="25"/>
      <c r="CF931" s="25"/>
      <c r="DG931" s="25"/>
    </row>
    <row r="932" spans="1:111" x14ac:dyDescent="0.35">
      <c r="A932" s="25" t="s">
        <v>6107</v>
      </c>
      <c r="B932" s="25">
        <f t="shared" si="42"/>
        <v>22</v>
      </c>
      <c r="C932" s="25" t="str">
        <f t="shared" si="43"/>
        <v>Basic</v>
      </c>
      <c r="L932" s="32" t="s">
        <v>5879</v>
      </c>
      <c r="M932" s="25" t="s">
        <v>6339</v>
      </c>
      <c r="O932" s="25"/>
      <c r="P932" s="25" t="s">
        <v>5776</v>
      </c>
      <c r="Y932" s="25" t="s">
        <v>119</v>
      </c>
      <c r="Z932" s="25">
        <f t="shared" si="44"/>
        <v>0</v>
      </c>
      <c r="AA932" s="32" t="s">
        <v>5880</v>
      </c>
      <c r="AB932" s="34" t="s">
        <v>669</v>
      </c>
      <c r="AF932" s="32" t="s">
        <v>6055</v>
      </c>
      <c r="AP932" s="25"/>
      <c r="AT932" s="25" t="s">
        <v>6183</v>
      </c>
      <c r="AU932" s="32" t="s">
        <v>2892</v>
      </c>
      <c r="AV932" s="32" t="s">
        <v>1267</v>
      </c>
      <c r="AW932" s="32" t="s">
        <v>1191</v>
      </c>
      <c r="AZ932" s="25">
        <v>16</v>
      </c>
      <c r="BA932" s="25">
        <v>49</v>
      </c>
      <c r="BC932" s="25" t="s">
        <v>5881</v>
      </c>
      <c r="BD932" s="25" t="s">
        <v>5919</v>
      </c>
      <c r="BE932" s="38" t="s">
        <v>5920</v>
      </c>
      <c r="BF932" s="39" t="s">
        <v>5921</v>
      </c>
      <c r="BW932" s="25"/>
      <c r="BX932" s="25"/>
      <c r="BY932" s="25"/>
      <c r="BZ932" s="25" t="s">
        <v>6052</v>
      </c>
      <c r="CA932" s="25" t="s">
        <v>6053</v>
      </c>
      <c r="CB932" s="25" t="s">
        <v>6054</v>
      </c>
      <c r="CF932" s="25"/>
      <c r="DC932" s="25">
        <v>300</v>
      </c>
      <c r="DG932" s="25"/>
    </row>
    <row r="933" spans="1:111" x14ac:dyDescent="0.35">
      <c r="A933" s="25" t="s">
        <v>6107</v>
      </c>
      <c r="B933" s="25">
        <f t="shared" si="42"/>
        <v>3</v>
      </c>
      <c r="C933" s="25" t="str">
        <f t="shared" si="43"/>
        <v>No</v>
      </c>
      <c r="L933" s="32" t="s">
        <v>438</v>
      </c>
      <c r="M933" s="25" t="s">
        <v>6339</v>
      </c>
      <c r="O933" s="25"/>
      <c r="Z933" s="25">
        <f t="shared" si="44"/>
        <v>0</v>
      </c>
      <c r="AP933" s="25"/>
      <c r="AV933" s="32"/>
      <c r="BW933" s="25"/>
      <c r="BX933" s="25"/>
      <c r="BY933" s="25"/>
      <c r="CF933" s="25"/>
      <c r="DG933" s="25"/>
    </row>
    <row r="934" spans="1:111" x14ac:dyDescent="0.35">
      <c r="A934" s="25" t="s">
        <v>6107</v>
      </c>
      <c r="B934" s="25">
        <f t="shared" si="42"/>
        <v>4</v>
      </c>
      <c r="C934" s="25" t="str">
        <f t="shared" si="43"/>
        <v>No</v>
      </c>
      <c r="L934" s="32" t="s">
        <v>1371</v>
      </c>
      <c r="M934" s="25" t="s">
        <v>6339</v>
      </c>
      <c r="O934" s="25"/>
      <c r="Z934" s="25">
        <f t="shared" si="44"/>
        <v>0</v>
      </c>
      <c r="AP934" s="25"/>
      <c r="AT934" s="25" t="s">
        <v>6183</v>
      </c>
      <c r="AV934" s="32"/>
      <c r="BW934" s="25"/>
      <c r="BX934" s="25"/>
      <c r="BY934" s="25"/>
      <c r="CF934" s="25"/>
      <c r="DG934" s="25"/>
    </row>
    <row r="935" spans="1:111" x14ac:dyDescent="0.35">
      <c r="A935" s="25" t="s">
        <v>6107</v>
      </c>
      <c r="B935" s="25">
        <f t="shared" si="42"/>
        <v>4</v>
      </c>
      <c r="C935" s="25" t="str">
        <f t="shared" si="43"/>
        <v>No</v>
      </c>
      <c r="L935" s="32" t="s">
        <v>1372</v>
      </c>
      <c r="M935" s="25" t="s">
        <v>6339</v>
      </c>
      <c r="O935" s="25"/>
      <c r="Z935" s="25">
        <f t="shared" si="44"/>
        <v>0</v>
      </c>
      <c r="AP935" s="25"/>
      <c r="AT935" s="25" t="s">
        <v>6183</v>
      </c>
      <c r="AV935" s="32"/>
      <c r="BW935" s="25"/>
      <c r="BX935" s="25"/>
      <c r="BY935" s="25"/>
      <c r="CF935" s="25"/>
      <c r="DG935" s="25"/>
    </row>
    <row r="936" spans="1:111" x14ac:dyDescent="0.35">
      <c r="A936" s="25" t="s">
        <v>6107</v>
      </c>
      <c r="B936" s="25">
        <f t="shared" si="42"/>
        <v>8</v>
      </c>
      <c r="C936" s="25" t="str">
        <f t="shared" si="43"/>
        <v>No</v>
      </c>
      <c r="L936" s="32" t="s">
        <v>1405</v>
      </c>
      <c r="M936" s="25" t="s">
        <v>6339</v>
      </c>
      <c r="O936" s="25"/>
      <c r="Z936" s="25">
        <f t="shared" si="44"/>
        <v>0</v>
      </c>
      <c r="AA936" s="32" t="s">
        <v>1406</v>
      </c>
      <c r="AD936" s="25" t="s">
        <v>1409</v>
      </c>
      <c r="AF936" s="32" t="s">
        <v>1408</v>
      </c>
      <c r="AH936" s="25" t="s">
        <v>1407</v>
      </c>
      <c r="AP936" s="25"/>
      <c r="AT936" s="25" t="s">
        <v>6183</v>
      </c>
      <c r="AV936" s="32"/>
      <c r="BW936" s="25"/>
      <c r="BX936" s="25"/>
      <c r="BY936" s="25"/>
      <c r="CF936" s="25"/>
      <c r="DG936" s="25"/>
    </row>
    <row r="937" spans="1:111" x14ac:dyDescent="0.35">
      <c r="A937" s="25" t="s">
        <v>6107</v>
      </c>
      <c r="B937" s="25">
        <f t="shared" si="42"/>
        <v>4</v>
      </c>
      <c r="C937" s="25" t="str">
        <f t="shared" si="43"/>
        <v>No</v>
      </c>
      <c r="L937" s="32" t="s">
        <v>6242</v>
      </c>
      <c r="M937" s="25" t="s">
        <v>6339</v>
      </c>
      <c r="O937" s="25"/>
      <c r="Z937" s="25">
        <f t="shared" si="44"/>
        <v>0</v>
      </c>
      <c r="AP937" s="25"/>
      <c r="AT937" s="25" t="s">
        <v>6183</v>
      </c>
      <c r="AV937" s="32"/>
      <c r="BW937" s="25"/>
      <c r="BX937" s="25"/>
      <c r="BY937" s="25"/>
      <c r="CF937" s="25"/>
      <c r="DG937" s="25"/>
    </row>
    <row r="938" spans="1:111" x14ac:dyDescent="0.35">
      <c r="A938" s="25" t="s">
        <v>6107</v>
      </c>
      <c r="B938" s="25">
        <f t="shared" si="42"/>
        <v>22</v>
      </c>
      <c r="C938" s="25" t="str">
        <f t="shared" si="43"/>
        <v>Basic</v>
      </c>
      <c r="L938" s="32" t="s">
        <v>5940</v>
      </c>
      <c r="M938" s="25" t="s">
        <v>6339</v>
      </c>
      <c r="O938" s="25"/>
      <c r="P938" s="25" t="s">
        <v>5776</v>
      </c>
      <c r="Y938" s="25" t="s">
        <v>119</v>
      </c>
      <c r="Z938" s="25">
        <f t="shared" si="44"/>
        <v>0</v>
      </c>
      <c r="AA938" s="32" t="s">
        <v>5941</v>
      </c>
      <c r="AB938" s="34" t="s">
        <v>5942</v>
      </c>
      <c r="AF938" s="32" t="s">
        <v>5738</v>
      </c>
      <c r="AP938" s="25"/>
      <c r="AT938" s="25" t="s">
        <v>6183</v>
      </c>
      <c r="AU938" s="32" t="s">
        <v>5944</v>
      </c>
      <c r="AV938" s="32" t="s">
        <v>956</v>
      </c>
      <c r="AW938" s="32" t="s">
        <v>5948</v>
      </c>
      <c r="AZ938" s="25">
        <v>28</v>
      </c>
      <c r="BA938" s="25">
        <v>84</v>
      </c>
      <c r="BB938" s="25" t="s">
        <v>699</v>
      </c>
      <c r="BC938" s="25" t="s">
        <v>5943</v>
      </c>
      <c r="BD938" s="25" t="s">
        <v>5945</v>
      </c>
      <c r="BE938" s="38" t="s">
        <v>5946</v>
      </c>
      <c r="BF938" s="39" t="s">
        <v>5947</v>
      </c>
      <c r="BW938" s="25"/>
      <c r="BX938" s="25"/>
      <c r="BY938" s="25"/>
      <c r="BZ938" s="25" t="s">
        <v>4807</v>
      </c>
      <c r="CA938" s="25" t="s">
        <v>6064</v>
      </c>
      <c r="CF938" s="25"/>
      <c r="DC938" s="25">
        <v>659</v>
      </c>
      <c r="DG938" s="25"/>
    </row>
    <row r="939" spans="1:111" x14ac:dyDescent="0.35">
      <c r="A939" s="25" t="s">
        <v>6107</v>
      </c>
      <c r="B939" s="25">
        <f t="shared" si="42"/>
        <v>24</v>
      </c>
      <c r="C939" s="25" t="str">
        <f t="shared" si="43"/>
        <v>Basic</v>
      </c>
      <c r="L939" s="32" t="s">
        <v>5847</v>
      </c>
      <c r="M939" s="25" t="s">
        <v>6339</v>
      </c>
      <c r="O939" s="25"/>
      <c r="P939" s="25" t="s">
        <v>5776</v>
      </c>
      <c r="Y939" s="25" t="s">
        <v>119</v>
      </c>
      <c r="Z939" s="25">
        <f t="shared" si="44"/>
        <v>0</v>
      </c>
      <c r="AA939" s="32" t="s">
        <v>5848</v>
      </c>
      <c r="AB939" s="34" t="s">
        <v>669</v>
      </c>
      <c r="AF939" s="32" t="s">
        <v>719</v>
      </c>
      <c r="AP939" s="25"/>
      <c r="AT939" s="25" t="s">
        <v>6183</v>
      </c>
      <c r="AU939" s="32" t="s">
        <v>5850</v>
      </c>
      <c r="AV939" s="32" t="s">
        <v>719</v>
      </c>
      <c r="AW939" s="32" t="s">
        <v>5851</v>
      </c>
      <c r="AZ939" s="25">
        <v>9</v>
      </c>
      <c r="BA939" s="25">
        <v>-81</v>
      </c>
      <c r="BB939" s="25" t="s">
        <v>652</v>
      </c>
      <c r="BC939" s="25" t="s">
        <v>5849</v>
      </c>
      <c r="BD939" s="25" t="s">
        <v>5899</v>
      </c>
      <c r="BE939" s="38" t="s">
        <v>5901</v>
      </c>
      <c r="BF939" s="39" t="s">
        <v>5902</v>
      </c>
      <c r="BW939" s="25"/>
      <c r="BX939" s="25"/>
      <c r="BY939" s="25"/>
      <c r="BZ939" s="25" t="s">
        <v>3846</v>
      </c>
      <c r="CA939" s="25" t="s">
        <v>3847</v>
      </c>
      <c r="CB939" s="25" t="s">
        <v>6043</v>
      </c>
      <c r="CF939" s="25"/>
      <c r="CV939" s="25" t="s">
        <v>5852</v>
      </c>
      <c r="DC939" s="25">
        <v>1848</v>
      </c>
      <c r="DG939" s="25"/>
    </row>
    <row r="940" spans="1:111" x14ac:dyDescent="0.35">
      <c r="A940" s="25" t="s">
        <v>6107</v>
      </c>
      <c r="B940" s="25">
        <f t="shared" si="42"/>
        <v>4</v>
      </c>
      <c r="C940" s="25" t="str">
        <f t="shared" si="43"/>
        <v>No</v>
      </c>
      <c r="L940" s="32" t="s">
        <v>1475</v>
      </c>
      <c r="M940" s="25" t="s">
        <v>6339</v>
      </c>
      <c r="O940" s="25"/>
      <c r="Z940" s="25">
        <f t="shared" si="44"/>
        <v>0</v>
      </c>
      <c r="AP940" s="25"/>
      <c r="AT940" s="25" t="s">
        <v>6183</v>
      </c>
      <c r="AV940" s="32"/>
      <c r="BW940" s="25"/>
      <c r="BX940" s="25"/>
      <c r="BY940" s="25"/>
      <c r="CF940" s="25"/>
      <c r="DG940" s="25"/>
    </row>
    <row r="941" spans="1:111" x14ac:dyDescent="0.35">
      <c r="A941" s="25" t="s">
        <v>6107</v>
      </c>
      <c r="B941" s="25">
        <f t="shared" si="42"/>
        <v>27</v>
      </c>
      <c r="C941" s="25" t="str">
        <f t="shared" si="43"/>
        <v>Basic</v>
      </c>
      <c r="L941" s="32" t="s">
        <v>5867</v>
      </c>
      <c r="M941" s="25" t="s">
        <v>6339</v>
      </c>
      <c r="O941" s="25"/>
      <c r="P941" s="25" t="s">
        <v>5776</v>
      </c>
      <c r="Y941" s="25" t="s">
        <v>119</v>
      </c>
      <c r="Z941" s="25">
        <f t="shared" si="44"/>
        <v>0</v>
      </c>
      <c r="AA941" s="32" t="s">
        <v>1994</v>
      </c>
      <c r="AB941" s="34" t="s">
        <v>1358</v>
      </c>
      <c r="AD941" s="25" t="s">
        <v>7051</v>
      </c>
      <c r="AE941" s="25" t="s">
        <v>5893</v>
      </c>
      <c r="AF941" s="32" t="s">
        <v>5738</v>
      </c>
      <c r="AP941" s="25"/>
      <c r="AR941" s="25" t="s">
        <v>5878</v>
      </c>
      <c r="AT941" s="25" t="s">
        <v>6183</v>
      </c>
      <c r="AU941" s="32" t="s">
        <v>1276</v>
      </c>
      <c r="AV941" s="32" t="s">
        <v>1815</v>
      </c>
      <c r="AW941" s="32" t="s">
        <v>1382</v>
      </c>
      <c r="AZ941" s="25">
        <v>-9</v>
      </c>
      <c r="BA941" s="25">
        <v>-75</v>
      </c>
      <c r="BB941" s="25" t="s">
        <v>652</v>
      </c>
      <c r="BC941" s="25" t="s">
        <v>5892</v>
      </c>
      <c r="BD941" s="25" t="s">
        <v>5906</v>
      </c>
      <c r="BE941" s="38" t="s">
        <v>5907</v>
      </c>
      <c r="BF941" s="39" t="s">
        <v>5908</v>
      </c>
      <c r="BK941" s="25" t="s">
        <v>5891</v>
      </c>
      <c r="BW941" s="25"/>
      <c r="BX941" s="25"/>
      <c r="BY941" s="25"/>
      <c r="BZ941" s="25" t="s">
        <v>6045</v>
      </c>
      <c r="CA941" s="25" t="s">
        <v>6044</v>
      </c>
      <c r="CF941" s="25"/>
      <c r="CV941" s="25" t="s">
        <v>5868</v>
      </c>
      <c r="DC941" s="25">
        <v>1765</v>
      </c>
      <c r="DG941" s="25"/>
    </row>
    <row r="942" spans="1:111" x14ac:dyDescent="0.35">
      <c r="A942" s="25" t="s">
        <v>6107</v>
      </c>
      <c r="B942" s="25">
        <f t="shared" si="42"/>
        <v>4</v>
      </c>
      <c r="C942" s="25" t="str">
        <f t="shared" si="43"/>
        <v>No</v>
      </c>
      <c r="L942" s="32" t="s">
        <v>1572</v>
      </c>
      <c r="M942" s="25" t="s">
        <v>6339</v>
      </c>
      <c r="O942" s="25"/>
      <c r="Z942" s="25">
        <f t="shared" si="44"/>
        <v>0</v>
      </c>
      <c r="AP942" s="25"/>
      <c r="AT942" s="25" t="s">
        <v>6183</v>
      </c>
      <c r="AV942" s="32"/>
      <c r="BW942" s="25"/>
      <c r="BX942" s="25"/>
      <c r="BY942" s="25"/>
      <c r="CF942" s="25"/>
      <c r="DG942" s="25"/>
    </row>
    <row r="943" spans="1:111" x14ac:dyDescent="0.35">
      <c r="A943" s="25" t="s">
        <v>6107</v>
      </c>
      <c r="B943" s="25">
        <f t="shared" si="42"/>
        <v>6</v>
      </c>
      <c r="C943" s="25" t="str">
        <f t="shared" si="43"/>
        <v>No</v>
      </c>
      <c r="D943" s="25" t="s">
        <v>7085</v>
      </c>
      <c r="L943" s="32" t="s">
        <v>7084</v>
      </c>
      <c r="M943" s="25" t="s">
        <v>7087</v>
      </c>
      <c r="O943" s="25"/>
      <c r="P943" s="25" t="s">
        <v>1520</v>
      </c>
      <c r="Z943" s="25">
        <f t="shared" si="44"/>
        <v>0</v>
      </c>
      <c r="AH943" s="25" t="s">
        <v>7086</v>
      </c>
      <c r="AP943" s="25"/>
      <c r="AV943" s="32"/>
      <c r="BW943" s="25"/>
      <c r="BX943" s="25"/>
      <c r="BY943" s="25"/>
      <c r="CF943" s="25"/>
      <c r="DG943" s="25"/>
    </row>
    <row r="944" spans="1:111" x14ac:dyDescent="0.35">
      <c r="A944" s="25" t="s">
        <v>6107</v>
      </c>
      <c r="B944" s="25">
        <f t="shared" si="42"/>
        <v>22</v>
      </c>
      <c r="C944" s="25" t="str">
        <f t="shared" si="43"/>
        <v>Basic</v>
      </c>
      <c r="L944" s="32" t="s">
        <v>5886</v>
      </c>
      <c r="M944" s="25" t="s">
        <v>6339</v>
      </c>
      <c r="O944" s="25"/>
      <c r="P944" s="25" t="s">
        <v>5776</v>
      </c>
      <c r="Y944" s="25" t="s">
        <v>119</v>
      </c>
      <c r="Z944" s="25">
        <f t="shared" si="44"/>
        <v>0</v>
      </c>
      <c r="AA944" s="32" t="s">
        <v>5882</v>
      </c>
      <c r="AB944" s="34" t="s">
        <v>5883</v>
      </c>
      <c r="AF944" s="32" t="s">
        <v>5738</v>
      </c>
      <c r="AH944" s="25" t="s">
        <v>5924</v>
      </c>
      <c r="AP944" s="25"/>
      <c r="AU944" s="32" t="s">
        <v>5885</v>
      </c>
      <c r="AV944" s="32" t="s">
        <v>1195</v>
      </c>
      <c r="AW944" s="32" t="s">
        <v>5887</v>
      </c>
      <c r="AZ944" s="25">
        <v>36</v>
      </c>
      <c r="BA944" s="25">
        <v>28</v>
      </c>
      <c r="BB944" s="25" t="s">
        <v>699</v>
      </c>
      <c r="BC944" s="25" t="s">
        <v>5884</v>
      </c>
      <c r="BD944" s="25" t="s">
        <v>5922</v>
      </c>
      <c r="BE944" s="38" t="s">
        <v>5923</v>
      </c>
      <c r="BF944" s="39" t="s">
        <v>658</v>
      </c>
      <c r="BW944" s="25"/>
      <c r="BX944" s="25"/>
      <c r="BY944" s="25"/>
      <c r="BZ944" s="25" t="s">
        <v>6075</v>
      </c>
      <c r="CA944" s="25" t="s">
        <v>6076</v>
      </c>
      <c r="CF944" s="25"/>
      <c r="DC944" s="25">
        <v>547</v>
      </c>
      <c r="DG944" s="25"/>
    </row>
    <row r="945" spans="1:116" x14ac:dyDescent="0.35">
      <c r="A945" s="25" t="s">
        <v>6107</v>
      </c>
      <c r="B945" s="25">
        <f t="shared" si="42"/>
        <v>19</v>
      </c>
      <c r="C945" s="25" t="str">
        <f t="shared" si="43"/>
        <v>Basic</v>
      </c>
      <c r="L945" s="32" t="s">
        <v>1586</v>
      </c>
      <c r="M945" s="25" t="s">
        <v>6339</v>
      </c>
      <c r="O945" s="25"/>
      <c r="Z945" s="25">
        <f t="shared" si="44"/>
        <v>0</v>
      </c>
      <c r="AA945" s="32" t="s">
        <v>1587</v>
      </c>
      <c r="AB945" s="34" t="s">
        <v>669</v>
      </c>
      <c r="AF945" s="32" t="s">
        <v>1219</v>
      </c>
      <c r="AI945" s="25" t="s">
        <v>1593</v>
      </c>
      <c r="AP945" s="25"/>
      <c r="AT945" s="25" t="s">
        <v>6183</v>
      </c>
      <c r="AU945" s="32" t="s">
        <v>1377</v>
      </c>
      <c r="AV945" s="32" t="s">
        <v>1589</v>
      </c>
      <c r="AW945" s="32" t="s">
        <v>1590</v>
      </c>
      <c r="BC945" s="25" t="s">
        <v>1588</v>
      </c>
      <c r="BE945" s="38" t="s">
        <v>1590</v>
      </c>
      <c r="BF945" s="39" t="s">
        <v>1591</v>
      </c>
      <c r="BL945" s="25" t="s">
        <v>1592</v>
      </c>
      <c r="BQ945" s="25" t="s">
        <v>1586</v>
      </c>
      <c r="BW945" s="25"/>
      <c r="BX945" s="25"/>
      <c r="BY945" s="25"/>
      <c r="CF945" s="25"/>
      <c r="CN945" s="25" t="s">
        <v>6209</v>
      </c>
      <c r="CQ945" s="25" t="s">
        <v>658</v>
      </c>
      <c r="DG945" s="25"/>
      <c r="DL945" s="25">
        <v>4547</v>
      </c>
    </row>
    <row r="946" spans="1:116" x14ac:dyDescent="0.35">
      <c r="A946" s="25" t="s">
        <v>6107</v>
      </c>
      <c r="B946" s="25">
        <f t="shared" si="42"/>
        <v>26</v>
      </c>
      <c r="C946" s="25" t="str">
        <f t="shared" si="43"/>
        <v>Basic</v>
      </c>
      <c r="L946" s="32" t="s">
        <v>1597</v>
      </c>
      <c r="M946" s="25" t="s">
        <v>6339</v>
      </c>
      <c r="O946" s="25"/>
      <c r="P946" s="25" t="s">
        <v>5776</v>
      </c>
      <c r="Y946" s="25" t="s">
        <v>119</v>
      </c>
      <c r="Z946" s="25">
        <f t="shared" si="44"/>
        <v>0</v>
      </c>
      <c r="AA946" s="32" t="s">
        <v>1598</v>
      </c>
      <c r="AB946" s="34" t="s">
        <v>5959</v>
      </c>
      <c r="AE946" s="25" t="s">
        <v>5960</v>
      </c>
      <c r="AF946" s="32" t="s">
        <v>5738</v>
      </c>
      <c r="AP946" s="25"/>
      <c r="AQ946" s="25" t="s">
        <v>5956</v>
      </c>
      <c r="AU946" s="32" t="s">
        <v>1711</v>
      </c>
      <c r="AV946" s="32" t="s">
        <v>1195</v>
      </c>
      <c r="AW946" s="32" t="s">
        <v>1362</v>
      </c>
      <c r="AZ946" s="25">
        <v>4</v>
      </c>
      <c r="BA946" s="25">
        <v>97</v>
      </c>
      <c r="BB946" s="25" t="s">
        <v>699</v>
      </c>
      <c r="BC946" s="25" t="s">
        <v>5955</v>
      </c>
      <c r="BD946" s="25" t="s">
        <v>5828</v>
      </c>
      <c r="BE946" s="38" t="s">
        <v>5957</v>
      </c>
      <c r="BF946" s="39" t="s">
        <v>5958</v>
      </c>
      <c r="BL946" s="25" t="s">
        <v>1599</v>
      </c>
      <c r="BW946" s="25"/>
      <c r="BX946" s="25"/>
      <c r="BY946" s="25"/>
      <c r="BZ946" s="25" t="s">
        <v>6067</v>
      </c>
      <c r="CA946" s="25" t="s">
        <v>6068</v>
      </c>
      <c r="CB946" s="25" t="s">
        <v>6069</v>
      </c>
      <c r="CF946" s="25"/>
      <c r="CP946" s="25" t="s">
        <v>1600</v>
      </c>
      <c r="DC946" s="25">
        <v>659</v>
      </c>
      <c r="DG946" s="25"/>
    </row>
    <row r="947" spans="1:116" x14ac:dyDescent="0.35">
      <c r="A947" s="25" t="s">
        <v>6107</v>
      </c>
      <c r="B947" s="25">
        <f t="shared" si="42"/>
        <v>4</v>
      </c>
      <c r="C947" s="25" t="str">
        <f t="shared" si="43"/>
        <v>No</v>
      </c>
      <c r="L947" s="32" t="s">
        <v>1624</v>
      </c>
      <c r="M947" s="25" t="s">
        <v>6339</v>
      </c>
      <c r="O947" s="25"/>
      <c r="Z947" s="25">
        <f t="shared" si="44"/>
        <v>0</v>
      </c>
      <c r="AP947" s="25"/>
      <c r="AT947" s="25" t="s">
        <v>6183</v>
      </c>
      <c r="AV947" s="32"/>
      <c r="BW947" s="25"/>
      <c r="BX947" s="25"/>
      <c r="BY947" s="25"/>
      <c r="CF947" s="25"/>
      <c r="DG947" s="25"/>
    </row>
    <row r="948" spans="1:116" x14ac:dyDescent="0.35">
      <c r="A948" s="25" t="s">
        <v>6107</v>
      </c>
      <c r="B948" s="25">
        <f t="shared" si="42"/>
        <v>14</v>
      </c>
      <c r="C948" s="25" t="str">
        <f t="shared" si="43"/>
        <v>No</v>
      </c>
      <c r="L948" s="32" t="s">
        <v>1651</v>
      </c>
      <c r="M948" s="25" t="s">
        <v>6339</v>
      </c>
      <c r="O948" s="25"/>
      <c r="P948" s="25" t="s">
        <v>1520</v>
      </c>
      <c r="Z948" s="25">
        <f t="shared" si="44"/>
        <v>0</v>
      </c>
      <c r="AA948" s="32" t="s">
        <v>1652</v>
      </c>
      <c r="AD948" s="25" t="s">
        <v>1653</v>
      </c>
      <c r="AP948" s="25"/>
      <c r="AR948" s="25" t="s">
        <v>1655</v>
      </c>
      <c r="AT948" s="25" t="s">
        <v>6183</v>
      </c>
      <c r="AU948" s="32" t="s">
        <v>1654</v>
      </c>
      <c r="AV948" s="32" t="s">
        <v>719</v>
      </c>
      <c r="AW948" s="32" t="s">
        <v>1656</v>
      </c>
      <c r="BD948" s="25" t="s">
        <v>1657</v>
      </c>
      <c r="BQ948" s="25" t="s">
        <v>1651</v>
      </c>
      <c r="BW948" s="25"/>
      <c r="BX948" s="25"/>
      <c r="BY948" s="25"/>
      <c r="CF948" s="25"/>
      <c r="CQ948" s="25" t="s">
        <v>1658</v>
      </c>
      <c r="DG948" s="25"/>
    </row>
    <row r="949" spans="1:116" x14ac:dyDescent="0.35">
      <c r="A949" s="25" t="s">
        <v>6107</v>
      </c>
      <c r="B949" s="25">
        <f t="shared" si="42"/>
        <v>23</v>
      </c>
      <c r="C949" s="25" t="str">
        <f t="shared" si="43"/>
        <v>Basic</v>
      </c>
      <c r="L949" s="32" t="s">
        <v>5859</v>
      </c>
      <c r="M949" s="25" t="s">
        <v>6339</v>
      </c>
      <c r="O949" s="25"/>
      <c r="P949" s="25" t="s">
        <v>5776</v>
      </c>
      <c r="Y949" s="25" t="s">
        <v>119</v>
      </c>
      <c r="Z949" s="25">
        <f t="shared" si="44"/>
        <v>0</v>
      </c>
      <c r="AA949" s="32" t="s">
        <v>5860</v>
      </c>
      <c r="AB949" s="34" t="s">
        <v>5862</v>
      </c>
      <c r="AF949" s="32" t="s">
        <v>719</v>
      </c>
      <c r="AP949" s="25"/>
      <c r="AT949" s="25" t="s">
        <v>6183</v>
      </c>
      <c r="AU949" s="32" t="s">
        <v>2455</v>
      </c>
      <c r="AV949" s="32" t="s">
        <v>5865</v>
      </c>
      <c r="AW949" s="32" t="s">
        <v>5866</v>
      </c>
      <c r="AZ949" s="25">
        <v>13</v>
      </c>
      <c r="BA949" s="25">
        <v>30</v>
      </c>
      <c r="BB949" s="25" t="s">
        <v>5864</v>
      </c>
      <c r="BC949" s="25" t="s">
        <v>5861</v>
      </c>
      <c r="BD949" s="25" t="s">
        <v>5863</v>
      </c>
      <c r="BE949" s="38" t="s">
        <v>5909</v>
      </c>
      <c r="BF949" s="39" t="s">
        <v>5910</v>
      </c>
      <c r="BW949" s="25"/>
      <c r="BX949" s="25"/>
      <c r="BY949" s="25"/>
      <c r="BZ949" s="25" t="s">
        <v>6046</v>
      </c>
      <c r="CA949" s="25" t="s">
        <v>6047</v>
      </c>
      <c r="CB949" s="25" t="s">
        <v>6048</v>
      </c>
      <c r="CF949" s="25"/>
      <c r="DC949" s="25">
        <v>1596</v>
      </c>
      <c r="DG949" s="25"/>
    </row>
    <row r="950" spans="1:116" x14ac:dyDescent="0.35">
      <c r="A950" s="25" t="s">
        <v>6107</v>
      </c>
      <c r="B950" s="25">
        <f t="shared" si="42"/>
        <v>7</v>
      </c>
      <c r="C950" s="25" t="str">
        <f t="shared" si="43"/>
        <v>No</v>
      </c>
      <c r="L950" s="32" t="s">
        <v>1953</v>
      </c>
      <c r="M950" s="25" t="s">
        <v>6339</v>
      </c>
      <c r="O950" s="25"/>
      <c r="Z950" s="25">
        <f t="shared" si="44"/>
        <v>0</v>
      </c>
      <c r="AA950" s="32" t="s">
        <v>1952</v>
      </c>
      <c r="AK950" s="25" t="s">
        <v>1953</v>
      </c>
      <c r="AP950" s="25"/>
      <c r="AU950" s="32" t="s">
        <v>777</v>
      </c>
      <c r="AV950" s="32" t="s">
        <v>719</v>
      </c>
      <c r="BW950" s="25"/>
      <c r="BX950" s="25"/>
      <c r="BY950" s="25"/>
      <c r="CF950" s="25"/>
      <c r="DG950" s="25"/>
    </row>
    <row r="951" spans="1:116" x14ac:dyDescent="0.35">
      <c r="A951" s="25" t="s">
        <v>6107</v>
      </c>
      <c r="B951" s="25">
        <f t="shared" si="42"/>
        <v>3</v>
      </c>
      <c r="C951" s="25" t="str">
        <f t="shared" si="43"/>
        <v>No</v>
      </c>
      <c r="M951" s="25" t="s">
        <v>6339</v>
      </c>
      <c r="O951" s="25"/>
      <c r="Z951" s="25">
        <f t="shared" si="44"/>
        <v>0</v>
      </c>
      <c r="AA951" s="32" t="s">
        <v>3071</v>
      </c>
      <c r="AP951" s="25"/>
      <c r="AV951" s="32"/>
      <c r="BW951" s="25"/>
      <c r="BX951" s="25"/>
      <c r="BY951" s="25"/>
      <c r="CF951" s="25"/>
      <c r="DG951" s="25"/>
    </row>
    <row r="952" spans="1:116" x14ac:dyDescent="0.35">
      <c r="A952" s="25" t="s">
        <v>6107</v>
      </c>
      <c r="B952" s="25">
        <f t="shared" si="42"/>
        <v>4</v>
      </c>
      <c r="C952" s="25" t="str">
        <f t="shared" si="43"/>
        <v>No</v>
      </c>
      <c r="M952" s="25" t="s">
        <v>6339</v>
      </c>
      <c r="O952" s="25"/>
      <c r="Z952" s="25">
        <f t="shared" si="44"/>
        <v>0</v>
      </c>
      <c r="AA952" s="32" t="s">
        <v>2842</v>
      </c>
      <c r="AD952" s="25" t="s">
        <v>624</v>
      </c>
      <c r="AP952" s="25"/>
      <c r="AV952" s="32"/>
      <c r="BW952" s="25"/>
      <c r="BX952" s="25"/>
      <c r="BY952" s="25"/>
      <c r="CF952" s="25"/>
      <c r="DG952" s="25"/>
    </row>
    <row r="953" spans="1:116" x14ac:dyDescent="0.35">
      <c r="A953" s="25" t="s">
        <v>6107</v>
      </c>
      <c r="B953" s="25">
        <f t="shared" si="42"/>
        <v>4</v>
      </c>
      <c r="C953" s="25" t="str">
        <f t="shared" si="43"/>
        <v>No</v>
      </c>
      <c r="M953" s="25" t="s">
        <v>6339</v>
      </c>
      <c r="O953" s="25"/>
      <c r="Z953" s="25">
        <f t="shared" si="44"/>
        <v>0</v>
      </c>
      <c r="AA953" s="32" t="s">
        <v>2845</v>
      </c>
      <c r="AD953" s="25" t="s">
        <v>624</v>
      </c>
      <c r="AP953" s="25"/>
      <c r="AV953" s="32"/>
      <c r="BW953" s="25"/>
      <c r="BX953" s="25"/>
      <c r="BY953" s="25"/>
      <c r="CF953" s="25"/>
      <c r="DG953" s="25"/>
    </row>
    <row r="954" spans="1:116" x14ac:dyDescent="0.35">
      <c r="A954" s="25" t="s">
        <v>6107</v>
      </c>
      <c r="B954" s="25">
        <f t="shared" si="42"/>
        <v>8</v>
      </c>
      <c r="C954" s="25" t="str">
        <f t="shared" si="43"/>
        <v>No</v>
      </c>
      <c r="M954" s="25" t="s">
        <v>6339</v>
      </c>
      <c r="O954" s="25"/>
      <c r="Z954" s="25">
        <f t="shared" si="44"/>
        <v>0</v>
      </c>
      <c r="AA954" s="32" t="s">
        <v>3049</v>
      </c>
      <c r="AB954" s="34" t="s">
        <v>3050</v>
      </c>
      <c r="AD954" s="25" t="s">
        <v>7064</v>
      </c>
      <c r="AP954" s="25"/>
      <c r="AU954" s="32" t="s">
        <v>1007</v>
      </c>
      <c r="AV954" s="32"/>
      <c r="BC954" s="25" t="s">
        <v>3053</v>
      </c>
      <c r="BW954" s="25"/>
      <c r="BX954" s="25"/>
      <c r="BY954" s="25"/>
      <c r="BZ954" s="25" t="s">
        <v>3054</v>
      </c>
      <c r="CF954" s="25"/>
      <c r="DG954" s="25"/>
    </row>
    <row r="955" spans="1:116" x14ac:dyDescent="0.35">
      <c r="A955" s="25" t="s">
        <v>6107</v>
      </c>
      <c r="B955" s="25">
        <f t="shared" si="42"/>
        <v>2</v>
      </c>
      <c r="C955" s="25" t="str">
        <f t="shared" si="43"/>
        <v>No</v>
      </c>
      <c r="M955" s="25" t="s">
        <v>6339</v>
      </c>
      <c r="O955" s="25"/>
      <c r="Z955" s="25">
        <f t="shared" si="44"/>
        <v>0</v>
      </c>
      <c r="AP955" s="25"/>
      <c r="AV955" s="32"/>
      <c r="BW955" s="25"/>
      <c r="BX955" s="25"/>
      <c r="BY955" s="25"/>
      <c r="CF955" s="25"/>
      <c r="DG955" s="25"/>
    </row>
    <row r="956" spans="1:116" x14ac:dyDescent="0.35">
      <c r="A956" s="25" t="s">
        <v>6107</v>
      </c>
      <c r="B956" s="25">
        <f t="shared" si="42"/>
        <v>3</v>
      </c>
      <c r="C956" s="25" t="str">
        <f t="shared" si="43"/>
        <v>No</v>
      </c>
      <c r="M956" s="25" t="s">
        <v>6339</v>
      </c>
      <c r="O956" s="25"/>
      <c r="Z956" s="25">
        <f t="shared" si="44"/>
        <v>0</v>
      </c>
      <c r="AA956" s="32" t="s">
        <v>7164</v>
      </c>
      <c r="AP956" s="25"/>
      <c r="AV956" s="32"/>
      <c r="BW956" s="25"/>
      <c r="BX956" s="25"/>
      <c r="BY956" s="25"/>
      <c r="CF956" s="25"/>
      <c r="DG956" s="25"/>
    </row>
    <row r="957" spans="1:116" x14ac:dyDescent="0.35">
      <c r="A957" s="25" t="s">
        <v>1126</v>
      </c>
      <c r="B957" s="25">
        <f t="shared" si="42"/>
        <v>19</v>
      </c>
      <c r="C957" s="25" t="str">
        <f t="shared" si="43"/>
        <v>No</v>
      </c>
      <c r="L957" s="32" t="s">
        <v>3095</v>
      </c>
      <c r="M957" s="25" t="s">
        <v>6339</v>
      </c>
      <c r="O957" s="25"/>
      <c r="P957" s="25" t="s">
        <v>5755</v>
      </c>
      <c r="X957" s="25" t="s">
        <v>119</v>
      </c>
      <c r="Z957" s="25">
        <f t="shared" si="44"/>
        <v>1</v>
      </c>
      <c r="AF957" s="32" t="s">
        <v>5738</v>
      </c>
      <c r="AP957" s="25"/>
      <c r="AT957" s="25" t="s">
        <v>6106</v>
      </c>
      <c r="AV957" s="32"/>
      <c r="BW957" s="25"/>
      <c r="BX957" s="25"/>
      <c r="BY957" s="25"/>
      <c r="BZ957" s="25" t="s">
        <v>3096</v>
      </c>
      <c r="CA957" s="25" t="s">
        <v>3097</v>
      </c>
      <c r="CF957" s="25"/>
      <c r="CQ957" s="25" t="s">
        <v>3101</v>
      </c>
      <c r="CR957" s="25" t="s">
        <v>119</v>
      </c>
      <c r="CS957" s="25" t="s">
        <v>3100</v>
      </c>
      <c r="CU957" s="25" t="s">
        <v>3096</v>
      </c>
      <c r="CV957" s="25" t="s">
        <v>3097</v>
      </c>
      <c r="CW957" s="25" t="s">
        <v>3095</v>
      </c>
      <c r="CX957" s="25" t="s">
        <v>3099</v>
      </c>
      <c r="CY957" s="25" t="s">
        <v>3102</v>
      </c>
      <c r="CZ957" s="25" t="s">
        <v>3103</v>
      </c>
      <c r="DA957" s="25" t="s">
        <v>3104</v>
      </c>
      <c r="DG957" s="25"/>
    </row>
    <row r="958" spans="1:116" x14ac:dyDescent="0.35">
      <c r="A958" s="25" t="s">
        <v>1126</v>
      </c>
      <c r="B958" s="25">
        <f t="shared" si="42"/>
        <v>18</v>
      </c>
      <c r="C958" s="25" t="str">
        <f t="shared" si="43"/>
        <v>No</v>
      </c>
      <c r="L958" s="32" t="s">
        <v>3105</v>
      </c>
      <c r="M958" s="25" t="s">
        <v>6339</v>
      </c>
      <c r="O958" s="25"/>
      <c r="P958" s="25" t="s">
        <v>5755</v>
      </c>
      <c r="X958" s="25" t="s">
        <v>119</v>
      </c>
      <c r="Z958" s="25">
        <f t="shared" si="44"/>
        <v>1</v>
      </c>
      <c r="AF958" s="32" t="s">
        <v>5738</v>
      </c>
      <c r="AP958" s="25"/>
      <c r="AV958" s="32"/>
      <c r="BW958" s="25"/>
      <c r="BX958" s="25"/>
      <c r="BY958" s="25"/>
      <c r="BZ958" s="25" t="s">
        <v>3106</v>
      </c>
      <c r="CA958" s="25" t="s">
        <v>3107</v>
      </c>
      <c r="CF958" s="25"/>
      <c r="CQ958" s="25" t="s">
        <v>3110</v>
      </c>
      <c r="CR958" s="25" t="s">
        <v>119</v>
      </c>
      <c r="CS958" s="25" t="s">
        <v>3100</v>
      </c>
      <c r="CU958" s="25" t="s">
        <v>3106</v>
      </c>
      <c r="CV958" s="25" t="s">
        <v>3107</v>
      </c>
      <c r="CW958" s="25" t="s">
        <v>3105</v>
      </c>
      <c r="CX958" s="25" t="s">
        <v>3109</v>
      </c>
      <c r="CY958" s="25" t="s">
        <v>3111</v>
      </c>
      <c r="CZ958" s="25" t="s">
        <v>3112</v>
      </c>
      <c r="DA958" s="25" t="s">
        <v>3113</v>
      </c>
      <c r="DG958" s="25"/>
    </row>
    <row r="959" spans="1:116" x14ac:dyDescent="0.35">
      <c r="A959" s="25" t="s">
        <v>1126</v>
      </c>
      <c r="B959" s="25">
        <f t="shared" si="42"/>
        <v>18</v>
      </c>
      <c r="C959" s="25" t="str">
        <f t="shared" si="43"/>
        <v>No</v>
      </c>
      <c r="L959" s="32" t="s">
        <v>3114</v>
      </c>
      <c r="M959" s="25" t="s">
        <v>6339</v>
      </c>
      <c r="O959" s="25"/>
      <c r="P959" s="25" t="s">
        <v>5755</v>
      </c>
      <c r="X959" s="25" t="s">
        <v>119</v>
      </c>
      <c r="Z959" s="25">
        <f t="shared" si="44"/>
        <v>1</v>
      </c>
      <c r="AF959" s="32" t="s">
        <v>5738</v>
      </c>
      <c r="AP959" s="25"/>
      <c r="AV959" s="32"/>
      <c r="BW959" s="25"/>
      <c r="BX959" s="25"/>
      <c r="BY959" s="25"/>
      <c r="BZ959" s="25" t="s">
        <v>3115</v>
      </c>
      <c r="CA959" s="25" t="s">
        <v>3116</v>
      </c>
      <c r="CF959" s="25"/>
      <c r="CQ959" s="25" t="s">
        <v>3119</v>
      </c>
      <c r="CR959" s="25" t="s">
        <v>119</v>
      </c>
      <c r="CS959" s="25" t="s">
        <v>3100</v>
      </c>
      <c r="CU959" s="25" t="s">
        <v>3115</v>
      </c>
      <c r="CV959" s="25" t="s">
        <v>3116</v>
      </c>
      <c r="CW959" s="25" t="s">
        <v>3114</v>
      </c>
      <c r="CX959" s="25" t="s">
        <v>3118</v>
      </c>
      <c r="CY959" s="25" t="s">
        <v>3120</v>
      </c>
      <c r="CZ959" s="25" t="s">
        <v>3121</v>
      </c>
      <c r="DA959" s="25" t="s">
        <v>3122</v>
      </c>
      <c r="DG959" s="25"/>
    </row>
    <row r="960" spans="1:116" x14ac:dyDescent="0.35">
      <c r="A960" s="25" t="s">
        <v>1126</v>
      </c>
      <c r="B960" s="25">
        <f t="shared" si="42"/>
        <v>18</v>
      </c>
      <c r="C960" s="25" t="str">
        <f t="shared" si="43"/>
        <v>No</v>
      </c>
      <c r="L960" s="32" t="s">
        <v>3123</v>
      </c>
      <c r="M960" s="25" t="s">
        <v>6339</v>
      </c>
      <c r="O960" s="25"/>
      <c r="P960" s="25" t="s">
        <v>5755</v>
      </c>
      <c r="X960" s="25" t="s">
        <v>119</v>
      </c>
      <c r="Z960" s="25">
        <f t="shared" si="44"/>
        <v>1</v>
      </c>
      <c r="AF960" s="32" t="s">
        <v>5738</v>
      </c>
      <c r="AP960" s="25"/>
      <c r="AV960" s="32"/>
      <c r="BW960" s="25"/>
      <c r="BX960" s="25"/>
      <c r="BY960" s="25"/>
      <c r="BZ960" s="25" t="s">
        <v>3124</v>
      </c>
      <c r="CA960" s="25" t="s">
        <v>3125</v>
      </c>
      <c r="CF960" s="25"/>
      <c r="CQ960" s="25" t="s">
        <v>3127</v>
      </c>
      <c r="CR960" s="25" t="s">
        <v>119</v>
      </c>
      <c r="CS960" s="25" t="s">
        <v>3100</v>
      </c>
      <c r="CU960" s="25" t="s">
        <v>3124</v>
      </c>
      <c r="CV960" s="25" t="s">
        <v>3125</v>
      </c>
      <c r="CW960" s="25" t="s">
        <v>3123</v>
      </c>
      <c r="CX960" s="25" t="s">
        <v>5997</v>
      </c>
      <c r="CY960" s="25" t="s">
        <v>3128</v>
      </c>
      <c r="CZ960" s="25" t="s">
        <v>3129</v>
      </c>
      <c r="DA960" s="25" t="s">
        <v>3130</v>
      </c>
      <c r="DG960" s="25"/>
    </row>
    <row r="961" spans="1:111" x14ac:dyDescent="0.35">
      <c r="A961" s="25" t="s">
        <v>1126</v>
      </c>
      <c r="B961" s="25">
        <f t="shared" si="42"/>
        <v>18</v>
      </c>
      <c r="C961" s="25" t="str">
        <f t="shared" si="43"/>
        <v>No</v>
      </c>
      <c r="L961" s="32" t="s">
        <v>3140</v>
      </c>
      <c r="M961" s="25" t="s">
        <v>6339</v>
      </c>
      <c r="O961" s="25"/>
      <c r="P961" s="25" t="s">
        <v>5755</v>
      </c>
      <c r="X961" s="25" t="s">
        <v>119</v>
      </c>
      <c r="Z961" s="25">
        <f t="shared" si="44"/>
        <v>1</v>
      </c>
      <c r="AF961" s="32" t="s">
        <v>5738</v>
      </c>
      <c r="AP961" s="25"/>
      <c r="AV961" s="32"/>
      <c r="BW961" s="25"/>
      <c r="BX961" s="25"/>
      <c r="BY961" s="25"/>
      <c r="BZ961" s="25" t="s">
        <v>3141</v>
      </c>
      <c r="CA961" s="25" t="s">
        <v>3142</v>
      </c>
      <c r="CF961" s="25"/>
      <c r="CQ961" s="25" t="s">
        <v>3145</v>
      </c>
      <c r="CR961" s="25" t="s">
        <v>119</v>
      </c>
      <c r="CS961" s="25" t="s">
        <v>3100</v>
      </c>
      <c r="CU961" s="25" t="s">
        <v>3141</v>
      </c>
      <c r="CV961" s="25" t="s">
        <v>3142</v>
      </c>
      <c r="CW961" s="25" t="s">
        <v>3140</v>
      </c>
      <c r="CX961" s="25" t="s">
        <v>3144</v>
      </c>
      <c r="CY961" s="25" t="s">
        <v>3102</v>
      </c>
      <c r="CZ961" s="25" t="s">
        <v>3103</v>
      </c>
      <c r="DA961" s="25" t="s">
        <v>3146</v>
      </c>
      <c r="DG961" s="25"/>
    </row>
    <row r="962" spans="1:111" x14ac:dyDescent="0.35">
      <c r="A962" s="25" t="s">
        <v>1126</v>
      </c>
      <c r="B962" s="25">
        <f t="shared" ref="B962:B1025" si="45">+COUNTA(D962:DU962)</f>
        <v>18</v>
      </c>
      <c r="C962" s="25" t="str">
        <f t="shared" ref="C962:C1025" si="46">IF(AND(NOT(ISBLANK(L962)), NOT(ISBLANK(AA962)), NOT(ISBLANK(AF962)), NOT(ISBLANK(AU962)), NOT(ISBLANK(AV962)), NOT(ISBLANK(AW962))), "Basic", "No")</f>
        <v>No</v>
      </c>
      <c r="L962" s="32" t="s">
        <v>3147</v>
      </c>
      <c r="M962" s="25" t="s">
        <v>6339</v>
      </c>
      <c r="O962" s="25"/>
      <c r="P962" s="25" t="s">
        <v>5755</v>
      </c>
      <c r="X962" s="25" t="s">
        <v>119</v>
      </c>
      <c r="Z962" s="25">
        <f t="shared" ref="Z962:Z1025" si="47">SUM(COUNTIF(Q962:X962,"yes"))</f>
        <v>1</v>
      </c>
      <c r="AF962" s="32" t="s">
        <v>5738</v>
      </c>
      <c r="AP962" s="25"/>
      <c r="AV962" s="32"/>
      <c r="BW962" s="25"/>
      <c r="BX962" s="25"/>
      <c r="BY962" s="25"/>
      <c r="BZ962" s="25" t="s">
        <v>3148</v>
      </c>
      <c r="CA962" s="25" t="s">
        <v>3149</v>
      </c>
      <c r="CF962" s="25"/>
      <c r="CQ962" s="25" t="s">
        <v>3152</v>
      </c>
      <c r="CR962" s="25" t="s">
        <v>119</v>
      </c>
      <c r="CS962" s="25" t="s">
        <v>3100</v>
      </c>
      <c r="CU962" s="25" t="s">
        <v>3148</v>
      </c>
      <c r="CV962" s="25" t="s">
        <v>3149</v>
      </c>
      <c r="CW962" s="25" t="s">
        <v>3147</v>
      </c>
      <c r="CX962" s="25" t="s">
        <v>3151</v>
      </c>
      <c r="CY962" s="25" t="s">
        <v>3153</v>
      </c>
      <c r="CZ962" s="25" t="s">
        <v>3154</v>
      </c>
      <c r="DA962" s="25" t="s">
        <v>3155</v>
      </c>
      <c r="DG962" s="25"/>
    </row>
    <row r="963" spans="1:111" x14ac:dyDescent="0.35">
      <c r="A963" s="25" t="s">
        <v>1126</v>
      </c>
      <c r="B963" s="25">
        <f t="shared" si="45"/>
        <v>18</v>
      </c>
      <c r="C963" s="25" t="str">
        <f t="shared" si="46"/>
        <v>No</v>
      </c>
      <c r="L963" s="32" t="s">
        <v>3156</v>
      </c>
      <c r="M963" s="25" t="s">
        <v>6339</v>
      </c>
      <c r="O963" s="25"/>
      <c r="P963" s="25" t="s">
        <v>5755</v>
      </c>
      <c r="X963" s="25" t="s">
        <v>119</v>
      </c>
      <c r="Z963" s="25">
        <f t="shared" si="47"/>
        <v>1</v>
      </c>
      <c r="AF963" s="32" t="s">
        <v>5738</v>
      </c>
      <c r="AP963" s="25"/>
      <c r="AV963" s="32"/>
      <c r="BW963" s="25"/>
      <c r="BX963" s="25"/>
      <c r="BY963" s="25"/>
      <c r="BZ963" s="25" t="s">
        <v>3157</v>
      </c>
      <c r="CA963" s="25" t="s">
        <v>3158</v>
      </c>
      <c r="CF963" s="25"/>
      <c r="CQ963" s="25" t="s">
        <v>3161</v>
      </c>
      <c r="CR963" s="25" t="s">
        <v>119</v>
      </c>
      <c r="CS963" s="25" t="s">
        <v>3100</v>
      </c>
      <c r="CU963" s="25" t="s">
        <v>3157</v>
      </c>
      <c r="CV963" s="25" t="s">
        <v>3158</v>
      </c>
      <c r="CW963" s="25" t="s">
        <v>3156</v>
      </c>
      <c r="CX963" s="25" t="s">
        <v>3160</v>
      </c>
      <c r="CY963" s="25" t="s">
        <v>3162</v>
      </c>
      <c r="CZ963" s="25" t="s">
        <v>3163</v>
      </c>
      <c r="DA963" s="25" t="s">
        <v>3164</v>
      </c>
      <c r="DG963" s="25"/>
    </row>
    <row r="964" spans="1:111" x14ac:dyDescent="0.35">
      <c r="A964" s="25" t="s">
        <v>1126</v>
      </c>
      <c r="B964" s="25">
        <f t="shared" si="45"/>
        <v>22</v>
      </c>
      <c r="C964" s="25" t="str">
        <f t="shared" si="46"/>
        <v>No</v>
      </c>
      <c r="L964" s="32" t="s">
        <v>3166</v>
      </c>
      <c r="M964" s="25" t="s">
        <v>6339</v>
      </c>
      <c r="O964" s="25"/>
      <c r="P964" s="25" t="s">
        <v>5755</v>
      </c>
      <c r="X964" s="25" t="s">
        <v>119</v>
      </c>
      <c r="Z964" s="25">
        <f t="shared" si="47"/>
        <v>1</v>
      </c>
      <c r="AF964" s="32" t="s">
        <v>5738</v>
      </c>
      <c r="AP964" s="25"/>
      <c r="AV964" s="32"/>
      <c r="AW964" s="32" t="s">
        <v>3079</v>
      </c>
      <c r="BB964" s="25" t="s">
        <v>699</v>
      </c>
      <c r="BC964" s="25" t="s">
        <v>3072</v>
      </c>
      <c r="BD964" s="25" t="s">
        <v>3165</v>
      </c>
      <c r="BW964" s="25"/>
      <c r="BX964" s="25"/>
      <c r="BY964" s="25"/>
      <c r="BZ964" s="25" t="s">
        <v>3167</v>
      </c>
      <c r="CA964" s="25" t="s">
        <v>3168</v>
      </c>
      <c r="CF964" s="25"/>
      <c r="CQ964" s="25" t="s">
        <v>3171</v>
      </c>
      <c r="CR964" s="25" t="s">
        <v>119</v>
      </c>
      <c r="CS964" s="25" t="s">
        <v>3100</v>
      </c>
      <c r="CU964" s="25" t="s">
        <v>3167</v>
      </c>
      <c r="CV964" s="25" t="s">
        <v>3168</v>
      </c>
      <c r="CW964" s="25" t="s">
        <v>3166</v>
      </c>
      <c r="CX964" s="25" t="s">
        <v>3170</v>
      </c>
      <c r="CY964" s="25" t="s">
        <v>3111</v>
      </c>
      <c r="CZ964" s="25" t="s">
        <v>3172</v>
      </c>
      <c r="DA964" s="25" t="s">
        <v>3173</v>
      </c>
      <c r="DG964" s="25"/>
    </row>
    <row r="965" spans="1:111" x14ac:dyDescent="0.35">
      <c r="A965" s="25" t="s">
        <v>1126</v>
      </c>
      <c r="B965" s="25">
        <f t="shared" si="45"/>
        <v>18</v>
      </c>
      <c r="C965" s="25" t="str">
        <f t="shared" si="46"/>
        <v>No</v>
      </c>
      <c r="L965" s="32" t="s">
        <v>3180</v>
      </c>
      <c r="M965" s="25" t="s">
        <v>6339</v>
      </c>
      <c r="O965" s="25"/>
      <c r="P965" s="25" t="s">
        <v>5755</v>
      </c>
      <c r="X965" s="25" t="s">
        <v>119</v>
      </c>
      <c r="Z965" s="25">
        <f t="shared" si="47"/>
        <v>1</v>
      </c>
      <c r="AF965" s="32" t="s">
        <v>5738</v>
      </c>
      <c r="AP965" s="25"/>
      <c r="AV965" s="32"/>
      <c r="BW965" s="25"/>
      <c r="BX965" s="25"/>
      <c r="BY965" s="25"/>
      <c r="BZ965" s="25" t="s">
        <v>3181</v>
      </c>
      <c r="CA965" s="25" t="s">
        <v>3182</v>
      </c>
      <c r="CF965" s="25"/>
      <c r="CQ965" s="25" t="s">
        <v>3185</v>
      </c>
      <c r="CR965" s="25" t="s">
        <v>119</v>
      </c>
      <c r="CS965" s="25" t="s">
        <v>3100</v>
      </c>
      <c r="CU965" s="25" t="s">
        <v>3181</v>
      </c>
      <c r="CV965" s="25" t="s">
        <v>3182</v>
      </c>
      <c r="CW965" s="25" t="s">
        <v>3180</v>
      </c>
      <c r="CX965" s="25" t="s">
        <v>3184</v>
      </c>
      <c r="CY965" s="25" t="s">
        <v>3186</v>
      </c>
      <c r="CZ965" s="25" t="s">
        <v>3187</v>
      </c>
      <c r="DA965" s="25" t="s">
        <v>3188</v>
      </c>
      <c r="DG965" s="25"/>
    </row>
    <row r="966" spans="1:111" x14ac:dyDescent="0.35">
      <c r="A966" s="25" t="s">
        <v>1126</v>
      </c>
      <c r="B966" s="25">
        <f t="shared" si="45"/>
        <v>18</v>
      </c>
      <c r="C966" s="25" t="str">
        <f t="shared" si="46"/>
        <v>No</v>
      </c>
      <c r="L966" s="32" t="s">
        <v>3189</v>
      </c>
      <c r="M966" s="25" t="s">
        <v>6339</v>
      </c>
      <c r="O966" s="25"/>
      <c r="P966" s="25" t="s">
        <v>5755</v>
      </c>
      <c r="X966" s="25" t="s">
        <v>119</v>
      </c>
      <c r="Z966" s="25">
        <f t="shared" si="47"/>
        <v>1</v>
      </c>
      <c r="AF966" s="32" t="s">
        <v>5738</v>
      </c>
      <c r="AP966" s="25"/>
      <c r="AV966" s="32"/>
      <c r="BW966" s="25"/>
      <c r="BX966" s="25"/>
      <c r="BY966" s="25"/>
      <c r="BZ966" s="25" t="s">
        <v>3190</v>
      </c>
      <c r="CA966" s="25" t="s">
        <v>3191</v>
      </c>
      <c r="CF966" s="25"/>
      <c r="CQ966" s="25" t="s">
        <v>3194</v>
      </c>
      <c r="CR966" s="25" t="s">
        <v>119</v>
      </c>
      <c r="CS966" s="25" t="s">
        <v>3100</v>
      </c>
      <c r="CU966" s="25" t="s">
        <v>3190</v>
      </c>
      <c r="CV966" s="25" t="s">
        <v>3191</v>
      </c>
      <c r="CW966" s="25" t="s">
        <v>3189</v>
      </c>
      <c r="CX966" s="25" t="s">
        <v>3193</v>
      </c>
      <c r="CY966" s="25" t="s">
        <v>3120</v>
      </c>
      <c r="CZ966" s="25" t="s">
        <v>3195</v>
      </c>
      <c r="DA966" s="25" t="s">
        <v>3196</v>
      </c>
      <c r="DG966" s="25"/>
    </row>
    <row r="967" spans="1:111" x14ac:dyDescent="0.35">
      <c r="A967" s="25" t="s">
        <v>1126</v>
      </c>
      <c r="B967" s="25">
        <f t="shared" si="45"/>
        <v>18</v>
      </c>
      <c r="C967" s="25" t="str">
        <f t="shared" si="46"/>
        <v>No</v>
      </c>
      <c r="L967" s="32" t="s">
        <v>3197</v>
      </c>
      <c r="M967" s="25" t="s">
        <v>6339</v>
      </c>
      <c r="O967" s="25"/>
      <c r="P967" s="25" t="s">
        <v>5755</v>
      </c>
      <c r="X967" s="25" t="s">
        <v>119</v>
      </c>
      <c r="Z967" s="25">
        <f t="shared" si="47"/>
        <v>1</v>
      </c>
      <c r="AF967" s="32" t="s">
        <v>5738</v>
      </c>
      <c r="AP967" s="25"/>
      <c r="AV967" s="32"/>
      <c r="BW967" s="25"/>
      <c r="BX967" s="25"/>
      <c r="BY967" s="25"/>
      <c r="BZ967" s="25" t="s">
        <v>3198</v>
      </c>
      <c r="CA967" s="25" t="s">
        <v>3199</v>
      </c>
      <c r="CF967" s="25"/>
      <c r="CQ967" s="25" t="s">
        <v>3202</v>
      </c>
      <c r="CR967" s="25" t="s">
        <v>119</v>
      </c>
      <c r="CS967" s="25" t="s">
        <v>3100</v>
      </c>
      <c r="CU967" s="25" t="s">
        <v>3198</v>
      </c>
      <c r="CV967" s="25" t="s">
        <v>3199</v>
      </c>
      <c r="CW967" s="25" t="s">
        <v>3197</v>
      </c>
      <c r="CX967" s="25" t="s">
        <v>3201</v>
      </c>
      <c r="CY967" s="25" t="s">
        <v>3203</v>
      </c>
      <c r="CZ967" s="25" t="s">
        <v>3204</v>
      </c>
      <c r="DA967" s="25" t="s">
        <v>3146</v>
      </c>
      <c r="DG967" s="25"/>
    </row>
    <row r="968" spans="1:111" x14ac:dyDescent="0.35">
      <c r="A968" s="25" t="s">
        <v>1126</v>
      </c>
      <c r="B968" s="25">
        <f t="shared" si="45"/>
        <v>18</v>
      </c>
      <c r="C968" s="25" t="str">
        <f t="shared" si="46"/>
        <v>No</v>
      </c>
      <c r="L968" s="32" t="s">
        <v>3205</v>
      </c>
      <c r="M968" s="25" t="s">
        <v>6339</v>
      </c>
      <c r="O968" s="25"/>
      <c r="P968" s="25" t="s">
        <v>5755</v>
      </c>
      <c r="X968" s="25" t="s">
        <v>119</v>
      </c>
      <c r="Z968" s="25">
        <f t="shared" si="47"/>
        <v>1</v>
      </c>
      <c r="AF968" s="32" t="s">
        <v>5738</v>
      </c>
      <c r="AP968" s="25"/>
      <c r="AV968" s="32"/>
      <c r="BW968" s="25"/>
      <c r="BX968" s="25"/>
      <c r="BY968" s="25"/>
      <c r="BZ968" s="25" t="s">
        <v>3206</v>
      </c>
      <c r="CA968" s="25" t="s">
        <v>3207</v>
      </c>
      <c r="CF968" s="25"/>
      <c r="CQ968" s="25" t="s">
        <v>3210</v>
      </c>
      <c r="CR968" s="25" t="s">
        <v>119</v>
      </c>
      <c r="CS968" s="25" t="s">
        <v>3100</v>
      </c>
      <c r="CU968" s="25" t="s">
        <v>3206</v>
      </c>
      <c r="CV968" s="25" t="s">
        <v>3207</v>
      </c>
      <c r="CW968" s="25" t="s">
        <v>3205</v>
      </c>
      <c r="CX968" s="25" t="s">
        <v>3209</v>
      </c>
      <c r="CY968" s="25" t="s">
        <v>3211</v>
      </c>
      <c r="CZ968" s="25" t="s">
        <v>3212</v>
      </c>
      <c r="DA968" s="25" t="s">
        <v>3213</v>
      </c>
      <c r="DG968" s="25"/>
    </row>
    <row r="969" spans="1:111" x14ac:dyDescent="0.35">
      <c r="A969" s="25" t="s">
        <v>1126</v>
      </c>
      <c r="B969" s="25">
        <f t="shared" si="45"/>
        <v>18</v>
      </c>
      <c r="C969" s="25" t="str">
        <f t="shared" si="46"/>
        <v>No</v>
      </c>
      <c r="L969" s="32" t="s">
        <v>3214</v>
      </c>
      <c r="M969" s="25" t="s">
        <v>6339</v>
      </c>
      <c r="O969" s="25"/>
      <c r="P969" s="25" t="s">
        <v>5755</v>
      </c>
      <c r="X969" s="25" t="s">
        <v>119</v>
      </c>
      <c r="Z969" s="25">
        <f t="shared" si="47"/>
        <v>1</v>
      </c>
      <c r="AF969" s="32" t="s">
        <v>5738</v>
      </c>
      <c r="AP969" s="25"/>
      <c r="AV969" s="32"/>
      <c r="BW969" s="25"/>
      <c r="BX969" s="25"/>
      <c r="BY969" s="25"/>
      <c r="BZ969" s="25" t="s">
        <v>3215</v>
      </c>
      <c r="CA969" s="25" t="s">
        <v>3216</v>
      </c>
      <c r="CF969" s="25"/>
      <c r="CQ969" s="25" t="s">
        <v>3219</v>
      </c>
      <c r="CR969" s="25" t="s">
        <v>119</v>
      </c>
      <c r="CS969" s="25" t="s">
        <v>3100</v>
      </c>
      <c r="CU969" s="25" t="s">
        <v>3215</v>
      </c>
      <c r="CV969" s="25" t="s">
        <v>3216</v>
      </c>
      <c r="CW969" s="25" t="s">
        <v>3214</v>
      </c>
      <c r="CX969" s="25" t="s">
        <v>3218</v>
      </c>
      <c r="CY969" s="25" t="s">
        <v>3220</v>
      </c>
      <c r="CZ969" s="25" t="s">
        <v>3221</v>
      </c>
      <c r="DA969" s="25" t="s">
        <v>3222</v>
      </c>
      <c r="DG969" s="25"/>
    </row>
    <row r="970" spans="1:111" x14ac:dyDescent="0.35">
      <c r="A970" s="25" t="s">
        <v>1126</v>
      </c>
      <c r="B970" s="25">
        <f t="shared" si="45"/>
        <v>18</v>
      </c>
      <c r="C970" s="25" t="str">
        <f t="shared" si="46"/>
        <v>No</v>
      </c>
      <c r="L970" s="32" t="s">
        <v>3223</v>
      </c>
      <c r="M970" s="25" t="s">
        <v>6339</v>
      </c>
      <c r="O970" s="25"/>
      <c r="P970" s="25" t="s">
        <v>5755</v>
      </c>
      <c r="X970" s="25" t="s">
        <v>119</v>
      </c>
      <c r="Z970" s="25">
        <f t="shared" si="47"/>
        <v>1</v>
      </c>
      <c r="AF970" s="32" t="s">
        <v>5738</v>
      </c>
      <c r="AP970" s="25"/>
      <c r="AV970" s="32"/>
      <c r="BW970" s="25"/>
      <c r="BX970" s="25"/>
      <c r="BY970" s="25"/>
      <c r="BZ970" s="25" t="s">
        <v>3224</v>
      </c>
      <c r="CA970" s="25" t="s">
        <v>3225</v>
      </c>
      <c r="CF970" s="25"/>
      <c r="CQ970" s="25" t="s">
        <v>3227</v>
      </c>
      <c r="CR970" s="25" t="s">
        <v>119</v>
      </c>
      <c r="CS970" s="25" t="s">
        <v>3100</v>
      </c>
      <c r="CU970" s="25" t="s">
        <v>3224</v>
      </c>
      <c r="CV970" s="25" t="s">
        <v>3225</v>
      </c>
      <c r="CW970" s="25" t="s">
        <v>3223</v>
      </c>
      <c r="CX970" s="25" t="s">
        <v>6018</v>
      </c>
      <c r="CY970" s="25" t="s">
        <v>3228</v>
      </c>
      <c r="CZ970" s="25" t="s">
        <v>3229</v>
      </c>
      <c r="DA970" s="25" t="s">
        <v>3188</v>
      </c>
      <c r="DG970" s="25"/>
    </row>
    <row r="971" spans="1:111" x14ac:dyDescent="0.35">
      <c r="A971" s="25" t="s">
        <v>1126</v>
      </c>
      <c r="B971" s="25">
        <f t="shared" si="45"/>
        <v>18</v>
      </c>
      <c r="C971" s="25" t="str">
        <f t="shared" si="46"/>
        <v>No</v>
      </c>
      <c r="L971" s="32" t="s">
        <v>3230</v>
      </c>
      <c r="M971" s="25" t="s">
        <v>6339</v>
      </c>
      <c r="O971" s="25"/>
      <c r="P971" s="25" t="s">
        <v>5755</v>
      </c>
      <c r="X971" s="25" t="s">
        <v>119</v>
      </c>
      <c r="Z971" s="25">
        <f t="shared" si="47"/>
        <v>1</v>
      </c>
      <c r="AF971" s="32" t="s">
        <v>5738</v>
      </c>
      <c r="AP971" s="25"/>
      <c r="AV971" s="32"/>
      <c r="BW971" s="25"/>
      <c r="BX971" s="25"/>
      <c r="BY971" s="25"/>
      <c r="BZ971" s="25" t="s">
        <v>3231</v>
      </c>
      <c r="CA971" s="25" t="s">
        <v>3232</v>
      </c>
      <c r="CF971" s="25"/>
      <c r="CQ971" s="25" t="s">
        <v>3235</v>
      </c>
      <c r="CR971" s="25" t="s">
        <v>119</v>
      </c>
      <c r="CS971" s="25" t="s">
        <v>3100</v>
      </c>
      <c r="CU971" s="25" t="s">
        <v>3231</v>
      </c>
      <c r="CV971" s="25" t="s">
        <v>3232</v>
      </c>
      <c r="CW971" s="25" t="s">
        <v>3230</v>
      </c>
      <c r="CX971" s="25" t="s">
        <v>3234</v>
      </c>
      <c r="CY971" s="25" t="s">
        <v>3236</v>
      </c>
      <c r="CZ971" s="25" t="s">
        <v>3178</v>
      </c>
      <c r="DA971" s="25" t="s">
        <v>3237</v>
      </c>
      <c r="DG971" s="25"/>
    </row>
    <row r="972" spans="1:111" x14ac:dyDescent="0.35">
      <c r="A972" s="25" t="s">
        <v>1126</v>
      </c>
      <c r="B972" s="25">
        <f t="shared" si="45"/>
        <v>18</v>
      </c>
      <c r="C972" s="25" t="str">
        <f t="shared" si="46"/>
        <v>No</v>
      </c>
      <c r="L972" s="32" t="s">
        <v>3238</v>
      </c>
      <c r="M972" s="25" t="s">
        <v>6339</v>
      </c>
      <c r="O972" s="25"/>
      <c r="P972" s="25" t="s">
        <v>5755</v>
      </c>
      <c r="X972" s="25" t="s">
        <v>119</v>
      </c>
      <c r="Z972" s="25">
        <f t="shared" si="47"/>
        <v>1</v>
      </c>
      <c r="AF972" s="32" t="s">
        <v>5738</v>
      </c>
      <c r="AP972" s="25"/>
      <c r="AV972" s="32"/>
      <c r="BW972" s="25"/>
      <c r="BX972" s="25"/>
      <c r="BY972" s="25"/>
      <c r="BZ972" s="25" t="s">
        <v>3239</v>
      </c>
      <c r="CA972" s="25" t="s">
        <v>3240</v>
      </c>
      <c r="CF972" s="25"/>
      <c r="CQ972" s="25" t="s">
        <v>3243</v>
      </c>
      <c r="CR972" s="25" t="s">
        <v>119</v>
      </c>
      <c r="CS972" s="25" t="s">
        <v>3100</v>
      </c>
      <c r="CU972" s="25" t="s">
        <v>3239</v>
      </c>
      <c r="CV972" s="25" t="s">
        <v>3240</v>
      </c>
      <c r="CW972" s="25" t="s">
        <v>3238</v>
      </c>
      <c r="CX972" s="25" t="s">
        <v>3242</v>
      </c>
      <c r="CY972" s="25" t="s">
        <v>3211</v>
      </c>
      <c r="CZ972" s="25" t="s">
        <v>3112</v>
      </c>
      <c r="DA972" s="25" t="s">
        <v>3244</v>
      </c>
      <c r="DG972" s="25"/>
    </row>
    <row r="973" spans="1:111" x14ac:dyDescent="0.35">
      <c r="A973" s="25" t="s">
        <v>1126</v>
      </c>
      <c r="B973" s="25">
        <f t="shared" si="45"/>
        <v>18</v>
      </c>
      <c r="C973" s="25" t="str">
        <f t="shared" si="46"/>
        <v>No</v>
      </c>
      <c r="L973" s="32" t="s">
        <v>3245</v>
      </c>
      <c r="M973" s="25" t="s">
        <v>6339</v>
      </c>
      <c r="O973" s="25"/>
      <c r="P973" s="25" t="s">
        <v>5755</v>
      </c>
      <c r="X973" s="25" t="s">
        <v>119</v>
      </c>
      <c r="Z973" s="25">
        <f t="shared" si="47"/>
        <v>1</v>
      </c>
      <c r="AF973" s="32" t="s">
        <v>5738</v>
      </c>
      <c r="AP973" s="25"/>
      <c r="AV973" s="32"/>
      <c r="BW973" s="25"/>
      <c r="BX973" s="25"/>
      <c r="BY973" s="25"/>
      <c r="BZ973" s="25" t="s">
        <v>3246</v>
      </c>
      <c r="CA973" s="25" t="s">
        <v>3247</v>
      </c>
      <c r="CF973" s="25"/>
      <c r="CQ973" s="25" t="s">
        <v>3250</v>
      </c>
      <c r="CR973" s="25" t="s">
        <v>119</v>
      </c>
      <c r="CS973" s="25" t="s">
        <v>3100</v>
      </c>
      <c r="CU973" s="25" t="s">
        <v>3246</v>
      </c>
      <c r="CV973" s="25" t="s">
        <v>3247</v>
      </c>
      <c r="CW973" s="25" t="s">
        <v>3245</v>
      </c>
      <c r="CX973" s="25" t="s">
        <v>3249</v>
      </c>
      <c r="CY973" s="25" t="s">
        <v>3162</v>
      </c>
      <c r="CZ973" s="25" t="s">
        <v>3251</v>
      </c>
      <c r="DA973" s="25" t="s">
        <v>3252</v>
      </c>
      <c r="DG973" s="25"/>
    </row>
    <row r="974" spans="1:111" x14ac:dyDescent="0.35">
      <c r="A974" s="25" t="s">
        <v>1126</v>
      </c>
      <c r="B974" s="25">
        <f t="shared" si="45"/>
        <v>18</v>
      </c>
      <c r="C974" s="25" t="str">
        <f t="shared" si="46"/>
        <v>No</v>
      </c>
      <c r="L974" s="32" t="s">
        <v>3253</v>
      </c>
      <c r="M974" s="25" t="s">
        <v>6339</v>
      </c>
      <c r="O974" s="25"/>
      <c r="P974" s="25" t="s">
        <v>5755</v>
      </c>
      <c r="X974" s="25" t="s">
        <v>119</v>
      </c>
      <c r="Z974" s="25">
        <f t="shared" si="47"/>
        <v>1</v>
      </c>
      <c r="AF974" s="32" t="s">
        <v>5738</v>
      </c>
      <c r="AP974" s="25"/>
      <c r="AV974" s="32"/>
      <c r="BW974" s="25"/>
      <c r="BX974" s="25"/>
      <c r="BY974" s="25"/>
      <c r="BZ974" s="25" t="s">
        <v>3254</v>
      </c>
      <c r="CA974" s="25" t="s">
        <v>3255</v>
      </c>
      <c r="CF974" s="25"/>
      <c r="CQ974" s="25" t="s">
        <v>3258</v>
      </c>
      <c r="CR974" s="25" t="s">
        <v>119</v>
      </c>
      <c r="CS974" s="25" t="s">
        <v>3100</v>
      </c>
      <c r="CU974" s="25" t="s">
        <v>3254</v>
      </c>
      <c r="CV974" s="25" t="s">
        <v>3255</v>
      </c>
      <c r="CW974" s="25" t="s">
        <v>3253</v>
      </c>
      <c r="CX974" s="25" t="s">
        <v>3257</v>
      </c>
      <c r="CY974" s="25" t="s">
        <v>3153</v>
      </c>
      <c r="CZ974" s="25" t="s">
        <v>3112</v>
      </c>
      <c r="DA974" s="25" t="s">
        <v>3259</v>
      </c>
      <c r="DG974" s="25"/>
    </row>
    <row r="975" spans="1:111" x14ac:dyDescent="0.35">
      <c r="A975" s="25" t="s">
        <v>1126</v>
      </c>
      <c r="B975" s="25">
        <f t="shared" si="45"/>
        <v>18</v>
      </c>
      <c r="C975" s="25" t="str">
        <f t="shared" si="46"/>
        <v>No</v>
      </c>
      <c r="L975" s="32" t="s">
        <v>3260</v>
      </c>
      <c r="M975" s="25" t="s">
        <v>6339</v>
      </c>
      <c r="O975" s="25"/>
      <c r="P975" s="25" t="s">
        <v>5755</v>
      </c>
      <c r="X975" s="25" t="s">
        <v>119</v>
      </c>
      <c r="Z975" s="25">
        <f t="shared" si="47"/>
        <v>1</v>
      </c>
      <c r="AF975" s="32" t="s">
        <v>5738</v>
      </c>
      <c r="AP975" s="25"/>
      <c r="AV975" s="32"/>
      <c r="BW975" s="25"/>
      <c r="BX975" s="25"/>
      <c r="BY975" s="25"/>
      <c r="BZ975" s="25" t="s">
        <v>3261</v>
      </c>
      <c r="CA975" s="25" t="s">
        <v>3262</v>
      </c>
      <c r="CF975" s="25"/>
      <c r="CQ975" s="25" t="s">
        <v>3265</v>
      </c>
      <c r="CR975" s="25" t="s">
        <v>119</v>
      </c>
      <c r="CS975" s="25" t="s">
        <v>3100</v>
      </c>
      <c r="CU975" s="25" t="s">
        <v>3261</v>
      </c>
      <c r="CV975" s="25" t="s">
        <v>3262</v>
      </c>
      <c r="CW975" s="25" t="s">
        <v>3260</v>
      </c>
      <c r="CX975" s="25" t="s">
        <v>3264</v>
      </c>
      <c r="CY975" s="25" t="s">
        <v>3266</v>
      </c>
      <c r="CZ975" s="25" t="s">
        <v>3129</v>
      </c>
      <c r="DA975" s="25" t="s">
        <v>3222</v>
      </c>
      <c r="DG975" s="25"/>
    </row>
    <row r="976" spans="1:111" x14ac:dyDescent="0.35">
      <c r="A976" s="25" t="s">
        <v>1126</v>
      </c>
      <c r="B976" s="25">
        <f t="shared" si="45"/>
        <v>18</v>
      </c>
      <c r="C976" s="25" t="str">
        <f t="shared" si="46"/>
        <v>No</v>
      </c>
      <c r="L976" s="32" t="s">
        <v>3267</v>
      </c>
      <c r="M976" s="25" t="s">
        <v>6339</v>
      </c>
      <c r="O976" s="25"/>
      <c r="P976" s="25" t="s">
        <v>5755</v>
      </c>
      <c r="X976" s="25" t="s">
        <v>119</v>
      </c>
      <c r="Z976" s="25">
        <f t="shared" si="47"/>
        <v>1</v>
      </c>
      <c r="AF976" s="32" t="s">
        <v>5738</v>
      </c>
      <c r="AP976" s="25"/>
      <c r="AV976" s="32"/>
      <c r="BW976" s="25"/>
      <c r="BX976" s="25"/>
      <c r="BY976" s="25"/>
      <c r="BZ976" s="25" t="s">
        <v>3268</v>
      </c>
      <c r="CA976" s="25" t="s">
        <v>3269</v>
      </c>
      <c r="CF976" s="25"/>
      <c r="CQ976" s="25" t="s">
        <v>3272</v>
      </c>
      <c r="CR976" s="25" t="s">
        <v>119</v>
      </c>
      <c r="CS976" s="25" t="s">
        <v>3100</v>
      </c>
      <c r="CU976" s="25" t="s">
        <v>3268</v>
      </c>
      <c r="CV976" s="25" t="s">
        <v>3269</v>
      </c>
      <c r="CW976" s="25" t="s">
        <v>3267</v>
      </c>
      <c r="CX976" s="25" t="s">
        <v>3271</v>
      </c>
      <c r="CY976" s="25" t="s">
        <v>3153</v>
      </c>
      <c r="CZ976" s="25" t="s">
        <v>3273</v>
      </c>
      <c r="DA976" s="25" t="s">
        <v>3274</v>
      </c>
      <c r="DG976" s="25"/>
    </row>
    <row r="977" spans="1:111" x14ac:dyDescent="0.35">
      <c r="A977" s="25" t="s">
        <v>1126</v>
      </c>
      <c r="B977" s="25">
        <f t="shared" si="45"/>
        <v>18</v>
      </c>
      <c r="C977" s="25" t="str">
        <f t="shared" si="46"/>
        <v>No</v>
      </c>
      <c r="L977" s="32" t="s">
        <v>3275</v>
      </c>
      <c r="M977" s="25" t="s">
        <v>6339</v>
      </c>
      <c r="O977" s="25"/>
      <c r="P977" s="25" t="s">
        <v>5755</v>
      </c>
      <c r="X977" s="25" t="s">
        <v>119</v>
      </c>
      <c r="Z977" s="25">
        <f t="shared" si="47"/>
        <v>1</v>
      </c>
      <c r="AF977" s="32" t="s">
        <v>5738</v>
      </c>
      <c r="AP977" s="25"/>
      <c r="AV977" s="32"/>
      <c r="BW977" s="25"/>
      <c r="BX977" s="25"/>
      <c r="BY977" s="25"/>
      <c r="BZ977" s="25" t="s">
        <v>3276</v>
      </c>
      <c r="CA977" s="25" t="s">
        <v>3277</v>
      </c>
      <c r="CF977" s="25"/>
      <c r="CQ977" s="25" t="s">
        <v>3280</v>
      </c>
      <c r="CR977" s="25" t="s">
        <v>119</v>
      </c>
      <c r="CS977" s="25" t="s">
        <v>3100</v>
      </c>
      <c r="CU977" s="25" t="s">
        <v>3276</v>
      </c>
      <c r="CV977" s="25" t="s">
        <v>3277</v>
      </c>
      <c r="CW977" s="25" t="s">
        <v>3275</v>
      </c>
      <c r="CX977" s="25" t="s">
        <v>3279</v>
      </c>
      <c r="CY977" s="25" t="s">
        <v>3281</v>
      </c>
      <c r="CZ977" s="25" t="s">
        <v>3282</v>
      </c>
      <c r="DA977" s="25" t="s">
        <v>3222</v>
      </c>
      <c r="DG977" s="25"/>
    </row>
    <row r="978" spans="1:111" x14ac:dyDescent="0.35">
      <c r="A978" s="25" t="s">
        <v>1126</v>
      </c>
      <c r="B978" s="25">
        <f t="shared" si="45"/>
        <v>18</v>
      </c>
      <c r="C978" s="25" t="str">
        <f t="shared" si="46"/>
        <v>No</v>
      </c>
      <c r="L978" s="32" t="s">
        <v>3283</v>
      </c>
      <c r="M978" s="25" t="s">
        <v>6339</v>
      </c>
      <c r="O978" s="25"/>
      <c r="P978" s="25" t="s">
        <v>5755</v>
      </c>
      <c r="X978" s="25" t="s">
        <v>119</v>
      </c>
      <c r="Z978" s="25">
        <f t="shared" si="47"/>
        <v>1</v>
      </c>
      <c r="AF978" s="32" t="s">
        <v>5738</v>
      </c>
      <c r="AP978" s="25"/>
      <c r="AV978" s="32"/>
      <c r="BW978" s="25"/>
      <c r="BX978" s="25"/>
      <c r="BY978" s="25"/>
      <c r="BZ978" s="25" t="s">
        <v>3284</v>
      </c>
      <c r="CA978" s="25" t="s">
        <v>3285</v>
      </c>
      <c r="CF978" s="25"/>
      <c r="CQ978" s="25" t="s">
        <v>3288</v>
      </c>
      <c r="CR978" s="25" t="s">
        <v>119</v>
      </c>
      <c r="CS978" s="25" t="s">
        <v>3100</v>
      </c>
      <c r="CU978" s="25" t="s">
        <v>3284</v>
      </c>
      <c r="CV978" s="25" t="s">
        <v>3285</v>
      </c>
      <c r="CW978" s="25" t="s">
        <v>3283</v>
      </c>
      <c r="CX978" s="25" t="s">
        <v>3287</v>
      </c>
      <c r="CY978" s="25" t="s">
        <v>3211</v>
      </c>
      <c r="CZ978" s="25" t="s">
        <v>3289</v>
      </c>
      <c r="DA978" s="25" t="s">
        <v>3290</v>
      </c>
      <c r="DG978" s="25"/>
    </row>
    <row r="979" spans="1:111" x14ac:dyDescent="0.35">
      <c r="A979" s="25" t="s">
        <v>1126</v>
      </c>
      <c r="B979" s="25">
        <f t="shared" si="45"/>
        <v>18</v>
      </c>
      <c r="C979" s="25" t="str">
        <f t="shared" si="46"/>
        <v>No</v>
      </c>
      <c r="L979" s="32" t="s">
        <v>3291</v>
      </c>
      <c r="M979" s="25" t="s">
        <v>6339</v>
      </c>
      <c r="O979" s="25"/>
      <c r="P979" s="25" t="s">
        <v>5755</v>
      </c>
      <c r="X979" s="25" t="s">
        <v>119</v>
      </c>
      <c r="Z979" s="25">
        <f t="shared" si="47"/>
        <v>1</v>
      </c>
      <c r="AF979" s="32" t="s">
        <v>5738</v>
      </c>
      <c r="AP979" s="25"/>
      <c r="AV979" s="32"/>
      <c r="BW979" s="25"/>
      <c r="BX979" s="25"/>
      <c r="BY979" s="25"/>
      <c r="BZ979" s="25" t="s">
        <v>3292</v>
      </c>
      <c r="CA979" s="25" t="s">
        <v>3293</v>
      </c>
      <c r="CF979" s="25"/>
      <c r="CQ979" s="25" t="s">
        <v>3296</v>
      </c>
      <c r="CR979" s="25" t="s">
        <v>119</v>
      </c>
      <c r="CS979" s="25" t="s">
        <v>3100</v>
      </c>
      <c r="CU979" s="25" t="s">
        <v>3292</v>
      </c>
      <c r="CV979" s="25" t="s">
        <v>3293</v>
      </c>
      <c r="CW979" s="25" t="s">
        <v>3291</v>
      </c>
      <c r="CX979" s="25" t="s">
        <v>3295</v>
      </c>
      <c r="CY979" s="25" t="s">
        <v>3162</v>
      </c>
      <c r="CZ979" s="25" t="s">
        <v>3297</v>
      </c>
      <c r="DA979" s="25" t="s">
        <v>3298</v>
      </c>
      <c r="DG979" s="25"/>
    </row>
    <row r="980" spans="1:111" x14ac:dyDescent="0.35">
      <c r="A980" s="25" t="s">
        <v>1126</v>
      </c>
      <c r="B980" s="25">
        <f t="shared" si="45"/>
        <v>18</v>
      </c>
      <c r="C980" s="25" t="str">
        <f t="shared" si="46"/>
        <v>No</v>
      </c>
      <c r="L980" s="32" t="s">
        <v>3299</v>
      </c>
      <c r="M980" s="25" t="s">
        <v>6339</v>
      </c>
      <c r="O980" s="25"/>
      <c r="P980" s="25" t="s">
        <v>5755</v>
      </c>
      <c r="X980" s="25" t="s">
        <v>119</v>
      </c>
      <c r="Z980" s="25">
        <f t="shared" si="47"/>
        <v>1</v>
      </c>
      <c r="AF980" s="32" t="s">
        <v>5738</v>
      </c>
      <c r="AP980" s="25"/>
      <c r="AV980" s="32"/>
      <c r="BW980" s="25"/>
      <c r="BX980" s="25"/>
      <c r="BY980" s="25"/>
      <c r="BZ980" s="25" t="s">
        <v>3300</v>
      </c>
      <c r="CA980" s="25" t="s">
        <v>3301</v>
      </c>
      <c r="CF980" s="25"/>
      <c r="CQ980" s="25" t="s">
        <v>3304</v>
      </c>
      <c r="CR980" s="25" t="s">
        <v>119</v>
      </c>
      <c r="CS980" s="25" t="s">
        <v>3100</v>
      </c>
      <c r="CU980" s="25" t="s">
        <v>3300</v>
      </c>
      <c r="CV980" s="25" t="s">
        <v>3301</v>
      </c>
      <c r="CW980" s="25" t="s">
        <v>3299</v>
      </c>
      <c r="CX980" s="25" t="s">
        <v>3303</v>
      </c>
      <c r="CY980" s="25" t="s">
        <v>3305</v>
      </c>
      <c r="CZ980" s="25" t="s">
        <v>3306</v>
      </c>
      <c r="DA980" s="25" t="s">
        <v>3252</v>
      </c>
      <c r="DG980" s="25"/>
    </row>
    <row r="981" spans="1:111" x14ac:dyDescent="0.35">
      <c r="A981" s="25" t="s">
        <v>1126</v>
      </c>
      <c r="B981" s="25">
        <f t="shared" si="45"/>
        <v>18</v>
      </c>
      <c r="C981" s="25" t="str">
        <f t="shared" si="46"/>
        <v>No</v>
      </c>
      <c r="L981" s="32" t="s">
        <v>3307</v>
      </c>
      <c r="M981" s="25" t="s">
        <v>6339</v>
      </c>
      <c r="O981" s="25"/>
      <c r="P981" s="25" t="s">
        <v>5755</v>
      </c>
      <c r="X981" s="25" t="s">
        <v>119</v>
      </c>
      <c r="Z981" s="25">
        <f t="shared" si="47"/>
        <v>1</v>
      </c>
      <c r="AF981" s="32" t="s">
        <v>5738</v>
      </c>
      <c r="AP981" s="25"/>
      <c r="AV981" s="32"/>
      <c r="BW981" s="25"/>
      <c r="BX981" s="25"/>
      <c r="BY981" s="25"/>
      <c r="BZ981" s="25" t="s">
        <v>3308</v>
      </c>
      <c r="CA981" s="25" t="s">
        <v>3309</v>
      </c>
      <c r="CF981" s="25"/>
      <c r="CQ981" s="25" t="s">
        <v>3312</v>
      </c>
      <c r="CR981" s="25" t="s">
        <v>119</v>
      </c>
      <c r="CS981" s="25" t="s">
        <v>3100</v>
      </c>
      <c r="CU981" s="25" t="s">
        <v>3308</v>
      </c>
      <c r="CV981" s="25" t="s">
        <v>3309</v>
      </c>
      <c r="CW981" s="25" t="s">
        <v>3307</v>
      </c>
      <c r="CX981" s="25" t="s">
        <v>3311</v>
      </c>
      <c r="CY981" s="25" t="s">
        <v>3153</v>
      </c>
      <c r="CZ981" s="25" t="s">
        <v>3313</v>
      </c>
      <c r="DA981" s="25" t="s">
        <v>3314</v>
      </c>
      <c r="DG981" s="25"/>
    </row>
    <row r="982" spans="1:111" x14ac:dyDescent="0.35">
      <c r="A982" s="25" t="s">
        <v>1126</v>
      </c>
      <c r="B982" s="25">
        <f t="shared" si="45"/>
        <v>18</v>
      </c>
      <c r="C982" s="25" t="str">
        <f t="shared" si="46"/>
        <v>No</v>
      </c>
      <c r="L982" s="32" t="s">
        <v>3315</v>
      </c>
      <c r="M982" s="25" t="s">
        <v>6339</v>
      </c>
      <c r="O982" s="25"/>
      <c r="P982" s="25" t="s">
        <v>5755</v>
      </c>
      <c r="X982" s="25" t="s">
        <v>119</v>
      </c>
      <c r="Z982" s="25">
        <f t="shared" si="47"/>
        <v>1</v>
      </c>
      <c r="AF982" s="32" t="s">
        <v>5738</v>
      </c>
      <c r="AP982" s="25"/>
      <c r="AV982" s="32"/>
      <c r="BW982" s="25"/>
      <c r="BX982" s="25"/>
      <c r="BY982" s="25"/>
      <c r="BZ982" s="25" t="s">
        <v>3316</v>
      </c>
      <c r="CA982" s="25" t="s">
        <v>3317</v>
      </c>
      <c r="CF982" s="25"/>
      <c r="CQ982" s="25" t="s">
        <v>3320</v>
      </c>
      <c r="CR982" s="25" t="s">
        <v>119</v>
      </c>
      <c r="CS982" s="25" t="s">
        <v>3100</v>
      </c>
      <c r="CU982" s="25" t="s">
        <v>3316</v>
      </c>
      <c r="CV982" s="25" t="s">
        <v>3317</v>
      </c>
      <c r="CW982" s="25" t="s">
        <v>3315</v>
      </c>
      <c r="CX982" s="25" t="s">
        <v>3319</v>
      </c>
      <c r="CY982" s="25" t="s">
        <v>3321</v>
      </c>
      <c r="CZ982" s="25" t="s">
        <v>3322</v>
      </c>
      <c r="DA982" s="25" t="s">
        <v>3323</v>
      </c>
      <c r="DG982" s="25"/>
    </row>
    <row r="983" spans="1:111" x14ac:dyDescent="0.35">
      <c r="A983" s="25" t="s">
        <v>1126</v>
      </c>
      <c r="B983" s="25">
        <f t="shared" si="45"/>
        <v>18</v>
      </c>
      <c r="C983" s="25" t="str">
        <f t="shared" si="46"/>
        <v>No</v>
      </c>
      <c r="L983" s="32" t="s">
        <v>3332</v>
      </c>
      <c r="M983" s="25" t="s">
        <v>6339</v>
      </c>
      <c r="O983" s="25"/>
      <c r="P983" s="25" t="s">
        <v>5755</v>
      </c>
      <c r="X983" s="25" t="s">
        <v>119</v>
      </c>
      <c r="Z983" s="25">
        <f t="shared" si="47"/>
        <v>1</v>
      </c>
      <c r="AF983" s="32" t="s">
        <v>5738</v>
      </c>
      <c r="AP983" s="25"/>
      <c r="AV983" s="32"/>
      <c r="BW983" s="25"/>
      <c r="BX983" s="25"/>
      <c r="BY983" s="25"/>
      <c r="BZ983" s="25" t="s">
        <v>3333</v>
      </c>
      <c r="CA983" s="25" t="s">
        <v>3334</v>
      </c>
      <c r="CF983" s="25"/>
      <c r="CQ983" s="25" t="s">
        <v>3337</v>
      </c>
      <c r="CR983" s="25" t="s">
        <v>119</v>
      </c>
      <c r="CS983" s="25" t="s">
        <v>3100</v>
      </c>
      <c r="CU983" s="25" t="s">
        <v>3333</v>
      </c>
      <c r="CV983" s="25" t="s">
        <v>3334</v>
      </c>
      <c r="CW983" s="25" t="s">
        <v>3332</v>
      </c>
      <c r="CX983" s="25" t="s">
        <v>3336</v>
      </c>
      <c r="CY983" s="25" t="s">
        <v>3153</v>
      </c>
      <c r="CZ983" s="25" t="s">
        <v>3112</v>
      </c>
      <c r="DA983" s="25" t="s">
        <v>3338</v>
      </c>
      <c r="DG983" s="25"/>
    </row>
    <row r="984" spans="1:111" x14ac:dyDescent="0.35">
      <c r="A984" s="25" t="s">
        <v>1126</v>
      </c>
      <c r="B984" s="25">
        <f t="shared" si="45"/>
        <v>18</v>
      </c>
      <c r="C984" s="25" t="str">
        <f t="shared" si="46"/>
        <v>No</v>
      </c>
      <c r="L984" s="32" t="s">
        <v>3339</v>
      </c>
      <c r="M984" s="25" t="s">
        <v>6339</v>
      </c>
      <c r="O984" s="25"/>
      <c r="P984" s="25" t="s">
        <v>5755</v>
      </c>
      <c r="X984" s="25" t="s">
        <v>119</v>
      </c>
      <c r="Z984" s="25">
        <f t="shared" si="47"/>
        <v>1</v>
      </c>
      <c r="AF984" s="32" t="s">
        <v>5738</v>
      </c>
      <c r="AP984" s="25"/>
      <c r="AV984" s="32"/>
      <c r="BW984" s="25"/>
      <c r="BX984" s="25"/>
      <c r="BY984" s="25"/>
      <c r="BZ984" s="25" t="s">
        <v>3340</v>
      </c>
      <c r="CA984" s="25" t="s">
        <v>3341</v>
      </c>
      <c r="CF984" s="25"/>
      <c r="CQ984" s="25" t="s">
        <v>3344</v>
      </c>
      <c r="CR984" s="25" t="s">
        <v>119</v>
      </c>
      <c r="CS984" s="25" t="s">
        <v>3100</v>
      </c>
      <c r="CU984" s="25" t="s">
        <v>3340</v>
      </c>
      <c r="CV984" s="25" t="s">
        <v>3341</v>
      </c>
      <c r="CW984" s="25" t="s">
        <v>3339</v>
      </c>
      <c r="CX984" s="25" t="s">
        <v>3343</v>
      </c>
      <c r="CY984" s="25" t="s">
        <v>3345</v>
      </c>
      <c r="CZ984" s="25" t="s">
        <v>3346</v>
      </c>
      <c r="DA984" s="25" t="s">
        <v>3347</v>
      </c>
      <c r="DG984" s="25"/>
    </row>
    <row r="985" spans="1:111" x14ac:dyDescent="0.35">
      <c r="A985" s="25" t="s">
        <v>1126</v>
      </c>
      <c r="B985" s="25">
        <f t="shared" si="45"/>
        <v>18</v>
      </c>
      <c r="C985" s="25" t="str">
        <f t="shared" si="46"/>
        <v>No</v>
      </c>
      <c r="L985" s="32" t="s">
        <v>3326</v>
      </c>
      <c r="M985" s="25" t="s">
        <v>6339</v>
      </c>
      <c r="O985" s="25"/>
      <c r="P985" s="25" t="s">
        <v>5755</v>
      </c>
      <c r="X985" s="25" t="s">
        <v>119</v>
      </c>
      <c r="Z985" s="25">
        <f t="shared" si="47"/>
        <v>1</v>
      </c>
      <c r="AF985" s="32" t="s">
        <v>5738</v>
      </c>
      <c r="AP985" s="25"/>
      <c r="AV985" s="32"/>
      <c r="BW985" s="25"/>
      <c r="BX985" s="25"/>
      <c r="BY985" s="25"/>
      <c r="BZ985" s="25" t="s">
        <v>3327</v>
      </c>
      <c r="CA985" s="25" t="s">
        <v>3328</v>
      </c>
      <c r="CF985" s="25"/>
      <c r="CQ985" s="25" t="s">
        <v>3331</v>
      </c>
      <c r="CR985" s="25" t="s">
        <v>119</v>
      </c>
      <c r="CS985" s="25" t="s">
        <v>3100</v>
      </c>
      <c r="CU985" s="25" t="s">
        <v>3327</v>
      </c>
      <c r="CV985" s="25" t="s">
        <v>3328</v>
      </c>
      <c r="CW985" s="25" t="s">
        <v>3326</v>
      </c>
      <c r="CX985" s="25" t="s">
        <v>3330</v>
      </c>
      <c r="CY985" s="25" t="s">
        <v>3281</v>
      </c>
      <c r="CZ985" s="25" t="s">
        <v>3129</v>
      </c>
      <c r="DA985" s="25" t="s">
        <v>3104</v>
      </c>
      <c r="DG985" s="25"/>
    </row>
    <row r="986" spans="1:111" x14ac:dyDescent="0.35">
      <c r="A986" s="25" t="s">
        <v>1126</v>
      </c>
      <c r="B986" s="25">
        <f t="shared" si="45"/>
        <v>18</v>
      </c>
      <c r="C986" s="25" t="str">
        <f t="shared" si="46"/>
        <v>No</v>
      </c>
      <c r="L986" s="32" t="s">
        <v>3348</v>
      </c>
      <c r="M986" s="25" t="s">
        <v>6339</v>
      </c>
      <c r="O986" s="25"/>
      <c r="P986" s="25" t="s">
        <v>5755</v>
      </c>
      <c r="X986" s="25" t="s">
        <v>119</v>
      </c>
      <c r="Z986" s="25">
        <f t="shared" si="47"/>
        <v>1</v>
      </c>
      <c r="AF986" s="32" t="s">
        <v>5738</v>
      </c>
      <c r="AP986" s="25"/>
      <c r="AV986" s="32"/>
      <c r="BW986" s="25"/>
      <c r="BX986" s="25"/>
      <c r="BY986" s="25"/>
      <c r="BZ986" s="25" t="s">
        <v>3349</v>
      </c>
      <c r="CA986" s="25" t="s">
        <v>3350</v>
      </c>
      <c r="CF986" s="25"/>
      <c r="CQ986" s="25" t="s">
        <v>3353</v>
      </c>
      <c r="CR986" s="25" t="s">
        <v>119</v>
      </c>
      <c r="CS986" s="25" t="s">
        <v>3100</v>
      </c>
      <c r="CU986" s="25" t="s">
        <v>3349</v>
      </c>
      <c r="CV986" s="25" t="s">
        <v>3350</v>
      </c>
      <c r="CW986" s="25" t="s">
        <v>3348</v>
      </c>
      <c r="CX986" s="25" t="s">
        <v>3352</v>
      </c>
      <c r="CY986" s="25" t="s">
        <v>3354</v>
      </c>
      <c r="CZ986" s="25" t="s">
        <v>3355</v>
      </c>
      <c r="DA986" s="25" t="s">
        <v>3356</v>
      </c>
      <c r="DG986" s="25"/>
    </row>
    <row r="987" spans="1:111" x14ac:dyDescent="0.35">
      <c r="A987" s="25" t="s">
        <v>1126</v>
      </c>
      <c r="B987" s="25">
        <f t="shared" si="45"/>
        <v>18</v>
      </c>
      <c r="C987" s="25" t="str">
        <f t="shared" si="46"/>
        <v>No</v>
      </c>
      <c r="L987" s="32" t="s">
        <v>3357</v>
      </c>
      <c r="M987" s="25" t="s">
        <v>6339</v>
      </c>
      <c r="O987" s="25"/>
      <c r="P987" s="25" t="s">
        <v>5755</v>
      </c>
      <c r="X987" s="25" t="s">
        <v>119</v>
      </c>
      <c r="Z987" s="25">
        <f t="shared" si="47"/>
        <v>1</v>
      </c>
      <c r="AF987" s="32" t="s">
        <v>5738</v>
      </c>
      <c r="AP987" s="25"/>
      <c r="AV987" s="32"/>
      <c r="BW987" s="25"/>
      <c r="BX987" s="25"/>
      <c r="BY987" s="25"/>
      <c r="BZ987" s="25" t="s">
        <v>3358</v>
      </c>
      <c r="CA987" s="25" t="s">
        <v>3359</v>
      </c>
      <c r="CF987" s="25"/>
      <c r="CQ987" s="25" t="s">
        <v>3362</v>
      </c>
      <c r="CR987" s="25" t="s">
        <v>119</v>
      </c>
      <c r="CS987" s="25" t="s">
        <v>3100</v>
      </c>
      <c r="CU987" s="25" t="s">
        <v>3358</v>
      </c>
      <c r="CV987" s="25" t="s">
        <v>3359</v>
      </c>
      <c r="CW987" s="25" t="s">
        <v>3357</v>
      </c>
      <c r="CX987" s="25" t="s">
        <v>3361</v>
      </c>
      <c r="CY987" s="25" t="s">
        <v>3321</v>
      </c>
      <c r="CZ987" s="25" t="s">
        <v>3363</v>
      </c>
      <c r="DA987" s="25" t="s">
        <v>3323</v>
      </c>
      <c r="DG987" s="25"/>
    </row>
    <row r="988" spans="1:111" x14ac:dyDescent="0.35">
      <c r="A988" s="25" t="s">
        <v>1126</v>
      </c>
      <c r="B988" s="25">
        <f t="shared" si="45"/>
        <v>18</v>
      </c>
      <c r="C988" s="25" t="str">
        <f t="shared" si="46"/>
        <v>No</v>
      </c>
      <c r="L988" s="32" t="s">
        <v>3364</v>
      </c>
      <c r="M988" s="25" t="s">
        <v>6339</v>
      </c>
      <c r="O988" s="25"/>
      <c r="P988" s="25" t="s">
        <v>5755</v>
      </c>
      <c r="X988" s="25" t="s">
        <v>119</v>
      </c>
      <c r="Z988" s="25">
        <f t="shared" si="47"/>
        <v>1</v>
      </c>
      <c r="AF988" s="32" t="s">
        <v>5738</v>
      </c>
      <c r="AP988" s="25"/>
      <c r="AV988" s="32"/>
      <c r="BW988" s="25"/>
      <c r="BX988" s="25"/>
      <c r="BY988" s="25"/>
      <c r="BZ988" s="25" t="s">
        <v>3365</v>
      </c>
      <c r="CA988" s="25" t="s">
        <v>3366</v>
      </c>
      <c r="CF988" s="25"/>
      <c r="CQ988" s="25" t="s">
        <v>3369</v>
      </c>
      <c r="CR988" s="25" t="s">
        <v>119</v>
      </c>
      <c r="CS988" s="25" t="s">
        <v>3100</v>
      </c>
      <c r="CU988" s="25" t="s">
        <v>3365</v>
      </c>
      <c r="CV988" s="25" t="s">
        <v>3366</v>
      </c>
      <c r="CW988" s="25" t="s">
        <v>3364</v>
      </c>
      <c r="CX988" s="25" t="s">
        <v>3368</v>
      </c>
      <c r="CY988" s="25" t="s">
        <v>3203</v>
      </c>
      <c r="CZ988" s="25" t="s">
        <v>3112</v>
      </c>
      <c r="DA988" s="25" t="s">
        <v>3146</v>
      </c>
      <c r="DG988" s="25"/>
    </row>
    <row r="989" spans="1:111" x14ac:dyDescent="0.35">
      <c r="A989" s="25" t="s">
        <v>1126</v>
      </c>
      <c r="B989" s="25">
        <f t="shared" si="45"/>
        <v>18</v>
      </c>
      <c r="C989" s="25" t="str">
        <f t="shared" si="46"/>
        <v>No</v>
      </c>
      <c r="L989" s="32" t="s">
        <v>3370</v>
      </c>
      <c r="M989" s="25" t="s">
        <v>6339</v>
      </c>
      <c r="O989" s="25"/>
      <c r="P989" s="25" t="s">
        <v>5755</v>
      </c>
      <c r="X989" s="25" t="s">
        <v>119</v>
      </c>
      <c r="Z989" s="25">
        <f t="shared" si="47"/>
        <v>1</v>
      </c>
      <c r="AF989" s="32" t="s">
        <v>5738</v>
      </c>
      <c r="AP989" s="25"/>
      <c r="AV989" s="32"/>
      <c r="BW989" s="25"/>
      <c r="BX989" s="25"/>
      <c r="BY989" s="25"/>
      <c r="BZ989" s="25" t="s">
        <v>3371</v>
      </c>
      <c r="CA989" s="25" t="s">
        <v>3372</v>
      </c>
      <c r="CF989" s="25"/>
      <c r="CQ989" s="25" t="s">
        <v>3375</v>
      </c>
      <c r="CR989" s="25" t="s">
        <v>119</v>
      </c>
      <c r="CS989" s="25" t="s">
        <v>3100</v>
      </c>
      <c r="CU989" s="25" t="s">
        <v>3371</v>
      </c>
      <c r="CV989" s="25" t="s">
        <v>3372</v>
      </c>
      <c r="CW989" s="25" t="s">
        <v>3370</v>
      </c>
      <c r="CX989" s="25" t="s">
        <v>3374</v>
      </c>
      <c r="CY989" s="25" t="s">
        <v>3236</v>
      </c>
      <c r="CZ989" s="25" t="s">
        <v>3172</v>
      </c>
      <c r="DA989" s="25" t="s">
        <v>3376</v>
      </c>
      <c r="DG989" s="25"/>
    </row>
    <row r="990" spans="1:111" x14ac:dyDescent="0.35">
      <c r="A990" s="25" t="s">
        <v>1126</v>
      </c>
      <c r="B990" s="25">
        <f t="shared" si="45"/>
        <v>18</v>
      </c>
      <c r="C990" s="25" t="str">
        <f t="shared" si="46"/>
        <v>No</v>
      </c>
      <c r="L990" s="32" t="s">
        <v>3377</v>
      </c>
      <c r="M990" s="25" t="s">
        <v>6339</v>
      </c>
      <c r="O990" s="25"/>
      <c r="P990" s="25" t="s">
        <v>5755</v>
      </c>
      <c r="X990" s="25" t="s">
        <v>119</v>
      </c>
      <c r="Z990" s="25">
        <f t="shared" si="47"/>
        <v>1</v>
      </c>
      <c r="AF990" s="32" t="s">
        <v>5738</v>
      </c>
      <c r="AP990" s="25"/>
      <c r="AV990" s="32"/>
      <c r="BW990" s="25"/>
      <c r="BX990" s="25"/>
      <c r="BY990" s="25"/>
      <c r="BZ990" s="25" t="s">
        <v>3378</v>
      </c>
      <c r="CA990" s="25" t="s">
        <v>3379</v>
      </c>
      <c r="CF990" s="25"/>
      <c r="CQ990" s="25" t="s">
        <v>3381</v>
      </c>
      <c r="CR990" s="25" t="s">
        <v>119</v>
      </c>
      <c r="CS990" s="25" t="s">
        <v>3100</v>
      </c>
      <c r="CU990" s="25" t="s">
        <v>3378</v>
      </c>
      <c r="CV990" s="25" t="s">
        <v>3379</v>
      </c>
      <c r="CW990" s="25" t="s">
        <v>3377</v>
      </c>
      <c r="CX990" s="25" t="s">
        <v>5998</v>
      </c>
      <c r="CY990" s="25" t="s">
        <v>3153</v>
      </c>
      <c r="CZ990" s="25" t="s">
        <v>3382</v>
      </c>
      <c r="DA990" s="25" t="s">
        <v>3383</v>
      </c>
      <c r="DG990" s="25"/>
    </row>
    <row r="991" spans="1:111" x14ac:dyDescent="0.35">
      <c r="A991" s="25" t="s">
        <v>1126</v>
      </c>
      <c r="B991" s="25">
        <f t="shared" si="45"/>
        <v>18</v>
      </c>
      <c r="C991" s="25" t="str">
        <f t="shared" si="46"/>
        <v>No</v>
      </c>
      <c r="L991" s="32" t="s">
        <v>3388</v>
      </c>
      <c r="M991" s="25" t="s">
        <v>6339</v>
      </c>
      <c r="O991" s="25"/>
      <c r="P991" s="25" t="s">
        <v>5755</v>
      </c>
      <c r="X991" s="25" t="s">
        <v>119</v>
      </c>
      <c r="Z991" s="25">
        <f t="shared" si="47"/>
        <v>1</v>
      </c>
      <c r="AF991" s="32" t="s">
        <v>5738</v>
      </c>
      <c r="AP991" s="25"/>
      <c r="AV991" s="32"/>
      <c r="BW991" s="25"/>
      <c r="BX991" s="25"/>
      <c r="BY991" s="25"/>
      <c r="BZ991" s="25" t="s">
        <v>3389</v>
      </c>
      <c r="CA991" s="25" t="s">
        <v>3390</v>
      </c>
      <c r="CF991" s="25"/>
      <c r="CQ991" s="25" t="s">
        <v>3393</v>
      </c>
      <c r="CR991" s="25" t="s">
        <v>119</v>
      </c>
      <c r="CS991" s="25" t="s">
        <v>3100</v>
      </c>
      <c r="CU991" s="25" t="s">
        <v>3389</v>
      </c>
      <c r="CV991" s="25" t="s">
        <v>3390</v>
      </c>
      <c r="CW991" s="25" t="s">
        <v>3388</v>
      </c>
      <c r="CX991" s="25" t="s">
        <v>3392</v>
      </c>
      <c r="CY991" s="25" t="s">
        <v>3394</v>
      </c>
      <c r="CZ991" s="25" t="s">
        <v>3112</v>
      </c>
      <c r="DA991" s="25" t="s">
        <v>3395</v>
      </c>
      <c r="DG991" s="25"/>
    </row>
    <row r="992" spans="1:111" x14ac:dyDescent="0.35">
      <c r="A992" s="25" t="s">
        <v>1126</v>
      </c>
      <c r="B992" s="25">
        <f t="shared" si="45"/>
        <v>18</v>
      </c>
      <c r="C992" s="25" t="str">
        <f t="shared" si="46"/>
        <v>No</v>
      </c>
      <c r="L992" s="32" t="s">
        <v>3396</v>
      </c>
      <c r="M992" s="25" t="s">
        <v>6339</v>
      </c>
      <c r="O992" s="25"/>
      <c r="P992" s="25" t="s">
        <v>5755</v>
      </c>
      <c r="X992" s="25" t="s">
        <v>119</v>
      </c>
      <c r="Z992" s="25">
        <f t="shared" si="47"/>
        <v>1</v>
      </c>
      <c r="AF992" s="32" t="s">
        <v>5738</v>
      </c>
      <c r="AP992" s="25"/>
      <c r="AV992" s="32"/>
      <c r="BW992" s="25"/>
      <c r="BX992" s="25"/>
      <c r="BY992" s="25"/>
      <c r="BZ992" s="25" t="s">
        <v>3397</v>
      </c>
      <c r="CA992" s="25" t="s">
        <v>3398</v>
      </c>
      <c r="CF992" s="25"/>
      <c r="CQ992" s="25" t="s">
        <v>3401</v>
      </c>
      <c r="CR992" s="25" t="s">
        <v>119</v>
      </c>
      <c r="CS992" s="25" t="s">
        <v>3100</v>
      </c>
      <c r="CU992" s="25" t="s">
        <v>3397</v>
      </c>
      <c r="CV992" s="25" t="s">
        <v>3398</v>
      </c>
      <c r="CW992" s="25" t="s">
        <v>3396</v>
      </c>
      <c r="CX992" s="25" t="s">
        <v>3400</v>
      </c>
      <c r="CY992" s="25" t="s">
        <v>3402</v>
      </c>
      <c r="CZ992" s="25" t="s">
        <v>3403</v>
      </c>
      <c r="DA992" s="25" t="s">
        <v>3404</v>
      </c>
      <c r="DG992" s="25"/>
    </row>
    <row r="993" spans="1:111" x14ac:dyDescent="0.35">
      <c r="A993" s="25" t="s">
        <v>1126</v>
      </c>
      <c r="B993" s="25">
        <f t="shared" si="45"/>
        <v>18</v>
      </c>
      <c r="C993" s="25" t="str">
        <f t="shared" si="46"/>
        <v>No</v>
      </c>
      <c r="L993" s="32" t="s">
        <v>3405</v>
      </c>
      <c r="M993" s="25" t="s">
        <v>6339</v>
      </c>
      <c r="O993" s="25"/>
      <c r="P993" s="25" t="s">
        <v>5755</v>
      </c>
      <c r="X993" s="25" t="s">
        <v>119</v>
      </c>
      <c r="Z993" s="25">
        <f t="shared" si="47"/>
        <v>1</v>
      </c>
      <c r="AF993" s="32" t="s">
        <v>5738</v>
      </c>
      <c r="AP993" s="25"/>
      <c r="AV993" s="32"/>
      <c r="BW993" s="25"/>
      <c r="BX993" s="25"/>
      <c r="BY993" s="25"/>
      <c r="BZ993" s="25" t="s">
        <v>3406</v>
      </c>
      <c r="CA993" s="25" t="s">
        <v>3407</v>
      </c>
      <c r="CF993" s="25"/>
      <c r="CQ993" s="25" t="s">
        <v>3410</v>
      </c>
      <c r="CR993" s="25" t="s">
        <v>119</v>
      </c>
      <c r="CS993" s="25" t="s">
        <v>3100</v>
      </c>
      <c r="CU993" s="25" t="s">
        <v>3406</v>
      </c>
      <c r="CV993" s="25" t="s">
        <v>3407</v>
      </c>
      <c r="CW993" s="25" t="s">
        <v>3405</v>
      </c>
      <c r="CX993" s="25" t="s">
        <v>3409</v>
      </c>
      <c r="CY993" s="25" t="s">
        <v>3402</v>
      </c>
      <c r="CZ993" s="25" t="s">
        <v>3282</v>
      </c>
      <c r="DA993" s="25" t="s">
        <v>3383</v>
      </c>
      <c r="DG993" s="25"/>
    </row>
    <row r="994" spans="1:111" x14ac:dyDescent="0.35">
      <c r="A994" s="25" t="s">
        <v>1126</v>
      </c>
      <c r="B994" s="25">
        <f t="shared" si="45"/>
        <v>19</v>
      </c>
      <c r="C994" s="25" t="str">
        <f t="shared" si="46"/>
        <v>No</v>
      </c>
      <c r="L994" s="32" t="s">
        <v>3412</v>
      </c>
      <c r="M994" s="25" t="s">
        <v>6339</v>
      </c>
      <c r="O994" s="25"/>
      <c r="P994" s="25" t="s">
        <v>5755</v>
      </c>
      <c r="X994" s="25" t="s">
        <v>119</v>
      </c>
      <c r="Z994" s="25">
        <f t="shared" si="47"/>
        <v>1</v>
      </c>
      <c r="AF994" s="32" t="s">
        <v>5738</v>
      </c>
      <c r="AP994" s="25"/>
      <c r="AV994" s="32"/>
      <c r="BD994" s="25" t="s">
        <v>3411</v>
      </c>
      <c r="BW994" s="25"/>
      <c r="BX994" s="25"/>
      <c r="BY994" s="25"/>
      <c r="BZ994" s="25" t="s">
        <v>472</v>
      </c>
      <c r="CA994" s="25" t="s">
        <v>3413</v>
      </c>
      <c r="CF994" s="25"/>
      <c r="CQ994" s="25" t="s">
        <v>3416</v>
      </c>
      <c r="CR994" s="25" t="s">
        <v>119</v>
      </c>
      <c r="CS994" s="25" t="s">
        <v>3100</v>
      </c>
      <c r="CU994" s="25" t="s">
        <v>472</v>
      </c>
      <c r="CV994" s="25" t="s">
        <v>3413</v>
      </c>
      <c r="CW994" s="25" t="s">
        <v>3412</v>
      </c>
      <c r="CX994" s="25" t="s">
        <v>3415</v>
      </c>
      <c r="CY994" s="25" t="s">
        <v>3417</v>
      </c>
      <c r="CZ994" s="25" t="s">
        <v>3418</v>
      </c>
      <c r="DA994" s="25" t="s">
        <v>3419</v>
      </c>
      <c r="DG994" s="25"/>
    </row>
    <row r="995" spans="1:111" x14ac:dyDescent="0.35">
      <c r="A995" s="25" t="s">
        <v>1126</v>
      </c>
      <c r="B995" s="25">
        <f t="shared" si="45"/>
        <v>18</v>
      </c>
      <c r="C995" s="25" t="str">
        <f t="shared" si="46"/>
        <v>No</v>
      </c>
      <c r="L995" s="32" t="s">
        <v>3420</v>
      </c>
      <c r="M995" s="25" t="s">
        <v>6339</v>
      </c>
      <c r="O995" s="25"/>
      <c r="P995" s="25" t="s">
        <v>5755</v>
      </c>
      <c r="X995" s="25" t="s">
        <v>119</v>
      </c>
      <c r="Z995" s="25">
        <f t="shared" si="47"/>
        <v>1</v>
      </c>
      <c r="AF995" s="32" t="s">
        <v>5738</v>
      </c>
      <c r="AP995" s="25"/>
      <c r="AV995" s="32"/>
      <c r="BW995" s="25"/>
      <c r="BX995" s="25"/>
      <c r="BY995" s="25"/>
      <c r="BZ995" s="25" t="s">
        <v>3421</v>
      </c>
      <c r="CA995" s="25" t="s">
        <v>3422</v>
      </c>
      <c r="CF995" s="25"/>
      <c r="CQ995" s="25" t="s">
        <v>3424</v>
      </c>
      <c r="CR995" s="25" t="s">
        <v>119</v>
      </c>
      <c r="CS995" s="25" t="s">
        <v>3100</v>
      </c>
      <c r="CU995" s="25" t="s">
        <v>3421</v>
      </c>
      <c r="CV995" s="25" t="s">
        <v>3422</v>
      </c>
      <c r="CW995" s="25" t="s">
        <v>3420</v>
      </c>
      <c r="CX995" s="25" t="s">
        <v>5999</v>
      </c>
      <c r="CY995" s="25" t="s">
        <v>3394</v>
      </c>
      <c r="CZ995" s="25" t="s">
        <v>3425</v>
      </c>
      <c r="DA995" s="25" t="s">
        <v>3426</v>
      </c>
      <c r="DG995" s="25"/>
    </row>
    <row r="996" spans="1:111" x14ac:dyDescent="0.35">
      <c r="A996" s="25" t="s">
        <v>1126</v>
      </c>
      <c r="B996" s="25">
        <f t="shared" si="45"/>
        <v>18</v>
      </c>
      <c r="C996" s="25" t="str">
        <f t="shared" si="46"/>
        <v>No</v>
      </c>
      <c r="L996" s="32" t="s">
        <v>384</v>
      </c>
      <c r="M996" s="25" t="s">
        <v>6339</v>
      </c>
      <c r="O996" s="25"/>
      <c r="P996" s="25" t="s">
        <v>5755</v>
      </c>
      <c r="X996" s="25" t="s">
        <v>119</v>
      </c>
      <c r="Z996" s="25">
        <f t="shared" si="47"/>
        <v>1</v>
      </c>
      <c r="AF996" s="32" t="s">
        <v>5738</v>
      </c>
      <c r="AP996" s="25"/>
      <c r="AV996" s="32"/>
      <c r="BW996" s="25"/>
      <c r="BX996" s="25"/>
      <c r="BY996" s="25"/>
      <c r="BZ996" s="25" t="s">
        <v>375</v>
      </c>
      <c r="CA996" s="25" t="s">
        <v>3427</v>
      </c>
      <c r="CF996" s="25"/>
      <c r="CQ996" s="25" t="s">
        <v>394</v>
      </c>
      <c r="CR996" s="25" t="s">
        <v>119</v>
      </c>
      <c r="CS996" s="25" t="s">
        <v>3100</v>
      </c>
      <c r="CU996" s="25" t="s">
        <v>375</v>
      </c>
      <c r="CV996" s="25" t="s">
        <v>3427</v>
      </c>
      <c r="CW996" s="25" t="s">
        <v>384</v>
      </c>
      <c r="CX996" s="25" t="s">
        <v>3429</v>
      </c>
      <c r="CY996" s="25" t="s">
        <v>3305</v>
      </c>
      <c r="CZ996" s="25" t="s">
        <v>3430</v>
      </c>
      <c r="DA996" s="25" t="s">
        <v>3431</v>
      </c>
      <c r="DG996" s="25"/>
    </row>
    <row r="997" spans="1:111" x14ac:dyDescent="0.35">
      <c r="A997" s="25" t="s">
        <v>1126</v>
      </c>
      <c r="B997" s="25">
        <f t="shared" si="45"/>
        <v>18</v>
      </c>
      <c r="C997" s="25" t="str">
        <f t="shared" si="46"/>
        <v>No</v>
      </c>
      <c r="L997" s="32" t="s">
        <v>3432</v>
      </c>
      <c r="M997" s="25" t="s">
        <v>6339</v>
      </c>
      <c r="O997" s="25"/>
      <c r="P997" s="25" t="s">
        <v>5755</v>
      </c>
      <c r="X997" s="25" t="s">
        <v>119</v>
      </c>
      <c r="Z997" s="25">
        <f t="shared" si="47"/>
        <v>1</v>
      </c>
      <c r="AF997" s="32" t="s">
        <v>5738</v>
      </c>
      <c r="AP997" s="25"/>
      <c r="AV997" s="32"/>
      <c r="BW997" s="25"/>
      <c r="BX997" s="25"/>
      <c r="BY997" s="25"/>
      <c r="BZ997" s="25" t="s">
        <v>3433</v>
      </c>
      <c r="CA997" s="25" t="s">
        <v>3434</v>
      </c>
      <c r="CF997" s="25"/>
      <c r="CQ997" s="25" t="s">
        <v>3437</v>
      </c>
      <c r="CR997" s="25" t="s">
        <v>119</v>
      </c>
      <c r="CS997" s="25" t="s">
        <v>3100</v>
      </c>
      <c r="CU997" s="25" t="s">
        <v>3433</v>
      </c>
      <c r="CV997" s="25" t="s">
        <v>3434</v>
      </c>
      <c r="CW997" s="25" t="s">
        <v>3432</v>
      </c>
      <c r="CX997" s="25" t="s">
        <v>3436</v>
      </c>
      <c r="CY997" s="25" t="s">
        <v>3153</v>
      </c>
      <c r="CZ997" s="25" t="s">
        <v>3438</v>
      </c>
      <c r="DA997" s="25" t="s">
        <v>3439</v>
      </c>
      <c r="DG997" s="25"/>
    </row>
    <row r="998" spans="1:111" x14ac:dyDescent="0.35">
      <c r="A998" s="25" t="s">
        <v>1126</v>
      </c>
      <c r="B998" s="25">
        <f t="shared" si="45"/>
        <v>18</v>
      </c>
      <c r="C998" s="25" t="str">
        <f t="shared" si="46"/>
        <v>No</v>
      </c>
      <c r="L998" s="32" t="s">
        <v>3440</v>
      </c>
      <c r="M998" s="25" t="s">
        <v>6339</v>
      </c>
      <c r="O998" s="25"/>
      <c r="P998" s="25" t="s">
        <v>5755</v>
      </c>
      <c r="X998" s="25" t="s">
        <v>119</v>
      </c>
      <c r="Z998" s="25">
        <f t="shared" si="47"/>
        <v>1</v>
      </c>
      <c r="AF998" s="32" t="s">
        <v>5738</v>
      </c>
      <c r="AP998" s="25"/>
      <c r="AV998" s="32"/>
      <c r="BW998" s="25"/>
      <c r="BX998" s="25"/>
      <c r="BY998" s="25"/>
      <c r="BZ998" s="25" t="s">
        <v>3441</v>
      </c>
      <c r="CA998" s="25" t="s">
        <v>3442</v>
      </c>
      <c r="CF998" s="25"/>
      <c r="CQ998" s="25" t="s">
        <v>3445</v>
      </c>
      <c r="CR998" s="25" t="s">
        <v>119</v>
      </c>
      <c r="CS998" s="25" t="s">
        <v>3100</v>
      </c>
      <c r="CU998" s="25" t="s">
        <v>3441</v>
      </c>
      <c r="CV998" s="25" t="s">
        <v>3442</v>
      </c>
      <c r="CW998" s="25" t="s">
        <v>3440</v>
      </c>
      <c r="CX998" s="25" t="s">
        <v>3444</v>
      </c>
      <c r="CY998" s="25" t="s">
        <v>3153</v>
      </c>
      <c r="CZ998" s="25" t="s">
        <v>3446</v>
      </c>
      <c r="DA998" s="25" t="s">
        <v>3447</v>
      </c>
      <c r="DG998" s="25"/>
    </row>
    <row r="999" spans="1:111" x14ac:dyDescent="0.35">
      <c r="A999" s="25" t="s">
        <v>1126</v>
      </c>
      <c r="B999" s="25">
        <f t="shared" si="45"/>
        <v>18</v>
      </c>
      <c r="C999" s="25" t="str">
        <f t="shared" si="46"/>
        <v>No</v>
      </c>
      <c r="L999" s="32" t="s">
        <v>3448</v>
      </c>
      <c r="M999" s="25" t="s">
        <v>6339</v>
      </c>
      <c r="O999" s="25"/>
      <c r="P999" s="25" t="s">
        <v>5755</v>
      </c>
      <c r="X999" s="25" t="s">
        <v>119</v>
      </c>
      <c r="Z999" s="25">
        <f t="shared" si="47"/>
        <v>1</v>
      </c>
      <c r="AF999" s="32" t="s">
        <v>5738</v>
      </c>
      <c r="AP999" s="25"/>
      <c r="AV999" s="32"/>
      <c r="BW999" s="25"/>
      <c r="BX999" s="25"/>
      <c r="BY999" s="25"/>
      <c r="BZ999" s="25" t="s">
        <v>3449</v>
      </c>
      <c r="CA999" s="25" t="s">
        <v>3450</v>
      </c>
      <c r="CF999" s="25"/>
      <c r="CQ999" s="25" t="s">
        <v>3453</v>
      </c>
      <c r="CR999" s="25" t="s">
        <v>119</v>
      </c>
      <c r="CS999" s="25" t="s">
        <v>3100</v>
      </c>
      <c r="CU999" s="25" t="s">
        <v>3449</v>
      </c>
      <c r="CV999" s="25" t="s">
        <v>3450</v>
      </c>
      <c r="CW999" s="25" t="s">
        <v>3448</v>
      </c>
      <c r="CX999" s="25" t="s">
        <v>3452</v>
      </c>
      <c r="CY999" s="25" t="s">
        <v>3454</v>
      </c>
      <c r="CZ999" s="25" t="s">
        <v>3129</v>
      </c>
      <c r="DA999" s="25" t="s">
        <v>3455</v>
      </c>
      <c r="DG999" s="25"/>
    </row>
    <row r="1000" spans="1:111" x14ac:dyDescent="0.35">
      <c r="A1000" s="25" t="s">
        <v>1126</v>
      </c>
      <c r="B1000" s="25">
        <f t="shared" si="45"/>
        <v>18</v>
      </c>
      <c r="C1000" s="25" t="str">
        <f t="shared" si="46"/>
        <v>No</v>
      </c>
      <c r="L1000" s="32" t="s">
        <v>3456</v>
      </c>
      <c r="M1000" s="25" t="s">
        <v>6339</v>
      </c>
      <c r="O1000" s="25"/>
      <c r="P1000" s="25" t="s">
        <v>5755</v>
      </c>
      <c r="X1000" s="25" t="s">
        <v>119</v>
      </c>
      <c r="Z1000" s="25">
        <f t="shared" si="47"/>
        <v>1</v>
      </c>
      <c r="AF1000" s="32" t="s">
        <v>5738</v>
      </c>
      <c r="AP1000" s="25"/>
      <c r="AV1000" s="32"/>
      <c r="BW1000" s="25"/>
      <c r="BX1000" s="25"/>
      <c r="BY1000" s="25"/>
      <c r="BZ1000" s="25" t="s">
        <v>3457</v>
      </c>
      <c r="CA1000" s="25" t="s">
        <v>3458</v>
      </c>
      <c r="CF1000" s="25"/>
      <c r="CQ1000" s="25" t="s">
        <v>3461</v>
      </c>
      <c r="CR1000" s="25" t="s">
        <v>119</v>
      </c>
      <c r="CS1000" s="25" t="s">
        <v>3100</v>
      </c>
      <c r="CU1000" s="25" t="s">
        <v>3457</v>
      </c>
      <c r="CV1000" s="25" t="s">
        <v>3458</v>
      </c>
      <c r="CW1000" s="25" t="s">
        <v>3456</v>
      </c>
      <c r="CX1000" s="25" t="s">
        <v>3460</v>
      </c>
      <c r="CY1000" s="25" t="s">
        <v>3102</v>
      </c>
      <c r="CZ1000" s="25" t="s">
        <v>3462</v>
      </c>
      <c r="DA1000" s="25" t="s">
        <v>3104</v>
      </c>
      <c r="DG1000" s="25"/>
    </row>
    <row r="1001" spans="1:111" x14ac:dyDescent="0.35">
      <c r="A1001" s="25" t="s">
        <v>1126</v>
      </c>
      <c r="B1001" s="25">
        <f t="shared" si="45"/>
        <v>18</v>
      </c>
      <c r="C1001" s="25" t="str">
        <f t="shared" si="46"/>
        <v>No</v>
      </c>
      <c r="L1001" s="32" t="s">
        <v>3463</v>
      </c>
      <c r="M1001" s="25" t="s">
        <v>6339</v>
      </c>
      <c r="O1001" s="25"/>
      <c r="P1001" s="25" t="s">
        <v>5755</v>
      </c>
      <c r="X1001" s="25" t="s">
        <v>119</v>
      </c>
      <c r="Z1001" s="25">
        <f t="shared" si="47"/>
        <v>1</v>
      </c>
      <c r="AF1001" s="32" t="s">
        <v>5738</v>
      </c>
      <c r="AP1001" s="25"/>
      <c r="AV1001" s="32"/>
      <c r="BW1001" s="25"/>
      <c r="BX1001" s="25"/>
      <c r="BY1001" s="25"/>
      <c r="BZ1001" s="25" t="s">
        <v>3464</v>
      </c>
      <c r="CA1001" s="25" t="s">
        <v>3465</v>
      </c>
      <c r="CF1001" s="25"/>
      <c r="CQ1001" s="25" t="s">
        <v>3468</v>
      </c>
      <c r="CR1001" s="25" t="s">
        <v>119</v>
      </c>
      <c r="CS1001" s="25" t="s">
        <v>3100</v>
      </c>
      <c r="CU1001" s="25" t="s">
        <v>3464</v>
      </c>
      <c r="CV1001" s="25" t="s">
        <v>3465</v>
      </c>
      <c r="CW1001" s="25" t="s">
        <v>3463</v>
      </c>
      <c r="CX1001" s="25" t="s">
        <v>3467</v>
      </c>
      <c r="CY1001" s="25" t="s">
        <v>3469</v>
      </c>
      <c r="CZ1001" s="25" t="s">
        <v>3470</v>
      </c>
      <c r="DA1001" s="25" t="s">
        <v>3188</v>
      </c>
      <c r="DG1001" s="25"/>
    </row>
    <row r="1002" spans="1:111" x14ac:dyDescent="0.35">
      <c r="A1002" s="25" t="s">
        <v>1126</v>
      </c>
      <c r="B1002" s="25">
        <f t="shared" si="45"/>
        <v>18</v>
      </c>
      <c r="C1002" s="25" t="str">
        <f t="shared" si="46"/>
        <v>No</v>
      </c>
      <c r="L1002" s="32" t="s">
        <v>3471</v>
      </c>
      <c r="M1002" s="25" t="s">
        <v>6339</v>
      </c>
      <c r="O1002" s="25"/>
      <c r="P1002" s="25" t="s">
        <v>5755</v>
      </c>
      <c r="X1002" s="25" t="s">
        <v>119</v>
      </c>
      <c r="Z1002" s="25">
        <f t="shared" si="47"/>
        <v>1</v>
      </c>
      <c r="AF1002" s="32" t="s">
        <v>5738</v>
      </c>
      <c r="AP1002" s="25"/>
      <c r="AV1002" s="32"/>
      <c r="BW1002" s="25"/>
      <c r="BX1002" s="25"/>
      <c r="BY1002" s="25"/>
      <c r="BZ1002" s="25" t="s">
        <v>3472</v>
      </c>
      <c r="CA1002" s="25" t="s">
        <v>3473</v>
      </c>
      <c r="CF1002" s="25"/>
      <c r="CQ1002" s="25" t="s">
        <v>3476</v>
      </c>
      <c r="CR1002" s="25" t="s">
        <v>119</v>
      </c>
      <c r="CS1002" s="25" t="s">
        <v>3100</v>
      </c>
      <c r="CU1002" s="25" t="s">
        <v>3472</v>
      </c>
      <c r="CV1002" s="25" t="s">
        <v>3473</v>
      </c>
      <c r="CW1002" s="25" t="s">
        <v>3471</v>
      </c>
      <c r="CX1002" s="25" t="s">
        <v>3475</v>
      </c>
      <c r="CY1002" s="25" t="s">
        <v>3220</v>
      </c>
      <c r="CZ1002" s="25" t="s">
        <v>3477</v>
      </c>
      <c r="DA1002" s="25" t="s">
        <v>3478</v>
      </c>
      <c r="DG1002" s="25"/>
    </row>
    <row r="1003" spans="1:111" x14ac:dyDescent="0.35">
      <c r="A1003" s="25" t="s">
        <v>1126</v>
      </c>
      <c r="B1003" s="25">
        <f t="shared" si="45"/>
        <v>18</v>
      </c>
      <c r="C1003" s="25" t="str">
        <f t="shared" si="46"/>
        <v>No</v>
      </c>
      <c r="L1003" s="32" t="s">
        <v>3479</v>
      </c>
      <c r="M1003" s="25" t="s">
        <v>6339</v>
      </c>
      <c r="O1003" s="25"/>
      <c r="P1003" s="25" t="s">
        <v>5755</v>
      </c>
      <c r="X1003" s="25" t="s">
        <v>119</v>
      </c>
      <c r="Z1003" s="25">
        <f t="shared" si="47"/>
        <v>1</v>
      </c>
      <c r="AF1003" s="32" t="s">
        <v>5738</v>
      </c>
      <c r="AP1003" s="25"/>
      <c r="AV1003" s="32"/>
      <c r="BW1003" s="25"/>
      <c r="BX1003" s="25"/>
      <c r="BY1003" s="25"/>
      <c r="BZ1003" s="25" t="s">
        <v>3480</v>
      </c>
      <c r="CA1003" s="25" t="s">
        <v>3481</v>
      </c>
      <c r="CF1003" s="25"/>
      <c r="CQ1003" s="25" t="s">
        <v>3484</v>
      </c>
      <c r="CR1003" s="25" t="s">
        <v>119</v>
      </c>
      <c r="CS1003" s="25" t="s">
        <v>3100</v>
      </c>
      <c r="CU1003" s="25" t="s">
        <v>3480</v>
      </c>
      <c r="CV1003" s="25" t="s">
        <v>3481</v>
      </c>
      <c r="CW1003" s="25" t="s">
        <v>3479</v>
      </c>
      <c r="CX1003" s="25" t="s">
        <v>3483</v>
      </c>
      <c r="CY1003" s="25" t="s">
        <v>3485</v>
      </c>
      <c r="CZ1003" s="25" t="s">
        <v>3129</v>
      </c>
      <c r="DA1003" s="25" t="s">
        <v>3486</v>
      </c>
      <c r="DG1003" s="25"/>
    </row>
    <row r="1004" spans="1:111" x14ac:dyDescent="0.35">
      <c r="A1004" s="25" t="s">
        <v>1126</v>
      </c>
      <c r="B1004" s="25">
        <f t="shared" si="45"/>
        <v>18</v>
      </c>
      <c r="C1004" s="25" t="str">
        <f t="shared" si="46"/>
        <v>No</v>
      </c>
      <c r="L1004" s="32" t="s">
        <v>3487</v>
      </c>
      <c r="M1004" s="25" t="s">
        <v>6339</v>
      </c>
      <c r="O1004" s="25"/>
      <c r="P1004" s="25" t="s">
        <v>5755</v>
      </c>
      <c r="X1004" s="25" t="s">
        <v>119</v>
      </c>
      <c r="Z1004" s="25">
        <f t="shared" si="47"/>
        <v>1</v>
      </c>
      <c r="AF1004" s="32" t="s">
        <v>5738</v>
      </c>
      <c r="AP1004" s="25"/>
      <c r="AV1004" s="32"/>
      <c r="BW1004" s="25"/>
      <c r="BX1004" s="25"/>
      <c r="BY1004" s="25"/>
      <c r="BZ1004" s="25" t="s">
        <v>3488</v>
      </c>
      <c r="CA1004" s="25" t="s">
        <v>3489</v>
      </c>
      <c r="CF1004" s="25"/>
      <c r="CQ1004" s="25" t="s">
        <v>3492</v>
      </c>
      <c r="CR1004" s="25" t="s">
        <v>119</v>
      </c>
      <c r="CS1004" s="25" t="s">
        <v>3100</v>
      </c>
      <c r="CU1004" s="25" t="s">
        <v>3488</v>
      </c>
      <c r="CV1004" s="25" t="s">
        <v>3489</v>
      </c>
      <c r="CW1004" s="25" t="s">
        <v>3487</v>
      </c>
      <c r="CX1004" s="25" t="s">
        <v>3491</v>
      </c>
      <c r="CY1004" s="25" t="s">
        <v>3493</v>
      </c>
      <c r="CZ1004" s="25" t="s">
        <v>3494</v>
      </c>
      <c r="DA1004" s="25" t="s">
        <v>3222</v>
      </c>
      <c r="DG1004" s="25"/>
    </row>
    <row r="1005" spans="1:111" x14ac:dyDescent="0.35">
      <c r="A1005" s="25" t="s">
        <v>1126</v>
      </c>
      <c r="B1005" s="25">
        <f t="shared" si="45"/>
        <v>18</v>
      </c>
      <c r="C1005" s="25" t="str">
        <f t="shared" si="46"/>
        <v>No</v>
      </c>
      <c r="L1005" s="32" t="s">
        <v>3495</v>
      </c>
      <c r="M1005" s="25" t="s">
        <v>6339</v>
      </c>
      <c r="O1005" s="25"/>
      <c r="P1005" s="25" t="s">
        <v>5755</v>
      </c>
      <c r="X1005" s="25" t="s">
        <v>119</v>
      </c>
      <c r="Z1005" s="25">
        <f t="shared" si="47"/>
        <v>1</v>
      </c>
      <c r="AF1005" s="32" t="s">
        <v>5738</v>
      </c>
      <c r="AP1005" s="25"/>
      <c r="AV1005" s="32"/>
      <c r="BW1005" s="25"/>
      <c r="BX1005" s="25"/>
      <c r="BY1005" s="25"/>
      <c r="BZ1005" s="25" t="s">
        <v>3496</v>
      </c>
      <c r="CA1005" s="25" t="s">
        <v>3497</v>
      </c>
      <c r="CF1005" s="25"/>
      <c r="CQ1005" s="25" t="s">
        <v>3499</v>
      </c>
      <c r="CR1005" s="25" t="s">
        <v>119</v>
      </c>
      <c r="CS1005" s="25" t="s">
        <v>3100</v>
      </c>
      <c r="CU1005" s="25" t="s">
        <v>3496</v>
      </c>
      <c r="CV1005" s="25" t="s">
        <v>3497</v>
      </c>
      <c r="CW1005" s="25" t="s">
        <v>3495</v>
      </c>
      <c r="CX1005" s="25" t="s">
        <v>6019</v>
      </c>
      <c r="CY1005" s="25" t="s">
        <v>3500</v>
      </c>
      <c r="CZ1005" s="25" t="s">
        <v>3430</v>
      </c>
      <c r="DA1005" s="25" t="s">
        <v>3501</v>
      </c>
      <c r="DG1005" s="25"/>
    </row>
    <row r="1006" spans="1:111" x14ac:dyDescent="0.35">
      <c r="A1006" s="25" t="s">
        <v>1126</v>
      </c>
      <c r="B1006" s="25">
        <f t="shared" si="45"/>
        <v>18</v>
      </c>
      <c r="C1006" s="25" t="str">
        <f t="shared" si="46"/>
        <v>No</v>
      </c>
      <c r="L1006" s="32" t="s">
        <v>3502</v>
      </c>
      <c r="M1006" s="25" t="s">
        <v>6339</v>
      </c>
      <c r="O1006" s="25"/>
      <c r="P1006" s="25" t="s">
        <v>5755</v>
      </c>
      <c r="X1006" s="25" t="s">
        <v>119</v>
      </c>
      <c r="Z1006" s="25">
        <f t="shared" si="47"/>
        <v>1</v>
      </c>
      <c r="AF1006" s="32" t="s">
        <v>5738</v>
      </c>
      <c r="AP1006" s="25"/>
      <c r="AV1006" s="32"/>
      <c r="BW1006" s="25"/>
      <c r="BX1006" s="25"/>
      <c r="BY1006" s="25"/>
      <c r="BZ1006" s="25" t="s">
        <v>3503</v>
      </c>
      <c r="CA1006" s="25" t="s">
        <v>3504</v>
      </c>
      <c r="CF1006" s="25"/>
      <c r="CQ1006" s="25" t="s">
        <v>3507</v>
      </c>
      <c r="CR1006" s="25" t="s">
        <v>119</v>
      </c>
      <c r="CS1006" s="25" t="s">
        <v>3100</v>
      </c>
      <c r="CU1006" s="25" t="s">
        <v>3503</v>
      </c>
      <c r="CV1006" s="25" t="s">
        <v>3504</v>
      </c>
      <c r="CW1006" s="25" t="s">
        <v>3502</v>
      </c>
      <c r="CX1006" s="25" t="s">
        <v>3506</v>
      </c>
      <c r="CY1006" s="25" t="s">
        <v>3128</v>
      </c>
      <c r="CZ1006" s="25" t="s">
        <v>3129</v>
      </c>
      <c r="DA1006" s="25" t="s">
        <v>3508</v>
      </c>
      <c r="DG1006" s="25"/>
    </row>
    <row r="1007" spans="1:111" x14ac:dyDescent="0.35">
      <c r="A1007" s="25" t="s">
        <v>1126</v>
      </c>
      <c r="B1007" s="25">
        <f t="shared" si="45"/>
        <v>18</v>
      </c>
      <c r="C1007" s="25" t="str">
        <f t="shared" si="46"/>
        <v>No</v>
      </c>
      <c r="L1007" s="32" t="s">
        <v>3509</v>
      </c>
      <c r="M1007" s="25" t="s">
        <v>6339</v>
      </c>
      <c r="O1007" s="25"/>
      <c r="P1007" s="25" t="s">
        <v>5755</v>
      </c>
      <c r="X1007" s="25" t="s">
        <v>119</v>
      </c>
      <c r="Z1007" s="25">
        <f t="shared" si="47"/>
        <v>1</v>
      </c>
      <c r="AF1007" s="32" t="s">
        <v>5738</v>
      </c>
      <c r="AP1007" s="25"/>
      <c r="AV1007" s="32"/>
      <c r="BW1007" s="25"/>
      <c r="BX1007" s="25"/>
      <c r="BY1007" s="25"/>
      <c r="BZ1007" s="25" t="s">
        <v>3510</v>
      </c>
      <c r="CA1007" s="25" t="s">
        <v>3511</v>
      </c>
      <c r="CF1007" s="25"/>
      <c r="CQ1007" s="25" t="s">
        <v>3514</v>
      </c>
      <c r="CR1007" s="25" t="s">
        <v>119</v>
      </c>
      <c r="CS1007" s="25" t="s">
        <v>3100</v>
      </c>
      <c r="CU1007" s="25" t="s">
        <v>3510</v>
      </c>
      <c r="CV1007" s="25" t="s">
        <v>3511</v>
      </c>
      <c r="CW1007" s="25" t="s">
        <v>3509</v>
      </c>
      <c r="CX1007" s="25" t="s">
        <v>3513</v>
      </c>
      <c r="CY1007" s="25" t="s">
        <v>3515</v>
      </c>
      <c r="CZ1007" s="25" t="s">
        <v>3212</v>
      </c>
      <c r="DA1007" s="25" t="s">
        <v>3298</v>
      </c>
      <c r="DG1007" s="25"/>
    </row>
    <row r="1008" spans="1:111" x14ac:dyDescent="0.35">
      <c r="A1008" s="25" t="s">
        <v>1126</v>
      </c>
      <c r="B1008" s="25">
        <f t="shared" si="45"/>
        <v>18</v>
      </c>
      <c r="C1008" s="25" t="str">
        <f t="shared" si="46"/>
        <v>No</v>
      </c>
      <c r="L1008" s="32" t="s">
        <v>3516</v>
      </c>
      <c r="M1008" s="25" t="s">
        <v>6339</v>
      </c>
      <c r="O1008" s="25"/>
      <c r="P1008" s="25" t="s">
        <v>5755</v>
      </c>
      <c r="X1008" s="25" t="s">
        <v>119</v>
      </c>
      <c r="Z1008" s="25">
        <f t="shared" si="47"/>
        <v>1</v>
      </c>
      <c r="AF1008" s="32" t="s">
        <v>5738</v>
      </c>
      <c r="AP1008" s="25"/>
      <c r="AV1008" s="32"/>
      <c r="BW1008" s="25"/>
      <c r="BX1008" s="25"/>
      <c r="BY1008" s="25"/>
      <c r="BZ1008" s="25" t="s">
        <v>3517</v>
      </c>
      <c r="CA1008" s="25" t="s">
        <v>3518</v>
      </c>
      <c r="CF1008" s="25"/>
      <c r="CQ1008" s="25" t="s">
        <v>3521</v>
      </c>
      <c r="CR1008" s="25" t="s">
        <v>119</v>
      </c>
      <c r="CS1008" s="25" t="s">
        <v>3100</v>
      </c>
      <c r="CU1008" s="25" t="s">
        <v>3517</v>
      </c>
      <c r="CV1008" s="25" t="s">
        <v>3518</v>
      </c>
      <c r="CW1008" s="25" t="s">
        <v>3516</v>
      </c>
      <c r="CX1008" s="25" t="s">
        <v>3520</v>
      </c>
      <c r="CY1008" s="25" t="s">
        <v>3153</v>
      </c>
      <c r="CZ1008" s="25" t="s">
        <v>3112</v>
      </c>
      <c r="DA1008" s="25" t="s">
        <v>3426</v>
      </c>
      <c r="DG1008" s="25"/>
    </row>
    <row r="1009" spans="1:111" x14ac:dyDescent="0.35">
      <c r="A1009" s="25" t="s">
        <v>1126</v>
      </c>
      <c r="B1009" s="25">
        <f t="shared" si="45"/>
        <v>18</v>
      </c>
      <c r="C1009" s="25" t="str">
        <f t="shared" si="46"/>
        <v>No</v>
      </c>
      <c r="L1009" s="32" t="s">
        <v>3522</v>
      </c>
      <c r="M1009" s="25" t="s">
        <v>6339</v>
      </c>
      <c r="O1009" s="25"/>
      <c r="P1009" s="25" t="s">
        <v>5755</v>
      </c>
      <c r="X1009" s="25" t="s">
        <v>119</v>
      </c>
      <c r="Z1009" s="25">
        <f t="shared" si="47"/>
        <v>1</v>
      </c>
      <c r="AF1009" s="32" t="s">
        <v>5738</v>
      </c>
      <c r="AP1009" s="25"/>
      <c r="AV1009" s="32"/>
      <c r="BW1009" s="25"/>
      <c r="BX1009" s="25"/>
      <c r="BY1009" s="25"/>
      <c r="BZ1009" s="25" t="s">
        <v>3523</v>
      </c>
      <c r="CA1009" s="25" t="s">
        <v>3524</v>
      </c>
      <c r="CF1009" s="25"/>
      <c r="CQ1009" s="25" t="s">
        <v>3527</v>
      </c>
      <c r="CR1009" s="25" t="s">
        <v>119</v>
      </c>
      <c r="CS1009" s="25" t="s">
        <v>3100</v>
      </c>
      <c r="CU1009" s="25" t="s">
        <v>3523</v>
      </c>
      <c r="CV1009" s="25" t="s">
        <v>3524</v>
      </c>
      <c r="CW1009" s="25" t="s">
        <v>3522</v>
      </c>
      <c r="CX1009" s="25" t="s">
        <v>3526</v>
      </c>
      <c r="CY1009" s="25" t="s">
        <v>3281</v>
      </c>
      <c r="CZ1009" s="25" t="s">
        <v>3528</v>
      </c>
      <c r="DA1009" s="25" t="s">
        <v>3529</v>
      </c>
      <c r="DG1009" s="25"/>
    </row>
    <row r="1010" spans="1:111" x14ac:dyDescent="0.35">
      <c r="A1010" s="25" t="s">
        <v>1126</v>
      </c>
      <c r="B1010" s="25">
        <f t="shared" si="45"/>
        <v>18</v>
      </c>
      <c r="C1010" s="25" t="str">
        <f t="shared" si="46"/>
        <v>No</v>
      </c>
      <c r="L1010" s="32" t="s">
        <v>3530</v>
      </c>
      <c r="M1010" s="25" t="s">
        <v>6339</v>
      </c>
      <c r="O1010" s="25"/>
      <c r="P1010" s="25" t="s">
        <v>5755</v>
      </c>
      <c r="X1010" s="25" t="s">
        <v>119</v>
      </c>
      <c r="Z1010" s="25">
        <f t="shared" si="47"/>
        <v>1</v>
      </c>
      <c r="AF1010" s="32" t="s">
        <v>5738</v>
      </c>
      <c r="AP1010" s="25"/>
      <c r="AV1010" s="32"/>
      <c r="BW1010" s="25"/>
      <c r="BX1010" s="25"/>
      <c r="BY1010" s="25"/>
      <c r="BZ1010" s="25" t="s">
        <v>3531</v>
      </c>
      <c r="CA1010" s="25" t="s">
        <v>3532</v>
      </c>
      <c r="CF1010" s="25"/>
      <c r="CQ1010" s="25" t="s">
        <v>3535</v>
      </c>
      <c r="CR1010" s="25" t="s">
        <v>119</v>
      </c>
      <c r="CS1010" s="25" t="s">
        <v>3100</v>
      </c>
      <c r="CU1010" s="25" t="s">
        <v>3531</v>
      </c>
      <c r="CV1010" s="25" t="s">
        <v>3532</v>
      </c>
      <c r="CW1010" s="25" t="s">
        <v>3530</v>
      </c>
      <c r="CX1010" s="25" t="s">
        <v>3534</v>
      </c>
      <c r="CY1010" s="25" t="s">
        <v>3211</v>
      </c>
      <c r="CZ1010" s="25" t="s">
        <v>3112</v>
      </c>
      <c r="DA1010" s="25" t="s">
        <v>3536</v>
      </c>
      <c r="DG1010" s="25"/>
    </row>
    <row r="1011" spans="1:111" x14ac:dyDescent="0.35">
      <c r="A1011" s="25" t="s">
        <v>1126</v>
      </c>
      <c r="B1011" s="25">
        <f t="shared" si="45"/>
        <v>18</v>
      </c>
      <c r="C1011" s="25" t="str">
        <f t="shared" si="46"/>
        <v>No</v>
      </c>
      <c r="L1011" s="32" t="s">
        <v>3537</v>
      </c>
      <c r="M1011" s="25" t="s">
        <v>6339</v>
      </c>
      <c r="O1011" s="25"/>
      <c r="P1011" s="25" t="s">
        <v>5755</v>
      </c>
      <c r="X1011" s="25" t="s">
        <v>119</v>
      </c>
      <c r="Z1011" s="25">
        <f t="shared" si="47"/>
        <v>1</v>
      </c>
      <c r="AF1011" s="32" t="s">
        <v>5738</v>
      </c>
      <c r="AP1011" s="25"/>
      <c r="AV1011" s="32"/>
      <c r="BW1011" s="25"/>
      <c r="BX1011" s="25"/>
      <c r="BY1011" s="25"/>
      <c r="BZ1011" s="25" t="s">
        <v>3538</v>
      </c>
      <c r="CA1011" s="25" t="s">
        <v>3539</v>
      </c>
      <c r="CF1011" s="25"/>
      <c r="CQ1011" s="25" t="s">
        <v>3542</v>
      </c>
      <c r="CR1011" s="25" t="s">
        <v>119</v>
      </c>
      <c r="CS1011" s="25" t="s">
        <v>3100</v>
      </c>
      <c r="CU1011" s="25" t="s">
        <v>3538</v>
      </c>
      <c r="CV1011" s="25" t="s">
        <v>3539</v>
      </c>
      <c r="CW1011" s="25" t="s">
        <v>3537</v>
      </c>
      <c r="CX1011" s="25" t="s">
        <v>3541</v>
      </c>
      <c r="CY1011" s="25" t="s">
        <v>3137</v>
      </c>
      <c r="CZ1011" s="25" t="s">
        <v>3543</v>
      </c>
      <c r="DA1011" s="25" t="s">
        <v>3387</v>
      </c>
      <c r="DG1011" s="25"/>
    </row>
    <row r="1012" spans="1:111" x14ac:dyDescent="0.35">
      <c r="A1012" s="25" t="s">
        <v>1126</v>
      </c>
      <c r="B1012" s="25">
        <f t="shared" si="45"/>
        <v>18</v>
      </c>
      <c r="C1012" s="25" t="str">
        <f t="shared" si="46"/>
        <v>No</v>
      </c>
      <c r="L1012" s="32" t="s">
        <v>3544</v>
      </c>
      <c r="M1012" s="25" t="s">
        <v>6339</v>
      </c>
      <c r="O1012" s="25"/>
      <c r="P1012" s="25" t="s">
        <v>5755</v>
      </c>
      <c r="X1012" s="25" t="s">
        <v>119</v>
      </c>
      <c r="Z1012" s="25">
        <f t="shared" si="47"/>
        <v>1</v>
      </c>
      <c r="AF1012" s="32" t="s">
        <v>5738</v>
      </c>
      <c r="AP1012" s="25"/>
      <c r="AV1012" s="32"/>
      <c r="BW1012" s="25"/>
      <c r="BX1012" s="25"/>
      <c r="BY1012" s="25"/>
      <c r="BZ1012" s="25" t="s">
        <v>3545</v>
      </c>
      <c r="CA1012" s="25" t="s">
        <v>3546</v>
      </c>
      <c r="CF1012" s="25"/>
      <c r="CQ1012" s="25" t="s">
        <v>3549</v>
      </c>
      <c r="CR1012" s="25" t="s">
        <v>119</v>
      </c>
      <c r="CS1012" s="25" t="s">
        <v>3100</v>
      </c>
      <c r="CU1012" s="25" t="s">
        <v>3545</v>
      </c>
      <c r="CV1012" s="25" t="s">
        <v>3546</v>
      </c>
      <c r="CW1012" s="25" t="s">
        <v>3544</v>
      </c>
      <c r="CX1012" s="25" t="s">
        <v>3548</v>
      </c>
      <c r="CY1012" s="25" t="s">
        <v>3550</v>
      </c>
      <c r="CZ1012" s="25" t="s">
        <v>3551</v>
      </c>
      <c r="DA1012" s="25" t="s">
        <v>3552</v>
      </c>
      <c r="DG1012" s="25"/>
    </row>
    <row r="1013" spans="1:111" x14ac:dyDescent="0.35">
      <c r="A1013" s="25" t="s">
        <v>1126</v>
      </c>
      <c r="B1013" s="25">
        <f t="shared" si="45"/>
        <v>18</v>
      </c>
      <c r="C1013" s="25" t="str">
        <f t="shared" si="46"/>
        <v>No</v>
      </c>
      <c r="L1013" s="32" t="s">
        <v>3553</v>
      </c>
      <c r="M1013" s="25" t="s">
        <v>6339</v>
      </c>
      <c r="O1013" s="25"/>
      <c r="P1013" s="25" t="s">
        <v>5755</v>
      </c>
      <c r="X1013" s="25" t="s">
        <v>119</v>
      </c>
      <c r="Z1013" s="25">
        <f t="shared" si="47"/>
        <v>1</v>
      </c>
      <c r="AF1013" s="32" t="s">
        <v>5738</v>
      </c>
      <c r="AP1013" s="25"/>
      <c r="AV1013" s="32"/>
      <c r="BW1013" s="25"/>
      <c r="BX1013" s="25"/>
      <c r="BY1013" s="25"/>
      <c r="BZ1013" s="25" t="s">
        <v>3554</v>
      </c>
      <c r="CA1013" s="25" t="s">
        <v>3555</v>
      </c>
      <c r="CF1013" s="25"/>
      <c r="CQ1013" s="25" t="s">
        <v>3558</v>
      </c>
      <c r="CR1013" s="25" t="s">
        <v>119</v>
      </c>
      <c r="CS1013" s="25" t="s">
        <v>3100</v>
      </c>
      <c r="CU1013" s="25" t="s">
        <v>3554</v>
      </c>
      <c r="CV1013" s="25" t="s">
        <v>3555</v>
      </c>
      <c r="CW1013" s="25" t="s">
        <v>3553</v>
      </c>
      <c r="CX1013" s="25" t="s">
        <v>3557</v>
      </c>
      <c r="CY1013" s="25" t="s">
        <v>3111</v>
      </c>
      <c r="CZ1013" s="25" t="s">
        <v>3559</v>
      </c>
      <c r="DA1013" s="25" t="s">
        <v>3560</v>
      </c>
      <c r="DG1013" s="25"/>
    </row>
    <row r="1014" spans="1:111" x14ac:dyDescent="0.35">
      <c r="A1014" s="25" t="s">
        <v>1126</v>
      </c>
      <c r="B1014" s="25">
        <f t="shared" si="45"/>
        <v>18</v>
      </c>
      <c r="C1014" s="25" t="str">
        <f t="shared" si="46"/>
        <v>No</v>
      </c>
      <c r="L1014" s="32" t="s">
        <v>3561</v>
      </c>
      <c r="M1014" s="25" t="s">
        <v>6339</v>
      </c>
      <c r="O1014" s="25"/>
      <c r="P1014" s="25" t="s">
        <v>5755</v>
      </c>
      <c r="X1014" s="25" t="s">
        <v>119</v>
      </c>
      <c r="Z1014" s="25">
        <f t="shared" si="47"/>
        <v>1</v>
      </c>
      <c r="AF1014" s="32" t="s">
        <v>5738</v>
      </c>
      <c r="AP1014" s="25"/>
      <c r="AV1014" s="32"/>
      <c r="BW1014" s="25"/>
      <c r="BX1014" s="25"/>
      <c r="BY1014" s="25"/>
      <c r="BZ1014" s="25" t="s">
        <v>3562</v>
      </c>
      <c r="CA1014" s="25" t="s">
        <v>3563</v>
      </c>
      <c r="CF1014" s="25"/>
      <c r="CQ1014" s="25" t="s">
        <v>3566</v>
      </c>
      <c r="CR1014" s="25" t="s">
        <v>119</v>
      </c>
      <c r="CS1014" s="25" t="s">
        <v>3100</v>
      </c>
      <c r="CU1014" s="25" t="s">
        <v>3562</v>
      </c>
      <c r="CV1014" s="25" t="s">
        <v>3563</v>
      </c>
      <c r="CW1014" s="25" t="s">
        <v>3561</v>
      </c>
      <c r="CX1014" s="25" t="s">
        <v>3565</v>
      </c>
      <c r="CY1014" s="25" t="s">
        <v>3220</v>
      </c>
      <c r="CZ1014" s="25" t="s">
        <v>3567</v>
      </c>
      <c r="DA1014" s="25" t="s">
        <v>3568</v>
      </c>
      <c r="DG1014" s="25"/>
    </row>
    <row r="1015" spans="1:111" x14ac:dyDescent="0.35">
      <c r="A1015" s="25" t="s">
        <v>1126</v>
      </c>
      <c r="B1015" s="25">
        <f t="shared" si="45"/>
        <v>18</v>
      </c>
      <c r="C1015" s="25" t="str">
        <f t="shared" si="46"/>
        <v>No</v>
      </c>
      <c r="L1015" s="32" t="s">
        <v>3569</v>
      </c>
      <c r="M1015" s="25" t="s">
        <v>6339</v>
      </c>
      <c r="O1015" s="25"/>
      <c r="P1015" s="25" t="s">
        <v>5755</v>
      </c>
      <c r="X1015" s="25" t="s">
        <v>119</v>
      </c>
      <c r="Z1015" s="25">
        <f t="shared" si="47"/>
        <v>1</v>
      </c>
      <c r="AF1015" s="32" t="s">
        <v>5738</v>
      </c>
      <c r="AP1015" s="25"/>
      <c r="AV1015" s="32"/>
      <c r="BW1015" s="25"/>
      <c r="BX1015" s="25"/>
      <c r="BY1015" s="25"/>
      <c r="BZ1015" s="25" t="s">
        <v>3570</v>
      </c>
      <c r="CA1015" s="25" t="s">
        <v>3571</v>
      </c>
      <c r="CF1015" s="25"/>
      <c r="CQ1015" s="25" t="s">
        <v>3574</v>
      </c>
      <c r="CR1015" s="25" t="s">
        <v>119</v>
      </c>
      <c r="CS1015" s="25" t="s">
        <v>3100</v>
      </c>
      <c r="CU1015" s="25" t="s">
        <v>3570</v>
      </c>
      <c r="CV1015" s="25" t="s">
        <v>3571</v>
      </c>
      <c r="CW1015" s="25" t="s">
        <v>3569</v>
      </c>
      <c r="CX1015" s="25" t="s">
        <v>3573</v>
      </c>
      <c r="CY1015" s="25" t="s">
        <v>3211</v>
      </c>
      <c r="CZ1015" s="25" t="s">
        <v>3112</v>
      </c>
      <c r="DA1015" s="25" t="s">
        <v>3575</v>
      </c>
      <c r="DG1015" s="25"/>
    </row>
    <row r="1016" spans="1:111" x14ac:dyDescent="0.35">
      <c r="A1016" s="25" t="s">
        <v>1126</v>
      </c>
      <c r="B1016" s="25">
        <f t="shared" si="45"/>
        <v>18</v>
      </c>
      <c r="C1016" s="25" t="str">
        <f t="shared" si="46"/>
        <v>No</v>
      </c>
      <c r="L1016" s="32" t="s">
        <v>3576</v>
      </c>
      <c r="M1016" s="25" t="s">
        <v>6339</v>
      </c>
      <c r="O1016" s="25"/>
      <c r="P1016" s="25" t="s">
        <v>5755</v>
      </c>
      <c r="X1016" s="25" t="s">
        <v>119</v>
      </c>
      <c r="Z1016" s="25">
        <f t="shared" si="47"/>
        <v>1</v>
      </c>
      <c r="AF1016" s="32" t="s">
        <v>5738</v>
      </c>
      <c r="AP1016" s="25"/>
      <c r="AV1016" s="32"/>
      <c r="BW1016" s="25"/>
      <c r="BX1016" s="25"/>
      <c r="BY1016" s="25"/>
      <c r="BZ1016" s="25" t="s">
        <v>3577</v>
      </c>
      <c r="CA1016" s="25" t="s">
        <v>3578</v>
      </c>
      <c r="CF1016" s="25"/>
      <c r="CQ1016" s="25" t="s">
        <v>3581</v>
      </c>
      <c r="CR1016" s="25" t="s">
        <v>119</v>
      </c>
      <c r="CS1016" s="25" t="s">
        <v>3100</v>
      </c>
      <c r="CU1016" s="25" t="s">
        <v>3577</v>
      </c>
      <c r="CV1016" s="25" t="s">
        <v>3578</v>
      </c>
      <c r="CW1016" s="25" t="s">
        <v>3576</v>
      </c>
      <c r="CX1016" s="25" t="s">
        <v>3580</v>
      </c>
      <c r="CY1016" s="25" t="s">
        <v>3345</v>
      </c>
      <c r="CZ1016" s="25" t="s">
        <v>3582</v>
      </c>
      <c r="DA1016" s="25" t="s">
        <v>3222</v>
      </c>
      <c r="DG1016" s="25"/>
    </row>
    <row r="1017" spans="1:111" x14ac:dyDescent="0.35">
      <c r="A1017" s="25" t="s">
        <v>1126</v>
      </c>
      <c r="B1017" s="25">
        <f t="shared" si="45"/>
        <v>18</v>
      </c>
      <c r="C1017" s="25" t="str">
        <f t="shared" si="46"/>
        <v>No</v>
      </c>
      <c r="L1017" s="32" t="s">
        <v>3583</v>
      </c>
      <c r="M1017" s="25" t="s">
        <v>6339</v>
      </c>
      <c r="O1017" s="25"/>
      <c r="P1017" s="25" t="s">
        <v>5755</v>
      </c>
      <c r="X1017" s="25" t="s">
        <v>119</v>
      </c>
      <c r="Z1017" s="25">
        <f t="shared" si="47"/>
        <v>1</v>
      </c>
      <c r="AF1017" s="32" t="s">
        <v>5738</v>
      </c>
      <c r="AP1017" s="25"/>
      <c r="AV1017" s="32"/>
      <c r="BW1017" s="25"/>
      <c r="BX1017" s="25"/>
      <c r="BY1017" s="25"/>
      <c r="BZ1017" s="25" t="s">
        <v>3584</v>
      </c>
      <c r="CA1017" s="25" t="s">
        <v>3585</v>
      </c>
      <c r="CF1017" s="25"/>
      <c r="CQ1017" s="25" t="s">
        <v>3588</v>
      </c>
      <c r="CR1017" s="25" t="s">
        <v>119</v>
      </c>
      <c r="CS1017" s="25" t="s">
        <v>3100</v>
      </c>
      <c r="CU1017" s="25" t="s">
        <v>3584</v>
      </c>
      <c r="CV1017" s="25" t="s">
        <v>3585</v>
      </c>
      <c r="CW1017" s="25" t="s">
        <v>3583</v>
      </c>
      <c r="CX1017" s="25" t="s">
        <v>3587</v>
      </c>
      <c r="CY1017" s="25" t="s">
        <v>3153</v>
      </c>
      <c r="CZ1017" s="25" t="s">
        <v>3589</v>
      </c>
      <c r="DA1017" s="25" t="s">
        <v>3590</v>
      </c>
      <c r="DG1017" s="25"/>
    </row>
    <row r="1018" spans="1:111" x14ac:dyDescent="0.35">
      <c r="A1018" s="25" t="s">
        <v>1126</v>
      </c>
      <c r="B1018" s="25">
        <f t="shared" si="45"/>
        <v>18</v>
      </c>
      <c r="C1018" s="25" t="str">
        <f t="shared" si="46"/>
        <v>No</v>
      </c>
      <c r="L1018" s="32" t="s">
        <v>3591</v>
      </c>
      <c r="M1018" s="25" t="s">
        <v>6339</v>
      </c>
      <c r="O1018" s="25"/>
      <c r="P1018" s="25" t="s">
        <v>5755</v>
      </c>
      <c r="X1018" s="25" t="s">
        <v>119</v>
      </c>
      <c r="Z1018" s="25">
        <f t="shared" si="47"/>
        <v>1</v>
      </c>
      <c r="AF1018" s="32" t="s">
        <v>5738</v>
      </c>
      <c r="AP1018" s="25"/>
      <c r="AV1018" s="32"/>
      <c r="BW1018" s="25"/>
      <c r="BX1018" s="25"/>
      <c r="BY1018" s="25"/>
      <c r="BZ1018" s="25" t="s">
        <v>3592</v>
      </c>
      <c r="CA1018" s="25" t="s">
        <v>3593</v>
      </c>
      <c r="CF1018" s="25"/>
      <c r="CQ1018" s="25" t="s">
        <v>3595</v>
      </c>
      <c r="CR1018" s="25" t="s">
        <v>119</v>
      </c>
      <c r="CS1018" s="25" t="s">
        <v>3100</v>
      </c>
      <c r="CU1018" s="25" t="s">
        <v>3592</v>
      </c>
      <c r="CV1018" s="25" t="s">
        <v>3593</v>
      </c>
      <c r="CW1018" s="25" t="s">
        <v>3591</v>
      </c>
      <c r="CX1018" s="25" t="s">
        <v>6020</v>
      </c>
      <c r="CY1018" s="25" t="s">
        <v>3305</v>
      </c>
      <c r="CZ1018" s="25" t="s">
        <v>3306</v>
      </c>
      <c r="DA1018" s="25" t="s">
        <v>3529</v>
      </c>
      <c r="DG1018" s="25"/>
    </row>
    <row r="1019" spans="1:111" x14ac:dyDescent="0.35">
      <c r="A1019" s="25" t="s">
        <v>1126</v>
      </c>
      <c r="B1019" s="25">
        <f t="shared" si="45"/>
        <v>18</v>
      </c>
      <c r="C1019" s="25" t="str">
        <f t="shared" si="46"/>
        <v>No</v>
      </c>
      <c r="L1019" s="32" t="s">
        <v>3596</v>
      </c>
      <c r="M1019" s="25" t="s">
        <v>6339</v>
      </c>
      <c r="O1019" s="25"/>
      <c r="P1019" s="25" t="s">
        <v>5755</v>
      </c>
      <c r="X1019" s="25" t="s">
        <v>119</v>
      </c>
      <c r="Z1019" s="25">
        <f t="shared" si="47"/>
        <v>1</v>
      </c>
      <c r="AF1019" s="32" t="s">
        <v>5738</v>
      </c>
      <c r="AP1019" s="25"/>
      <c r="AV1019" s="32"/>
      <c r="BW1019" s="25"/>
      <c r="BX1019" s="25"/>
      <c r="BY1019" s="25"/>
      <c r="BZ1019" s="25" t="s">
        <v>3597</v>
      </c>
      <c r="CA1019" s="25" t="s">
        <v>3598</v>
      </c>
      <c r="CF1019" s="25"/>
      <c r="CQ1019" s="25" t="s">
        <v>3601</v>
      </c>
      <c r="CR1019" s="25" t="s">
        <v>119</v>
      </c>
      <c r="CS1019" s="25" t="s">
        <v>3100</v>
      </c>
      <c r="CU1019" s="25" t="s">
        <v>3597</v>
      </c>
      <c r="CV1019" s="25" t="s">
        <v>3598</v>
      </c>
      <c r="CW1019" s="25" t="s">
        <v>3596</v>
      </c>
      <c r="CX1019" s="25" t="s">
        <v>3600</v>
      </c>
      <c r="CY1019" s="25" t="s">
        <v>3220</v>
      </c>
      <c r="CZ1019" s="25" t="s">
        <v>3602</v>
      </c>
      <c r="DA1019" s="25" t="s">
        <v>3603</v>
      </c>
      <c r="DG1019" s="25"/>
    </row>
    <row r="1020" spans="1:111" x14ac:dyDescent="0.35">
      <c r="A1020" s="25" t="s">
        <v>1126</v>
      </c>
      <c r="B1020" s="25">
        <f t="shared" si="45"/>
        <v>18</v>
      </c>
      <c r="C1020" s="25" t="str">
        <f t="shared" si="46"/>
        <v>No</v>
      </c>
      <c r="L1020" s="32" t="s">
        <v>3604</v>
      </c>
      <c r="M1020" s="25" t="s">
        <v>6339</v>
      </c>
      <c r="O1020" s="25"/>
      <c r="P1020" s="25" t="s">
        <v>5755</v>
      </c>
      <c r="X1020" s="25" t="s">
        <v>119</v>
      </c>
      <c r="Z1020" s="25">
        <f t="shared" si="47"/>
        <v>1</v>
      </c>
      <c r="AF1020" s="32" t="s">
        <v>5738</v>
      </c>
      <c r="AP1020" s="25"/>
      <c r="AV1020" s="32"/>
      <c r="BW1020" s="25"/>
      <c r="BX1020" s="25"/>
      <c r="BY1020" s="25"/>
      <c r="BZ1020" s="25" t="s">
        <v>3605</v>
      </c>
      <c r="CA1020" s="25" t="s">
        <v>3606</v>
      </c>
      <c r="CF1020" s="25"/>
      <c r="CQ1020" s="25" t="s">
        <v>3609</v>
      </c>
      <c r="CR1020" s="25" t="s">
        <v>119</v>
      </c>
      <c r="CS1020" s="25" t="s">
        <v>3100</v>
      </c>
      <c r="CU1020" s="25" t="s">
        <v>3605</v>
      </c>
      <c r="CV1020" s="25" t="s">
        <v>3606</v>
      </c>
      <c r="CW1020" s="25" t="s">
        <v>3604</v>
      </c>
      <c r="CX1020" s="25" t="s">
        <v>3608</v>
      </c>
      <c r="CY1020" s="25" t="s">
        <v>3305</v>
      </c>
      <c r="CZ1020" s="25" t="s">
        <v>3172</v>
      </c>
      <c r="DA1020" s="25" t="s">
        <v>3252</v>
      </c>
      <c r="DG1020" s="25"/>
    </row>
    <row r="1021" spans="1:111" x14ac:dyDescent="0.35">
      <c r="A1021" s="25" t="s">
        <v>1126</v>
      </c>
      <c r="B1021" s="25">
        <f t="shared" si="45"/>
        <v>18</v>
      </c>
      <c r="C1021" s="25" t="str">
        <f t="shared" si="46"/>
        <v>No</v>
      </c>
      <c r="L1021" s="32" t="s">
        <v>3610</v>
      </c>
      <c r="M1021" s="25" t="s">
        <v>6339</v>
      </c>
      <c r="O1021" s="25"/>
      <c r="P1021" s="25" t="s">
        <v>5755</v>
      </c>
      <c r="X1021" s="25" t="s">
        <v>119</v>
      </c>
      <c r="Z1021" s="25">
        <f t="shared" si="47"/>
        <v>1</v>
      </c>
      <c r="AF1021" s="32" t="s">
        <v>5738</v>
      </c>
      <c r="AP1021" s="25"/>
      <c r="AV1021" s="32"/>
      <c r="BW1021" s="25"/>
      <c r="BX1021" s="25"/>
      <c r="BY1021" s="25"/>
      <c r="BZ1021" s="25" t="s">
        <v>3611</v>
      </c>
      <c r="CA1021" s="25" t="s">
        <v>3612</v>
      </c>
      <c r="CF1021" s="25"/>
      <c r="CQ1021" s="25" t="s">
        <v>3615</v>
      </c>
      <c r="CR1021" s="25" t="s">
        <v>119</v>
      </c>
      <c r="CS1021" s="25" t="s">
        <v>3100</v>
      </c>
      <c r="CU1021" s="25" t="s">
        <v>3611</v>
      </c>
      <c r="CV1021" s="25" t="s">
        <v>3612</v>
      </c>
      <c r="CW1021" s="25" t="s">
        <v>3610</v>
      </c>
      <c r="CX1021" s="25" t="s">
        <v>3614</v>
      </c>
      <c r="CY1021" s="25" t="s">
        <v>3153</v>
      </c>
      <c r="CZ1021" s="25" t="s">
        <v>3112</v>
      </c>
      <c r="DA1021" s="25" t="s">
        <v>3179</v>
      </c>
      <c r="DG1021" s="25"/>
    </row>
    <row r="1022" spans="1:111" x14ac:dyDescent="0.35">
      <c r="A1022" s="25" t="s">
        <v>1126</v>
      </c>
      <c r="B1022" s="25">
        <f t="shared" si="45"/>
        <v>18</v>
      </c>
      <c r="C1022" s="25" t="str">
        <f t="shared" si="46"/>
        <v>No</v>
      </c>
      <c r="L1022" s="32" t="s">
        <v>3616</v>
      </c>
      <c r="M1022" s="25" t="s">
        <v>6339</v>
      </c>
      <c r="O1022" s="25"/>
      <c r="P1022" s="25" t="s">
        <v>5755</v>
      </c>
      <c r="X1022" s="25" t="s">
        <v>119</v>
      </c>
      <c r="Z1022" s="25">
        <f t="shared" si="47"/>
        <v>1</v>
      </c>
      <c r="AF1022" s="32" t="s">
        <v>5738</v>
      </c>
      <c r="AP1022" s="25"/>
      <c r="AV1022" s="32"/>
      <c r="BW1022" s="25"/>
      <c r="BX1022" s="25"/>
      <c r="BY1022" s="25"/>
      <c r="BZ1022" s="25" t="s">
        <v>3617</v>
      </c>
      <c r="CA1022" s="25" t="s">
        <v>3618</v>
      </c>
      <c r="CF1022" s="25"/>
      <c r="CQ1022" s="25" t="s">
        <v>3621</v>
      </c>
      <c r="CR1022" s="25" t="s">
        <v>119</v>
      </c>
      <c r="CS1022" s="25" t="s">
        <v>3100</v>
      </c>
      <c r="CU1022" s="25" t="s">
        <v>3617</v>
      </c>
      <c r="CV1022" s="25" t="s">
        <v>3618</v>
      </c>
      <c r="CW1022" s="25" t="s">
        <v>3616</v>
      </c>
      <c r="CX1022" s="25" t="s">
        <v>3620</v>
      </c>
      <c r="CY1022" s="25" t="s">
        <v>3622</v>
      </c>
      <c r="CZ1022" s="25" t="s">
        <v>3543</v>
      </c>
      <c r="DA1022" s="25" t="s">
        <v>3104</v>
      </c>
      <c r="DG1022" s="25"/>
    </row>
    <row r="1023" spans="1:111" x14ac:dyDescent="0.35">
      <c r="A1023" s="25" t="s">
        <v>1126</v>
      </c>
      <c r="B1023" s="25">
        <f t="shared" si="45"/>
        <v>18</v>
      </c>
      <c r="C1023" s="25" t="str">
        <f t="shared" si="46"/>
        <v>No</v>
      </c>
      <c r="L1023" s="32" t="s">
        <v>3626</v>
      </c>
      <c r="M1023" s="25" t="s">
        <v>6339</v>
      </c>
      <c r="O1023" s="25"/>
      <c r="P1023" s="25" t="s">
        <v>5755</v>
      </c>
      <c r="X1023" s="25" t="s">
        <v>119</v>
      </c>
      <c r="Z1023" s="25">
        <f t="shared" si="47"/>
        <v>1</v>
      </c>
      <c r="AF1023" s="32" t="s">
        <v>5738</v>
      </c>
      <c r="AP1023" s="25"/>
      <c r="AV1023" s="32"/>
      <c r="BW1023" s="25"/>
      <c r="BX1023" s="25"/>
      <c r="BY1023" s="25"/>
      <c r="BZ1023" s="25" t="s">
        <v>3627</v>
      </c>
      <c r="CA1023" s="25" t="s">
        <v>3628</v>
      </c>
      <c r="CF1023" s="25"/>
      <c r="CQ1023" s="25" t="s">
        <v>3631</v>
      </c>
      <c r="CR1023" s="25" t="s">
        <v>119</v>
      </c>
      <c r="CS1023" s="25" t="s">
        <v>3100</v>
      </c>
      <c r="CU1023" s="25" t="s">
        <v>3627</v>
      </c>
      <c r="CV1023" s="25" t="s">
        <v>3628</v>
      </c>
      <c r="CW1023" s="25" t="s">
        <v>3626</v>
      </c>
      <c r="CX1023" s="25" t="s">
        <v>3630</v>
      </c>
      <c r="CY1023" s="25" t="s">
        <v>3493</v>
      </c>
      <c r="CZ1023" s="25" t="s">
        <v>3121</v>
      </c>
      <c r="DA1023" s="25" t="s">
        <v>3632</v>
      </c>
      <c r="DG1023" s="25"/>
    </row>
    <row r="1024" spans="1:111" x14ac:dyDescent="0.35">
      <c r="A1024" s="25" t="s">
        <v>1126</v>
      </c>
      <c r="B1024" s="25">
        <f t="shared" si="45"/>
        <v>18</v>
      </c>
      <c r="C1024" s="25" t="str">
        <f t="shared" si="46"/>
        <v>No</v>
      </c>
      <c r="L1024" s="32" t="s">
        <v>3633</v>
      </c>
      <c r="M1024" s="25" t="s">
        <v>6339</v>
      </c>
      <c r="O1024" s="25"/>
      <c r="P1024" s="25" t="s">
        <v>5755</v>
      </c>
      <c r="X1024" s="25" t="s">
        <v>119</v>
      </c>
      <c r="Z1024" s="25">
        <f t="shared" si="47"/>
        <v>1</v>
      </c>
      <c r="AF1024" s="32" t="s">
        <v>5738</v>
      </c>
      <c r="AP1024" s="25"/>
      <c r="AV1024" s="32"/>
      <c r="BW1024" s="25"/>
      <c r="BX1024" s="25"/>
      <c r="BY1024" s="25"/>
      <c r="BZ1024" s="25" t="s">
        <v>3634</v>
      </c>
      <c r="CA1024" s="25" t="s">
        <v>3635</v>
      </c>
      <c r="CF1024" s="25"/>
      <c r="CQ1024" s="25" t="s">
        <v>3638</v>
      </c>
      <c r="CR1024" s="25" t="s">
        <v>119</v>
      </c>
      <c r="CS1024" s="25" t="s">
        <v>3100</v>
      </c>
      <c r="CU1024" s="25" t="s">
        <v>3634</v>
      </c>
      <c r="CV1024" s="25" t="s">
        <v>3635</v>
      </c>
      <c r="CW1024" s="25" t="s">
        <v>3633</v>
      </c>
      <c r="CX1024" s="25" t="s">
        <v>3637</v>
      </c>
      <c r="CY1024" s="25" t="s">
        <v>3281</v>
      </c>
      <c r="CZ1024" s="25" t="s">
        <v>3639</v>
      </c>
      <c r="DA1024" s="25" t="s">
        <v>3640</v>
      </c>
      <c r="DG1024" s="25"/>
    </row>
    <row r="1025" spans="1:111" x14ac:dyDescent="0.35">
      <c r="A1025" s="25" t="s">
        <v>1126</v>
      </c>
      <c r="B1025" s="25">
        <f t="shared" si="45"/>
        <v>18</v>
      </c>
      <c r="C1025" s="25" t="str">
        <f t="shared" si="46"/>
        <v>No</v>
      </c>
      <c r="L1025" s="32" t="s">
        <v>3641</v>
      </c>
      <c r="M1025" s="25" t="s">
        <v>6339</v>
      </c>
      <c r="O1025" s="25"/>
      <c r="P1025" s="25" t="s">
        <v>5755</v>
      </c>
      <c r="X1025" s="25" t="s">
        <v>119</v>
      </c>
      <c r="Z1025" s="25">
        <f t="shared" si="47"/>
        <v>1</v>
      </c>
      <c r="AF1025" s="32" t="s">
        <v>5738</v>
      </c>
      <c r="AP1025" s="25"/>
      <c r="AV1025" s="32"/>
      <c r="BW1025" s="25"/>
      <c r="BX1025" s="25"/>
      <c r="BY1025" s="25"/>
      <c r="BZ1025" s="25" t="s">
        <v>3642</v>
      </c>
      <c r="CA1025" s="25" t="s">
        <v>3643</v>
      </c>
      <c r="CF1025" s="25"/>
      <c r="CQ1025" s="25" t="s">
        <v>3646</v>
      </c>
      <c r="CR1025" s="25" t="s">
        <v>119</v>
      </c>
      <c r="CS1025" s="25" t="s">
        <v>3100</v>
      </c>
      <c r="CU1025" s="25" t="s">
        <v>3642</v>
      </c>
      <c r="CV1025" s="25" t="s">
        <v>3643</v>
      </c>
      <c r="CW1025" s="25" t="s">
        <v>3641</v>
      </c>
      <c r="CX1025" s="25" t="s">
        <v>3645</v>
      </c>
      <c r="CY1025" s="25" t="s">
        <v>3647</v>
      </c>
      <c r="CZ1025" s="25" t="s">
        <v>3648</v>
      </c>
      <c r="DA1025" s="25" t="s">
        <v>3222</v>
      </c>
      <c r="DG1025" s="25"/>
    </row>
    <row r="1026" spans="1:111" x14ac:dyDescent="0.35">
      <c r="A1026" s="25" t="s">
        <v>1126</v>
      </c>
      <c r="B1026" s="25">
        <f t="shared" ref="B1026:B1089" si="48">+COUNTA(D1026:DU1026)</f>
        <v>18</v>
      </c>
      <c r="C1026" s="25" t="str">
        <f t="shared" ref="C1026:C1089" si="49">IF(AND(NOT(ISBLANK(L1026)), NOT(ISBLANK(AA1026)), NOT(ISBLANK(AF1026)), NOT(ISBLANK(AU1026)), NOT(ISBLANK(AV1026)), NOT(ISBLANK(AW1026))), "Basic", "No")</f>
        <v>No</v>
      </c>
      <c r="L1026" s="32" t="s">
        <v>3649</v>
      </c>
      <c r="M1026" s="25" t="s">
        <v>6339</v>
      </c>
      <c r="O1026" s="25"/>
      <c r="P1026" s="25" t="s">
        <v>5755</v>
      </c>
      <c r="X1026" s="25" t="s">
        <v>119</v>
      </c>
      <c r="Z1026" s="25">
        <f t="shared" ref="Z1026:Z1089" si="50">SUM(COUNTIF(Q1026:X1026,"yes"))</f>
        <v>1</v>
      </c>
      <c r="AF1026" s="32" t="s">
        <v>5738</v>
      </c>
      <c r="AP1026" s="25"/>
      <c r="AV1026" s="32"/>
      <c r="BW1026" s="25"/>
      <c r="BX1026" s="25"/>
      <c r="BY1026" s="25"/>
      <c r="BZ1026" s="25" t="s">
        <v>3650</v>
      </c>
      <c r="CA1026" s="25" t="s">
        <v>3651</v>
      </c>
      <c r="CF1026" s="25"/>
      <c r="CQ1026" s="25" t="s">
        <v>3653</v>
      </c>
      <c r="CR1026" s="25" t="s">
        <v>119</v>
      </c>
      <c r="CS1026" s="25" t="s">
        <v>3100</v>
      </c>
      <c r="CU1026" s="25" t="s">
        <v>3650</v>
      </c>
      <c r="CV1026" s="25" t="s">
        <v>3651</v>
      </c>
      <c r="CW1026" s="25" t="s">
        <v>3649</v>
      </c>
      <c r="CX1026" s="25" t="s">
        <v>6021</v>
      </c>
      <c r="CY1026" s="25" t="s">
        <v>3654</v>
      </c>
      <c r="CZ1026" s="25" t="s">
        <v>3121</v>
      </c>
      <c r="DA1026" s="25" t="s">
        <v>3575</v>
      </c>
      <c r="DG1026" s="25"/>
    </row>
    <row r="1027" spans="1:111" x14ac:dyDescent="0.35">
      <c r="A1027" s="25" t="s">
        <v>1126</v>
      </c>
      <c r="B1027" s="25">
        <f t="shared" si="48"/>
        <v>18</v>
      </c>
      <c r="C1027" s="25" t="str">
        <f t="shared" si="49"/>
        <v>No</v>
      </c>
      <c r="L1027" s="32" t="s">
        <v>3655</v>
      </c>
      <c r="M1027" s="25" t="s">
        <v>6339</v>
      </c>
      <c r="O1027" s="25"/>
      <c r="P1027" s="25" t="s">
        <v>5755</v>
      </c>
      <c r="X1027" s="25" t="s">
        <v>119</v>
      </c>
      <c r="Z1027" s="25">
        <f t="shared" si="50"/>
        <v>1</v>
      </c>
      <c r="AF1027" s="32" t="s">
        <v>5738</v>
      </c>
      <c r="AP1027" s="25"/>
      <c r="AV1027" s="32"/>
      <c r="BW1027" s="25"/>
      <c r="BX1027" s="25"/>
      <c r="BY1027" s="25"/>
      <c r="BZ1027" s="25" t="s">
        <v>3656</v>
      </c>
      <c r="CA1027" s="25" t="s">
        <v>3657</v>
      </c>
      <c r="CF1027" s="25"/>
      <c r="CQ1027" s="25" t="s">
        <v>3660</v>
      </c>
      <c r="CR1027" s="25" t="s">
        <v>119</v>
      </c>
      <c r="CS1027" s="25" t="s">
        <v>3100</v>
      </c>
      <c r="CU1027" s="25" t="s">
        <v>3656</v>
      </c>
      <c r="CV1027" s="25" t="s">
        <v>3657</v>
      </c>
      <c r="CW1027" s="25" t="s">
        <v>3655</v>
      </c>
      <c r="CX1027" s="25" t="s">
        <v>3659</v>
      </c>
      <c r="CY1027" s="25" t="s">
        <v>3661</v>
      </c>
      <c r="CZ1027" s="25" t="s">
        <v>3662</v>
      </c>
      <c r="DA1027" s="25" t="s">
        <v>3663</v>
      </c>
      <c r="DG1027" s="25"/>
    </row>
    <row r="1028" spans="1:111" x14ac:dyDescent="0.35">
      <c r="A1028" s="25" t="s">
        <v>1126</v>
      </c>
      <c r="B1028" s="25">
        <f t="shared" si="48"/>
        <v>18</v>
      </c>
      <c r="C1028" s="25" t="str">
        <f t="shared" si="49"/>
        <v>No</v>
      </c>
      <c r="L1028" s="32" t="s">
        <v>3664</v>
      </c>
      <c r="M1028" s="25" t="s">
        <v>6339</v>
      </c>
      <c r="O1028" s="25"/>
      <c r="P1028" s="25" t="s">
        <v>5755</v>
      </c>
      <c r="X1028" s="25" t="s">
        <v>119</v>
      </c>
      <c r="Z1028" s="25">
        <f t="shared" si="50"/>
        <v>1</v>
      </c>
      <c r="AF1028" s="32" t="s">
        <v>5738</v>
      </c>
      <c r="AP1028" s="25"/>
      <c r="AV1028" s="32"/>
      <c r="BW1028" s="25"/>
      <c r="BX1028" s="25"/>
      <c r="BY1028" s="25"/>
      <c r="BZ1028" s="25" t="s">
        <v>3665</v>
      </c>
      <c r="CA1028" s="25" t="s">
        <v>3666</v>
      </c>
      <c r="CF1028" s="25"/>
      <c r="CQ1028" s="25" t="s">
        <v>3669</v>
      </c>
      <c r="CR1028" s="25" t="s">
        <v>119</v>
      </c>
      <c r="CS1028" s="25" t="s">
        <v>3100</v>
      </c>
      <c r="CU1028" s="25" t="s">
        <v>3665</v>
      </c>
      <c r="CV1028" s="25" t="s">
        <v>3666</v>
      </c>
      <c r="CW1028" s="25" t="s">
        <v>3664</v>
      </c>
      <c r="CX1028" s="25" t="s">
        <v>3668</v>
      </c>
      <c r="CY1028" s="25" t="s">
        <v>3345</v>
      </c>
      <c r="CZ1028" s="25" t="s">
        <v>3363</v>
      </c>
      <c r="DA1028" s="25" t="s">
        <v>3274</v>
      </c>
      <c r="DG1028" s="25"/>
    </row>
    <row r="1029" spans="1:111" x14ac:dyDescent="0.35">
      <c r="A1029" s="25" t="s">
        <v>1126</v>
      </c>
      <c r="B1029" s="25">
        <f t="shared" si="48"/>
        <v>18</v>
      </c>
      <c r="C1029" s="25" t="str">
        <f t="shared" si="49"/>
        <v>No</v>
      </c>
      <c r="L1029" s="32" t="s">
        <v>3675</v>
      </c>
      <c r="M1029" s="25" t="s">
        <v>6339</v>
      </c>
      <c r="O1029" s="25"/>
      <c r="P1029" s="25" t="s">
        <v>5755</v>
      </c>
      <c r="X1029" s="25" t="s">
        <v>119</v>
      </c>
      <c r="Z1029" s="25">
        <f t="shared" si="50"/>
        <v>1</v>
      </c>
      <c r="AF1029" s="32" t="s">
        <v>5738</v>
      </c>
      <c r="AP1029" s="25"/>
      <c r="AV1029" s="32"/>
      <c r="BW1029" s="25"/>
      <c r="BX1029" s="25"/>
      <c r="BY1029" s="25"/>
      <c r="BZ1029" s="25" t="s">
        <v>3676</v>
      </c>
      <c r="CA1029" s="25" t="s">
        <v>3677</v>
      </c>
      <c r="CF1029" s="25"/>
      <c r="CQ1029" s="25" t="s">
        <v>3680</v>
      </c>
      <c r="CR1029" s="25" t="s">
        <v>119</v>
      </c>
      <c r="CS1029" s="25" t="s">
        <v>3100</v>
      </c>
      <c r="CU1029" s="25" t="s">
        <v>3676</v>
      </c>
      <c r="CV1029" s="25" t="s">
        <v>3677</v>
      </c>
      <c r="CW1029" s="25" t="s">
        <v>3675</v>
      </c>
      <c r="CX1029" s="25" t="s">
        <v>3679</v>
      </c>
      <c r="CY1029" s="25" t="s">
        <v>3162</v>
      </c>
      <c r="CZ1029" s="25" t="s">
        <v>3681</v>
      </c>
      <c r="DA1029" s="25" t="s">
        <v>3682</v>
      </c>
      <c r="DG1029" s="25"/>
    </row>
    <row r="1030" spans="1:111" x14ac:dyDescent="0.35">
      <c r="A1030" s="25" t="s">
        <v>1126</v>
      </c>
      <c r="B1030" s="25">
        <f t="shared" si="48"/>
        <v>18</v>
      </c>
      <c r="C1030" s="25" t="str">
        <f t="shared" si="49"/>
        <v>No</v>
      </c>
      <c r="L1030" s="32" t="s">
        <v>3683</v>
      </c>
      <c r="M1030" s="25" t="s">
        <v>6339</v>
      </c>
      <c r="O1030" s="25"/>
      <c r="P1030" s="25" t="s">
        <v>5755</v>
      </c>
      <c r="X1030" s="25" t="s">
        <v>119</v>
      </c>
      <c r="Z1030" s="25">
        <f t="shared" si="50"/>
        <v>1</v>
      </c>
      <c r="AF1030" s="32" t="s">
        <v>5738</v>
      </c>
      <c r="AP1030" s="25"/>
      <c r="AV1030" s="32"/>
      <c r="BW1030" s="25"/>
      <c r="BX1030" s="25"/>
      <c r="BY1030" s="25"/>
      <c r="BZ1030" s="25" t="s">
        <v>3684</v>
      </c>
      <c r="CA1030" s="25" t="s">
        <v>3685</v>
      </c>
      <c r="CF1030" s="25"/>
      <c r="CQ1030" s="25" t="s">
        <v>3688</v>
      </c>
      <c r="CR1030" s="25" t="s">
        <v>119</v>
      </c>
      <c r="CS1030" s="25" t="s">
        <v>3100</v>
      </c>
      <c r="CU1030" s="25" t="s">
        <v>3684</v>
      </c>
      <c r="CV1030" s="25" t="s">
        <v>3685</v>
      </c>
      <c r="CW1030" s="25" t="s">
        <v>3683</v>
      </c>
      <c r="CX1030" s="25" t="s">
        <v>3687</v>
      </c>
      <c r="CY1030" s="25" t="s">
        <v>3228</v>
      </c>
      <c r="CZ1030" s="25" t="s">
        <v>3689</v>
      </c>
      <c r="DA1030" s="25" t="s">
        <v>3690</v>
      </c>
      <c r="DG1030" s="25"/>
    </row>
    <row r="1031" spans="1:111" x14ac:dyDescent="0.35">
      <c r="A1031" s="25" t="s">
        <v>1126</v>
      </c>
      <c r="B1031" s="25">
        <f t="shared" si="48"/>
        <v>18</v>
      </c>
      <c r="C1031" s="25" t="str">
        <f t="shared" si="49"/>
        <v>No</v>
      </c>
      <c r="L1031" s="32" t="s">
        <v>3691</v>
      </c>
      <c r="M1031" s="25" t="s">
        <v>6339</v>
      </c>
      <c r="O1031" s="25"/>
      <c r="P1031" s="25" t="s">
        <v>5755</v>
      </c>
      <c r="X1031" s="25" t="s">
        <v>119</v>
      </c>
      <c r="Z1031" s="25">
        <f t="shared" si="50"/>
        <v>1</v>
      </c>
      <c r="AF1031" s="32" t="s">
        <v>5738</v>
      </c>
      <c r="AP1031" s="25"/>
      <c r="AV1031" s="32"/>
      <c r="BW1031" s="25"/>
      <c r="BX1031" s="25"/>
      <c r="BY1031" s="25"/>
      <c r="BZ1031" s="25" t="s">
        <v>3692</v>
      </c>
      <c r="CA1031" s="25" t="s">
        <v>3693</v>
      </c>
      <c r="CF1031" s="25"/>
      <c r="CQ1031" s="25" t="s">
        <v>3696</v>
      </c>
      <c r="CR1031" s="25" t="s">
        <v>119</v>
      </c>
      <c r="CS1031" s="25" t="s">
        <v>3100</v>
      </c>
      <c r="CU1031" s="25" t="s">
        <v>3692</v>
      </c>
      <c r="CV1031" s="25" t="s">
        <v>3693</v>
      </c>
      <c r="CW1031" s="25" t="s">
        <v>3691</v>
      </c>
      <c r="CX1031" s="25" t="s">
        <v>3695</v>
      </c>
      <c r="CY1031" s="25" t="s">
        <v>3654</v>
      </c>
      <c r="CZ1031" s="25" t="s">
        <v>3425</v>
      </c>
      <c r="DA1031" s="25" t="s">
        <v>3404</v>
      </c>
      <c r="DG1031" s="25"/>
    </row>
    <row r="1032" spans="1:111" x14ac:dyDescent="0.35">
      <c r="A1032" s="25" t="s">
        <v>1126</v>
      </c>
      <c r="B1032" s="25">
        <f t="shared" si="48"/>
        <v>18</v>
      </c>
      <c r="C1032" s="25" t="str">
        <f t="shared" si="49"/>
        <v>No</v>
      </c>
      <c r="L1032" s="32" t="s">
        <v>3697</v>
      </c>
      <c r="M1032" s="25" t="s">
        <v>6339</v>
      </c>
      <c r="O1032" s="25"/>
      <c r="P1032" s="25" t="s">
        <v>5755</v>
      </c>
      <c r="X1032" s="25" t="s">
        <v>119</v>
      </c>
      <c r="Z1032" s="25">
        <f t="shared" si="50"/>
        <v>1</v>
      </c>
      <c r="AF1032" s="32" t="s">
        <v>5738</v>
      </c>
      <c r="AP1032" s="25"/>
      <c r="AV1032" s="32"/>
      <c r="BW1032" s="25"/>
      <c r="BX1032" s="25"/>
      <c r="BY1032" s="25"/>
      <c r="BZ1032" s="25" t="s">
        <v>3698</v>
      </c>
      <c r="CA1032" s="25" t="s">
        <v>3699</v>
      </c>
      <c r="CF1032" s="25"/>
      <c r="CQ1032" s="25" t="s">
        <v>3702</v>
      </c>
      <c r="CR1032" s="25" t="s">
        <v>119</v>
      </c>
      <c r="CS1032" s="25" t="s">
        <v>3100</v>
      </c>
      <c r="CU1032" s="25" t="s">
        <v>3698</v>
      </c>
      <c r="CV1032" s="25" t="s">
        <v>3699</v>
      </c>
      <c r="CW1032" s="25" t="s">
        <v>3697</v>
      </c>
      <c r="CX1032" s="25" t="s">
        <v>3701</v>
      </c>
      <c r="CY1032" s="25" t="s">
        <v>3661</v>
      </c>
      <c r="CZ1032" s="25" t="s">
        <v>3703</v>
      </c>
      <c r="DA1032" s="25" t="s">
        <v>3536</v>
      </c>
      <c r="DG1032" s="25"/>
    </row>
    <row r="1033" spans="1:111" x14ac:dyDescent="0.35">
      <c r="A1033" s="25" t="s">
        <v>1126</v>
      </c>
      <c r="B1033" s="25">
        <f t="shared" si="48"/>
        <v>18</v>
      </c>
      <c r="C1033" s="25" t="str">
        <f t="shared" si="49"/>
        <v>No</v>
      </c>
      <c r="L1033" s="32" t="s">
        <v>3704</v>
      </c>
      <c r="M1033" s="25" t="s">
        <v>6339</v>
      </c>
      <c r="O1033" s="25"/>
      <c r="P1033" s="25" t="s">
        <v>5755</v>
      </c>
      <c r="X1033" s="25" t="s">
        <v>119</v>
      </c>
      <c r="Z1033" s="25">
        <f t="shared" si="50"/>
        <v>1</v>
      </c>
      <c r="AF1033" s="32" t="s">
        <v>5738</v>
      </c>
      <c r="AP1033" s="25"/>
      <c r="AV1033" s="32"/>
      <c r="BW1033" s="25"/>
      <c r="BX1033" s="25"/>
      <c r="BY1033" s="25"/>
      <c r="BZ1033" s="25" t="s">
        <v>3705</v>
      </c>
      <c r="CA1033" s="25" t="s">
        <v>3706</v>
      </c>
      <c r="CF1033" s="25"/>
      <c r="CQ1033" s="25" t="s">
        <v>3709</v>
      </c>
      <c r="CR1033" s="25" t="s">
        <v>119</v>
      </c>
      <c r="CS1033" s="25" t="s">
        <v>3100</v>
      </c>
      <c r="CU1033" s="25" t="s">
        <v>3705</v>
      </c>
      <c r="CV1033" s="25" t="s">
        <v>3706</v>
      </c>
      <c r="CW1033" s="25" t="s">
        <v>3704</v>
      </c>
      <c r="CX1033" s="25" t="s">
        <v>3708</v>
      </c>
      <c r="CY1033" s="25" t="s">
        <v>3647</v>
      </c>
      <c r="CZ1033" s="25" t="s">
        <v>3710</v>
      </c>
      <c r="DA1033" s="25" t="s">
        <v>3222</v>
      </c>
      <c r="DG1033" s="25"/>
    </row>
    <row r="1034" spans="1:111" x14ac:dyDescent="0.35">
      <c r="A1034" s="25" t="s">
        <v>1126</v>
      </c>
      <c r="B1034" s="25">
        <f t="shared" si="48"/>
        <v>18</v>
      </c>
      <c r="C1034" s="25" t="str">
        <f t="shared" si="49"/>
        <v>No</v>
      </c>
      <c r="L1034" s="32" t="s">
        <v>3711</v>
      </c>
      <c r="M1034" s="25" t="s">
        <v>6339</v>
      </c>
      <c r="O1034" s="25"/>
      <c r="P1034" s="25" t="s">
        <v>5755</v>
      </c>
      <c r="X1034" s="25" t="s">
        <v>119</v>
      </c>
      <c r="Z1034" s="25">
        <f t="shared" si="50"/>
        <v>1</v>
      </c>
      <c r="AF1034" s="32" t="s">
        <v>5738</v>
      </c>
      <c r="AP1034" s="25"/>
      <c r="AV1034" s="32"/>
      <c r="BW1034" s="25"/>
      <c r="BX1034" s="25"/>
      <c r="BY1034" s="25"/>
      <c r="BZ1034" s="25" t="s">
        <v>3712</v>
      </c>
      <c r="CA1034" s="25" t="s">
        <v>3713</v>
      </c>
      <c r="CF1034" s="25"/>
      <c r="CQ1034" s="25" t="s">
        <v>3716</v>
      </c>
      <c r="CR1034" s="25" t="s">
        <v>119</v>
      </c>
      <c r="CS1034" s="25" t="s">
        <v>3100</v>
      </c>
      <c r="CU1034" s="25" t="s">
        <v>3712</v>
      </c>
      <c r="CV1034" s="25" t="s">
        <v>3713</v>
      </c>
      <c r="CW1034" s="25" t="s">
        <v>3711</v>
      </c>
      <c r="CX1034" s="25" t="s">
        <v>3715</v>
      </c>
      <c r="CY1034" s="25" t="s">
        <v>3654</v>
      </c>
      <c r="CZ1034" s="25" t="s">
        <v>3363</v>
      </c>
      <c r="DA1034" s="25" t="s">
        <v>3404</v>
      </c>
      <c r="DG1034" s="25"/>
    </row>
    <row r="1035" spans="1:111" x14ac:dyDescent="0.35">
      <c r="A1035" s="25" t="s">
        <v>1126</v>
      </c>
      <c r="B1035" s="25">
        <f t="shared" si="48"/>
        <v>18</v>
      </c>
      <c r="C1035" s="25" t="str">
        <f t="shared" si="49"/>
        <v>No</v>
      </c>
      <c r="L1035" s="32" t="s">
        <v>3717</v>
      </c>
      <c r="M1035" s="25" t="s">
        <v>6339</v>
      </c>
      <c r="O1035" s="25"/>
      <c r="P1035" s="25" t="s">
        <v>5755</v>
      </c>
      <c r="X1035" s="25" t="s">
        <v>119</v>
      </c>
      <c r="Z1035" s="25">
        <f t="shared" si="50"/>
        <v>1</v>
      </c>
      <c r="AF1035" s="32" t="s">
        <v>5738</v>
      </c>
      <c r="AP1035" s="25"/>
      <c r="AV1035" s="32"/>
      <c r="BW1035" s="25"/>
      <c r="BX1035" s="25"/>
      <c r="BY1035" s="25"/>
      <c r="BZ1035" s="25" t="s">
        <v>3718</v>
      </c>
      <c r="CA1035" s="25" t="s">
        <v>3719</v>
      </c>
      <c r="CF1035" s="25"/>
      <c r="CQ1035" s="25" t="s">
        <v>3722</v>
      </c>
      <c r="CR1035" s="25" t="s">
        <v>119</v>
      </c>
      <c r="CS1035" s="25" t="s">
        <v>3100</v>
      </c>
      <c r="CU1035" s="25" t="s">
        <v>3718</v>
      </c>
      <c r="CV1035" s="25" t="s">
        <v>3719</v>
      </c>
      <c r="CW1035" s="25" t="s">
        <v>3717</v>
      </c>
      <c r="CX1035" s="25" t="s">
        <v>3721</v>
      </c>
      <c r="CY1035" s="25" t="s">
        <v>3162</v>
      </c>
      <c r="CZ1035" s="25" t="s">
        <v>3346</v>
      </c>
      <c r="DA1035" s="25" t="s">
        <v>3723</v>
      </c>
      <c r="DG1035" s="25"/>
    </row>
    <row r="1036" spans="1:111" x14ac:dyDescent="0.35">
      <c r="A1036" s="25" t="s">
        <v>1126</v>
      </c>
      <c r="B1036" s="25">
        <f t="shared" si="48"/>
        <v>18</v>
      </c>
      <c r="C1036" s="25" t="str">
        <f t="shared" si="49"/>
        <v>No</v>
      </c>
      <c r="L1036" s="32" t="s">
        <v>3725</v>
      </c>
      <c r="M1036" s="25" t="s">
        <v>6339</v>
      </c>
      <c r="O1036" s="25"/>
      <c r="P1036" s="25" t="s">
        <v>5755</v>
      </c>
      <c r="X1036" s="25" t="s">
        <v>119</v>
      </c>
      <c r="Z1036" s="25">
        <f t="shared" si="50"/>
        <v>1</v>
      </c>
      <c r="AF1036" s="32" t="s">
        <v>5738</v>
      </c>
      <c r="AP1036" s="25"/>
      <c r="AV1036" s="32"/>
      <c r="BW1036" s="25"/>
      <c r="BX1036" s="25"/>
      <c r="BY1036" s="25"/>
      <c r="BZ1036" s="25" t="s">
        <v>3726</v>
      </c>
      <c r="CA1036" s="25" t="s">
        <v>3727</v>
      </c>
      <c r="CF1036" s="25"/>
      <c r="CQ1036" s="25" t="s">
        <v>3729</v>
      </c>
      <c r="CR1036" s="25" t="s">
        <v>119</v>
      </c>
      <c r="CS1036" s="25" t="s">
        <v>3100</v>
      </c>
      <c r="CU1036" s="25" t="s">
        <v>3726</v>
      </c>
      <c r="CV1036" s="25" t="s">
        <v>3727</v>
      </c>
      <c r="CW1036" s="25" t="s">
        <v>3725</v>
      </c>
      <c r="CX1036" s="25" t="s">
        <v>6022</v>
      </c>
      <c r="CY1036" s="25" t="s">
        <v>3266</v>
      </c>
      <c r="CZ1036" s="25" t="s">
        <v>3730</v>
      </c>
      <c r="DA1036" s="25" t="s">
        <v>3252</v>
      </c>
      <c r="DG1036" s="25"/>
    </row>
    <row r="1037" spans="1:111" x14ac:dyDescent="0.35">
      <c r="A1037" s="25" t="s">
        <v>1126</v>
      </c>
      <c r="B1037" s="25">
        <f t="shared" si="48"/>
        <v>18</v>
      </c>
      <c r="C1037" s="25" t="str">
        <f t="shared" si="49"/>
        <v>No</v>
      </c>
      <c r="L1037" s="32" t="s">
        <v>3731</v>
      </c>
      <c r="M1037" s="25" t="s">
        <v>6339</v>
      </c>
      <c r="O1037" s="25"/>
      <c r="P1037" s="25" t="s">
        <v>5755</v>
      </c>
      <c r="X1037" s="25" t="s">
        <v>119</v>
      </c>
      <c r="Z1037" s="25">
        <f t="shared" si="50"/>
        <v>1</v>
      </c>
      <c r="AF1037" s="32" t="s">
        <v>5738</v>
      </c>
      <c r="AP1037" s="25"/>
      <c r="AV1037" s="32"/>
      <c r="BW1037" s="25"/>
      <c r="BX1037" s="25"/>
      <c r="BY1037" s="25"/>
      <c r="BZ1037" s="25" t="s">
        <v>3732</v>
      </c>
      <c r="CA1037" s="25" t="s">
        <v>3733</v>
      </c>
      <c r="CF1037" s="25"/>
      <c r="CQ1037" s="25" t="s">
        <v>3736</v>
      </c>
      <c r="CR1037" s="25" t="s">
        <v>119</v>
      </c>
      <c r="CS1037" s="25" t="s">
        <v>3100</v>
      </c>
      <c r="CU1037" s="25" t="s">
        <v>3732</v>
      </c>
      <c r="CV1037" s="25" t="s">
        <v>3733</v>
      </c>
      <c r="CW1037" s="25" t="s">
        <v>3731</v>
      </c>
      <c r="CX1037" s="25" t="s">
        <v>3735</v>
      </c>
      <c r="CY1037" s="25" t="s">
        <v>3153</v>
      </c>
      <c r="CZ1037" s="25" t="s">
        <v>3737</v>
      </c>
      <c r="DA1037" s="25" t="s">
        <v>3237</v>
      </c>
      <c r="DG1037" s="25"/>
    </row>
    <row r="1038" spans="1:111" x14ac:dyDescent="0.35">
      <c r="A1038" s="25" t="s">
        <v>1126</v>
      </c>
      <c r="B1038" s="25">
        <f t="shared" si="48"/>
        <v>18</v>
      </c>
      <c r="C1038" s="25" t="str">
        <f t="shared" si="49"/>
        <v>No</v>
      </c>
      <c r="L1038" s="32" t="s">
        <v>3738</v>
      </c>
      <c r="M1038" s="25" t="s">
        <v>6339</v>
      </c>
      <c r="O1038" s="25"/>
      <c r="P1038" s="25" t="s">
        <v>5755</v>
      </c>
      <c r="X1038" s="25" t="s">
        <v>119</v>
      </c>
      <c r="Z1038" s="25">
        <f t="shared" si="50"/>
        <v>1</v>
      </c>
      <c r="AF1038" s="32" t="s">
        <v>5738</v>
      </c>
      <c r="AP1038" s="25"/>
      <c r="AV1038" s="32"/>
      <c r="BW1038" s="25"/>
      <c r="BX1038" s="25"/>
      <c r="BY1038" s="25"/>
      <c r="BZ1038" s="25" t="s">
        <v>3739</v>
      </c>
      <c r="CA1038" s="25" t="s">
        <v>3740</v>
      </c>
      <c r="CF1038" s="25"/>
      <c r="CQ1038" s="25" t="s">
        <v>3743</v>
      </c>
      <c r="CR1038" s="25" t="s">
        <v>119</v>
      </c>
      <c r="CS1038" s="25" t="s">
        <v>3100</v>
      </c>
      <c r="CU1038" s="25" t="s">
        <v>3739</v>
      </c>
      <c r="CV1038" s="25" t="s">
        <v>3740</v>
      </c>
      <c r="CW1038" s="25" t="s">
        <v>3738</v>
      </c>
      <c r="CX1038" s="25" t="s">
        <v>3742</v>
      </c>
      <c r="CY1038" s="25" t="s">
        <v>3266</v>
      </c>
      <c r="CZ1038" s="25" t="s">
        <v>3273</v>
      </c>
      <c r="DA1038" s="25" t="s">
        <v>3744</v>
      </c>
      <c r="DG1038" s="25"/>
    </row>
    <row r="1039" spans="1:111" x14ac:dyDescent="0.35">
      <c r="A1039" s="25" t="s">
        <v>1126</v>
      </c>
      <c r="B1039" s="25">
        <f t="shared" si="48"/>
        <v>18</v>
      </c>
      <c r="C1039" s="25" t="str">
        <f t="shared" si="49"/>
        <v>No</v>
      </c>
      <c r="L1039" s="32" t="s">
        <v>3745</v>
      </c>
      <c r="M1039" s="25" t="s">
        <v>6339</v>
      </c>
      <c r="O1039" s="25"/>
      <c r="P1039" s="25" t="s">
        <v>5755</v>
      </c>
      <c r="X1039" s="25" t="s">
        <v>119</v>
      </c>
      <c r="Z1039" s="25">
        <f t="shared" si="50"/>
        <v>1</v>
      </c>
      <c r="AF1039" s="32" t="s">
        <v>5738</v>
      </c>
      <c r="AP1039" s="25"/>
      <c r="AV1039" s="32"/>
      <c r="BW1039" s="25"/>
      <c r="BX1039" s="25"/>
      <c r="BY1039" s="25"/>
      <c r="BZ1039" s="25" t="s">
        <v>3746</v>
      </c>
      <c r="CA1039" s="25" t="s">
        <v>3747</v>
      </c>
      <c r="CF1039" s="25"/>
      <c r="CQ1039" s="25" t="s">
        <v>3750</v>
      </c>
      <c r="CR1039" s="25" t="s">
        <v>119</v>
      </c>
      <c r="CS1039" s="25" t="s">
        <v>3100</v>
      </c>
      <c r="CU1039" s="25" t="s">
        <v>3746</v>
      </c>
      <c r="CV1039" s="25" t="s">
        <v>3747</v>
      </c>
      <c r="CW1039" s="25" t="s">
        <v>3745</v>
      </c>
      <c r="CX1039" s="25" t="s">
        <v>3749</v>
      </c>
      <c r="CY1039" s="25" t="s">
        <v>3515</v>
      </c>
      <c r="CZ1039" s="25" t="s">
        <v>3662</v>
      </c>
      <c r="DA1039" s="25" t="s">
        <v>3426</v>
      </c>
      <c r="DG1039" s="25"/>
    </row>
    <row r="1040" spans="1:111" x14ac:dyDescent="0.35">
      <c r="A1040" s="25" t="s">
        <v>1126</v>
      </c>
      <c r="B1040" s="25">
        <f t="shared" si="48"/>
        <v>18</v>
      </c>
      <c r="C1040" s="25" t="str">
        <f t="shared" si="49"/>
        <v>No</v>
      </c>
      <c r="L1040" s="32" t="s">
        <v>3751</v>
      </c>
      <c r="M1040" s="25" t="s">
        <v>6339</v>
      </c>
      <c r="O1040" s="25"/>
      <c r="P1040" s="25" t="s">
        <v>5755</v>
      </c>
      <c r="X1040" s="25" t="s">
        <v>119</v>
      </c>
      <c r="Z1040" s="25">
        <f t="shared" si="50"/>
        <v>1</v>
      </c>
      <c r="AF1040" s="32" t="s">
        <v>5738</v>
      </c>
      <c r="AP1040" s="25"/>
      <c r="AV1040" s="32"/>
      <c r="BW1040" s="25"/>
      <c r="BX1040" s="25"/>
      <c r="BY1040" s="25"/>
      <c r="BZ1040" s="25" t="s">
        <v>3752</v>
      </c>
      <c r="CA1040" s="25" t="s">
        <v>3753</v>
      </c>
      <c r="CF1040" s="25"/>
      <c r="CQ1040" s="25" t="s">
        <v>3756</v>
      </c>
      <c r="CR1040" s="25" t="s">
        <v>119</v>
      </c>
      <c r="CS1040" s="25" t="s">
        <v>3100</v>
      </c>
      <c r="CU1040" s="25" t="s">
        <v>3752</v>
      </c>
      <c r="CV1040" s="25" t="s">
        <v>3753</v>
      </c>
      <c r="CW1040" s="25" t="s">
        <v>3751</v>
      </c>
      <c r="CX1040" s="25" t="s">
        <v>3755</v>
      </c>
      <c r="CY1040" s="25" t="s">
        <v>3661</v>
      </c>
      <c r="CZ1040" s="25" t="s">
        <v>3757</v>
      </c>
      <c r="DA1040" s="25" t="s">
        <v>3758</v>
      </c>
      <c r="DG1040" s="25"/>
    </row>
    <row r="1041" spans="1:111" x14ac:dyDescent="0.35">
      <c r="A1041" s="25" t="s">
        <v>1126</v>
      </c>
      <c r="B1041" s="25">
        <f t="shared" si="48"/>
        <v>18</v>
      </c>
      <c r="C1041" s="25" t="str">
        <f t="shared" si="49"/>
        <v>No</v>
      </c>
      <c r="L1041" s="32" t="s">
        <v>3759</v>
      </c>
      <c r="M1041" s="25" t="s">
        <v>6339</v>
      </c>
      <c r="O1041" s="25"/>
      <c r="P1041" s="25" t="s">
        <v>5755</v>
      </c>
      <c r="X1041" s="25" t="s">
        <v>119</v>
      </c>
      <c r="Z1041" s="25">
        <f t="shared" si="50"/>
        <v>1</v>
      </c>
      <c r="AF1041" s="32" t="s">
        <v>5738</v>
      </c>
      <c r="AP1041" s="25"/>
      <c r="AV1041" s="32"/>
      <c r="BW1041" s="25"/>
      <c r="BX1041" s="25"/>
      <c r="BY1041" s="25"/>
      <c r="BZ1041" s="25" t="s">
        <v>3760</v>
      </c>
      <c r="CA1041" s="25" t="s">
        <v>3761</v>
      </c>
      <c r="CF1041" s="25"/>
      <c r="CQ1041" s="25" t="s">
        <v>3764</v>
      </c>
      <c r="CR1041" s="25" t="s">
        <v>119</v>
      </c>
      <c r="CS1041" s="25" t="s">
        <v>3100</v>
      </c>
      <c r="CU1041" s="25" t="s">
        <v>3760</v>
      </c>
      <c r="CV1041" s="25" t="s">
        <v>3761</v>
      </c>
      <c r="CW1041" s="25" t="s">
        <v>3759</v>
      </c>
      <c r="CX1041" s="25" t="s">
        <v>3763</v>
      </c>
      <c r="CY1041" s="25" t="s">
        <v>3647</v>
      </c>
      <c r="CZ1041" s="25" t="s">
        <v>3282</v>
      </c>
      <c r="DA1041" s="25" t="s">
        <v>3222</v>
      </c>
      <c r="DG1041" s="25"/>
    </row>
    <row r="1042" spans="1:111" x14ac:dyDescent="0.35">
      <c r="A1042" s="25" t="s">
        <v>1126</v>
      </c>
      <c r="B1042" s="25">
        <f t="shared" si="48"/>
        <v>18</v>
      </c>
      <c r="C1042" s="25" t="str">
        <f t="shared" si="49"/>
        <v>No</v>
      </c>
      <c r="L1042" s="32" t="s">
        <v>3765</v>
      </c>
      <c r="M1042" s="25" t="s">
        <v>6339</v>
      </c>
      <c r="O1042" s="25"/>
      <c r="P1042" s="25" t="s">
        <v>5755</v>
      </c>
      <c r="X1042" s="25" t="s">
        <v>119</v>
      </c>
      <c r="Z1042" s="25">
        <f t="shared" si="50"/>
        <v>1</v>
      </c>
      <c r="AF1042" s="32" t="s">
        <v>5738</v>
      </c>
      <c r="AP1042" s="25"/>
      <c r="AV1042" s="32"/>
      <c r="BW1042" s="25"/>
      <c r="BX1042" s="25"/>
      <c r="BY1042" s="25"/>
      <c r="BZ1042" s="25" t="s">
        <v>3766</v>
      </c>
      <c r="CA1042" s="25" t="s">
        <v>3767</v>
      </c>
      <c r="CF1042" s="25"/>
      <c r="CQ1042" s="25" t="s">
        <v>3770</v>
      </c>
      <c r="CR1042" s="25" t="s">
        <v>119</v>
      </c>
      <c r="CS1042" s="25" t="s">
        <v>3100</v>
      </c>
      <c r="CU1042" s="25" t="s">
        <v>3766</v>
      </c>
      <c r="CV1042" s="25" t="s">
        <v>3767</v>
      </c>
      <c r="CW1042" s="25" t="s">
        <v>3765</v>
      </c>
      <c r="CX1042" s="25" t="s">
        <v>3769</v>
      </c>
      <c r="CY1042" s="25" t="s">
        <v>3111</v>
      </c>
      <c r="CZ1042" s="25" t="s">
        <v>3306</v>
      </c>
      <c r="DA1042" s="25" t="s">
        <v>3771</v>
      </c>
      <c r="DG1042" s="25"/>
    </row>
    <row r="1043" spans="1:111" x14ac:dyDescent="0.35">
      <c r="A1043" s="25" t="s">
        <v>1126</v>
      </c>
      <c r="B1043" s="25">
        <f t="shared" si="48"/>
        <v>18</v>
      </c>
      <c r="C1043" s="25" t="str">
        <f t="shared" si="49"/>
        <v>No</v>
      </c>
      <c r="L1043" s="32" t="s">
        <v>3772</v>
      </c>
      <c r="M1043" s="25" t="s">
        <v>6339</v>
      </c>
      <c r="O1043" s="25"/>
      <c r="P1043" s="25" t="s">
        <v>5755</v>
      </c>
      <c r="X1043" s="25" t="s">
        <v>119</v>
      </c>
      <c r="Z1043" s="25">
        <f t="shared" si="50"/>
        <v>1</v>
      </c>
      <c r="AF1043" s="32" t="s">
        <v>5738</v>
      </c>
      <c r="AP1043" s="25"/>
      <c r="AV1043" s="32"/>
      <c r="BW1043" s="25"/>
      <c r="BX1043" s="25"/>
      <c r="BY1043" s="25"/>
      <c r="BZ1043" s="25" t="s">
        <v>3773</v>
      </c>
      <c r="CA1043" s="25" t="s">
        <v>3774</v>
      </c>
      <c r="CF1043" s="25"/>
      <c r="CQ1043" s="25" t="s">
        <v>3777</v>
      </c>
      <c r="CR1043" s="25" t="s">
        <v>119</v>
      </c>
      <c r="CS1043" s="25" t="s">
        <v>3100</v>
      </c>
      <c r="CU1043" s="25" t="s">
        <v>3773</v>
      </c>
      <c r="CV1043" s="25" t="s">
        <v>3774</v>
      </c>
      <c r="CW1043" s="25" t="s">
        <v>3772</v>
      </c>
      <c r="CX1043" s="25" t="s">
        <v>3776</v>
      </c>
      <c r="CY1043" s="25" t="s">
        <v>3153</v>
      </c>
      <c r="CZ1043" s="25" t="s">
        <v>3112</v>
      </c>
      <c r="DA1043" s="25" t="s">
        <v>3778</v>
      </c>
      <c r="DG1043" s="25"/>
    </row>
    <row r="1044" spans="1:111" x14ac:dyDescent="0.35">
      <c r="A1044" s="25" t="s">
        <v>1126</v>
      </c>
      <c r="B1044" s="25">
        <f t="shared" si="48"/>
        <v>18</v>
      </c>
      <c r="C1044" s="25" t="str">
        <f t="shared" si="49"/>
        <v>No</v>
      </c>
      <c r="L1044" s="32" t="s">
        <v>3779</v>
      </c>
      <c r="M1044" s="25" t="s">
        <v>6339</v>
      </c>
      <c r="O1044" s="25"/>
      <c r="P1044" s="25" t="s">
        <v>5755</v>
      </c>
      <c r="X1044" s="25" t="s">
        <v>119</v>
      </c>
      <c r="Z1044" s="25">
        <f t="shared" si="50"/>
        <v>1</v>
      </c>
      <c r="AF1044" s="32" t="s">
        <v>5738</v>
      </c>
      <c r="AP1044" s="25"/>
      <c r="AV1044" s="32"/>
      <c r="BW1044" s="25"/>
      <c r="BX1044" s="25"/>
      <c r="BY1044" s="25"/>
      <c r="BZ1044" s="25" t="s">
        <v>3780</v>
      </c>
      <c r="CA1044" s="25" t="s">
        <v>3781</v>
      </c>
      <c r="CF1044" s="25"/>
      <c r="CQ1044" s="25" t="s">
        <v>3784</v>
      </c>
      <c r="CR1044" s="25" t="s">
        <v>119</v>
      </c>
      <c r="CS1044" s="25" t="s">
        <v>3100</v>
      </c>
      <c r="CU1044" s="25" t="s">
        <v>3780</v>
      </c>
      <c r="CV1044" s="25" t="s">
        <v>3781</v>
      </c>
      <c r="CW1044" s="25" t="s">
        <v>3779</v>
      </c>
      <c r="CX1044" s="25" t="s">
        <v>3783</v>
      </c>
      <c r="CY1044" s="25" t="s">
        <v>3394</v>
      </c>
      <c r="CZ1044" s="25" t="s">
        <v>3785</v>
      </c>
      <c r="DA1044" s="25" t="s">
        <v>3786</v>
      </c>
      <c r="DG1044" s="25"/>
    </row>
    <row r="1045" spans="1:111" x14ac:dyDescent="0.35">
      <c r="A1045" s="25" t="s">
        <v>1126</v>
      </c>
      <c r="B1045" s="25">
        <f t="shared" si="48"/>
        <v>18</v>
      </c>
      <c r="C1045" s="25" t="str">
        <f t="shared" si="49"/>
        <v>No</v>
      </c>
      <c r="L1045" s="32" t="s">
        <v>3787</v>
      </c>
      <c r="M1045" s="25" t="s">
        <v>6339</v>
      </c>
      <c r="O1045" s="25"/>
      <c r="P1045" s="25" t="s">
        <v>5755</v>
      </c>
      <c r="X1045" s="25" t="s">
        <v>119</v>
      </c>
      <c r="Z1045" s="25">
        <f t="shared" si="50"/>
        <v>1</v>
      </c>
      <c r="AF1045" s="32" t="s">
        <v>5738</v>
      </c>
      <c r="AP1045" s="25"/>
      <c r="AV1045" s="32"/>
      <c r="BW1045" s="25"/>
      <c r="BX1045" s="25"/>
      <c r="BY1045" s="25"/>
      <c r="BZ1045" s="25" t="s">
        <v>3788</v>
      </c>
      <c r="CA1045" s="25" t="s">
        <v>3789</v>
      </c>
      <c r="CF1045" s="25"/>
      <c r="CQ1045" s="25" t="s">
        <v>3792</v>
      </c>
      <c r="CR1045" s="25" t="s">
        <v>119</v>
      </c>
      <c r="CS1045" s="25" t="s">
        <v>3100</v>
      </c>
      <c r="CU1045" s="25" t="s">
        <v>3788</v>
      </c>
      <c r="CV1045" s="25" t="s">
        <v>3789</v>
      </c>
      <c r="CW1045" s="25" t="s">
        <v>3787</v>
      </c>
      <c r="CX1045" s="25" t="s">
        <v>3791</v>
      </c>
      <c r="CY1045" s="25" t="s">
        <v>3402</v>
      </c>
      <c r="CZ1045" s="25" t="s">
        <v>3793</v>
      </c>
      <c r="DA1045" s="25" t="s">
        <v>3794</v>
      </c>
      <c r="DG1045" s="25"/>
    </row>
    <row r="1046" spans="1:111" x14ac:dyDescent="0.35">
      <c r="A1046" s="25" t="s">
        <v>1126</v>
      </c>
      <c r="B1046" s="25">
        <f t="shared" si="48"/>
        <v>18</v>
      </c>
      <c r="C1046" s="25" t="str">
        <f t="shared" si="49"/>
        <v>No</v>
      </c>
      <c r="L1046" s="32" t="s">
        <v>3795</v>
      </c>
      <c r="M1046" s="25" t="s">
        <v>6339</v>
      </c>
      <c r="O1046" s="25"/>
      <c r="P1046" s="25" t="s">
        <v>5755</v>
      </c>
      <c r="X1046" s="25" t="s">
        <v>119</v>
      </c>
      <c r="Z1046" s="25">
        <f t="shared" si="50"/>
        <v>1</v>
      </c>
      <c r="AF1046" s="32" t="s">
        <v>5738</v>
      </c>
      <c r="AP1046" s="25"/>
      <c r="AV1046" s="32"/>
      <c r="BW1046" s="25"/>
      <c r="BX1046" s="25"/>
      <c r="BY1046" s="25"/>
      <c r="BZ1046" s="25" t="s">
        <v>3796</v>
      </c>
      <c r="CA1046" s="25" t="s">
        <v>3797</v>
      </c>
      <c r="CF1046" s="25"/>
      <c r="CQ1046" s="25" t="s">
        <v>3800</v>
      </c>
      <c r="CR1046" s="25" t="s">
        <v>119</v>
      </c>
      <c r="CS1046" s="25" t="s">
        <v>3100</v>
      </c>
      <c r="CU1046" s="25" t="s">
        <v>3796</v>
      </c>
      <c r="CV1046" s="25" t="s">
        <v>3797</v>
      </c>
      <c r="CW1046" s="25" t="s">
        <v>3795</v>
      </c>
      <c r="CX1046" s="25" t="s">
        <v>3799</v>
      </c>
      <c r="CY1046" s="25" t="s">
        <v>3801</v>
      </c>
      <c r="CZ1046" s="25" t="s">
        <v>3802</v>
      </c>
      <c r="DA1046" s="25" t="s">
        <v>3155</v>
      </c>
      <c r="DG1046" s="25"/>
    </row>
    <row r="1047" spans="1:111" x14ac:dyDescent="0.35">
      <c r="A1047" s="25" t="s">
        <v>1126</v>
      </c>
      <c r="B1047" s="25">
        <f t="shared" si="48"/>
        <v>18</v>
      </c>
      <c r="C1047" s="25" t="str">
        <f t="shared" si="49"/>
        <v>No</v>
      </c>
      <c r="L1047" s="32" t="s">
        <v>3803</v>
      </c>
      <c r="M1047" s="25" t="s">
        <v>6339</v>
      </c>
      <c r="O1047" s="25"/>
      <c r="P1047" s="25" t="s">
        <v>5755</v>
      </c>
      <c r="X1047" s="25" t="s">
        <v>119</v>
      </c>
      <c r="Z1047" s="25">
        <f t="shared" si="50"/>
        <v>1</v>
      </c>
      <c r="AF1047" s="32" t="s">
        <v>5738</v>
      </c>
      <c r="AP1047" s="25"/>
      <c r="AV1047" s="32"/>
      <c r="BW1047" s="25"/>
      <c r="BX1047" s="25"/>
      <c r="BY1047" s="25"/>
      <c r="BZ1047" s="25" t="s">
        <v>3804</v>
      </c>
      <c r="CA1047" s="25" t="s">
        <v>3805</v>
      </c>
      <c r="CF1047" s="25"/>
      <c r="CQ1047" s="25" t="s">
        <v>3808</v>
      </c>
      <c r="CR1047" s="25" t="s">
        <v>119</v>
      </c>
      <c r="CS1047" s="25" t="s">
        <v>3100</v>
      </c>
      <c r="CU1047" s="25" t="s">
        <v>3804</v>
      </c>
      <c r="CV1047" s="25" t="s">
        <v>3805</v>
      </c>
      <c r="CW1047" s="25" t="s">
        <v>3803</v>
      </c>
      <c r="CX1047" s="25" t="s">
        <v>3807</v>
      </c>
      <c r="CY1047" s="25" t="s">
        <v>3281</v>
      </c>
      <c r="CZ1047" s="25" t="s">
        <v>3809</v>
      </c>
      <c r="DA1047" s="25" t="s">
        <v>3188</v>
      </c>
      <c r="DG1047" s="25"/>
    </row>
    <row r="1048" spans="1:111" x14ac:dyDescent="0.35">
      <c r="A1048" s="25" t="s">
        <v>1126</v>
      </c>
      <c r="B1048" s="25">
        <f t="shared" si="48"/>
        <v>18</v>
      </c>
      <c r="C1048" s="25" t="str">
        <f t="shared" si="49"/>
        <v>No</v>
      </c>
      <c r="L1048" s="32" t="s">
        <v>3810</v>
      </c>
      <c r="M1048" s="25" t="s">
        <v>6339</v>
      </c>
      <c r="O1048" s="25"/>
      <c r="P1048" s="25" t="s">
        <v>5755</v>
      </c>
      <c r="X1048" s="25" t="s">
        <v>119</v>
      </c>
      <c r="Z1048" s="25">
        <f t="shared" si="50"/>
        <v>1</v>
      </c>
      <c r="AF1048" s="32" t="s">
        <v>5738</v>
      </c>
      <c r="AP1048" s="25"/>
      <c r="AV1048" s="32"/>
      <c r="BW1048" s="25"/>
      <c r="BX1048" s="25"/>
      <c r="BY1048" s="25"/>
      <c r="BZ1048" s="25" t="s">
        <v>3811</v>
      </c>
      <c r="CA1048" s="25" t="s">
        <v>3812</v>
      </c>
      <c r="CF1048" s="25"/>
      <c r="CQ1048" s="25" t="s">
        <v>3814</v>
      </c>
      <c r="CR1048" s="25" t="s">
        <v>119</v>
      </c>
      <c r="CS1048" s="25" t="s">
        <v>3100</v>
      </c>
      <c r="CU1048" s="25" t="s">
        <v>3811</v>
      </c>
      <c r="CV1048" s="25" t="s">
        <v>3812</v>
      </c>
      <c r="CW1048" s="25" t="s">
        <v>3810</v>
      </c>
      <c r="CX1048" s="25" t="s">
        <v>6023</v>
      </c>
      <c r="CY1048" s="25" t="s">
        <v>3469</v>
      </c>
      <c r="CZ1048" s="25" t="s">
        <v>3187</v>
      </c>
      <c r="DA1048" s="25" t="s">
        <v>3290</v>
      </c>
      <c r="DG1048" s="25"/>
    </row>
    <row r="1049" spans="1:111" x14ac:dyDescent="0.35">
      <c r="A1049" s="25" t="s">
        <v>1126</v>
      </c>
      <c r="B1049" s="25">
        <f t="shared" si="48"/>
        <v>18</v>
      </c>
      <c r="C1049" s="25" t="str">
        <f t="shared" si="49"/>
        <v>No</v>
      </c>
      <c r="L1049" s="32" t="s">
        <v>3815</v>
      </c>
      <c r="M1049" s="25" t="s">
        <v>6339</v>
      </c>
      <c r="O1049" s="25"/>
      <c r="P1049" s="25" t="s">
        <v>5755</v>
      </c>
      <c r="X1049" s="25" t="s">
        <v>119</v>
      </c>
      <c r="Z1049" s="25">
        <f t="shared" si="50"/>
        <v>1</v>
      </c>
      <c r="AF1049" s="32" t="s">
        <v>5738</v>
      </c>
      <c r="AP1049" s="25"/>
      <c r="AV1049" s="32"/>
      <c r="BW1049" s="25"/>
      <c r="BX1049" s="25"/>
      <c r="BY1049" s="25"/>
      <c r="BZ1049" s="25" t="s">
        <v>3816</v>
      </c>
      <c r="CA1049" s="25" t="s">
        <v>3817</v>
      </c>
      <c r="CF1049" s="25"/>
      <c r="CQ1049" s="25" t="s">
        <v>3820</v>
      </c>
      <c r="CR1049" s="25" t="s">
        <v>119</v>
      </c>
      <c r="CS1049" s="25" t="s">
        <v>3100</v>
      </c>
      <c r="CU1049" s="25" t="s">
        <v>3816</v>
      </c>
      <c r="CV1049" s="25" t="s">
        <v>3817</v>
      </c>
      <c r="CW1049" s="25" t="s">
        <v>3815</v>
      </c>
      <c r="CX1049" s="25" t="s">
        <v>3819</v>
      </c>
      <c r="CY1049" s="25" t="s">
        <v>3321</v>
      </c>
      <c r="CZ1049" s="25" t="s">
        <v>3821</v>
      </c>
      <c r="DA1049" s="25" t="s">
        <v>3338</v>
      </c>
      <c r="DG1049" s="25"/>
    </row>
    <row r="1050" spans="1:111" x14ac:dyDescent="0.35">
      <c r="A1050" s="25" t="s">
        <v>1126</v>
      </c>
      <c r="B1050" s="25">
        <f t="shared" si="48"/>
        <v>18</v>
      </c>
      <c r="C1050" s="25" t="str">
        <f t="shared" si="49"/>
        <v>No</v>
      </c>
      <c r="L1050" s="32" t="s">
        <v>3822</v>
      </c>
      <c r="M1050" s="25" t="s">
        <v>6339</v>
      </c>
      <c r="O1050" s="25"/>
      <c r="P1050" s="25" t="s">
        <v>5755</v>
      </c>
      <c r="X1050" s="25" t="s">
        <v>119</v>
      </c>
      <c r="Z1050" s="25">
        <f t="shared" si="50"/>
        <v>1</v>
      </c>
      <c r="AF1050" s="32" t="s">
        <v>5738</v>
      </c>
      <c r="AP1050" s="25"/>
      <c r="AV1050" s="32"/>
      <c r="BW1050" s="25"/>
      <c r="BX1050" s="25"/>
      <c r="BY1050" s="25"/>
      <c r="BZ1050" s="25" t="s">
        <v>3823</v>
      </c>
      <c r="CA1050" s="25" t="s">
        <v>3824</v>
      </c>
      <c r="CF1050" s="25"/>
      <c r="CQ1050" s="25" t="s">
        <v>3827</v>
      </c>
      <c r="CR1050" s="25" t="s">
        <v>119</v>
      </c>
      <c r="CS1050" s="25" t="s">
        <v>3100</v>
      </c>
      <c r="CU1050" s="25" t="s">
        <v>3823</v>
      </c>
      <c r="CV1050" s="25" t="s">
        <v>3824</v>
      </c>
      <c r="CW1050" s="25" t="s">
        <v>3822</v>
      </c>
      <c r="CX1050" s="25" t="s">
        <v>3826</v>
      </c>
      <c r="CY1050" s="25" t="s">
        <v>3828</v>
      </c>
      <c r="CZ1050" s="25" t="s">
        <v>3470</v>
      </c>
      <c r="DA1050" s="25" t="s">
        <v>3829</v>
      </c>
      <c r="DG1050" s="25"/>
    </row>
    <row r="1051" spans="1:111" x14ac:dyDescent="0.35">
      <c r="A1051" s="25" t="s">
        <v>1126</v>
      </c>
      <c r="B1051" s="25">
        <f t="shared" si="48"/>
        <v>18</v>
      </c>
      <c r="C1051" s="25" t="str">
        <f t="shared" si="49"/>
        <v>No</v>
      </c>
      <c r="L1051" s="32" t="s">
        <v>3830</v>
      </c>
      <c r="M1051" s="25" t="s">
        <v>6339</v>
      </c>
      <c r="O1051" s="25"/>
      <c r="P1051" s="25" t="s">
        <v>5755</v>
      </c>
      <c r="X1051" s="25" t="s">
        <v>119</v>
      </c>
      <c r="Z1051" s="25">
        <f t="shared" si="50"/>
        <v>1</v>
      </c>
      <c r="AF1051" s="32" t="s">
        <v>5738</v>
      </c>
      <c r="AP1051" s="25"/>
      <c r="AV1051" s="32"/>
      <c r="BW1051" s="25"/>
      <c r="BX1051" s="25"/>
      <c r="BY1051" s="25"/>
      <c r="BZ1051" s="25" t="s">
        <v>3831</v>
      </c>
      <c r="CA1051" s="25" t="s">
        <v>3832</v>
      </c>
      <c r="CF1051" s="25"/>
      <c r="CQ1051" s="25" t="s">
        <v>3835</v>
      </c>
      <c r="CR1051" s="25" t="s">
        <v>119</v>
      </c>
      <c r="CS1051" s="25" t="s">
        <v>3100</v>
      </c>
      <c r="CU1051" s="25" t="s">
        <v>3831</v>
      </c>
      <c r="CV1051" s="25" t="s">
        <v>3832</v>
      </c>
      <c r="CW1051" s="25" t="s">
        <v>3830</v>
      </c>
      <c r="CX1051" s="25" t="s">
        <v>3834</v>
      </c>
      <c r="CY1051" s="25" t="s">
        <v>3394</v>
      </c>
      <c r="CZ1051" s="25" t="s">
        <v>3836</v>
      </c>
      <c r="DA1051" s="25" t="s">
        <v>3837</v>
      </c>
      <c r="DG1051" s="25"/>
    </row>
    <row r="1052" spans="1:111" x14ac:dyDescent="0.35">
      <c r="A1052" s="25" t="s">
        <v>1126</v>
      </c>
      <c r="B1052" s="25">
        <f t="shared" si="48"/>
        <v>18</v>
      </c>
      <c r="C1052" s="25" t="str">
        <f t="shared" si="49"/>
        <v>No</v>
      </c>
      <c r="L1052" s="32" t="s">
        <v>3838</v>
      </c>
      <c r="M1052" s="25" t="s">
        <v>6339</v>
      </c>
      <c r="O1052" s="25"/>
      <c r="P1052" s="25" t="s">
        <v>5755</v>
      </c>
      <c r="X1052" s="25" t="s">
        <v>119</v>
      </c>
      <c r="Z1052" s="25">
        <f t="shared" si="50"/>
        <v>1</v>
      </c>
      <c r="AF1052" s="32" t="s">
        <v>5738</v>
      </c>
      <c r="AP1052" s="25"/>
      <c r="AV1052" s="32"/>
      <c r="BW1052" s="25"/>
      <c r="BX1052" s="25"/>
      <c r="BY1052" s="25"/>
      <c r="BZ1052" s="25" t="s">
        <v>3839</v>
      </c>
      <c r="CA1052" s="25" t="s">
        <v>3840</v>
      </c>
      <c r="CF1052" s="25"/>
      <c r="CQ1052" s="25" t="s">
        <v>3843</v>
      </c>
      <c r="CR1052" s="25" t="s">
        <v>119</v>
      </c>
      <c r="CS1052" s="25" t="s">
        <v>3100</v>
      </c>
      <c r="CU1052" s="25" t="s">
        <v>3839</v>
      </c>
      <c r="CV1052" s="25" t="s">
        <v>3840</v>
      </c>
      <c r="CW1052" s="25" t="s">
        <v>3838</v>
      </c>
      <c r="CX1052" s="25" t="s">
        <v>3842</v>
      </c>
      <c r="CY1052" s="25" t="s">
        <v>3654</v>
      </c>
      <c r="CZ1052" s="25" t="s">
        <v>3844</v>
      </c>
      <c r="DA1052" s="25" t="s">
        <v>3338</v>
      </c>
      <c r="DG1052" s="25"/>
    </row>
    <row r="1053" spans="1:111" x14ac:dyDescent="0.35">
      <c r="A1053" s="25" t="s">
        <v>1126</v>
      </c>
      <c r="B1053" s="25">
        <f t="shared" si="48"/>
        <v>18</v>
      </c>
      <c r="C1053" s="25" t="str">
        <f t="shared" si="49"/>
        <v>No</v>
      </c>
      <c r="L1053" s="32" t="s">
        <v>3845</v>
      </c>
      <c r="M1053" s="25" t="s">
        <v>6339</v>
      </c>
      <c r="O1053" s="25"/>
      <c r="P1053" s="25" t="s">
        <v>5755</v>
      </c>
      <c r="X1053" s="25" t="s">
        <v>119</v>
      </c>
      <c r="Z1053" s="25">
        <f t="shared" si="50"/>
        <v>1</v>
      </c>
      <c r="AF1053" s="32" t="s">
        <v>5738</v>
      </c>
      <c r="AP1053" s="25"/>
      <c r="AV1053" s="32"/>
      <c r="BW1053" s="25"/>
      <c r="BX1053" s="25"/>
      <c r="BY1053" s="25"/>
      <c r="BZ1053" s="25" t="s">
        <v>3846</v>
      </c>
      <c r="CA1053" s="25" t="s">
        <v>3847</v>
      </c>
      <c r="CF1053" s="25"/>
      <c r="CQ1053" s="25" t="s">
        <v>3850</v>
      </c>
      <c r="CR1053" s="25" t="s">
        <v>119</v>
      </c>
      <c r="CS1053" s="25" t="s">
        <v>3100</v>
      </c>
      <c r="CU1053" s="25" t="s">
        <v>3846</v>
      </c>
      <c r="CV1053" s="25" t="s">
        <v>3847</v>
      </c>
      <c r="CW1053" s="25" t="s">
        <v>3845</v>
      </c>
      <c r="CX1053" s="25" t="s">
        <v>3849</v>
      </c>
      <c r="CY1053" s="25" t="s">
        <v>3281</v>
      </c>
      <c r="CZ1053" s="25" t="s">
        <v>3851</v>
      </c>
      <c r="DA1053" s="25" t="s">
        <v>3155</v>
      </c>
      <c r="DG1053" s="25"/>
    </row>
    <row r="1054" spans="1:111" x14ac:dyDescent="0.35">
      <c r="A1054" s="25" t="s">
        <v>1126</v>
      </c>
      <c r="B1054" s="25">
        <f t="shared" si="48"/>
        <v>18</v>
      </c>
      <c r="C1054" s="25" t="str">
        <f t="shared" si="49"/>
        <v>No</v>
      </c>
      <c r="L1054" s="32" t="s">
        <v>3852</v>
      </c>
      <c r="M1054" s="25" t="s">
        <v>6339</v>
      </c>
      <c r="O1054" s="25"/>
      <c r="P1054" s="25" t="s">
        <v>5755</v>
      </c>
      <c r="X1054" s="25" t="s">
        <v>119</v>
      </c>
      <c r="Z1054" s="25">
        <f t="shared" si="50"/>
        <v>1</v>
      </c>
      <c r="AF1054" s="32" t="s">
        <v>5738</v>
      </c>
      <c r="AP1054" s="25"/>
      <c r="AV1054" s="32"/>
      <c r="BW1054" s="25"/>
      <c r="BX1054" s="25"/>
      <c r="BY1054" s="25"/>
      <c r="BZ1054" s="25" t="s">
        <v>3853</v>
      </c>
      <c r="CA1054" s="25" t="s">
        <v>3854</v>
      </c>
      <c r="CF1054" s="25"/>
      <c r="CQ1054" s="25" t="s">
        <v>3857</v>
      </c>
      <c r="CR1054" s="25" t="s">
        <v>119</v>
      </c>
      <c r="CS1054" s="25" t="s">
        <v>3100</v>
      </c>
      <c r="CU1054" s="25" t="s">
        <v>3853</v>
      </c>
      <c r="CV1054" s="25" t="s">
        <v>3854</v>
      </c>
      <c r="CW1054" s="25" t="s">
        <v>3852</v>
      </c>
      <c r="CX1054" s="25" t="s">
        <v>3856</v>
      </c>
      <c r="CY1054" s="25" t="s">
        <v>3281</v>
      </c>
      <c r="CZ1054" s="25" t="s">
        <v>3802</v>
      </c>
      <c r="DA1054" s="25" t="s">
        <v>3858</v>
      </c>
      <c r="DG1054" s="25"/>
    </row>
    <row r="1055" spans="1:111" x14ac:dyDescent="0.35">
      <c r="A1055" s="25" t="s">
        <v>1126</v>
      </c>
      <c r="B1055" s="25">
        <f t="shared" si="48"/>
        <v>18</v>
      </c>
      <c r="C1055" s="25" t="str">
        <f t="shared" si="49"/>
        <v>No</v>
      </c>
      <c r="L1055" s="32" t="s">
        <v>3859</v>
      </c>
      <c r="M1055" s="25" t="s">
        <v>6339</v>
      </c>
      <c r="O1055" s="25"/>
      <c r="P1055" s="25" t="s">
        <v>5755</v>
      </c>
      <c r="X1055" s="25" t="s">
        <v>119</v>
      </c>
      <c r="Z1055" s="25">
        <f t="shared" si="50"/>
        <v>1</v>
      </c>
      <c r="AF1055" s="32" t="s">
        <v>5738</v>
      </c>
      <c r="AP1055" s="25"/>
      <c r="AV1055" s="32"/>
      <c r="BW1055" s="25"/>
      <c r="BX1055" s="25"/>
      <c r="BY1055" s="25"/>
      <c r="BZ1055" s="25" t="s">
        <v>3860</v>
      </c>
      <c r="CA1055" s="25" t="s">
        <v>3861</v>
      </c>
      <c r="CF1055" s="25"/>
      <c r="CQ1055" s="25" t="s">
        <v>3864</v>
      </c>
      <c r="CR1055" s="25" t="s">
        <v>119</v>
      </c>
      <c r="CS1055" s="25" t="s">
        <v>3100</v>
      </c>
      <c r="CU1055" s="25" t="s">
        <v>3860</v>
      </c>
      <c r="CV1055" s="25" t="s">
        <v>3861</v>
      </c>
      <c r="CW1055" s="25" t="s">
        <v>3859</v>
      </c>
      <c r="CX1055" s="25" t="s">
        <v>3863</v>
      </c>
      <c r="CY1055" s="25" t="s">
        <v>3120</v>
      </c>
      <c r="CZ1055" s="25" t="s">
        <v>3121</v>
      </c>
      <c r="DA1055" s="25" t="s">
        <v>3529</v>
      </c>
      <c r="DG1055" s="25"/>
    </row>
    <row r="1056" spans="1:111" x14ac:dyDescent="0.35">
      <c r="A1056" s="25" t="s">
        <v>1126</v>
      </c>
      <c r="B1056" s="25">
        <f t="shared" si="48"/>
        <v>18</v>
      </c>
      <c r="C1056" s="25" t="str">
        <f t="shared" si="49"/>
        <v>No</v>
      </c>
      <c r="L1056" s="32" t="s">
        <v>3865</v>
      </c>
      <c r="M1056" s="25" t="s">
        <v>6339</v>
      </c>
      <c r="O1056" s="25"/>
      <c r="P1056" s="25" t="s">
        <v>5755</v>
      </c>
      <c r="X1056" s="25" t="s">
        <v>119</v>
      </c>
      <c r="Z1056" s="25">
        <f t="shared" si="50"/>
        <v>1</v>
      </c>
      <c r="AF1056" s="32" t="s">
        <v>5738</v>
      </c>
      <c r="AP1056" s="25"/>
      <c r="AV1056" s="32"/>
      <c r="BW1056" s="25"/>
      <c r="BX1056" s="25"/>
      <c r="BY1056" s="25"/>
      <c r="BZ1056" s="25" t="s">
        <v>3866</v>
      </c>
      <c r="CA1056" s="25" t="s">
        <v>3867</v>
      </c>
      <c r="CF1056" s="25"/>
      <c r="CQ1056" s="25" t="s">
        <v>3870</v>
      </c>
      <c r="CR1056" s="25" t="s">
        <v>119</v>
      </c>
      <c r="CS1056" s="25" t="s">
        <v>3100</v>
      </c>
      <c r="CU1056" s="25" t="s">
        <v>3866</v>
      </c>
      <c r="CV1056" s="25" t="s">
        <v>3867</v>
      </c>
      <c r="CW1056" s="25" t="s">
        <v>3865</v>
      </c>
      <c r="CX1056" s="25" t="s">
        <v>3869</v>
      </c>
      <c r="CY1056" s="25" t="s">
        <v>3120</v>
      </c>
      <c r="CZ1056" s="25" t="s">
        <v>3871</v>
      </c>
      <c r="DA1056" s="25" t="s">
        <v>3872</v>
      </c>
      <c r="DG1056" s="25"/>
    </row>
    <row r="1057" spans="1:111" x14ac:dyDescent="0.35">
      <c r="A1057" s="25" t="s">
        <v>1126</v>
      </c>
      <c r="B1057" s="25">
        <f t="shared" si="48"/>
        <v>18</v>
      </c>
      <c r="C1057" s="25" t="str">
        <f t="shared" si="49"/>
        <v>No</v>
      </c>
      <c r="L1057" s="32" t="s">
        <v>3873</v>
      </c>
      <c r="M1057" s="25" t="s">
        <v>6339</v>
      </c>
      <c r="O1057" s="25"/>
      <c r="P1057" s="25" t="s">
        <v>5755</v>
      </c>
      <c r="X1057" s="25" t="s">
        <v>119</v>
      </c>
      <c r="Z1057" s="25">
        <f t="shared" si="50"/>
        <v>1</v>
      </c>
      <c r="AF1057" s="32" t="s">
        <v>5738</v>
      </c>
      <c r="AP1057" s="25"/>
      <c r="AV1057" s="32"/>
      <c r="BW1057" s="25"/>
      <c r="BX1057" s="25"/>
      <c r="BY1057" s="25"/>
      <c r="BZ1057" s="25" t="s">
        <v>3874</v>
      </c>
      <c r="CA1057" s="25" t="s">
        <v>3875</v>
      </c>
      <c r="CF1057" s="25"/>
      <c r="CQ1057" s="25" t="s">
        <v>3878</v>
      </c>
      <c r="CR1057" s="25" t="s">
        <v>119</v>
      </c>
      <c r="CS1057" s="25" t="s">
        <v>3100</v>
      </c>
      <c r="CU1057" s="25" t="s">
        <v>3874</v>
      </c>
      <c r="CV1057" s="25" t="s">
        <v>3875</v>
      </c>
      <c r="CW1057" s="25" t="s">
        <v>3873</v>
      </c>
      <c r="CX1057" s="25" t="s">
        <v>3877</v>
      </c>
      <c r="CY1057" s="25" t="s">
        <v>3654</v>
      </c>
      <c r="CZ1057" s="25" t="s">
        <v>3648</v>
      </c>
      <c r="DA1057" s="25" t="s">
        <v>3404</v>
      </c>
      <c r="DG1057" s="25"/>
    </row>
    <row r="1058" spans="1:111" x14ac:dyDescent="0.35">
      <c r="A1058" s="25" t="s">
        <v>1126</v>
      </c>
      <c r="B1058" s="25">
        <f t="shared" si="48"/>
        <v>18</v>
      </c>
      <c r="C1058" s="25" t="str">
        <f t="shared" si="49"/>
        <v>No</v>
      </c>
      <c r="L1058" s="32" t="s">
        <v>3879</v>
      </c>
      <c r="M1058" s="25" t="s">
        <v>6339</v>
      </c>
      <c r="O1058" s="25"/>
      <c r="P1058" s="25" t="s">
        <v>5755</v>
      </c>
      <c r="X1058" s="25" t="s">
        <v>119</v>
      </c>
      <c r="Z1058" s="25">
        <f t="shared" si="50"/>
        <v>1</v>
      </c>
      <c r="AF1058" s="32" t="s">
        <v>5738</v>
      </c>
      <c r="AP1058" s="25"/>
      <c r="AV1058" s="32"/>
      <c r="BW1058" s="25"/>
      <c r="BX1058" s="25"/>
      <c r="BY1058" s="25"/>
      <c r="BZ1058" s="25" t="s">
        <v>3880</v>
      </c>
      <c r="CA1058" s="25" t="s">
        <v>3881</v>
      </c>
      <c r="CF1058" s="25"/>
      <c r="CQ1058" s="25" t="s">
        <v>3884</v>
      </c>
      <c r="CR1058" s="25" t="s">
        <v>119</v>
      </c>
      <c r="CS1058" s="25" t="s">
        <v>3100</v>
      </c>
      <c r="CU1058" s="25" t="s">
        <v>3880</v>
      </c>
      <c r="CV1058" s="25" t="s">
        <v>3881</v>
      </c>
      <c r="CW1058" s="25" t="s">
        <v>3879</v>
      </c>
      <c r="CX1058" s="25" t="s">
        <v>3883</v>
      </c>
      <c r="CY1058" s="25" t="s">
        <v>3394</v>
      </c>
      <c r="CZ1058" s="25" t="s">
        <v>3289</v>
      </c>
      <c r="DA1058" s="25" t="s">
        <v>3575</v>
      </c>
      <c r="DG1058" s="25"/>
    </row>
    <row r="1059" spans="1:111" x14ac:dyDescent="0.35">
      <c r="A1059" s="25" t="s">
        <v>1126</v>
      </c>
      <c r="B1059" s="25">
        <f t="shared" si="48"/>
        <v>18</v>
      </c>
      <c r="C1059" s="25" t="str">
        <f t="shared" si="49"/>
        <v>No</v>
      </c>
      <c r="L1059" s="32" t="s">
        <v>3885</v>
      </c>
      <c r="M1059" s="25" t="s">
        <v>6339</v>
      </c>
      <c r="O1059" s="25"/>
      <c r="P1059" s="25" t="s">
        <v>5755</v>
      </c>
      <c r="X1059" s="25" t="s">
        <v>119</v>
      </c>
      <c r="Z1059" s="25">
        <f t="shared" si="50"/>
        <v>1</v>
      </c>
      <c r="AF1059" s="32" t="s">
        <v>5738</v>
      </c>
      <c r="AP1059" s="25"/>
      <c r="AV1059" s="32"/>
      <c r="BW1059" s="25"/>
      <c r="BX1059" s="25"/>
      <c r="BY1059" s="25"/>
      <c r="BZ1059" s="25" t="s">
        <v>3886</v>
      </c>
      <c r="CA1059" s="25" t="s">
        <v>3887</v>
      </c>
      <c r="CF1059" s="25"/>
      <c r="CQ1059" s="25" t="s">
        <v>3890</v>
      </c>
      <c r="CR1059" s="25" t="s">
        <v>119</v>
      </c>
      <c r="CS1059" s="25" t="s">
        <v>3100</v>
      </c>
      <c r="CU1059" s="25" t="s">
        <v>3886</v>
      </c>
      <c r="CV1059" s="25" t="s">
        <v>3887</v>
      </c>
      <c r="CW1059" s="25" t="s">
        <v>3885</v>
      </c>
      <c r="CX1059" s="25" t="s">
        <v>3889</v>
      </c>
      <c r="CY1059" s="25" t="s">
        <v>3137</v>
      </c>
      <c r="CZ1059" s="25" t="s">
        <v>3129</v>
      </c>
      <c r="DA1059" s="25" t="s">
        <v>3891</v>
      </c>
      <c r="DG1059" s="25"/>
    </row>
    <row r="1060" spans="1:111" x14ac:dyDescent="0.35">
      <c r="A1060" s="25" t="s">
        <v>1126</v>
      </c>
      <c r="B1060" s="25">
        <f t="shared" si="48"/>
        <v>18</v>
      </c>
      <c r="C1060" s="25" t="str">
        <f t="shared" si="49"/>
        <v>No</v>
      </c>
      <c r="L1060" s="32" t="s">
        <v>3892</v>
      </c>
      <c r="M1060" s="25" t="s">
        <v>6339</v>
      </c>
      <c r="O1060" s="25"/>
      <c r="P1060" s="25" t="s">
        <v>5755</v>
      </c>
      <c r="X1060" s="25" t="s">
        <v>119</v>
      </c>
      <c r="Z1060" s="25">
        <f t="shared" si="50"/>
        <v>1</v>
      </c>
      <c r="AF1060" s="32" t="s">
        <v>5738</v>
      </c>
      <c r="AP1060" s="25"/>
      <c r="AV1060" s="32"/>
      <c r="BW1060" s="25"/>
      <c r="BX1060" s="25"/>
      <c r="BY1060" s="25"/>
      <c r="BZ1060" s="25" t="s">
        <v>3893</v>
      </c>
      <c r="CA1060" s="25" t="s">
        <v>3894</v>
      </c>
      <c r="CF1060" s="25"/>
      <c r="CQ1060" s="25" t="s">
        <v>3897</v>
      </c>
      <c r="CR1060" s="25" t="s">
        <v>119</v>
      </c>
      <c r="CS1060" s="25" t="s">
        <v>3100</v>
      </c>
      <c r="CU1060" s="25" t="s">
        <v>3893</v>
      </c>
      <c r="CV1060" s="25" t="s">
        <v>3894</v>
      </c>
      <c r="CW1060" s="25" t="s">
        <v>3892</v>
      </c>
      <c r="CX1060" s="25" t="s">
        <v>3896</v>
      </c>
      <c r="CY1060" s="25" t="s">
        <v>3828</v>
      </c>
      <c r="CZ1060" s="25" t="s">
        <v>3129</v>
      </c>
      <c r="DA1060" s="25" t="s">
        <v>3744</v>
      </c>
      <c r="DG1060" s="25"/>
    </row>
    <row r="1061" spans="1:111" x14ac:dyDescent="0.35">
      <c r="A1061" s="25" t="s">
        <v>1126</v>
      </c>
      <c r="B1061" s="25">
        <f t="shared" si="48"/>
        <v>21</v>
      </c>
      <c r="C1061" s="25" t="str">
        <f t="shared" si="49"/>
        <v>No</v>
      </c>
      <c r="L1061" s="32" t="s">
        <v>3898</v>
      </c>
      <c r="M1061" s="25" t="s">
        <v>6339</v>
      </c>
      <c r="O1061" s="25"/>
      <c r="P1061" s="25" t="s">
        <v>5755</v>
      </c>
      <c r="X1061" s="25" t="s">
        <v>119</v>
      </c>
      <c r="Z1061" s="25">
        <f t="shared" si="50"/>
        <v>1</v>
      </c>
      <c r="AA1061" s="32" t="s">
        <v>6265</v>
      </c>
      <c r="AD1061" s="25" t="s">
        <v>7065</v>
      </c>
      <c r="AF1061" s="32" t="s">
        <v>5738</v>
      </c>
      <c r="AP1061" s="25"/>
      <c r="AU1061" s="32" t="s">
        <v>2129</v>
      </c>
      <c r="AV1061" s="32"/>
      <c r="BW1061" s="25"/>
      <c r="BX1061" s="25"/>
      <c r="BY1061" s="25"/>
      <c r="BZ1061" s="25" t="s">
        <v>3899</v>
      </c>
      <c r="CA1061" s="25" t="s">
        <v>3900</v>
      </c>
      <c r="CF1061" s="25"/>
      <c r="CQ1061" s="25" t="s">
        <v>3903</v>
      </c>
      <c r="CR1061" s="25" t="s">
        <v>119</v>
      </c>
      <c r="CS1061" s="25" t="s">
        <v>3100</v>
      </c>
      <c r="CU1061" s="25" t="s">
        <v>3899</v>
      </c>
      <c r="CV1061" s="25" t="s">
        <v>3900</v>
      </c>
      <c r="CW1061" s="25" t="s">
        <v>3898</v>
      </c>
      <c r="CX1061" s="25" t="s">
        <v>3902</v>
      </c>
      <c r="CY1061" s="25" t="s">
        <v>3622</v>
      </c>
      <c r="CZ1061" s="25" t="s">
        <v>3282</v>
      </c>
      <c r="DA1061" s="25" t="s">
        <v>3383</v>
      </c>
      <c r="DG1061" s="25"/>
    </row>
    <row r="1062" spans="1:111" x14ac:dyDescent="0.35">
      <c r="A1062" s="25" t="s">
        <v>1126</v>
      </c>
      <c r="B1062" s="25">
        <f t="shared" si="48"/>
        <v>18</v>
      </c>
      <c r="C1062" s="25" t="str">
        <f t="shared" si="49"/>
        <v>No</v>
      </c>
      <c r="L1062" s="32" t="s">
        <v>3904</v>
      </c>
      <c r="M1062" s="25" t="s">
        <v>6339</v>
      </c>
      <c r="O1062" s="25"/>
      <c r="P1062" s="25" t="s">
        <v>5755</v>
      </c>
      <c r="X1062" s="25" t="s">
        <v>119</v>
      </c>
      <c r="Z1062" s="25">
        <f t="shared" si="50"/>
        <v>1</v>
      </c>
      <c r="AF1062" s="32" t="s">
        <v>5738</v>
      </c>
      <c r="AP1062" s="25"/>
      <c r="AV1062" s="32"/>
      <c r="BW1062" s="25"/>
      <c r="BX1062" s="25"/>
      <c r="BY1062" s="25"/>
      <c r="BZ1062" s="25" t="s">
        <v>3905</v>
      </c>
      <c r="CA1062" s="25" t="s">
        <v>3906</v>
      </c>
      <c r="CF1062" s="25"/>
      <c r="CQ1062" s="25" t="s">
        <v>3909</v>
      </c>
      <c r="CR1062" s="25" t="s">
        <v>119</v>
      </c>
      <c r="CS1062" s="25" t="s">
        <v>3100</v>
      </c>
      <c r="CU1062" s="25" t="s">
        <v>3905</v>
      </c>
      <c r="CV1062" s="25" t="s">
        <v>3906</v>
      </c>
      <c r="CW1062" s="25" t="s">
        <v>3904</v>
      </c>
      <c r="CX1062" s="25" t="s">
        <v>3908</v>
      </c>
      <c r="CY1062" s="25" t="s">
        <v>3910</v>
      </c>
      <c r="CZ1062" s="25" t="s">
        <v>3355</v>
      </c>
      <c r="DA1062" s="25" t="s">
        <v>3179</v>
      </c>
      <c r="DG1062" s="25"/>
    </row>
    <row r="1063" spans="1:111" x14ac:dyDescent="0.35">
      <c r="A1063" s="25" t="s">
        <v>1126</v>
      </c>
      <c r="B1063" s="25">
        <f t="shared" si="48"/>
        <v>18</v>
      </c>
      <c r="C1063" s="25" t="str">
        <f t="shared" si="49"/>
        <v>No</v>
      </c>
      <c r="L1063" s="32" t="s">
        <v>3911</v>
      </c>
      <c r="M1063" s="25" t="s">
        <v>6339</v>
      </c>
      <c r="O1063" s="25"/>
      <c r="P1063" s="25" t="s">
        <v>5755</v>
      </c>
      <c r="X1063" s="25" t="s">
        <v>119</v>
      </c>
      <c r="Z1063" s="25">
        <f t="shared" si="50"/>
        <v>1</v>
      </c>
      <c r="AF1063" s="32" t="s">
        <v>5738</v>
      </c>
      <c r="AP1063" s="25"/>
      <c r="AV1063" s="32"/>
      <c r="BW1063" s="25"/>
      <c r="BX1063" s="25"/>
      <c r="BY1063" s="25"/>
      <c r="BZ1063" s="25" t="s">
        <v>3912</v>
      </c>
      <c r="CA1063" s="25" t="s">
        <v>3913</v>
      </c>
      <c r="CF1063" s="25"/>
      <c r="CQ1063" s="25" t="s">
        <v>3916</v>
      </c>
      <c r="CR1063" s="25" t="s">
        <v>119</v>
      </c>
      <c r="CS1063" s="25" t="s">
        <v>3100</v>
      </c>
      <c r="CU1063" s="25" t="s">
        <v>3912</v>
      </c>
      <c r="CV1063" s="25" t="s">
        <v>3913</v>
      </c>
      <c r="CW1063" s="25" t="s">
        <v>3911</v>
      </c>
      <c r="CX1063" s="25" t="s">
        <v>3915</v>
      </c>
      <c r="CY1063" s="25" t="s">
        <v>3220</v>
      </c>
      <c r="CZ1063" s="25" t="s">
        <v>3917</v>
      </c>
      <c r="DA1063" s="25" t="s">
        <v>3918</v>
      </c>
      <c r="DG1063" s="25"/>
    </row>
    <row r="1064" spans="1:111" x14ac:dyDescent="0.35">
      <c r="A1064" s="25" t="s">
        <v>1126</v>
      </c>
      <c r="B1064" s="25">
        <f t="shared" si="48"/>
        <v>18</v>
      </c>
      <c r="C1064" s="25" t="str">
        <f t="shared" si="49"/>
        <v>No</v>
      </c>
      <c r="L1064" s="32" t="s">
        <v>3919</v>
      </c>
      <c r="M1064" s="25" t="s">
        <v>6339</v>
      </c>
      <c r="O1064" s="25"/>
      <c r="P1064" s="25" t="s">
        <v>5755</v>
      </c>
      <c r="X1064" s="25" t="s">
        <v>119</v>
      </c>
      <c r="Z1064" s="25">
        <f t="shared" si="50"/>
        <v>1</v>
      </c>
      <c r="AF1064" s="32" t="s">
        <v>5738</v>
      </c>
      <c r="AP1064" s="25"/>
      <c r="AV1064" s="32"/>
      <c r="BW1064" s="25"/>
      <c r="BX1064" s="25"/>
      <c r="BY1064" s="25"/>
      <c r="BZ1064" s="25" t="s">
        <v>3920</v>
      </c>
      <c r="CA1064" s="25" t="s">
        <v>3921</v>
      </c>
      <c r="CF1064" s="25"/>
      <c r="CQ1064" s="25" t="s">
        <v>3923</v>
      </c>
      <c r="CR1064" s="25" t="s">
        <v>119</v>
      </c>
      <c r="CS1064" s="25" t="s">
        <v>3100</v>
      </c>
      <c r="CU1064" s="25" t="s">
        <v>3920</v>
      </c>
      <c r="CV1064" s="25" t="s">
        <v>3921</v>
      </c>
      <c r="CW1064" s="25" t="s">
        <v>3919</v>
      </c>
      <c r="CX1064" s="25" t="s">
        <v>6024</v>
      </c>
      <c r="CY1064" s="25" t="s">
        <v>3305</v>
      </c>
      <c r="CZ1064" s="25" t="s">
        <v>3306</v>
      </c>
      <c r="DA1064" s="25" t="s">
        <v>3924</v>
      </c>
      <c r="DG1064" s="25"/>
    </row>
    <row r="1065" spans="1:111" x14ac:dyDescent="0.35">
      <c r="A1065" s="25" t="s">
        <v>1126</v>
      </c>
      <c r="B1065" s="25">
        <f t="shared" si="48"/>
        <v>18</v>
      </c>
      <c r="C1065" s="25" t="str">
        <f t="shared" si="49"/>
        <v>No</v>
      </c>
      <c r="L1065" s="32" t="s">
        <v>3930</v>
      </c>
      <c r="M1065" s="25" t="s">
        <v>6339</v>
      </c>
      <c r="O1065" s="25"/>
      <c r="P1065" s="25" t="s">
        <v>5755</v>
      </c>
      <c r="X1065" s="25" t="s">
        <v>119</v>
      </c>
      <c r="Z1065" s="25">
        <f t="shared" si="50"/>
        <v>1</v>
      </c>
      <c r="AF1065" s="32" t="s">
        <v>5738</v>
      </c>
      <c r="AP1065" s="25"/>
      <c r="AV1065" s="32"/>
      <c r="BW1065" s="25"/>
      <c r="BX1065" s="25"/>
      <c r="BY1065" s="25"/>
      <c r="BZ1065" s="25" t="s">
        <v>3931</v>
      </c>
      <c r="CA1065" s="25" t="s">
        <v>3932</v>
      </c>
      <c r="CF1065" s="25"/>
      <c r="CQ1065" s="25" t="s">
        <v>3935</v>
      </c>
      <c r="CR1065" s="25" t="s">
        <v>119</v>
      </c>
      <c r="CS1065" s="25" t="s">
        <v>3100</v>
      </c>
      <c r="CU1065" s="25" t="s">
        <v>3931</v>
      </c>
      <c r="CV1065" s="25" t="s">
        <v>3932</v>
      </c>
      <c r="CW1065" s="25" t="s">
        <v>3930</v>
      </c>
      <c r="CX1065" s="25" t="s">
        <v>3934</v>
      </c>
      <c r="CY1065" s="25" t="s">
        <v>3622</v>
      </c>
      <c r="CZ1065" s="25" t="s">
        <v>3121</v>
      </c>
      <c r="DA1065" s="25" t="s">
        <v>3146</v>
      </c>
      <c r="DG1065" s="25"/>
    </row>
    <row r="1066" spans="1:111" x14ac:dyDescent="0.35">
      <c r="A1066" s="25" t="s">
        <v>1126</v>
      </c>
      <c r="B1066" s="25">
        <f t="shared" si="48"/>
        <v>18</v>
      </c>
      <c r="C1066" s="25" t="str">
        <f t="shared" si="49"/>
        <v>No</v>
      </c>
      <c r="L1066" s="32" t="s">
        <v>3936</v>
      </c>
      <c r="M1066" s="25" t="s">
        <v>6339</v>
      </c>
      <c r="O1066" s="25"/>
      <c r="P1066" s="25" t="s">
        <v>5755</v>
      </c>
      <c r="X1066" s="25" t="s">
        <v>119</v>
      </c>
      <c r="Z1066" s="25">
        <f t="shared" si="50"/>
        <v>1</v>
      </c>
      <c r="AF1066" s="32" t="s">
        <v>5738</v>
      </c>
      <c r="AP1066" s="25"/>
      <c r="AV1066" s="32"/>
      <c r="BW1066" s="25"/>
      <c r="BX1066" s="25"/>
      <c r="BY1066" s="25"/>
      <c r="BZ1066" s="25" t="s">
        <v>3937</v>
      </c>
      <c r="CA1066" s="25" t="s">
        <v>3938</v>
      </c>
      <c r="CF1066" s="25"/>
      <c r="CQ1066" s="25" t="s">
        <v>3941</v>
      </c>
      <c r="CR1066" s="25" t="s">
        <v>119</v>
      </c>
      <c r="CS1066" s="25" t="s">
        <v>3100</v>
      </c>
      <c r="CU1066" s="25" t="s">
        <v>3937</v>
      </c>
      <c r="CV1066" s="25" t="s">
        <v>3938</v>
      </c>
      <c r="CW1066" s="25" t="s">
        <v>3936</v>
      </c>
      <c r="CX1066" s="25" t="s">
        <v>3940</v>
      </c>
      <c r="CY1066" s="25" t="s">
        <v>3321</v>
      </c>
      <c r="CZ1066" s="25" t="s">
        <v>3462</v>
      </c>
      <c r="DA1066" s="25" t="s">
        <v>3447</v>
      </c>
      <c r="DG1066" s="25"/>
    </row>
    <row r="1067" spans="1:111" x14ac:dyDescent="0.35">
      <c r="A1067" s="25" t="s">
        <v>1126</v>
      </c>
      <c r="B1067" s="25">
        <f t="shared" si="48"/>
        <v>18</v>
      </c>
      <c r="C1067" s="25" t="str">
        <f t="shared" si="49"/>
        <v>No</v>
      </c>
      <c r="L1067" s="32" t="s">
        <v>3942</v>
      </c>
      <c r="M1067" s="25" t="s">
        <v>6339</v>
      </c>
      <c r="O1067" s="25"/>
      <c r="P1067" s="25" t="s">
        <v>5755</v>
      </c>
      <c r="X1067" s="25" t="s">
        <v>119</v>
      </c>
      <c r="Z1067" s="25">
        <f t="shared" si="50"/>
        <v>1</v>
      </c>
      <c r="AF1067" s="32" t="s">
        <v>5738</v>
      </c>
      <c r="AP1067" s="25"/>
      <c r="AV1067" s="32"/>
      <c r="BW1067" s="25"/>
      <c r="BX1067" s="25"/>
      <c r="BY1067" s="25"/>
      <c r="BZ1067" s="25" t="s">
        <v>3943</v>
      </c>
      <c r="CA1067" s="25" t="s">
        <v>3944</v>
      </c>
      <c r="CF1067" s="25"/>
      <c r="CQ1067" s="25" t="s">
        <v>3947</v>
      </c>
      <c r="CR1067" s="25" t="s">
        <v>119</v>
      </c>
      <c r="CS1067" s="25" t="s">
        <v>3100</v>
      </c>
      <c r="CU1067" s="25" t="s">
        <v>3943</v>
      </c>
      <c r="CV1067" s="25" t="s">
        <v>3944</v>
      </c>
      <c r="CW1067" s="25" t="s">
        <v>3942</v>
      </c>
      <c r="CX1067" s="25" t="s">
        <v>3946</v>
      </c>
      <c r="CY1067" s="25" t="s">
        <v>3948</v>
      </c>
      <c r="CZ1067" s="25" t="s">
        <v>3949</v>
      </c>
      <c r="DA1067" s="25" t="s">
        <v>3104</v>
      </c>
      <c r="DG1067" s="25"/>
    </row>
    <row r="1068" spans="1:111" x14ac:dyDescent="0.35">
      <c r="A1068" s="25" t="s">
        <v>1126</v>
      </c>
      <c r="B1068" s="25">
        <f t="shared" si="48"/>
        <v>18</v>
      </c>
      <c r="C1068" s="25" t="str">
        <f t="shared" si="49"/>
        <v>No</v>
      </c>
      <c r="L1068" s="32" t="s">
        <v>3950</v>
      </c>
      <c r="M1068" s="25" t="s">
        <v>6339</v>
      </c>
      <c r="O1068" s="25"/>
      <c r="P1068" s="25" t="s">
        <v>5755</v>
      </c>
      <c r="X1068" s="25" t="s">
        <v>119</v>
      </c>
      <c r="Z1068" s="25">
        <f t="shared" si="50"/>
        <v>1</v>
      </c>
      <c r="AF1068" s="32" t="s">
        <v>5738</v>
      </c>
      <c r="AP1068" s="25"/>
      <c r="AV1068" s="32"/>
      <c r="BW1068" s="25"/>
      <c r="BX1068" s="25"/>
      <c r="BY1068" s="25"/>
      <c r="BZ1068" s="25" t="s">
        <v>3951</v>
      </c>
      <c r="CA1068" s="25" t="s">
        <v>3952</v>
      </c>
      <c r="CF1068" s="25"/>
      <c r="CQ1068" s="25" t="s">
        <v>3955</v>
      </c>
      <c r="CR1068" s="25" t="s">
        <v>119</v>
      </c>
      <c r="CS1068" s="25" t="s">
        <v>3100</v>
      </c>
      <c r="CU1068" s="25" t="s">
        <v>3951</v>
      </c>
      <c r="CV1068" s="25" t="s">
        <v>3952</v>
      </c>
      <c r="CW1068" s="25" t="s">
        <v>3950</v>
      </c>
      <c r="CX1068" s="25" t="s">
        <v>3954</v>
      </c>
      <c r="CY1068" s="25" t="s">
        <v>3828</v>
      </c>
      <c r="CZ1068" s="25" t="s">
        <v>3956</v>
      </c>
      <c r="DA1068" s="25" t="s">
        <v>3957</v>
      </c>
      <c r="DG1068" s="25"/>
    </row>
    <row r="1069" spans="1:111" x14ac:dyDescent="0.35">
      <c r="A1069" s="25" t="s">
        <v>1126</v>
      </c>
      <c r="B1069" s="25">
        <f t="shared" si="48"/>
        <v>18</v>
      </c>
      <c r="C1069" s="25" t="str">
        <f t="shared" si="49"/>
        <v>No</v>
      </c>
      <c r="L1069" s="32" t="s">
        <v>3958</v>
      </c>
      <c r="M1069" s="25" t="s">
        <v>6339</v>
      </c>
      <c r="O1069" s="25"/>
      <c r="P1069" s="25" t="s">
        <v>5755</v>
      </c>
      <c r="X1069" s="25" t="s">
        <v>119</v>
      </c>
      <c r="Z1069" s="25">
        <f t="shared" si="50"/>
        <v>1</v>
      </c>
      <c r="AF1069" s="32" t="s">
        <v>5738</v>
      </c>
      <c r="AP1069" s="25"/>
      <c r="AV1069" s="32"/>
      <c r="BW1069" s="25"/>
      <c r="BX1069" s="25"/>
      <c r="BY1069" s="25"/>
      <c r="BZ1069" s="25" t="s">
        <v>3959</v>
      </c>
      <c r="CA1069" s="25" t="s">
        <v>3960</v>
      </c>
      <c r="CF1069" s="25"/>
      <c r="CQ1069" s="25" t="s">
        <v>3963</v>
      </c>
      <c r="CR1069" s="25" t="s">
        <v>119</v>
      </c>
      <c r="CS1069" s="25" t="s">
        <v>3100</v>
      </c>
      <c r="CU1069" s="25" t="s">
        <v>3959</v>
      </c>
      <c r="CV1069" s="25" t="s">
        <v>3960</v>
      </c>
      <c r="CW1069" s="25" t="s">
        <v>3958</v>
      </c>
      <c r="CX1069" s="25" t="s">
        <v>3962</v>
      </c>
      <c r="CY1069" s="25" t="s">
        <v>3828</v>
      </c>
      <c r="CZ1069" s="25" t="s">
        <v>3964</v>
      </c>
      <c r="DA1069" s="25" t="s">
        <v>3222</v>
      </c>
      <c r="DG1069" s="25"/>
    </row>
    <row r="1070" spans="1:111" x14ac:dyDescent="0.35">
      <c r="A1070" s="25" t="s">
        <v>1126</v>
      </c>
      <c r="B1070" s="25">
        <f t="shared" si="48"/>
        <v>18</v>
      </c>
      <c r="C1070" s="25" t="str">
        <f t="shared" si="49"/>
        <v>No</v>
      </c>
      <c r="L1070" s="32" t="s">
        <v>3965</v>
      </c>
      <c r="M1070" s="25" t="s">
        <v>6339</v>
      </c>
      <c r="O1070" s="25"/>
      <c r="P1070" s="25" t="s">
        <v>5755</v>
      </c>
      <c r="X1070" s="25" t="s">
        <v>119</v>
      </c>
      <c r="Z1070" s="25">
        <f t="shared" si="50"/>
        <v>1</v>
      </c>
      <c r="AF1070" s="32" t="s">
        <v>5738</v>
      </c>
      <c r="AP1070" s="25"/>
      <c r="AV1070" s="32"/>
      <c r="BW1070" s="25"/>
      <c r="BX1070" s="25"/>
      <c r="BY1070" s="25"/>
      <c r="BZ1070" s="25" t="s">
        <v>3966</v>
      </c>
      <c r="CA1070" s="25" t="s">
        <v>3967</v>
      </c>
      <c r="CF1070" s="25"/>
      <c r="CQ1070" s="25" t="s">
        <v>3970</v>
      </c>
      <c r="CR1070" s="25" t="s">
        <v>119</v>
      </c>
      <c r="CS1070" s="25" t="s">
        <v>3100</v>
      </c>
      <c r="CU1070" s="25" t="s">
        <v>3966</v>
      </c>
      <c r="CV1070" s="25" t="s">
        <v>3967</v>
      </c>
      <c r="CW1070" s="25" t="s">
        <v>3965</v>
      </c>
      <c r="CX1070" s="25" t="s">
        <v>3969</v>
      </c>
      <c r="CY1070" s="25" t="s">
        <v>3266</v>
      </c>
      <c r="CZ1070" s="25" t="s">
        <v>3251</v>
      </c>
      <c r="DA1070" s="25" t="s">
        <v>3971</v>
      </c>
      <c r="DG1070" s="25"/>
    </row>
    <row r="1071" spans="1:111" x14ac:dyDescent="0.35">
      <c r="A1071" s="25" t="s">
        <v>1126</v>
      </c>
      <c r="B1071" s="25">
        <f t="shared" si="48"/>
        <v>18</v>
      </c>
      <c r="C1071" s="25" t="str">
        <f t="shared" si="49"/>
        <v>No</v>
      </c>
      <c r="L1071" s="32" t="s">
        <v>3972</v>
      </c>
      <c r="M1071" s="25" t="s">
        <v>6339</v>
      </c>
      <c r="O1071" s="25"/>
      <c r="P1071" s="25" t="s">
        <v>5755</v>
      </c>
      <c r="X1071" s="25" t="s">
        <v>119</v>
      </c>
      <c r="Z1071" s="25">
        <f t="shared" si="50"/>
        <v>1</v>
      </c>
      <c r="AF1071" s="32" t="s">
        <v>5738</v>
      </c>
      <c r="AP1071" s="25"/>
      <c r="AV1071" s="32"/>
      <c r="BW1071" s="25"/>
      <c r="BX1071" s="25"/>
      <c r="BY1071" s="25"/>
      <c r="BZ1071" s="25" t="s">
        <v>3973</v>
      </c>
      <c r="CA1071" s="25" t="s">
        <v>3974</v>
      </c>
      <c r="CF1071" s="25"/>
      <c r="CQ1071" s="25" t="s">
        <v>3977</v>
      </c>
      <c r="CR1071" s="25" t="s">
        <v>119</v>
      </c>
      <c r="CS1071" s="25" t="s">
        <v>3100</v>
      </c>
      <c r="CU1071" s="25" t="s">
        <v>3973</v>
      </c>
      <c r="CV1071" s="25" t="s">
        <v>3974</v>
      </c>
      <c r="CW1071" s="25" t="s">
        <v>3972</v>
      </c>
      <c r="CX1071" s="25" t="s">
        <v>3976</v>
      </c>
      <c r="CY1071" s="25" t="s">
        <v>3211</v>
      </c>
      <c r="CZ1071" s="25" t="s">
        <v>3112</v>
      </c>
      <c r="DA1071" s="25" t="s">
        <v>3978</v>
      </c>
      <c r="DG1071" s="25"/>
    </row>
    <row r="1072" spans="1:111" x14ac:dyDescent="0.35">
      <c r="A1072" s="25" t="s">
        <v>1126</v>
      </c>
      <c r="B1072" s="25">
        <f t="shared" si="48"/>
        <v>18</v>
      </c>
      <c r="C1072" s="25" t="str">
        <f t="shared" si="49"/>
        <v>No</v>
      </c>
      <c r="L1072" s="32" t="s">
        <v>3979</v>
      </c>
      <c r="M1072" s="25" t="s">
        <v>6339</v>
      </c>
      <c r="O1072" s="25"/>
      <c r="P1072" s="25" t="s">
        <v>5755</v>
      </c>
      <c r="X1072" s="25" t="s">
        <v>119</v>
      </c>
      <c r="Z1072" s="25">
        <f t="shared" si="50"/>
        <v>1</v>
      </c>
      <c r="AF1072" s="32" t="s">
        <v>5738</v>
      </c>
      <c r="AP1072" s="25"/>
      <c r="AV1072" s="32"/>
      <c r="BW1072" s="25"/>
      <c r="BX1072" s="25"/>
      <c r="BY1072" s="25"/>
      <c r="BZ1072" s="25" t="s">
        <v>3980</v>
      </c>
      <c r="CA1072" s="25" t="s">
        <v>3981</v>
      </c>
      <c r="CF1072" s="25"/>
      <c r="CQ1072" s="25" t="s">
        <v>3984</v>
      </c>
      <c r="CR1072" s="25" t="s">
        <v>119</v>
      </c>
      <c r="CS1072" s="25" t="s">
        <v>3100</v>
      </c>
      <c r="CU1072" s="25" t="s">
        <v>3980</v>
      </c>
      <c r="CV1072" s="25" t="s">
        <v>3981</v>
      </c>
      <c r="CW1072" s="25" t="s">
        <v>3979</v>
      </c>
      <c r="CX1072" s="25" t="s">
        <v>3983</v>
      </c>
      <c r="CY1072" s="25" t="s">
        <v>3828</v>
      </c>
      <c r="CZ1072" s="25" t="s">
        <v>3956</v>
      </c>
      <c r="DA1072" s="25" t="s">
        <v>3985</v>
      </c>
      <c r="DG1072" s="25"/>
    </row>
    <row r="1073" spans="1:111" x14ac:dyDescent="0.35">
      <c r="A1073" s="25" t="s">
        <v>1126</v>
      </c>
      <c r="B1073" s="25">
        <f t="shared" si="48"/>
        <v>18</v>
      </c>
      <c r="C1073" s="25" t="str">
        <f t="shared" si="49"/>
        <v>No</v>
      </c>
      <c r="L1073" s="32" t="s">
        <v>3986</v>
      </c>
      <c r="M1073" s="25" t="s">
        <v>6339</v>
      </c>
      <c r="O1073" s="25"/>
      <c r="P1073" s="25" t="s">
        <v>5755</v>
      </c>
      <c r="X1073" s="25" t="s">
        <v>119</v>
      </c>
      <c r="Z1073" s="25">
        <f t="shared" si="50"/>
        <v>1</v>
      </c>
      <c r="AF1073" s="32" t="s">
        <v>5738</v>
      </c>
      <c r="AP1073" s="25"/>
      <c r="AV1073" s="32"/>
      <c r="BW1073" s="25"/>
      <c r="BX1073" s="25"/>
      <c r="BY1073" s="25"/>
      <c r="BZ1073" s="25" t="s">
        <v>3987</v>
      </c>
      <c r="CA1073" s="25" t="s">
        <v>3988</v>
      </c>
      <c r="CF1073" s="25"/>
      <c r="CQ1073" s="25" t="s">
        <v>3990</v>
      </c>
      <c r="CR1073" s="25" t="s">
        <v>119</v>
      </c>
      <c r="CS1073" s="25" t="s">
        <v>3100</v>
      </c>
      <c r="CU1073" s="25" t="s">
        <v>3987</v>
      </c>
      <c r="CV1073" s="25" t="s">
        <v>3988</v>
      </c>
      <c r="CW1073" s="25" t="s">
        <v>3986</v>
      </c>
      <c r="CX1073" s="25" t="s">
        <v>6025</v>
      </c>
      <c r="CY1073" s="25" t="s">
        <v>3305</v>
      </c>
      <c r="CZ1073" s="25" t="s">
        <v>3430</v>
      </c>
      <c r="DA1073" s="25" t="s">
        <v>3991</v>
      </c>
      <c r="DG1073" s="25"/>
    </row>
    <row r="1074" spans="1:111" x14ac:dyDescent="0.35">
      <c r="A1074" s="25" t="s">
        <v>1126</v>
      </c>
      <c r="B1074" s="25">
        <f t="shared" si="48"/>
        <v>18</v>
      </c>
      <c r="C1074" s="25" t="str">
        <f t="shared" si="49"/>
        <v>No</v>
      </c>
      <c r="L1074" s="32" t="s">
        <v>3992</v>
      </c>
      <c r="M1074" s="25" t="s">
        <v>6339</v>
      </c>
      <c r="O1074" s="25"/>
      <c r="P1074" s="25" t="s">
        <v>5755</v>
      </c>
      <c r="X1074" s="25" t="s">
        <v>119</v>
      </c>
      <c r="Z1074" s="25">
        <f t="shared" si="50"/>
        <v>1</v>
      </c>
      <c r="AF1074" s="32" t="s">
        <v>5738</v>
      </c>
      <c r="AP1074" s="25"/>
      <c r="AV1074" s="32"/>
      <c r="BW1074" s="25"/>
      <c r="BX1074" s="25"/>
      <c r="BY1074" s="25"/>
      <c r="BZ1074" s="25" t="s">
        <v>3993</v>
      </c>
      <c r="CA1074" s="25" t="s">
        <v>3994</v>
      </c>
      <c r="CF1074" s="25"/>
      <c r="CQ1074" s="25" t="s">
        <v>3997</v>
      </c>
      <c r="CR1074" s="25" t="s">
        <v>119</v>
      </c>
      <c r="CS1074" s="25" t="s">
        <v>3100</v>
      </c>
      <c r="CU1074" s="25" t="s">
        <v>3993</v>
      </c>
      <c r="CV1074" s="25" t="s">
        <v>3994</v>
      </c>
      <c r="CW1074" s="25" t="s">
        <v>3992</v>
      </c>
      <c r="CX1074" s="25" t="s">
        <v>3996</v>
      </c>
      <c r="CY1074" s="25" t="s">
        <v>3828</v>
      </c>
      <c r="CZ1074" s="25" t="s">
        <v>3543</v>
      </c>
      <c r="DA1074" s="25" t="s">
        <v>3188</v>
      </c>
      <c r="DG1074" s="25"/>
    </row>
    <row r="1075" spans="1:111" x14ac:dyDescent="0.35">
      <c r="A1075" s="25" t="s">
        <v>1126</v>
      </c>
      <c r="B1075" s="25">
        <f t="shared" si="48"/>
        <v>18</v>
      </c>
      <c r="C1075" s="25" t="str">
        <f t="shared" si="49"/>
        <v>No</v>
      </c>
      <c r="L1075" s="32" t="s">
        <v>3998</v>
      </c>
      <c r="M1075" s="25" t="s">
        <v>6339</v>
      </c>
      <c r="O1075" s="25"/>
      <c r="P1075" s="25" t="s">
        <v>5755</v>
      </c>
      <c r="X1075" s="25" t="s">
        <v>119</v>
      </c>
      <c r="Z1075" s="25">
        <f t="shared" si="50"/>
        <v>1</v>
      </c>
      <c r="AF1075" s="32" t="s">
        <v>5738</v>
      </c>
      <c r="AP1075" s="25"/>
      <c r="AV1075" s="32"/>
      <c r="BW1075" s="25"/>
      <c r="BX1075" s="25"/>
      <c r="BY1075" s="25"/>
      <c r="BZ1075" s="25" t="s">
        <v>3999</v>
      </c>
      <c r="CA1075" s="25" t="s">
        <v>4000</v>
      </c>
      <c r="CF1075" s="25"/>
      <c r="CQ1075" s="25" t="s">
        <v>4003</v>
      </c>
      <c r="CR1075" s="25" t="s">
        <v>119</v>
      </c>
      <c r="CS1075" s="25" t="s">
        <v>3100</v>
      </c>
      <c r="CU1075" s="25" t="s">
        <v>3999</v>
      </c>
      <c r="CV1075" s="25" t="s">
        <v>4000</v>
      </c>
      <c r="CW1075" s="25" t="s">
        <v>3998</v>
      </c>
      <c r="CX1075" s="25" t="s">
        <v>4002</v>
      </c>
      <c r="CY1075" s="25" t="s">
        <v>3102</v>
      </c>
      <c r="CZ1075" s="25" t="s">
        <v>4004</v>
      </c>
      <c r="DA1075" s="25" t="s">
        <v>3104</v>
      </c>
      <c r="DG1075" s="25"/>
    </row>
    <row r="1076" spans="1:111" x14ac:dyDescent="0.35">
      <c r="A1076" s="25" t="s">
        <v>1126</v>
      </c>
      <c r="B1076" s="25">
        <f t="shared" si="48"/>
        <v>18</v>
      </c>
      <c r="C1076" s="25" t="str">
        <f t="shared" si="49"/>
        <v>No</v>
      </c>
      <c r="L1076" s="32" t="s">
        <v>4005</v>
      </c>
      <c r="M1076" s="25" t="s">
        <v>6339</v>
      </c>
      <c r="O1076" s="25"/>
      <c r="P1076" s="25" t="s">
        <v>5755</v>
      </c>
      <c r="X1076" s="25" t="s">
        <v>119</v>
      </c>
      <c r="Z1076" s="25">
        <f t="shared" si="50"/>
        <v>1</v>
      </c>
      <c r="AF1076" s="32" t="s">
        <v>5738</v>
      </c>
      <c r="AP1076" s="25"/>
      <c r="AV1076" s="32"/>
      <c r="BW1076" s="25"/>
      <c r="BX1076" s="25"/>
      <c r="BY1076" s="25"/>
      <c r="BZ1076" s="25" t="s">
        <v>4006</v>
      </c>
      <c r="CA1076" s="25" t="s">
        <v>4007</v>
      </c>
      <c r="CF1076" s="25"/>
      <c r="CQ1076" s="25" t="s">
        <v>4010</v>
      </c>
      <c r="CR1076" s="25" t="s">
        <v>119</v>
      </c>
      <c r="CS1076" s="25" t="s">
        <v>3100</v>
      </c>
      <c r="CU1076" s="25" t="s">
        <v>4006</v>
      </c>
      <c r="CV1076" s="25" t="s">
        <v>4007</v>
      </c>
      <c r="CW1076" s="25" t="s">
        <v>4005</v>
      </c>
      <c r="CX1076" s="25" t="s">
        <v>4009</v>
      </c>
      <c r="CY1076" s="25" t="s">
        <v>3500</v>
      </c>
      <c r="CZ1076" s="25" t="s">
        <v>3129</v>
      </c>
      <c r="DA1076" s="25" t="s">
        <v>4011</v>
      </c>
      <c r="DG1076" s="25"/>
    </row>
    <row r="1077" spans="1:111" x14ac:dyDescent="0.35">
      <c r="A1077" s="25" t="s">
        <v>1126</v>
      </c>
      <c r="B1077" s="25">
        <f t="shared" si="48"/>
        <v>18</v>
      </c>
      <c r="C1077" s="25" t="str">
        <f t="shared" si="49"/>
        <v>No</v>
      </c>
      <c r="L1077" s="32" t="s">
        <v>4012</v>
      </c>
      <c r="M1077" s="25" t="s">
        <v>6339</v>
      </c>
      <c r="O1077" s="25"/>
      <c r="P1077" s="25" t="s">
        <v>5755</v>
      </c>
      <c r="X1077" s="25" t="s">
        <v>119</v>
      </c>
      <c r="Z1077" s="25">
        <f t="shared" si="50"/>
        <v>1</v>
      </c>
      <c r="AF1077" s="32" t="s">
        <v>5738</v>
      </c>
      <c r="AP1077" s="25"/>
      <c r="AV1077" s="32"/>
      <c r="BW1077" s="25"/>
      <c r="BX1077" s="25"/>
      <c r="BY1077" s="25"/>
      <c r="BZ1077" s="25" t="s">
        <v>4013</v>
      </c>
      <c r="CA1077" s="25" t="s">
        <v>4014</v>
      </c>
      <c r="CF1077" s="25"/>
      <c r="CQ1077" s="25" t="s">
        <v>4016</v>
      </c>
      <c r="CR1077" s="25" t="s">
        <v>119</v>
      </c>
      <c r="CS1077" s="25" t="s">
        <v>3100</v>
      </c>
      <c r="CU1077" s="25" t="s">
        <v>4013</v>
      </c>
      <c r="CV1077" s="25" t="s">
        <v>4014</v>
      </c>
      <c r="CW1077" s="25" t="s">
        <v>4012</v>
      </c>
      <c r="CX1077" s="25" t="s">
        <v>6026</v>
      </c>
      <c r="CY1077" s="25" t="s">
        <v>3281</v>
      </c>
      <c r="CZ1077" s="25" t="s">
        <v>3559</v>
      </c>
      <c r="DA1077" s="25" t="s">
        <v>3536</v>
      </c>
      <c r="DG1077" s="25"/>
    </row>
    <row r="1078" spans="1:111" x14ac:dyDescent="0.35">
      <c r="A1078" s="25" t="s">
        <v>1126</v>
      </c>
      <c r="B1078" s="25">
        <f t="shared" si="48"/>
        <v>18</v>
      </c>
      <c r="C1078" s="25" t="str">
        <f t="shared" si="49"/>
        <v>No</v>
      </c>
      <c r="L1078" s="32" t="s">
        <v>4024</v>
      </c>
      <c r="M1078" s="25" t="s">
        <v>6339</v>
      </c>
      <c r="O1078" s="25"/>
      <c r="P1078" s="25" t="s">
        <v>5755</v>
      </c>
      <c r="X1078" s="25" t="s">
        <v>119</v>
      </c>
      <c r="Z1078" s="25">
        <f t="shared" si="50"/>
        <v>1</v>
      </c>
      <c r="AF1078" s="32" t="s">
        <v>5738</v>
      </c>
      <c r="AP1078" s="25"/>
      <c r="AV1078" s="32"/>
      <c r="BW1078" s="25"/>
      <c r="BX1078" s="25"/>
      <c r="BY1078" s="25"/>
      <c r="BZ1078" s="25" t="s">
        <v>4025</v>
      </c>
      <c r="CA1078" s="25" t="s">
        <v>4026</v>
      </c>
      <c r="CF1078" s="25"/>
      <c r="CQ1078" s="25" t="s">
        <v>4029</v>
      </c>
      <c r="CR1078" s="25" t="s">
        <v>119</v>
      </c>
      <c r="CS1078" s="25" t="s">
        <v>3100</v>
      </c>
      <c r="CU1078" s="25" t="s">
        <v>4025</v>
      </c>
      <c r="CV1078" s="25" t="s">
        <v>4026</v>
      </c>
      <c r="CW1078" s="25" t="s">
        <v>4024</v>
      </c>
      <c r="CX1078" s="25" t="s">
        <v>4028</v>
      </c>
      <c r="CY1078" s="25" t="s">
        <v>3111</v>
      </c>
      <c r="CZ1078" s="25" t="s">
        <v>3178</v>
      </c>
      <c r="DA1078" s="25" t="s">
        <v>4030</v>
      </c>
      <c r="DG1078" s="25"/>
    </row>
    <row r="1079" spans="1:111" x14ac:dyDescent="0.35">
      <c r="A1079" s="25" t="s">
        <v>1126</v>
      </c>
      <c r="B1079" s="25">
        <f t="shared" si="48"/>
        <v>18</v>
      </c>
      <c r="C1079" s="25" t="str">
        <f t="shared" si="49"/>
        <v>No</v>
      </c>
      <c r="L1079" s="32" t="s">
        <v>4031</v>
      </c>
      <c r="M1079" s="25" t="s">
        <v>6339</v>
      </c>
      <c r="O1079" s="25"/>
      <c r="P1079" s="25" t="s">
        <v>5755</v>
      </c>
      <c r="X1079" s="25" t="s">
        <v>119</v>
      </c>
      <c r="Z1079" s="25">
        <f t="shared" si="50"/>
        <v>1</v>
      </c>
      <c r="AF1079" s="32" t="s">
        <v>5738</v>
      </c>
      <c r="AP1079" s="25"/>
      <c r="AV1079" s="32"/>
      <c r="BW1079" s="25"/>
      <c r="BX1079" s="25"/>
      <c r="BY1079" s="25"/>
      <c r="BZ1079" s="25" t="s">
        <v>4032</v>
      </c>
      <c r="CA1079" s="25" t="s">
        <v>4033</v>
      </c>
      <c r="CF1079" s="25"/>
      <c r="CQ1079" s="25" t="s">
        <v>4036</v>
      </c>
      <c r="CR1079" s="25" t="s">
        <v>119</v>
      </c>
      <c r="CS1079" s="25" t="s">
        <v>3100</v>
      </c>
      <c r="CU1079" s="25" t="s">
        <v>4032</v>
      </c>
      <c r="CV1079" s="25" t="s">
        <v>4033</v>
      </c>
      <c r="CW1079" s="25" t="s">
        <v>4031</v>
      </c>
      <c r="CX1079" s="25" t="s">
        <v>4035</v>
      </c>
      <c r="CY1079" s="25" t="s">
        <v>3266</v>
      </c>
      <c r="CZ1079" s="25" t="s">
        <v>4037</v>
      </c>
      <c r="DA1079" s="25" t="s">
        <v>3640</v>
      </c>
      <c r="DG1079" s="25"/>
    </row>
    <row r="1080" spans="1:111" x14ac:dyDescent="0.35">
      <c r="A1080" s="25" t="s">
        <v>1126</v>
      </c>
      <c r="B1080" s="25">
        <f t="shared" si="48"/>
        <v>18</v>
      </c>
      <c r="C1080" s="25" t="str">
        <f t="shared" si="49"/>
        <v>No</v>
      </c>
      <c r="L1080" s="32" t="s">
        <v>4038</v>
      </c>
      <c r="M1080" s="25" t="s">
        <v>6339</v>
      </c>
      <c r="O1080" s="25"/>
      <c r="P1080" s="25" t="s">
        <v>5755</v>
      </c>
      <c r="X1080" s="25" t="s">
        <v>119</v>
      </c>
      <c r="Z1080" s="25">
        <f t="shared" si="50"/>
        <v>1</v>
      </c>
      <c r="AF1080" s="32" t="s">
        <v>5738</v>
      </c>
      <c r="AP1080" s="25"/>
      <c r="AV1080" s="32"/>
      <c r="BW1080" s="25"/>
      <c r="BX1080" s="25"/>
      <c r="BY1080" s="25"/>
      <c r="BZ1080" s="25" t="s">
        <v>4039</v>
      </c>
      <c r="CA1080" s="25" t="s">
        <v>4040</v>
      </c>
      <c r="CF1080" s="25"/>
      <c r="CQ1080" s="25" t="s">
        <v>4043</v>
      </c>
      <c r="CR1080" s="25" t="s">
        <v>119</v>
      </c>
      <c r="CS1080" s="25" t="s">
        <v>3100</v>
      </c>
      <c r="CU1080" s="25" t="s">
        <v>4039</v>
      </c>
      <c r="CV1080" s="25" t="s">
        <v>4040</v>
      </c>
      <c r="CW1080" s="25" t="s">
        <v>4038</v>
      </c>
      <c r="CX1080" s="25" t="s">
        <v>4042</v>
      </c>
      <c r="CY1080" s="25" t="s">
        <v>3153</v>
      </c>
      <c r="CZ1080" s="25" t="s">
        <v>3112</v>
      </c>
      <c r="DA1080" s="25" t="s">
        <v>3259</v>
      </c>
      <c r="DG1080" s="25"/>
    </row>
    <row r="1081" spans="1:111" x14ac:dyDescent="0.35">
      <c r="A1081" s="25" t="s">
        <v>1126</v>
      </c>
      <c r="B1081" s="25">
        <f t="shared" si="48"/>
        <v>18</v>
      </c>
      <c r="C1081" s="25" t="str">
        <f t="shared" si="49"/>
        <v>No</v>
      </c>
      <c r="L1081" s="32" t="s">
        <v>4044</v>
      </c>
      <c r="M1081" s="25" t="s">
        <v>6339</v>
      </c>
      <c r="O1081" s="25"/>
      <c r="P1081" s="25" t="s">
        <v>5755</v>
      </c>
      <c r="X1081" s="25" t="s">
        <v>119</v>
      </c>
      <c r="Z1081" s="25">
        <f t="shared" si="50"/>
        <v>1</v>
      </c>
      <c r="AF1081" s="32" t="s">
        <v>5738</v>
      </c>
      <c r="AP1081" s="25"/>
      <c r="AV1081" s="32"/>
      <c r="BW1081" s="25"/>
      <c r="BX1081" s="25"/>
      <c r="BY1081" s="25"/>
      <c r="BZ1081" s="25" t="s">
        <v>4045</v>
      </c>
      <c r="CA1081" s="25" t="s">
        <v>4046</v>
      </c>
      <c r="CF1081" s="25"/>
      <c r="CQ1081" s="25" t="s">
        <v>4049</v>
      </c>
      <c r="CR1081" s="25" t="s">
        <v>119</v>
      </c>
      <c r="CS1081" s="25" t="s">
        <v>3100</v>
      </c>
      <c r="CU1081" s="25" t="s">
        <v>4045</v>
      </c>
      <c r="CV1081" s="25" t="s">
        <v>4046</v>
      </c>
      <c r="CW1081" s="25" t="s">
        <v>4044</v>
      </c>
      <c r="CX1081" s="25" t="s">
        <v>4048</v>
      </c>
      <c r="CY1081" s="25" t="s">
        <v>3102</v>
      </c>
      <c r="CZ1081" s="25" t="s">
        <v>3103</v>
      </c>
      <c r="DA1081" s="25" t="s">
        <v>3991</v>
      </c>
      <c r="DG1081" s="25"/>
    </row>
    <row r="1082" spans="1:111" x14ac:dyDescent="0.35">
      <c r="A1082" s="25" t="s">
        <v>1126</v>
      </c>
      <c r="B1082" s="25">
        <f t="shared" si="48"/>
        <v>18</v>
      </c>
      <c r="C1082" s="25" t="str">
        <f t="shared" si="49"/>
        <v>No</v>
      </c>
      <c r="L1082" s="32" t="s">
        <v>4056</v>
      </c>
      <c r="M1082" s="25" t="s">
        <v>6339</v>
      </c>
      <c r="O1082" s="25"/>
      <c r="P1082" s="25" t="s">
        <v>5755</v>
      </c>
      <c r="X1082" s="25" t="s">
        <v>119</v>
      </c>
      <c r="Z1082" s="25">
        <f t="shared" si="50"/>
        <v>1</v>
      </c>
      <c r="AF1082" s="32" t="s">
        <v>5738</v>
      </c>
      <c r="AP1082" s="25"/>
      <c r="AV1082" s="32"/>
      <c r="BW1082" s="25"/>
      <c r="BX1082" s="25"/>
      <c r="BY1082" s="25"/>
      <c r="BZ1082" s="25" t="s">
        <v>4057</v>
      </c>
      <c r="CA1082" s="25" t="s">
        <v>4058</v>
      </c>
      <c r="CF1082" s="25"/>
      <c r="CQ1082" s="25" t="s">
        <v>4061</v>
      </c>
      <c r="CR1082" s="25" t="s">
        <v>119</v>
      </c>
      <c r="CS1082" s="25" t="s">
        <v>3100</v>
      </c>
      <c r="CU1082" s="25" t="s">
        <v>4057</v>
      </c>
      <c r="CV1082" s="25" t="s">
        <v>4058</v>
      </c>
      <c r="CW1082" s="25" t="s">
        <v>4056</v>
      </c>
      <c r="CX1082" s="25" t="s">
        <v>4060</v>
      </c>
      <c r="CY1082" s="25" t="s">
        <v>3828</v>
      </c>
      <c r="CZ1082" s="25" t="s">
        <v>3543</v>
      </c>
      <c r="DA1082" s="25" t="s">
        <v>4062</v>
      </c>
      <c r="DG1082" s="25"/>
    </row>
    <row r="1083" spans="1:111" x14ac:dyDescent="0.35">
      <c r="A1083" s="25" t="s">
        <v>1126</v>
      </c>
      <c r="B1083" s="25">
        <f t="shared" si="48"/>
        <v>18</v>
      </c>
      <c r="C1083" s="25" t="str">
        <f t="shared" si="49"/>
        <v>No</v>
      </c>
      <c r="L1083" s="32" t="s">
        <v>4070</v>
      </c>
      <c r="M1083" s="25" t="s">
        <v>6339</v>
      </c>
      <c r="O1083" s="25"/>
      <c r="P1083" s="25" t="s">
        <v>5755</v>
      </c>
      <c r="X1083" s="25" t="s">
        <v>119</v>
      </c>
      <c r="Z1083" s="25">
        <f t="shared" si="50"/>
        <v>1</v>
      </c>
      <c r="AF1083" s="32" t="s">
        <v>5738</v>
      </c>
      <c r="AP1083" s="25"/>
      <c r="AV1083" s="32"/>
      <c r="BW1083" s="25"/>
      <c r="BX1083" s="25"/>
      <c r="BY1083" s="25"/>
      <c r="BZ1083" s="25" t="s">
        <v>4071</v>
      </c>
      <c r="CA1083" s="25" t="s">
        <v>4072</v>
      </c>
      <c r="CF1083" s="25"/>
      <c r="CQ1083" s="25" t="s">
        <v>4075</v>
      </c>
      <c r="CR1083" s="25" t="s">
        <v>119</v>
      </c>
      <c r="CS1083" s="25" t="s">
        <v>3100</v>
      </c>
      <c r="CU1083" s="25" t="s">
        <v>4071</v>
      </c>
      <c r="CV1083" s="25" t="s">
        <v>4072</v>
      </c>
      <c r="CW1083" s="25" t="s">
        <v>4070</v>
      </c>
      <c r="CX1083" s="25" t="s">
        <v>4074</v>
      </c>
      <c r="CY1083" s="25" t="s">
        <v>3305</v>
      </c>
      <c r="CZ1083" s="25" t="s">
        <v>3821</v>
      </c>
      <c r="DA1083" s="25" t="s">
        <v>4076</v>
      </c>
      <c r="DG1083" s="25"/>
    </row>
    <row r="1084" spans="1:111" x14ac:dyDescent="0.35">
      <c r="A1084" s="25" t="s">
        <v>1126</v>
      </c>
      <c r="B1084" s="25">
        <f t="shared" si="48"/>
        <v>18</v>
      </c>
      <c r="C1084" s="25" t="str">
        <f t="shared" si="49"/>
        <v>No</v>
      </c>
      <c r="L1084" s="32" t="s">
        <v>4063</v>
      </c>
      <c r="M1084" s="25" t="s">
        <v>6339</v>
      </c>
      <c r="O1084" s="25"/>
      <c r="P1084" s="25" t="s">
        <v>5755</v>
      </c>
      <c r="X1084" s="25" t="s">
        <v>119</v>
      </c>
      <c r="Z1084" s="25">
        <f t="shared" si="50"/>
        <v>1</v>
      </c>
      <c r="AF1084" s="32" t="s">
        <v>5738</v>
      </c>
      <c r="AP1084" s="25"/>
      <c r="AV1084" s="32"/>
      <c r="BW1084" s="25"/>
      <c r="BX1084" s="25"/>
      <c r="BY1084" s="25"/>
      <c r="BZ1084" s="25" t="s">
        <v>4064</v>
      </c>
      <c r="CA1084" s="25" t="s">
        <v>4065</v>
      </c>
      <c r="CF1084" s="25"/>
      <c r="CQ1084" s="25" t="s">
        <v>4068</v>
      </c>
      <c r="CR1084" s="25" t="s">
        <v>119</v>
      </c>
      <c r="CS1084" s="25" t="s">
        <v>3100</v>
      </c>
      <c r="CU1084" s="25" t="s">
        <v>4064</v>
      </c>
      <c r="CV1084" s="25" t="s">
        <v>4065</v>
      </c>
      <c r="CW1084" s="25" t="s">
        <v>4063</v>
      </c>
      <c r="CX1084" s="25" t="s">
        <v>4067</v>
      </c>
      <c r="CY1084" s="25" t="s">
        <v>3220</v>
      </c>
      <c r="CZ1084" s="25" t="s">
        <v>3129</v>
      </c>
      <c r="DA1084" s="25" t="s">
        <v>4069</v>
      </c>
      <c r="DG1084" s="25"/>
    </row>
    <row r="1085" spans="1:111" x14ac:dyDescent="0.35">
      <c r="A1085" s="25" t="s">
        <v>1126</v>
      </c>
      <c r="B1085" s="25">
        <f t="shared" si="48"/>
        <v>18</v>
      </c>
      <c r="C1085" s="25" t="str">
        <f t="shared" si="49"/>
        <v>No</v>
      </c>
      <c r="L1085" s="32" t="s">
        <v>4077</v>
      </c>
      <c r="M1085" s="25" t="s">
        <v>6339</v>
      </c>
      <c r="O1085" s="25"/>
      <c r="P1085" s="25" t="s">
        <v>5755</v>
      </c>
      <c r="X1085" s="25" t="s">
        <v>119</v>
      </c>
      <c r="Z1085" s="25">
        <f t="shared" si="50"/>
        <v>1</v>
      </c>
      <c r="AF1085" s="32" t="s">
        <v>5738</v>
      </c>
      <c r="AP1085" s="25"/>
      <c r="AV1085" s="32"/>
      <c r="BW1085" s="25"/>
      <c r="BX1085" s="25"/>
      <c r="BY1085" s="25"/>
      <c r="BZ1085" s="25" t="s">
        <v>4078</v>
      </c>
      <c r="CA1085" s="25" t="s">
        <v>4079</v>
      </c>
      <c r="CF1085" s="25"/>
      <c r="CQ1085" s="25" t="s">
        <v>4082</v>
      </c>
      <c r="CR1085" s="25" t="s">
        <v>119</v>
      </c>
      <c r="CS1085" s="25" t="s">
        <v>3100</v>
      </c>
      <c r="CU1085" s="25" t="s">
        <v>4078</v>
      </c>
      <c r="CV1085" s="25" t="s">
        <v>4079</v>
      </c>
      <c r="CW1085" s="25" t="s">
        <v>4077</v>
      </c>
      <c r="CX1085" s="25" t="s">
        <v>4081</v>
      </c>
      <c r="CY1085" s="25" t="s">
        <v>3828</v>
      </c>
      <c r="CZ1085" s="25" t="s">
        <v>3430</v>
      </c>
      <c r="DA1085" s="25" t="s">
        <v>3222</v>
      </c>
      <c r="DG1085" s="25"/>
    </row>
    <row r="1086" spans="1:111" x14ac:dyDescent="0.35">
      <c r="A1086" s="25" t="s">
        <v>1126</v>
      </c>
      <c r="B1086" s="25">
        <f t="shared" si="48"/>
        <v>18</v>
      </c>
      <c r="C1086" s="25" t="str">
        <f t="shared" si="49"/>
        <v>No</v>
      </c>
      <c r="L1086" s="32" t="s">
        <v>4050</v>
      </c>
      <c r="M1086" s="25" t="s">
        <v>6339</v>
      </c>
      <c r="O1086" s="25"/>
      <c r="P1086" s="25" t="s">
        <v>5755</v>
      </c>
      <c r="X1086" s="25" t="s">
        <v>119</v>
      </c>
      <c r="Z1086" s="25">
        <f t="shared" si="50"/>
        <v>1</v>
      </c>
      <c r="AF1086" s="32" t="s">
        <v>5738</v>
      </c>
      <c r="AP1086" s="25"/>
      <c r="AV1086" s="32"/>
      <c r="BW1086" s="25"/>
      <c r="BX1086" s="25"/>
      <c r="BY1086" s="25"/>
      <c r="BZ1086" s="25" t="s">
        <v>4051</v>
      </c>
      <c r="CA1086" s="25" t="s">
        <v>4052</v>
      </c>
      <c r="CF1086" s="25"/>
      <c r="CQ1086" s="25" t="s">
        <v>4055</v>
      </c>
      <c r="CR1086" s="25" t="s">
        <v>119</v>
      </c>
      <c r="CS1086" s="25" t="s">
        <v>3100</v>
      </c>
      <c r="CU1086" s="25" t="s">
        <v>4051</v>
      </c>
      <c r="CV1086" s="25" t="s">
        <v>4052</v>
      </c>
      <c r="CW1086" s="25" t="s">
        <v>4050</v>
      </c>
      <c r="CX1086" s="25" t="s">
        <v>4054</v>
      </c>
      <c r="CY1086" s="25" t="s">
        <v>3828</v>
      </c>
      <c r="CZ1086" s="25" t="s">
        <v>3543</v>
      </c>
      <c r="DA1086" s="25" t="s">
        <v>3222</v>
      </c>
      <c r="DG1086" s="25"/>
    </row>
    <row r="1087" spans="1:111" x14ac:dyDescent="0.35">
      <c r="A1087" s="25" t="s">
        <v>1126</v>
      </c>
      <c r="B1087" s="25">
        <f t="shared" si="48"/>
        <v>18</v>
      </c>
      <c r="C1087" s="25" t="str">
        <f t="shared" si="49"/>
        <v>No</v>
      </c>
      <c r="L1087" s="32" t="s">
        <v>4083</v>
      </c>
      <c r="M1087" s="25" t="s">
        <v>6339</v>
      </c>
      <c r="O1087" s="25"/>
      <c r="P1087" s="25" t="s">
        <v>5755</v>
      </c>
      <c r="X1087" s="25" t="s">
        <v>119</v>
      </c>
      <c r="Z1087" s="25">
        <f t="shared" si="50"/>
        <v>1</v>
      </c>
      <c r="AF1087" s="32" t="s">
        <v>5738</v>
      </c>
      <c r="AP1087" s="25"/>
      <c r="AV1087" s="32"/>
      <c r="BW1087" s="25"/>
      <c r="BX1087" s="25"/>
      <c r="BY1087" s="25"/>
      <c r="BZ1087" s="25" t="s">
        <v>4084</v>
      </c>
      <c r="CA1087" s="25" t="s">
        <v>4085</v>
      </c>
      <c r="CF1087" s="25"/>
      <c r="CQ1087" s="25" t="s">
        <v>4088</v>
      </c>
      <c r="CR1087" s="25" t="s">
        <v>119</v>
      </c>
      <c r="CS1087" s="25" t="s">
        <v>3100</v>
      </c>
      <c r="CU1087" s="25" t="s">
        <v>4084</v>
      </c>
      <c r="CV1087" s="25" t="s">
        <v>4085</v>
      </c>
      <c r="CW1087" s="25" t="s">
        <v>4083</v>
      </c>
      <c r="CX1087" s="25" t="s">
        <v>4087</v>
      </c>
      <c r="CY1087" s="25" t="s">
        <v>4023</v>
      </c>
      <c r="CZ1087" s="25" t="s">
        <v>3582</v>
      </c>
      <c r="DA1087" s="25" t="s">
        <v>3155</v>
      </c>
      <c r="DG1087" s="25"/>
    </row>
    <row r="1088" spans="1:111" x14ac:dyDescent="0.35">
      <c r="A1088" s="25" t="s">
        <v>1126</v>
      </c>
      <c r="B1088" s="25">
        <f t="shared" si="48"/>
        <v>18</v>
      </c>
      <c r="C1088" s="25" t="str">
        <f t="shared" si="49"/>
        <v>No</v>
      </c>
      <c r="L1088" s="32" t="s">
        <v>4089</v>
      </c>
      <c r="M1088" s="25" t="s">
        <v>6339</v>
      </c>
      <c r="O1088" s="25"/>
      <c r="P1088" s="25" t="s">
        <v>5755</v>
      </c>
      <c r="X1088" s="25" t="s">
        <v>119</v>
      </c>
      <c r="Z1088" s="25">
        <f t="shared" si="50"/>
        <v>1</v>
      </c>
      <c r="AF1088" s="32" t="s">
        <v>5738</v>
      </c>
      <c r="AP1088" s="25"/>
      <c r="AV1088" s="32"/>
      <c r="BW1088" s="25"/>
      <c r="BX1088" s="25"/>
      <c r="BY1088" s="25"/>
      <c r="BZ1088" s="25" t="s">
        <v>4090</v>
      </c>
      <c r="CA1088" s="25" t="s">
        <v>4091</v>
      </c>
      <c r="CF1088" s="25"/>
      <c r="CQ1088" s="25" t="s">
        <v>4094</v>
      </c>
      <c r="CR1088" s="25" t="s">
        <v>119</v>
      </c>
      <c r="CS1088" s="25" t="s">
        <v>3100</v>
      </c>
      <c r="CU1088" s="25" t="s">
        <v>4090</v>
      </c>
      <c r="CV1088" s="25" t="s">
        <v>4091</v>
      </c>
      <c r="CW1088" s="25" t="s">
        <v>4089</v>
      </c>
      <c r="CX1088" s="25" t="s">
        <v>4093</v>
      </c>
      <c r="CY1088" s="25" t="s">
        <v>3153</v>
      </c>
      <c r="CZ1088" s="25" t="s">
        <v>4095</v>
      </c>
      <c r="DA1088" s="25" t="s">
        <v>3179</v>
      </c>
      <c r="DG1088" s="25"/>
    </row>
    <row r="1089" spans="1:111" x14ac:dyDescent="0.35">
      <c r="A1089" s="25" t="s">
        <v>1126</v>
      </c>
      <c r="B1089" s="25">
        <f t="shared" si="48"/>
        <v>18</v>
      </c>
      <c r="C1089" s="25" t="str">
        <f t="shared" si="49"/>
        <v>No</v>
      </c>
      <c r="L1089" s="32" t="s">
        <v>4096</v>
      </c>
      <c r="M1089" s="25" t="s">
        <v>6339</v>
      </c>
      <c r="O1089" s="25"/>
      <c r="P1089" s="25" t="s">
        <v>5755</v>
      </c>
      <c r="X1089" s="25" t="s">
        <v>119</v>
      </c>
      <c r="Z1089" s="25">
        <f t="shared" si="50"/>
        <v>1</v>
      </c>
      <c r="AF1089" s="32" t="s">
        <v>5738</v>
      </c>
      <c r="AP1089" s="25"/>
      <c r="AV1089" s="32"/>
      <c r="BW1089" s="25"/>
      <c r="BX1089" s="25"/>
      <c r="BY1089" s="25"/>
      <c r="BZ1089" s="25" t="s">
        <v>4097</v>
      </c>
      <c r="CA1089" s="25" t="s">
        <v>4098</v>
      </c>
      <c r="CF1089" s="25"/>
      <c r="CQ1089" s="25" t="s">
        <v>4101</v>
      </c>
      <c r="CR1089" s="25" t="s">
        <v>119</v>
      </c>
      <c r="CS1089" s="25" t="s">
        <v>3100</v>
      </c>
      <c r="CU1089" s="25" t="s">
        <v>4097</v>
      </c>
      <c r="CV1089" s="25" t="s">
        <v>4098</v>
      </c>
      <c r="CW1089" s="25" t="s">
        <v>4096</v>
      </c>
      <c r="CX1089" s="25" t="s">
        <v>4100</v>
      </c>
      <c r="CY1089" s="25" t="s">
        <v>3394</v>
      </c>
      <c r="CZ1089" s="25" t="s">
        <v>3121</v>
      </c>
      <c r="DA1089" s="25" t="s">
        <v>3104</v>
      </c>
      <c r="DG1089" s="25"/>
    </row>
    <row r="1090" spans="1:111" x14ac:dyDescent="0.35">
      <c r="A1090" s="25" t="s">
        <v>1126</v>
      </c>
      <c r="B1090" s="25">
        <f t="shared" ref="B1090:B1153" si="51">+COUNTA(D1090:DU1090)</f>
        <v>18</v>
      </c>
      <c r="C1090" s="25" t="str">
        <f t="shared" ref="C1090:C1153" si="52">IF(AND(NOT(ISBLANK(L1090)), NOT(ISBLANK(AA1090)), NOT(ISBLANK(AF1090)), NOT(ISBLANK(AU1090)), NOT(ISBLANK(AV1090)), NOT(ISBLANK(AW1090))), "Basic", "No")</f>
        <v>No</v>
      </c>
      <c r="L1090" s="32" t="s">
        <v>4103</v>
      </c>
      <c r="M1090" s="25" t="s">
        <v>6339</v>
      </c>
      <c r="O1090" s="25"/>
      <c r="P1090" s="25" t="s">
        <v>5755</v>
      </c>
      <c r="X1090" s="25" t="s">
        <v>119</v>
      </c>
      <c r="Z1090" s="25">
        <f t="shared" ref="Z1090:Z1153" si="53">SUM(COUNTIF(Q1090:X1090,"yes"))</f>
        <v>1</v>
      </c>
      <c r="AF1090" s="32" t="s">
        <v>5738</v>
      </c>
      <c r="AP1090" s="25"/>
      <c r="AV1090" s="32"/>
      <c r="BW1090" s="25"/>
      <c r="BX1090" s="25"/>
      <c r="BY1090" s="25"/>
      <c r="BZ1090" s="25" t="s">
        <v>4104</v>
      </c>
      <c r="CA1090" s="25" t="s">
        <v>4105</v>
      </c>
      <c r="CF1090" s="25"/>
      <c r="CQ1090" s="25" t="s">
        <v>4107</v>
      </c>
      <c r="CR1090" s="25" t="s">
        <v>119</v>
      </c>
      <c r="CS1090" s="25" t="s">
        <v>3100</v>
      </c>
      <c r="CU1090" s="25" t="s">
        <v>4104</v>
      </c>
      <c r="CV1090" s="25" t="s">
        <v>4105</v>
      </c>
      <c r="CW1090" s="25" t="s">
        <v>4103</v>
      </c>
      <c r="CX1090" s="25" t="s">
        <v>6000</v>
      </c>
      <c r="CY1090" s="25" t="s">
        <v>3654</v>
      </c>
      <c r="CZ1090" s="25" t="s">
        <v>4108</v>
      </c>
      <c r="DA1090" s="25" t="s">
        <v>3252</v>
      </c>
      <c r="DG1090" s="25"/>
    </row>
    <row r="1091" spans="1:111" x14ac:dyDescent="0.35">
      <c r="A1091" s="25" t="s">
        <v>1126</v>
      </c>
      <c r="B1091" s="25">
        <f t="shared" si="51"/>
        <v>18</v>
      </c>
      <c r="C1091" s="25" t="str">
        <f t="shared" si="52"/>
        <v>No</v>
      </c>
      <c r="L1091" s="32" t="s">
        <v>4109</v>
      </c>
      <c r="M1091" s="25" t="s">
        <v>6339</v>
      </c>
      <c r="O1091" s="25"/>
      <c r="P1091" s="25" t="s">
        <v>5755</v>
      </c>
      <c r="X1091" s="25" t="s">
        <v>119</v>
      </c>
      <c r="Z1091" s="25">
        <f t="shared" si="53"/>
        <v>1</v>
      </c>
      <c r="AF1091" s="32" t="s">
        <v>5738</v>
      </c>
      <c r="AP1091" s="25"/>
      <c r="AV1091" s="32"/>
      <c r="BW1091" s="25"/>
      <c r="BX1091" s="25"/>
      <c r="BY1091" s="25"/>
      <c r="BZ1091" s="25" t="s">
        <v>4110</v>
      </c>
      <c r="CA1091" s="25" t="s">
        <v>4111</v>
      </c>
      <c r="CF1091" s="25"/>
      <c r="CQ1091" s="25" t="s">
        <v>4114</v>
      </c>
      <c r="CR1091" s="25" t="s">
        <v>119</v>
      </c>
      <c r="CS1091" s="25" t="s">
        <v>3100</v>
      </c>
      <c r="CU1091" s="25" t="s">
        <v>4110</v>
      </c>
      <c r="CV1091" s="25" t="s">
        <v>4111</v>
      </c>
      <c r="CW1091" s="25" t="s">
        <v>4109</v>
      </c>
      <c r="CX1091" s="25" t="s">
        <v>4113</v>
      </c>
      <c r="CY1091" s="25" t="s">
        <v>3515</v>
      </c>
      <c r="CZ1091" s="25" t="s">
        <v>4004</v>
      </c>
      <c r="DA1091" s="25" t="s">
        <v>3130</v>
      </c>
      <c r="DG1091" s="25"/>
    </row>
    <row r="1092" spans="1:111" x14ac:dyDescent="0.35">
      <c r="A1092" s="25" t="s">
        <v>1126</v>
      </c>
      <c r="B1092" s="25">
        <f t="shared" si="51"/>
        <v>18</v>
      </c>
      <c r="C1092" s="25" t="str">
        <f t="shared" si="52"/>
        <v>No</v>
      </c>
      <c r="L1092" s="32" t="s">
        <v>4115</v>
      </c>
      <c r="M1092" s="25" t="s">
        <v>6339</v>
      </c>
      <c r="O1092" s="25"/>
      <c r="P1092" s="25" t="s">
        <v>5755</v>
      </c>
      <c r="X1092" s="25" t="s">
        <v>119</v>
      </c>
      <c r="Z1092" s="25">
        <f t="shared" si="53"/>
        <v>1</v>
      </c>
      <c r="AF1092" s="32" t="s">
        <v>5738</v>
      </c>
      <c r="AP1092" s="25"/>
      <c r="AV1092" s="32"/>
      <c r="BW1092" s="25"/>
      <c r="BX1092" s="25"/>
      <c r="BY1092" s="25"/>
      <c r="BZ1092" s="25" t="s">
        <v>4116</v>
      </c>
      <c r="CA1092" s="25" t="s">
        <v>4117</v>
      </c>
      <c r="CF1092" s="25"/>
      <c r="CQ1092" s="25" t="s">
        <v>4120</v>
      </c>
      <c r="CR1092" s="25" t="s">
        <v>119</v>
      </c>
      <c r="CS1092" s="25" t="s">
        <v>3100</v>
      </c>
      <c r="CU1092" s="25" t="s">
        <v>4116</v>
      </c>
      <c r="CV1092" s="25" t="s">
        <v>4117</v>
      </c>
      <c r="CW1092" s="25" t="s">
        <v>4115</v>
      </c>
      <c r="CX1092" s="25" t="s">
        <v>4119</v>
      </c>
      <c r="CY1092" s="25" t="s">
        <v>3203</v>
      </c>
      <c r="CZ1092" s="25" t="s">
        <v>4121</v>
      </c>
      <c r="DA1092" s="25" t="s">
        <v>3723</v>
      </c>
      <c r="DG1092" s="25"/>
    </row>
    <row r="1093" spans="1:111" x14ac:dyDescent="0.35">
      <c r="A1093" s="25" t="s">
        <v>1126</v>
      </c>
      <c r="B1093" s="25">
        <f t="shared" si="51"/>
        <v>20</v>
      </c>
      <c r="C1093" s="25" t="str">
        <f t="shared" si="52"/>
        <v>No</v>
      </c>
      <c r="L1093" s="32" t="s">
        <v>4124</v>
      </c>
      <c r="M1093" s="25" t="s">
        <v>6339</v>
      </c>
      <c r="O1093" s="25"/>
      <c r="P1093" s="25" t="s">
        <v>5755</v>
      </c>
      <c r="X1093" s="25" t="s">
        <v>119</v>
      </c>
      <c r="Z1093" s="25">
        <f t="shared" si="53"/>
        <v>1</v>
      </c>
      <c r="AF1093" s="32" t="s">
        <v>5738</v>
      </c>
      <c r="AP1093" s="25"/>
      <c r="AV1093" s="32"/>
      <c r="BC1093" s="25" t="s">
        <v>4123</v>
      </c>
      <c r="BD1093" s="25" t="s">
        <v>4122</v>
      </c>
      <c r="BW1093" s="25"/>
      <c r="BX1093" s="25"/>
      <c r="BY1093" s="25"/>
      <c r="BZ1093" s="25" t="s">
        <v>4125</v>
      </c>
      <c r="CA1093" s="25" t="s">
        <v>4126</v>
      </c>
      <c r="CF1093" s="25"/>
      <c r="CQ1093" s="25" t="s">
        <v>4129</v>
      </c>
      <c r="CR1093" s="25" t="s">
        <v>119</v>
      </c>
      <c r="CS1093" s="25" t="s">
        <v>3100</v>
      </c>
      <c r="CU1093" s="25" t="s">
        <v>4125</v>
      </c>
      <c r="CV1093" s="25" t="s">
        <v>4126</v>
      </c>
      <c r="CW1093" s="25" t="s">
        <v>4124</v>
      </c>
      <c r="CX1093" s="25" t="s">
        <v>4128</v>
      </c>
      <c r="CY1093" s="25" t="s">
        <v>3345</v>
      </c>
      <c r="CZ1093" s="25" t="s">
        <v>3112</v>
      </c>
      <c r="DA1093" s="25" t="s">
        <v>4130</v>
      </c>
      <c r="DG1093" s="25"/>
    </row>
    <row r="1094" spans="1:111" x14ac:dyDescent="0.35">
      <c r="A1094" s="25" t="s">
        <v>1126</v>
      </c>
      <c r="B1094" s="25">
        <f t="shared" si="51"/>
        <v>18</v>
      </c>
      <c r="C1094" s="25" t="str">
        <f t="shared" si="52"/>
        <v>No</v>
      </c>
      <c r="L1094" s="32" t="s">
        <v>4131</v>
      </c>
      <c r="M1094" s="25" t="s">
        <v>6339</v>
      </c>
      <c r="O1094" s="25"/>
      <c r="P1094" s="25" t="s">
        <v>5755</v>
      </c>
      <c r="X1094" s="25" t="s">
        <v>119</v>
      </c>
      <c r="Z1094" s="25">
        <f t="shared" si="53"/>
        <v>1</v>
      </c>
      <c r="AF1094" s="32" t="s">
        <v>5738</v>
      </c>
      <c r="AP1094" s="25"/>
      <c r="AV1094" s="32"/>
      <c r="BW1094" s="25"/>
      <c r="BX1094" s="25"/>
      <c r="BY1094" s="25"/>
      <c r="BZ1094" s="25" t="s">
        <v>4132</v>
      </c>
      <c r="CA1094" s="25" t="s">
        <v>4133</v>
      </c>
      <c r="CF1094" s="25"/>
      <c r="CQ1094" s="25" t="s">
        <v>4136</v>
      </c>
      <c r="CR1094" s="25" t="s">
        <v>119</v>
      </c>
      <c r="CS1094" s="25" t="s">
        <v>3100</v>
      </c>
      <c r="CU1094" s="25" t="s">
        <v>4132</v>
      </c>
      <c r="CV1094" s="25" t="s">
        <v>4133</v>
      </c>
      <c r="CW1094" s="25" t="s">
        <v>4131</v>
      </c>
      <c r="CX1094" s="25" t="s">
        <v>4135</v>
      </c>
      <c r="CY1094" s="25" t="s">
        <v>3305</v>
      </c>
      <c r="CZ1094" s="25" t="s">
        <v>3172</v>
      </c>
      <c r="DA1094" s="25" t="s">
        <v>3447</v>
      </c>
      <c r="DG1094" s="25"/>
    </row>
    <row r="1095" spans="1:111" x14ac:dyDescent="0.35">
      <c r="A1095" s="25" t="s">
        <v>1126</v>
      </c>
      <c r="B1095" s="25">
        <f t="shared" si="51"/>
        <v>18</v>
      </c>
      <c r="C1095" s="25" t="str">
        <f t="shared" si="52"/>
        <v>No</v>
      </c>
      <c r="L1095" s="32" t="s">
        <v>4137</v>
      </c>
      <c r="M1095" s="25" t="s">
        <v>6339</v>
      </c>
      <c r="O1095" s="25"/>
      <c r="P1095" s="25" t="s">
        <v>5755</v>
      </c>
      <c r="X1095" s="25" t="s">
        <v>119</v>
      </c>
      <c r="Z1095" s="25">
        <f t="shared" si="53"/>
        <v>1</v>
      </c>
      <c r="AF1095" s="32" t="s">
        <v>5738</v>
      </c>
      <c r="AP1095" s="25"/>
      <c r="AV1095" s="32"/>
      <c r="BW1095" s="25"/>
      <c r="BX1095" s="25"/>
      <c r="BY1095" s="25"/>
      <c r="BZ1095" s="25" t="s">
        <v>4138</v>
      </c>
      <c r="CA1095" s="25" t="s">
        <v>4139</v>
      </c>
      <c r="CF1095" s="25"/>
      <c r="CQ1095" s="25" t="s">
        <v>4142</v>
      </c>
      <c r="CR1095" s="25" t="s">
        <v>119</v>
      </c>
      <c r="CS1095" s="25" t="s">
        <v>3100</v>
      </c>
      <c r="CU1095" s="25" t="s">
        <v>4138</v>
      </c>
      <c r="CV1095" s="25" t="s">
        <v>4139</v>
      </c>
      <c r="CW1095" s="25" t="s">
        <v>4137</v>
      </c>
      <c r="CX1095" s="25" t="s">
        <v>4141</v>
      </c>
      <c r="CY1095" s="25" t="s">
        <v>3111</v>
      </c>
      <c r="CZ1095" s="25" t="s">
        <v>4143</v>
      </c>
      <c r="DA1095" s="25" t="s">
        <v>4144</v>
      </c>
      <c r="DG1095" s="25"/>
    </row>
    <row r="1096" spans="1:111" x14ac:dyDescent="0.35">
      <c r="A1096" s="25" t="s">
        <v>1126</v>
      </c>
      <c r="B1096" s="25">
        <f t="shared" si="51"/>
        <v>18</v>
      </c>
      <c r="C1096" s="25" t="str">
        <f t="shared" si="52"/>
        <v>No</v>
      </c>
      <c r="L1096" s="32" t="s">
        <v>4145</v>
      </c>
      <c r="M1096" s="25" t="s">
        <v>6339</v>
      </c>
      <c r="O1096" s="25"/>
      <c r="P1096" s="25" t="s">
        <v>5755</v>
      </c>
      <c r="X1096" s="25" t="s">
        <v>119</v>
      </c>
      <c r="Z1096" s="25">
        <f t="shared" si="53"/>
        <v>1</v>
      </c>
      <c r="AF1096" s="32" t="s">
        <v>5738</v>
      </c>
      <c r="AP1096" s="25"/>
      <c r="AV1096" s="32"/>
      <c r="BW1096" s="25"/>
      <c r="BX1096" s="25"/>
      <c r="BY1096" s="25"/>
      <c r="BZ1096" s="25" t="s">
        <v>4146</v>
      </c>
      <c r="CA1096" s="25" t="s">
        <v>4147</v>
      </c>
      <c r="CF1096" s="25"/>
      <c r="CQ1096" s="25" t="s">
        <v>4149</v>
      </c>
      <c r="CR1096" s="25" t="s">
        <v>119</v>
      </c>
      <c r="CS1096" s="25" t="s">
        <v>3100</v>
      </c>
      <c r="CU1096" s="25" t="s">
        <v>4146</v>
      </c>
      <c r="CV1096" s="25" t="s">
        <v>4147</v>
      </c>
      <c r="CW1096" s="25" t="s">
        <v>4145</v>
      </c>
      <c r="CX1096" s="25" t="s">
        <v>6001</v>
      </c>
      <c r="CY1096" s="25" t="s">
        <v>3828</v>
      </c>
      <c r="CZ1096" s="25" t="s">
        <v>3543</v>
      </c>
      <c r="DA1096" s="25" t="s">
        <v>3222</v>
      </c>
      <c r="DG1096" s="25"/>
    </row>
    <row r="1097" spans="1:111" x14ac:dyDescent="0.35">
      <c r="A1097" s="25" t="s">
        <v>1126</v>
      </c>
      <c r="B1097" s="25">
        <f t="shared" si="51"/>
        <v>18</v>
      </c>
      <c r="C1097" s="25" t="str">
        <f t="shared" si="52"/>
        <v>No</v>
      </c>
      <c r="L1097" s="32" t="s">
        <v>4150</v>
      </c>
      <c r="M1097" s="25" t="s">
        <v>6339</v>
      </c>
      <c r="O1097" s="25"/>
      <c r="P1097" s="25" t="s">
        <v>5755</v>
      </c>
      <c r="X1097" s="25" t="s">
        <v>119</v>
      </c>
      <c r="Z1097" s="25">
        <f t="shared" si="53"/>
        <v>1</v>
      </c>
      <c r="AF1097" s="32" t="s">
        <v>5738</v>
      </c>
      <c r="AP1097" s="25"/>
      <c r="AV1097" s="32"/>
      <c r="BW1097" s="25"/>
      <c r="BX1097" s="25"/>
      <c r="BY1097" s="25"/>
      <c r="BZ1097" s="25" t="s">
        <v>4151</v>
      </c>
      <c r="CA1097" s="25" t="s">
        <v>4152</v>
      </c>
      <c r="CF1097" s="25"/>
      <c r="CQ1097" s="25" t="s">
        <v>4155</v>
      </c>
      <c r="CR1097" s="25" t="s">
        <v>119</v>
      </c>
      <c r="CS1097" s="25" t="s">
        <v>3100</v>
      </c>
      <c r="CU1097" s="25" t="s">
        <v>4151</v>
      </c>
      <c r="CV1097" s="25" t="s">
        <v>4152</v>
      </c>
      <c r="CW1097" s="25" t="s">
        <v>4150</v>
      </c>
      <c r="CX1097" s="25" t="s">
        <v>4154</v>
      </c>
      <c r="CY1097" s="25" t="s">
        <v>4156</v>
      </c>
      <c r="CZ1097" s="25" t="s">
        <v>3543</v>
      </c>
      <c r="DA1097" s="25" t="s">
        <v>3139</v>
      </c>
      <c r="DG1097" s="25"/>
    </row>
    <row r="1098" spans="1:111" x14ac:dyDescent="0.35">
      <c r="A1098" s="25" t="s">
        <v>1126</v>
      </c>
      <c r="B1098" s="25">
        <f t="shared" si="51"/>
        <v>18</v>
      </c>
      <c r="C1098" s="25" t="str">
        <f t="shared" si="52"/>
        <v>No</v>
      </c>
      <c r="L1098" s="32" t="s">
        <v>4157</v>
      </c>
      <c r="M1098" s="25" t="s">
        <v>6339</v>
      </c>
      <c r="O1098" s="25"/>
      <c r="P1098" s="25" t="s">
        <v>5755</v>
      </c>
      <c r="X1098" s="25" t="s">
        <v>119</v>
      </c>
      <c r="Z1098" s="25">
        <f t="shared" si="53"/>
        <v>1</v>
      </c>
      <c r="AF1098" s="32" t="s">
        <v>5738</v>
      </c>
      <c r="AP1098" s="25"/>
      <c r="AV1098" s="32"/>
      <c r="BW1098" s="25"/>
      <c r="BX1098" s="25"/>
      <c r="BY1098" s="25"/>
      <c r="BZ1098" s="25" t="s">
        <v>4158</v>
      </c>
      <c r="CA1098" s="25" t="s">
        <v>4159</v>
      </c>
      <c r="CF1098" s="25"/>
      <c r="CQ1098" s="25" t="s">
        <v>4162</v>
      </c>
      <c r="CR1098" s="25" t="s">
        <v>119</v>
      </c>
      <c r="CS1098" s="25" t="s">
        <v>3100</v>
      </c>
      <c r="CU1098" s="25" t="s">
        <v>4158</v>
      </c>
      <c r="CV1098" s="25" t="s">
        <v>4159</v>
      </c>
      <c r="CW1098" s="25" t="s">
        <v>4157</v>
      </c>
      <c r="CX1098" s="25" t="s">
        <v>4161</v>
      </c>
      <c r="CY1098" s="25" t="s">
        <v>3236</v>
      </c>
      <c r="CZ1098" s="25" t="s">
        <v>3589</v>
      </c>
      <c r="DA1098" s="25" t="s">
        <v>3376</v>
      </c>
      <c r="DG1098" s="25"/>
    </row>
    <row r="1099" spans="1:111" x14ac:dyDescent="0.35">
      <c r="A1099" s="25" t="s">
        <v>1126</v>
      </c>
      <c r="B1099" s="25">
        <f t="shared" si="51"/>
        <v>18</v>
      </c>
      <c r="C1099" s="25" t="str">
        <f t="shared" si="52"/>
        <v>No</v>
      </c>
      <c r="L1099" s="32" t="s">
        <v>4170</v>
      </c>
      <c r="M1099" s="25" t="s">
        <v>6339</v>
      </c>
      <c r="O1099" s="25"/>
      <c r="P1099" s="25" t="s">
        <v>5755</v>
      </c>
      <c r="X1099" s="25" t="s">
        <v>119</v>
      </c>
      <c r="Z1099" s="25">
        <f t="shared" si="53"/>
        <v>1</v>
      </c>
      <c r="AF1099" s="32" t="s">
        <v>5738</v>
      </c>
      <c r="AP1099" s="25"/>
      <c r="AV1099" s="32"/>
      <c r="BW1099" s="25"/>
      <c r="BX1099" s="25"/>
      <c r="BY1099" s="25"/>
      <c r="BZ1099" s="25" t="s">
        <v>4171</v>
      </c>
      <c r="CA1099" s="25" t="s">
        <v>4172</v>
      </c>
      <c r="CF1099" s="25"/>
      <c r="CQ1099" s="25" t="s">
        <v>4175</v>
      </c>
      <c r="CR1099" s="25" t="s">
        <v>119</v>
      </c>
      <c r="CS1099" s="25" t="s">
        <v>3100</v>
      </c>
      <c r="CU1099" s="25" t="s">
        <v>4171</v>
      </c>
      <c r="CV1099" s="25" t="s">
        <v>4172</v>
      </c>
      <c r="CW1099" s="25" t="s">
        <v>4170</v>
      </c>
      <c r="CX1099" s="25" t="s">
        <v>4174</v>
      </c>
      <c r="CY1099" s="25" t="s">
        <v>3402</v>
      </c>
      <c r="CZ1099" s="25" t="s">
        <v>4176</v>
      </c>
      <c r="DA1099" s="25" t="s">
        <v>3314</v>
      </c>
      <c r="DG1099" s="25"/>
    </row>
    <row r="1100" spans="1:111" x14ac:dyDescent="0.35">
      <c r="A1100" s="25" t="s">
        <v>1126</v>
      </c>
      <c r="B1100" s="25">
        <f t="shared" si="51"/>
        <v>18</v>
      </c>
      <c r="C1100" s="25" t="str">
        <f t="shared" si="52"/>
        <v>No</v>
      </c>
      <c r="L1100" s="32" t="s">
        <v>4163</v>
      </c>
      <c r="M1100" s="25" t="s">
        <v>6339</v>
      </c>
      <c r="O1100" s="25"/>
      <c r="P1100" s="25" t="s">
        <v>5755</v>
      </c>
      <c r="X1100" s="25" t="s">
        <v>119</v>
      </c>
      <c r="Z1100" s="25">
        <f t="shared" si="53"/>
        <v>1</v>
      </c>
      <c r="AF1100" s="32" t="s">
        <v>5738</v>
      </c>
      <c r="AP1100" s="25"/>
      <c r="AV1100" s="32"/>
      <c r="BW1100" s="25"/>
      <c r="BX1100" s="25"/>
      <c r="BY1100" s="25"/>
      <c r="BZ1100" s="25" t="s">
        <v>4164</v>
      </c>
      <c r="CA1100" s="25" t="s">
        <v>4165</v>
      </c>
      <c r="CF1100" s="25"/>
      <c r="CQ1100" s="25" t="s">
        <v>4168</v>
      </c>
      <c r="CR1100" s="25" t="s">
        <v>119</v>
      </c>
      <c r="CS1100" s="25" t="s">
        <v>3100</v>
      </c>
      <c r="CU1100" s="25" t="s">
        <v>4164</v>
      </c>
      <c r="CV1100" s="25" t="s">
        <v>4165</v>
      </c>
      <c r="CW1100" s="25" t="s">
        <v>4163</v>
      </c>
      <c r="CX1100" s="25" t="s">
        <v>4167</v>
      </c>
      <c r="CY1100" s="25" t="s">
        <v>4023</v>
      </c>
      <c r="CZ1100" s="25" t="s">
        <v>4169</v>
      </c>
      <c r="DA1100" s="25" t="s">
        <v>3222</v>
      </c>
      <c r="DG1100" s="25"/>
    </row>
    <row r="1101" spans="1:111" x14ac:dyDescent="0.35">
      <c r="A1101" s="25" t="s">
        <v>1126</v>
      </c>
      <c r="B1101" s="25">
        <f t="shared" si="51"/>
        <v>18</v>
      </c>
      <c r="C1101" s="25" t="str">
        <f t="shared" si="52"/>
        <v>No</v>
      </c>
      <c r="L1101" s="32" t="s">
        <v>4177</v>
      </c>
      <c r="M1101" s="25" t="s">
        <v>6339</v>
      </c>
      <c r="O1101" s="25"/>
      <c r="P1101" s="25" t="s">
        <v>5755</v>
      </c>
      <c r="X1101" s="25" t="s">
        <v>119</v>
      </c>
      <c r="Z1101" s="25">
        <f t="shared" si="53"/>
        <v>1</v>
      </c>
      <c r="AF1101" s="32" t="s">
        <v>5738</v>
      </c>
      <c r="AP1101" s="25"/>
      <c r="AV1101" s="32"/>
      <c r="BW1101" s="25"/>
      <c r="BX1101" s="25"/>
      <c r="BY1101" s="25"/>
      <c r="BZ1101" s="25" t="s">
        <v>4178</v>
      </c>
      <c r="CA1101" s="25" t="s">
        <v>4179</v>
      </c>
      <c r="CF1101" s="25"/>
      <c r="CQ1101" s="25" t="s">
        <v>4182</v>
      </c>
      <c r="CR1101" s="25" t="s">
        <v>119</v>
      </c>
      <c r="CS1101" s="25" t="s">
        <v>3100</v>
      </c>
      <c r="CU1101" s="25" t="s">
        <v>4178</v>
      </c>
      <c r="CV1101" s="25" t="s">
        <v>4179</v>
      </c>
      <c r="CW1101" s="25" t="s">
        <v>4177</v>
      </c>
      <c r="CX1101" s="25" t="s">
        <v>4181</v>
      </c>
      <c r="CY1101" s="25" t="s">
        <v>3266</v>
      </c>
      <c r="CZ1101" s="25" t="s">
        <v>3251</v>
      </c>
      <c r="DA1101" s="25" t="s">
        <v>3252</v>
      </c>
      <c r="DG1101" s="25"/>
    </row>
    <row r="1102" spans="1:111" x14ac:dyDescent="0.35">
      <c r="A1102" s="25" t="s">
        <v>1126</v>
      </c>
      <c r="B1102" s="25">
        <f t="shared" si="51"/>
        <v>18</v>
      </c>
      <c r="C1102" s="25" t="str">
        <f t="shared" si="52"/>
        <v>No</v>
      </c>
      <c r="L1102" s="32" t="s">
        <v>4183</v>
      </c>
      <c r="M1102" s="25" t="s">
        <v>6339</v>
      </c>
      <c r="O1102" s="25"/>
      <c r="P1102" s="25" t="s">
        <v>5755</v>
      </c>
      <c r="X1102" s="25" t="s">
        <v>119</v>
      </c>
      <c r="Z1102" s="25">
        <f t="shared" si="53"/>
        <v>1</v>
      </c>
      <c r="AF1102" s="32" t="s">
        <v>5738</v>
      </c>
      <c r="AP1102" s="25"/>
      <c r="AV1102" s="32"/>
      <c r="BW1102" s="25"/>
      <c r="BX1102" s="25"/>
      <c r="BY1102" s="25"/>
      <c r="BZ1102" s="25" t="s">
        <v>4184</v>
      </c>
      <c r="CA1102" s="25" t="s">
        <v>4185</v>
      </c>
      <c r="CF1102" s="25"/>
      <c r="CQ1102" s="25" t="s">
        <v>4188</v>
      </c>
      <c r="CR1102" s="25" t="s">
        <v>119</v>
      </c>
      <c r="CS1102" s="25" t="s">
        <v>3100</v>
      </c>
      <c r="CU1102" s="25" t="s">
        <v>4184</v>
      </c>
      <c r="CV1102" s="25" t="s">
        <v>4185</v>
      </c>
      <c r="CW1102" s="25" t="s">
        <v>4183</v>
      </c>
      <c r="CX1102" s="25" t="s">
        <v>4187</v>
      </c>
      <c r="CY1102" s="25" t="s">
        <v>3493</v>
      </c>
      <c r="CZ1102" s="25" t="s">
        <v>3112</v>
      </c>
      <c r="DA1102" s="25" t="s">
        <v>4189</v>
      </c>
      <c r="DG1102" s="25"/>
    </row>
    <row r="1103" spans="1:111" x14ac:dyDescent="0.35">
      <c r="A1103" s="25" t="s">
        <v>1126</v>
      </c>
      <c r="B1103" s="25">
        <f t="shared" si="51"/>
        <v>18</v>
      </c>
      <c r="C1103" s="25" t="str">
        <f t="shared" si="52"/>
        <v>No</v>
      </c>
      <c r="L1103" s="32" t="s">
        <v>4190</v>
      </c>
      <c r="M1103" s="25" t="s">
        <v>6339</v>
      </c>
      <c r="O1103" s="25"/>
      <c r="P1103" s="25" t="s">
        <v>5755</v>
      </c>
      <c r="X1103" s="25" t="s">
        <v>119</v>
      </c>
      <c r="Z1103" s="25">
        <f t="shared" si="53"/>
        <v>1</v>
      </c>
      <c r="AF1103" s="32" t="s">
        <v>5738</v>
      </c>
      <c r="AP1103" s="25"/>
      <c r="AV1103" s="32"/>
      <c r="BW1103" s="25"/>
      <c r="BX1103" s="25"/>
      <c r="BY1103" s="25"/>
      <c r="BZ1103" s="25" t="s">
        <v>4191</v>
      </c>
      <c r="CA1103" s="25" t="s">
        <v>4192</v>
      </c>
      <c r="CF1103" s="25"/>
      <c r="CQ1103" s="25" t="s">
        <v>4195</v>
      </c>
      <c r="CR1103" s="25" t="s">
        <v>119</v>
      </c>
      <c r="CS1103" s="25" t="s">
        <v>3100</v>
      </c>
      <c r="CU1103" s="25" t="s">
        <v>4191</v>
      </c>
      <c r="CV1103" s="25" t="s">
        <v>4192</v>
      </c>
      <c r="CW1103" s="25" t="s">
        <v>4190</v>
      </c>
      <c r="CX1103" s="25" t="s">
        <v>4194</v>
      </c>
      <c r="CY1103" s="25" t="s">
        <v>3266</v>
      </c>
      <c r="CZ1103" s="25" t="s">
        <v>3251</v>
      </c>
      <c r="DA1103" s="25" t="s">
        <v>3252</v>
      </c>
      <c r="DG1103" s="25"/>
    </row>
    <row r="1104" spans="1:111" x14ac:dyDescent="0.35">
      <c r="A1104" s="25" t="s">
        <v>1126</v>
      </c>
      <c r="B1104" s="25">
        <f t="shared" si="51"/>
        <v>18</v>
      </c>
      <c r="C1104" s="25" t="str">
        <f t="shared" si="52"/>
        <v>No</v>
      </c>
      <c r="L1104" s="32" t="s">
        <v>4196</v>
      </c>
      <c r="M1104" s="25" t="s">
        <v>6339</v>
      </c>
      <c r="O1104" s="25"/>
      <c r="P1104" s="25" t="s">
        <v>5755</v>
      </c>
      <c r="X1104" s="25" t="s">
        <v>119</v>
      </c>
      <c r="Z1104" s="25">
        <f t="shared" si="53"/>
        <v>1</v>
      </c>
      <c r="AF1104" s="32" t="s">
        <v>5738</v>
      </c>
      <c r="AP1104" s="25"/>
      <c r="AV1104" s="32"/>
      <c r="BW1104" s="25"/>
      <c r="BX1104" s="25"/>
      <c r="BY1104" s="25"/>
      <c r="BZ1104" s="25" t="s">
        <v>4197</v>
      </c>
      <c r="CA1104" s="25" t="s">
        <v>4198</v>
      </c>
      <c r="CF1104" s="25"/>
      <c r="CQ1104" s="25" t="s">
        <v>4201</v>
      </c>
      <c r="CR1104" s="25" t="s">
        <v>119</v>
      </c>
      <c r="CS1104" s="25" t="s">
        <v>3100</v>
      </c>
      <c r="CU1104" s="25" t="s">
        <v>4197</v>
      </c>
      <c r="CV1104" s="25" t="s">
        <v>4198</v>
      </c>
      <c r="CW1104" s="25" t="s">
        <v>4196</v>
      </c>
      <c r="CX1104" s="25" t="s">
        <v>4200</v>
      </c>
      <c r="CY1104" s="25" t="s">
        <v>3153</v>
      </c>
      <c r="CZ1104" s="25" t="s">
        <v>3112</v>
      </c>
      <c r="DA1104" s="25" t="s">
        <v>3338</v>
      </c>
      <c r="DG1104" s="25"/>
    </row>
    <row r="1105" spans="1:111" x14ac:dyDescent="0.35">
      <c r="A1105" s="25" t="s">
        <v>1126</v>
      </c>
      <c r="B1105" s="25">
        <f t="shared" si="51"/>
        <v>19</v>
      </c>
      <c r="C1105" s="25" t="str">
        <f t="shared" si="52"/>
        <v>No</v>
      </c>
      <c r="L1105" s="32" t="s">
        <v>4203</v>
      </c>
      <c r="M1105" s="25" t="s">
        <v>6339</v>
      </c>
      <c r="O1105" s="25"/>
      <c r="P1105" s="25" t="s">
        <v>5755</v>
      </c>
      <c r="X1105" s="25" t="s">
        <v>119</v>
      </c>
      <c r="Z1105" s="25">
        <f t="shared" si="53"/>
        <v>1</v>
      </c>
      <c r="AA1105" s="32" t="s">
        <v>272</v>
      </c>
      <c r="AF1105" s="32" t="s">
        <v>5738</v>
      </c>
      <c r="AP1105" s="25"/>
      <c r="AV1105" s="32"/>
      <c r="BW1105" s="25"/>
      <c r="BX1105" s="25"/>
      <c r="BY1105" s="25"/>
      <c r="BZ1105" s="25" t="s">
        <v>4204</v>
      </c>
      <c r="CA1105" s="25" t="s">
        <v>4205</v>
      </c>
      <c r="CF1105" s="25"/>
      <c r="CQ1105" s="25" t="s">
        <v>4208</v>
      </c>
      <c r="CR1105" s="25" t="s">
        <v>119</v>
      </c>
      <c r="CS1105" s="25" t="s">
        <v>3100</v>
      </c>
      <c r="CU1105" s="25" t="s">
        <v>4204</v>
      </c>
      <c r="CV1105" s="25" t="s">
        <v>4205</v>
      </c>
      <c r="CW1105" s="25" t="s">
        <v>4203</v>
      </c>
      <c r="CX1105" s="25" t="s">
        <v>4207</v>
      </c>
      <c r="CY1105" s="25" t="s">
        <v>3305</v>
      </c>
      <c r="CZ1105" s="25" t="s">
        <v>3172</v>
      </c>
      <c r="DA1105" s="25" t="s">
        <v>3758</v>
      </c>
      <c r="DG1105" s="25"/>
    </row>
    <row r="1106" spans="1:111" x14ac:dyDescent="0.35">
      <c r="A1106" s="25" t="s">
        <v>1126</v>
      </c>
      <c r="B1106" s="25">
        <f t="shared" si="51"/>
        <v>18</v>
      </c>
      <c r="C1106" s="25" t="str">
        <f t="shared" si="52"/>
        <v>No</v>
      </c>
      <c r="L1106" s="32" t="s">
        <v>4210</v>
      </c>
      <c r="M1106" s="25" t="s">
        <v>6339</v>
      </c>
      <c r="O1106" s="25"/>
      <c r="P1106" s="25" t="s">
        <v>5755</v>
      </c>
      <c r="X1106" s="25" t="s">
        <v>119</v>
      </c>
      <c r="Z1106" s="25">
        <f t="shared" si="53"/>
        <v>1</v>
      </c>
      <c r="AF1106" s="32" t="s">
        <v>5738</v>
      </c>
      <c r="AP1106" s="25"/>
      <c r="AV1106" s="32"/>
      <c r="BW1106" s="25"/>
      <c r="BX1106" s="25"/>
      <c r="BY1106" s="25"/>
      <c r="BZ1106" s="25" t="s">
        <v>4211</v>
      </c>
      <c r="CA1106" s="25" t="s">
        <v>4212</v>
      </c>
      <c r="CF1106" s="25"/>
      <c r="CQ1106" s="25" t="s">
        <v>4215</v>
      </c>
      <c r="CR1106" s="25" t="s">
        <v>119</v>
      </c>
      <c r="CS1106" s="25" t="s">
        <v>3100</v>
      </c>
      <c r="CU1106" s="25" t="s">
        <v>4211</v>
      </c>
      <c r="CV1106" s="25" t="s">
        <v>4212</v>
      </c>
      <c r="CW1106" s="25" t="s">
        <v>4210</v>
      </c>
      <c r="CX1106" s="25" t="s">
        <v>4214</v>
      </c>
      <c r="CY1106" s="25" t="s">
        <v>3102</v>
      </c>
      <c r="CZ1106" s="25" t="s">
        <v>3662</v>
      </c>
      <c r="DA1106" s="25" t="s">
        <v>3455</v>
      </c>
      <c r="DG1106" s="25"/>
    </row>
    <row r="1107" spans="1:111" x14ac:dyDescent="0.35">
      <c r="A1107" s="25" t="s">
        <v>1126</v>
      </c>
      <c r="B1107" s="25">
        <f t="shared" si="51"/>
        <v>18</v>
      </c>
      <c r="C1107" s="25" t="str">
        <f t="shared" si="52"/>
        <v>No</v>
      </c>
      <c r="L1107" s="32" t="s">
        <v>4216</v>
      </c>
      <c r="M1107" s="25" t="s">
        <v>6339</v>
      </c>
      <c r="O1107" s="25"/>
      <c r="P1107" s="25" t="s">
        <v>5755</v>
      </c>
      <c r="X1107" s="25" t="s">
        <v>119</v>
      </c>
      <c r="Z1107" s="25">
        <f t="shared" si="53"/>
        <v>1</v>
      </c>
      <c r="AF1107" s="32" t="s">
        <v>5738</v>
      </c>
      <c r="AP1107" s="25"/>
      <c r="AV1107" s="32"/>
      <c r="BW1107" s="25"/>
      <c r="BX1107" s="25"/>
      <c r="BY1107" s="25"/>
      <c r="BZ1107" s="25" t="s">
        <v>4217</v>
      </c>
      <c r="CA1107" s="25" t="s">
        <v>4218</v>
      </c>
      <c r="CF1107" s="25"/>
      <c r="CQ1107" s="25" t="s">
        <v>4221</v>
      </c>
      <c r="CR1107" s="25" t="s">
        <v>119</v>
      </c>
      <c r="CS1107" s="25" t="s">
        <v>3100</v>
      </c>
      <c r="CU1107" s="25" t="s">
        <v>4217</v>
      </c>
      <c r="CV1107" s="25" t="s">
        <v>4218</v>
      </c>
      <c r="CW1107" s="25" t="s">
        <v>4216</v>
      </c>
      <c r="CX1107" s="25" t="s">
        <v>4220</v>
      </c>
      <c r="CY1107" s="25" t="s">
        <v>3801</v>
      </c>
      <c r="CZ1107" s="25" t="s">
        <v>4222</v>
      </c>
      <c r="DA1107" s="25" t="s">
        <v>3404</v>
      </c>
      <c r="DG1107" s="25"/>
    </row>
    <row r="1108" spans="1:111" x14ac:dyDescent="0.35">
      <c r="A1108" s="25" t="s">
        <v>1126</v>
      </c>
      <c r="B1108" s="25">
        <f t="shared" si="51"/>
        <v>18</v>
      </c>
      <c r="C1108" s="25" t="str">
        <f t="shared" si="52"/>
        <v>No</v>
      </c>
      <c r="L1108" s="32" t="s">
        <v>4223</v>
      </c>
      <c r="M1108" s="25" t="s">
        <v>6339</v>
      </c>
      <c r="O1108" s="25"/>
      <c r="P1108" s="25" t="s">
        <v>5755</v>
      </c>
      <c r="X1108" s="25" t="s">
        <v>119</v>
      </c>
      <c r="Z1108" s="25">
        <f t="shared" si="53"/>
        <v>1</v>
      </c>
      <c r="AF1108" s="32" t="s">
        <v>5738</v>
      </c>
      <c r="AP1108" s="25"/>
      <c r="AV1108" s="32"/>
      <c r="BW1108" s="25"/>
      <c r="BX1108" s="25"/>
      <c r="BY1108" s="25"/>
      <c r="BZ1108" s="25" t="s">
        <v>4224</v>
      </c>
      <c r="CA1108" s="25" t="s">
        <v>4225</v>
      </c>
      <c r="CF1108" s="25"/>
      <c r="CQ1108" s="25" t="s">
        <v>4228</v>
      </c>
      <c r="CR1108" s="25" t="s">
        <v>119</v>
      </c>
      <c r="CS1108" s="25" t="s">
        <v>3100</v>
      </c>
      <c r="CU1108" s="25" t="s">
        <v>4224</v>
      </c>
      <c r="CV1108" s="25" t="s">
        <v>4225</v>
      </c>
      <c r="CW1108" s="25" t="s">
        <v>4223</v>
      </c>
      <c r="CX1108" s="25" t="s">
        <v>4227</v>
      </c>
      <c r="CY1108" s="25" t="s">
        <v>3515</v>
      </c>
      <c r="CZ1108" s="25" t="s">
        <v>4229</v>
      </c>
      <c r="DA1108" s="25" t="s">
        <v>3426</v>
      </c>
      <c r="DG1108" s="25"/>
    </row>
    <row r="1109" spans="1:111" x14ac:dyDescent="0.35">
      <c r="A1109" s="25" t="s">
        <v>1126</v>
      </c>
      <c r="B1109" s="25">
        <f t="shared" si="51"/>
        <v>18</v>
      </c>
      <c r="C1109" s="25" t="str">
        <f t="shared" si="52"/>
        <v>No</v>
      </c>
      <c r="L1109" s="32" t="s">
        <v>4230</v>
      </c>
      <c r="M1109" s="25" t="s">
        <v>6339</v>
      </c>
      <c r="O1109" s="25"/>
      <c r="P1109" s="25" t="s">
        <v>5755</v>
      </c>
      <c r="X1109" s="25" t="s">
        <v>119</v>
      </c>
      <c r="Z1109" s="25">
        <f t="shared" si="53"/>
        <v>1</v>
      </c>
      <c r="AF1109" s="32" t="s">
        <v>5738</v>
      </c>
      <c r="AP1109" s="25"/>
      <c r="AV1109" s="32"/>
      <c r="BW1109" s="25"/>
      <c r="BX1109" s="25"/>
      <c r="BY1109" s="25"/>
      <c r="BZ1109" s="25" t="s">
        <v>4231</v>
      </c>
      <c r="CA1109" s="25" t="s">
        <v>4232</v>
      </c>
      <c r="CF1109" s="25"/>
      <c r="CQ1109" s="25" t="s">
        <v>4235</v>
      </c>
      <c r="CR1109" s="25" t="s">
        <v>119</v>
      </c>
      <c r="CS1109" s="25" t="s">
        <v>3100</v>
      </c>
      <c r="CU1109" s="25" t="s">
        <v>4231</v>
      </c>
      <c r="CV1109" s="25" t="s">
        <v>4232</v>
      </c>
      <c r="CW1109" s="25" t="s">
        <v>4230</v>
      </c>
      <c r="CX1109" s="25" t="s">
        <v>4234</v>
      </c>
      <c r="CY1109" s="25" t="s">
        <v>3485</v>
      </c>
      <c r="CZ1109" s="25" t="s">
        <v>3129</v>
      </c>
      <c r="DA1109" s="25" t="s">
        <v>3387</v>
      </c>
      <c r="DG1109" s="25"/>
    </row>
    <row r="1110" spans="1:111" x14ac:dyDescent="0.35">
      <c r="A1110" s="25" t="s">
        <v>1126</v>
      </c>
      <c r="B1110" s="25">
        <f t="shared" si="51"/>
        <v>18</v>
      </c>
      <c r="C1110" s="25" t="str">
        <f t="shared" si="52"/>
        <v>No</v>
      </c>
      <c r="L1110" s="32" t="s">
        <v>4236</v>
      </c>
      <c r="M1110" s="25" t="s">
        <v>6339</v>
      </c>
      <c r="O1110" s="25"/>
      <c r="P1110" s="25" t="s">
        <v>5755</v>
      </c>
      <c r="X1110" s="25" t="s">
        <v>119</v>
      </c>
      <c r="Z1110" s="25">
        <f t="shared" si="53"/>
        <v>1</v>
      </c>
      <c r="AF1110" s="32" t="s">
        <v>5738</v>
      </c>
      <c r="AP1110" s="25"/>
      <c r="AV1110" s="32"/>
      <c r="BW1110" s="25"/>
      <c r="BX1110" s="25"/>
      <c r="BY1110" s="25"/>
      <c r="BZ1110" s="25" t="s">
        <v>4237</v>
      </c>
      <c r="CA1110" s="25" t="s">
        <v>4238</v>
      </c>
      <c r="CF1110" s="25"/>
      <c r="CQ1110" s="25" t="s">
        <v>4241</v>
      </c>
      <c r="CR1110" s="25" t="s">
        <v>119</v>
      </c>
      <c r="CS1110" s="25" t="s">
        <v>3100</v>
      </c>
      <c r="CU1110" s="25" t="s">
        <v>4237</v>
      </c>
      <c r="CV1110" s="25" t="s">
        <v>4238</v>
      </c>
      <c r="CW1110" s="25" t="s">
        <v>4236</v>
      </c>
      <c r="CX1110" s="25" t="s">
        <v>4240</v>
      </c>
      <c r="CY1110" s="25" t="s">
        <v>3228</v>
      </c>
      <c r="CZ1110" s="25" t="s">
        <v>4242</v>
      </c>
      <c r="DA1110" s="25" t="s">
        <v>4243</v>
      </c>
      <c r="DG1110" s="25"/>
    </row>
    <row r="1111" spans="1:111" x14ac:dyDescent="0.35">
      <c r="A1111" s="25" t="s">
        <v>1126</v>
      </c>
      <c r="B1111" s="25">
        <f t="shared" si="51"/>
        <v>18</v>
      </c>
      <c r="C1111" s="25" t="str">
        <f t="shared" si="52"/>
        <v>No</v>
      </c>
      <c r="L1111" s="32" t="s">
        <v>4244</v>
      </c>
      <c r="M1111" s="25" t="s">
        <v>6339</v>
      </c>
      <c r="O1111" s="25"/>
      <c r="P1111" s="25" t="s">
        <v>5755</v>
      </c>
      <c r="X1111" s="25" t="s">
        <v>119</v>
      </c>
      <c r="Z1111" s="25">
        <f t="shared" si="53"/>
        <v>1</v>
      </c>
      <c r="AF1111" s="32" t="s">
        <v>5738</v>
      </c>
      <c r="AP1111" s="25"/>
      <c r="AV1111" s="32"/>
      <c r="BW1111" s="25"/>
      <c r="BX1111" s="25"/>
      <c r="BY1111" s="25"/>
      <c r="BZ1111" s="25" t="s">
        <v>4245</v>
      </c>
      <c r="CA1111" s="25" t="s">
        <v>4246</v>
      </c>
      <c r="CF1111" s="25"/>
      <c r="CQ1111" s="25" t="s">
        <v>4249</v>
      </c>
      <c r="CR1111" s="25" t="s">
        <v>119</v>
      </c>
      <c r="CS1111" s="25" t="s">
        <v>3100</v>
      </c>
      <c r="CU1111" s="25" t="s">
        <v>4245</v>
      </c>
      <c r="CV1111" s="25" t="s">
        <v>4246</v>
      </c>
      <c r="CW1111" s="25" t="s">
        <v>4244</v>
      </c>
      <c r="CX1111" s="25" t="s">
        <v>4248</v>
      </c>
      <c r="CY1111" s="25" t="s">
        <v>3162</v>
      </c>
      <c r="CZ1111" s="25" t="s">
        <v>3462</v>
      </c>
      <c r="DA1111" s="25" t="s">
        <v>4250</v>
      </c>
      <c r="DG1111" s="25"/>
    </row>
    <row r="1112" spans="1:111" x14ac:dyDescent="0.35">
      <c r="A1112" s="25" t="s">
        <v>1126</v>
      </c>
      <c r="B1112" s="25">
        <f t="shared" si="51"/>
        <v>18</v>
      </c>
      <c r="C1112" s="25" t="str">
        <f t="shared" si="52"/>
        <v>No</v>
      </c>
      <c r="L1112" s="32" t="s">
        <v>4251</v>
      </c>
      <c r="M1112" s="25" t="s">
        <v>6339</v>
      </c>
      <c r="O1112" s="25"/>
      <c r="P1112" s="25" t="s">
        <v>5755</v>
      </c>
      <c r="X1112" s="25" t="s">
        <v>119</v>
      </c>
      <c r="Z1112" s="25">
        <f t="shared" si="53"/>
        <v>1</v>
      </c>
      <c r="AF1112" s="32" t="s">
        <v>5738</v>
      </c>
      <c r="AP1112" s="25"/>
      <c r="AV1112" s="32"/>
      <c r="BW1112" s="25"/>
      <c r="BX1112" s="25"/>
      <c r="BY1112" s="25"/>
      <c r="BZ1112" s="25" t="s">
        <v>4252</v>
      </c>
      <c r="CA1112" s="25" t="s">
        <v>4253</v>
      </c>
      <c r="CF1112" s="25"/>
      <c r="CQ1112" s="25" t="s">
        <v>4256</v>
      </c>
      <c r="CR1112" s="25" t="s">
        <v>119</v>
      </c>
      <c r="CS1112" s="25" t="s">
        <v>3100</v>
      </c>
      <c r="CU1112" s="25" t="s">
        <v>4252</v>
      </c>
      <c r="CV1112" s="25" t="s">
        <v>4253</v>
      </c>
      <c r="CW1112" s="25" t="s">
        <v>4251</v>
      </c>
      <c r="CX1112" s="25" t="s">
        <v>4255</v>
      </c>
      <c r="CY1112" s="25" t="s">
        <v>3321</v>
      </c>
      <c r="CZ1112" s="25" t="s">
        <v>4257</v>
      </c>
      <c r="DA1112" s="25" t="s">
        <v>4069</v>
      </c>
      <c r="DG1112" s="25"/>
    </row>
    <row r="1113" spans="1:111" x14ac:dyDescent="0.35">
      <c r="A1113" s="25" t="s">
        <v>1126</v>
      </c>
      <c r="B1113" s="25">
        <f t="shared" si="51"/>
        <v>18</v>
      </c>
      <c r="C1113" s="25" t="str">
        <f t="shared" si="52"/>
        <v>No</v>
      </c>
      <c r="L1113" s="32" t="s">
        <v>4258</v>
      </c>
      <c r="M1113" s="25" t="s">
        <v>6339</v>
      </c>
      <c r="O1113" s="25"/>
      <c r="P1113" s="25" t="s">
        <v>5755</v>
      </c>
      <c r="X1113" s="25" t="s">
        <v>119</v>
      </c>
      <c r="Z1113" s="25">
        <f t="shared" si="53"/>
        <v>1</v>
      </c>
      <c r="AF1113" s="32" t="s">
        <v>5738</v>
      </c>
      <c r="AP1113" s="25"/>
      <c r="AV1113" s="32"/>
      <c r="BW1113" s="25"/>
      <c r="BX1113" s="25"/>
      <c r="BY1113" s="25"/>
      <c r="BZ1113" s="25" t="s">
        <v>4259</v>
      </c>
      <c r="CA1113" s="25" t="s">
        <v>4260</v>
      </c>
      <c r="CF1113" s="25"/>
      <c r="CQ1113" s="25" t="s">
        <v>4263</v>
      </c>
      <c r="CR1113" s="25" t="s">
        <v>119</v>
      </c>
      <c r="CS1113" s="25" t="s">
        <v>3100</v>
      </c>
      <c r="CU1113" s="25" t="s">
        <v>4259</v>
      </c>
      <c r="CV1113" s="25" t="s">
        <v>4260</v>
      </c>
      <c r="CW1113" s="25" t="s">
        <v>4258</v>
      </c>
      <c r="CX1113" s="25" t="s">
        <v>4262</v>
      </c>
      <c r="CY1113" s="25" t="s">
        <v>3321</v>
      </c>
      <c r="CZ1113" s="25" t="s">
        <v>4264</v>
      </c>
      <c r="DA1113" s="25" t="s">
        <v>3338</v>
      </c>
      <c r="DG1113" s="25"/>
    </row>
    <row r="1114" spans="1:111" x14ac:dyDescent="0.35">
      <c r="A1114" s="25" t="s">
        <v>1126</v>
      </c>
      <c r="B1114" s="25">
        <f t="shared" si="51"/>
        <v>18</v>
      </c>
      <c r="C1114" s="25" t="str">
        <f t="shared" si="52"/>
        <v>No</v>
      </c>
      <c r="L1114" s="32" t="s">
        <v>4265</v>
      </c>
      <c r="M1114" s="25" t="s">
        <v>6339</v>
      </c>
      <c r="O1114" s="25"/>
      <c r="P1114" s="25" t="s">
        <v>5755</v>
      </c>
      <c r="X1114" s="25" t="s">
        <v>119</v>
      </c>
      <c r="Z1114" s="25">
        <f t="shared" si="53"/>
        <v>1</v>
      </c>
      <c r="AF1114" s="32" t="s">
        <v>5738</v>
      </c>
      <c r="AP1114" s="25"/>
      <c r="AV1114" s="32"/>
      <c r="BW1114" s="25"/>
      <c r="BX1114" s="25"/>
      <c r="BY1114" s="25"/>
      <c r="BZ1114" s="25" t="s">
        <v>4266</v>
      </c>
      <c r="CA1114" s="25" t="s">
        <v>4267</v>
      </c>
      <c r="CF1114" s="25"/>
      <c r="CQ1114" s="25" t="s">
        <v>4270</v>
      </c>
      <c r="CR1114" s="25" t="s">
        <v>119</v>
      </c>
      <c r="CS1114" s="25" t="s">
        <v>3100</v>
      </c>
      <c r="CU1114" s="25" t="s">
        <v>4266</v>
      </c>
      <c r="CV1114" s="25" t="s">
        <v>4267</v>
      </c>
      <c r="CW1114" s="25" t="s">
        <v>4265</v>
      </c>
      <c r="CX1114" s="25" t="s">
        <v>4269</v>
      </c>
      <c r="CY1114" s="25" t="s">
        <v>3137</v>
      </c>
      <c r="CZ1114" s="25" t="s">
        <v>3785</v>
      </c>
      <c r="DA1114" s="25" t="s">
        <v>3252</v>
      </c>
      <c r="DG1114" s="25"/>
    </row>
    <row r="1115" spans="1:111" x14ac:dyDescent="0.35">
      <c r="A1115" s="25" t="s">
        <v>1126</v>
      </c>
      <c r="B1115" s="25">
        <f t="shared" si="51"/>
        <v>18</v>
      </c>
      <c r="C1115" s="25" t="str">
        <f t="shared" si="52"/>
        <v>No</v>
      </c>
      <c r="L1115" s="32" t="s">
        <v>4277</v>
      </c>
      <c r="M1115" s="25" t="s">
        <v>6339</v>
      </c>
      <c r="O1115" s="25"/>
      <c r="P1115" s="25" t="s">
        <v>5755</v>
      </c>
      <c r="X1115" s="25" t="s">
        <v>119</v>
      </c>
      <c r="Z1115" s="25">
        <f t="shared" si="53"/>
        <v>1</v>
      </c>
      <c r="AF1115" s="32" t="s">
        <v>5738</v>
      </c>
      <c r="AP1115" s="25"/>
      <c r="AV1115" s="32"/>
      <c r="BW1115" s="25"/>
      <c r="BX1115" s="25"/>
      <c r="BY1115" s="25"/>
      <c r="BZ1115" s="25" t="s">
        <v>4278</v>
      </c>
      <c r="CA1115" s="25" t="s">
        <v>4279</v>
      </c>
      <c r="CF1115" s="25"/>
      <c r="CQ1115" s="25" t="s">
        <v>4282</v>
      </c>
      <c r="CR1115" s="25" t="s">
        <v>119</v>
      </c>
      <c r="CS1115" s="25" t="s">
        <v>3100</v>
      </c>
      <c r="CU1115" s="25" t="s">
        <v>4278</v>
      </c>
      <c r="CV1115" s="25" t="s">
        <v>4279</v>
      </c>
      <c r="CW1115" s="25" t="s">
        <v>4277</v>
      </c>
      <c r="CX1115" s="25" t="s">
        <v>4281</v>
      </c>
      <c r="CY1115" s="25" t="s">
        <v>3153</v>
      </c>
      <c r="CZ1115" s="25" t="s">
        <v>3703</v>
      </c>
      <c r="DA1115" s="25" t="s">
        <v>3383</v>
      </c>
      <c r="DG1115" s="25"/>
    </row>
    <row r="1116" spans="1:111" x14ac:dyDescent="0.35">
      <c r="A1116" s="25" t="s">
        <v>1126</v>
      </c>
      <c r="B1116" s="25">
        <f t="shared" si="51"/>
        <v>18</v>
      </c>
      <c r="C1116" s="25" t="str">
        <f t="shared" si="52"/>
        <v>No</v>
      </c>
      <c r="L1116" s="32" t="s">
        <v>4283</v>
      </c>
      <c r="M1116" s="25" t="s">
        <v>6339</v>
      </c>
      <c r="O1116" s="25"/>
      <c r="P1116" s="25" t="s">
        <v>5755</v>
      </c>
      <c r="X1116" s="25" t="s">
        <v>119</v>
      </c>
      <c r="Z1116" s="25">
        <f t="shared" si="53"/>
        <v>1</v>
      </c>
      <c r="AF1116" s="32" t="s">
        <v>5738</v>
      </c>
      <c r="AP1116" s="25"/>
      <c r="AV1116" s="32"/>
      <c r="BW1116" s="25"/>
      <c r="BX1116" s="25"/>
      <c r="BY1116" s="25"/>
      <c r="BZ1116" s="25" t="s">
        <v>4284</v>
      </c>
      <c r="CA1116" s="25" t="s">
        <v>4285</v>
      </c>
      <c r="CF1116" s="25"/>
      <c r="CQ1116" s="25" t="s">
        <v>4288</v>
      </c>
      <c r="CR1116" s="25" t="s">
        <v>119</v>
      </c>
      <c r="CS1116" s="25" t="s">
        <v>3100</v>
      </c>
      <c r="CU1116" s="25" t="s">
        <v>4284</v>
      </c>
      <c r="CV1116" s="25" t="s">
        <v>4285</v>
      </c>
      <c r="CW1116" s="25" t="s">
        <v>4283</v>
      </c>
      <c r="CX1116" s="25" t="s">
        <v>4287</v>
      </c>
      <c r="CY1116" s="25" t="s">
        <v>3203</v>
      </c>
      <c r="CZ1116" s="25" t="s">
        <v>4289</v>
      </c>
      <c r="DA1116" s="25" t="s">
        <v>3130</v>
      </c>
      <c r="DG1116" s="25"/>
    </row>
    <row r="1117" spans="1:111" x14ac:dyDescent="0.35">
      <c r="A1117" s="25" t="s">
        <v>1126</v>
      </c>
      <c r="B1117" s="25">
        <f t="shared" si="51"/>
        <v>18</v>
      </c>
      <c r="C1117" s="25" t="str">
        <f t="shared" si="52"/>
        <v>No</v>
      </c>
      <c r="L1117" s="32" t="s">
        <v>4290</v>
      </c>
      <c r="M1117" s="25" t="s">
        <v>6339</v>
      </c>
      <c r="O1117" s="25"/>
      <c r="P1117" s="25" t="s">
        <v>5755</v>
      </c>
      <c r="X1117" s="25" t="s">
        <v>119</v>
      </c>
      <c r="Z1117" s="25">
        <f t="shared" si="53"/>
        <v>1</v>
      </c>
      <c r="AF1117" s="32" t="s">
        <v>5738</v>
      </c>
      <c r="AP1117" s="25"/>
      <c r="AV1117" s="32"/>
      <c r="BW1117" s="25"/>
      <c r="BX1117" s="25"/>
      <c r="BY1117" s="25"/>
      <c r="BZ1117" s="25" t="s">
        <v>4291</v>
      </c>
      <c r="CA1117" s="25" t="s">
        <v>4292</v>
      </c>
      <c r="CF1117" s="25"/>
      <c r="CQ1117" s="25" t="s">
        <v>4295</v>
      </c>
      <c r="CR1117" s="25" t="s">
        <v>119</v>
      </c>
      <c r="CS1117" s="25" t="s">
        <v>3100</v>
      </c>
      <c r="CU1117" s="25" t="s">
        <v>4291</v>
      </c>
      <c r="CV1117" s="25" t="s">
        <v>4292</v>
      </c>
      <c r="CW1117" s="25" t="s">
        <v>4290</v>
      </c>
      <c r="CX1117" s="25" t="s">
        <v>4294</v>
      </c>
      <c r="CY1117" s="25" t="s">
        <v>3137</v>
      </c>
      <c r="CZ1117" s="25" t="s">
        <v>4296</v>
      </c>
      <c r="DA1117" s="25" t="s">
        <v>4297</v>
      </c>
      <c r="DG1117" s="25"/>
    </row>
    <row r="1118" spans="1:111" x14ac:dyDescent="0.35">
      <c r="A1118" s="25" t="s">
        <v>1126</v>
      </c>
      <c r="B1118" s="25">
        <f t="shared" si="51"/>
        <v>18</v>
      </c>
      <c r="C1118" s="25" t="str">
        <f t="shared" si="52"/>
        <v>No</v>
      </c>
      <c r="L1118" s="32" t="s">
        <v>4298</v>
      </c>
      <c r="M1118" s="25" t="s">
        <v>6339</v>
      </c>
      <c r="O1118" s="25"/>
      <c r="P1118" s="25" t="s">
        <v>5755</v>
      </c>
      <c r="X1118" s="25" t="s">
        <v>119</v>
      </c>
      <c r="Z1118" s="25">
        <f t="shared" si="53"/>
        <v>1</v>
      </c>
      <c r="AF1118" s="32" t="s">
        <v>5738</v>
      </c>
      <c r="AP1118" s="25"/>
      <c r="AV1118" s="32"/>
      <c r="BW1118" s="25"/>
      <c r="BX1118" s="25"/>
      <c r="BY1118" s="25"/>
      <c r="BZ1118" s="25" t="s">
        <v>4299</v>
      </c>
      <c r="CA1118" s="25" t="s">
        <v>4300</v>
      </c>
      <c r="CF1118" s="25"/>
      <c r="CQ1118" s="25" t="s">
        <v>4303</v>
      </c>
      <c r="CR1118" s="25" t="s">
        <v>119</v>
      </c>
      <c r="CS1118" s="25" t="s">
        <v>3100</v>
      </c>
      <c r="CU1118" s="25" t="s">
        <v>4299</v>
      </c>
      <c r="CV1118" s="25" t="s">
        <v>4300</v>
      </c>
      <c r="CW1118" s="25" t="s">
        <v>4298</v>
      </c>
      <c r="CX1118" s="25" t="s">
        <v>4302</v>
      </c>
      <c r="CY1118" s="25" t="s">
        <v>3266</v>
      </c>
      <c r="CZ1118" s="25" t="s">
        <v>4004</v>
      </c>
      <c r="DA1118" s="25" t="s">
        <v>3222</v>
      </c>
      <c r="DG1118" s="25"/>
    </row>
    <row r="1119" spans="1:111" x14ac:dyDescent="0.35">
      <c r="A1119" s="25" t="s">
        <v>1126</v>
      </c>
      <c r="B1119" s="25">
        <f t="shared" si="51"/>
        <v>18</v>
      </c>
      <c r="C1119" s="25" t="str">
        <f t="shared" si="52"/>
        <v>No</v>
      </c>
      <c r="L1119" s="32" t="s">
        <v>4304</v>
      </c>
      <c r="M1119" s="25" t="s">
        <v>6339</v>
      </c>
      <c r="O1119" s="25"/>
      <c r="P1119" s="25" t="s">
        <v>5755</v>
      </c>
      <c r="X1119" s="25" t="s">
        <v>119</v>
      </c>
      <c r="Z1119" s="25">
        <f t="shared" si="53"/>
        <v>1</v>
      </c>
      <c r="AF1119" s="32" t="s">
        <v>5738</v>
      </c>
      <c r="AP1119" s="25"/>
      <c r="AV1119" s="32"/>
      <c r="BW1119" s="25"/>
      <c r="BX1119" s="25"/>
      <c r="BY1119" s="25"/>
      <c r="BZ1119" s="25" t="s">
        <v>4305</v>
      </c>
      <c r="CA1119" s="25" t="s">
        <v>4306</v>
      </c>
      <c r="CF1119" s="25"/>
      <c r="CQ1119" s="25" t="s">
        <v>4309</v>
      </c>
      <c r="CR1119" s="25" t="s">
        <v>119</v>
      </c>
      <c r="CS1119" s="25" t="s">
        <v>3100</v>
      </c>
      <c r="CU1119" s="25" t="s">
        <v>4305</v>
      </c>
      <c r="CV1119" s="25" t="s">
        <v>4306</v>
      </c>
      <c r="CW1119" s="25" t="s">
        <v>4304</v>
      </c>
      <c r="CX1119" s="25" t="s">
        <v>4308</v>
      </c>
      <c r="CY1119" s="25" t="s">
        <v>3266</v>
      </c>
      <c r="CZ1119" s="25" t="s">
        <v>4310</v>
      </c>
      <c r="DA1119" s="25" t="s">
        <v>4311</v>
      </c>
      <c r="DG1119" s="25"/>
    </row>
    <row r="1120" spans="1:111" x14ac:dyDescent="0.35">
      <c r="A1120" s="25" t="s">
        <v>1126</v>
      </c>
      <c r="B1120" s="25">
        <f t="shared" si="51"/>
        <v>18</v>
      </c>
      <c r="C1120" s="25" t="str">
        <f t="shared" si="52"/>
        <v>No</v>
      </c>
      <c r="L1120" s="32" t="s">
        <v>4312</v>
      </c>
      <c r="M1120" s="25" t="s">
        <v>6339</v>
      </c>
      <c r="O1120" s="25"/>
      <c r="P1120" s="25" t="s">
        <v>5755</v>
      </c>
      <c r="X1120" s="25" t="s">
        <v>119</v>
      </c>
      <c r="Z1120" s="25">
        <f t="shared" si="53"/>
        <v>1</v>
      </c>
      <c r="AF1120" s="32" t="s">
        <v>5738</v>
      </c>
      <c r="AP1120" s="25"/>
      <c r="AV1120" s="32"/>
      <c r="BW1120" s="25"/>
      <c r="BX1120" s="25"/>
      <c r="BY1120" s="25"/>
      <c r="BZ1120" s="25" t="s">
        <v>4313</v>
      </c>
      <c r="CA1120" s="25" t="s">
        <v>4314</v>
      </c>
      <c r="CF1120" s="25"/>
      <c r="CQ1120" s="25" t="s">
        <v>4317</v>
      </c>
      <c r="CR1120" s="25" t="s">
        <v>119</v>
      </c>
      <c r="CS1120" s="25" t="s">
        <v>3100</v>
      </c>
      <c r="CU1120" s="25" t="s">
        <v>4313</v>
      </c>
      <c r="CV1120" s="25" t="s">
        <v>4314</v>
      </c>
      <c r="CW1120" s="25" t="s">
        <v>4312</v>
      </c>
      <c r="CX1120" s="25" t="s">
        <v>4316</v>
      </c>
      <c r="CY1120" s="25" t="s">
        <v>3211</v>
      </c>
      <c r="CZ1120" s="25" t="s">
        <v>3112</v>
      </c>
      <c r="DA1120" s="25" t="s">
        <v>4318</v>
      </c>
      <c r="DG1120" s="25"/>
    </row>
    <row r="1121" spans="1:111" x14ac:dyDescent="0.35">
      <c r="A1121" s="25" t="s">
        <v>1126</v>
      </c>
      <c r="B1121" s="25">
        <f t="shared" si="51"/>
        <v>18</v>
      </c>
      <c r="C1121" s="25" t="str">
        <f t="shared" si="52"/>
        <v>No</v>
      </c>
      <c r="L1121" s="32" t="s">
        <v>4319</v>
      </c>
      <c r="M1121" s="25" t="s">
        <v>6339</v>
      </c>
      <c r="O1121" s="25"/>
      <c r="P1121" s="25" t="s">
        <v>5755</v>
      </c>
      <c r="X1121" s="25" t="s">
        <v>119</v>
      </c>
      <c r="Z1121" s="25">
        <f t="shared" si="53"/>
        <v>1</v>
      </c>
      <c r="AF1121" s="32" t="s">
        <v>5738</v>
      </c>
      <c r="AP1121" s="25"/>
      <c r="AV1121" s="32"/>
      <c r="BW1121" s="25"/>
      <c r="BX1121" s="25"/>
      <c r="BY1121" s="25"/>
      <c r="BZ1121" s="25" t="s">
        <v>4320</v>
      </c>
      <c r="CA1121" s="25" t="s">
        <v>4321</v>
      </c>
      <c r="CF1121" s="25"/>
      <c r="CQ1121" s="25" t="s">
        <v>4324</v>
      </c>
      <c r="CR1121" s="25" t="s">
        <v>119</v>
      </c>
      <c r="CS1121" s="25" t="s">
        <v>3100</v>
      </c>
      <c r="CU1121" s="25" t="s">
        <v>4320</v>
      </c>
      <c r="CV1121" s="25" t="s">
        <v>4321</v>
      </c>
      <c r="CW1121" s="25" t="s">
        <v>4319</v>
      </c>
      <c r="CX1121" s="25" t="s">
        <v>4323</v>
      </c>
      <c r="CY1121" s="25" t="s">
        <v>3220</v>
      </c>
      <c r="CZ1121" s="25" t="s">
        <v>4325</v>
      </c>
      <c r="DA1121" s="25" t="s">
        <v>3918</v>
      </c>
      <c r="DG1121" s="25"/>
    </row>
    <row r="1122" spans="1:111" x14ac:dyDescent="0.35">
      <c r="A1122" s="25" t="s">
        <v>1126</v>
      </c>
      <c r="B1122" s="25">
        <f t="shared" si="51"/>
        <v>18</v>
      </c>
      <c r="C1122" s="25" t="str">
        <f t="shared" si="52"/>
        <v>No</v>
      </c>
      <c r="L1122" s="32" t="s">
        <v>4326</v>
      </c>
      <c r="M1122" s="25" t="s">
        <v>6339</v>
      </c>
      <c r="O1122" s="25"/>
      <c r="P1122" s="25" t="s">
        <v>5755</v>
      </c>
      <c r="X1122" s="25" t="s">
        <v>119</v>
      </c>
      <c r="Z1122" s="25">
        <f t="shared" si="53"/>
        <v>1</v>
      </c>
      <c r="AF1122" s="32" t="s">
        <v>5738</v>
      </c>
      <c r="AP1122" s="25"/>
      <c r="AV1122" s="32"/>
      <c r="BW1122" s="25"/>
      <c r="BX1122" s="25"/>
      <c r="BY1122" s="25"/>
      <c r="BZ1122" s="25" t="s">
        <v>4327</v>
      </c>
      <c r="CA1122" s="25" t="s">
        <v>4328</v>
      </c>
      <c r="CF1122" s="25"/>
      <c r="CQ1122" s="25" t="s">
        <v>4331</v>
      </c>
      <c r="CR1122" s="25" t="s">
        <v>119</v>
      </c>
      <c r="CS1122" s="25" t="s">
        <v>3100</v>
      </c>
      <c r="CU1122" s="25" t="s">
        <v>4327</v>
      </c>
      <c r="CV1122" s="25" t="s">
        <v>4328</v>
      </c>
      <c r="CW1122" s="25" t="s">
        <v>4326</v>
      </c>
      <c r="CX1122" s="25" t="s">
        <v>4330</v>
      </c>
      <c r="CY1122" s="25" t="s">
        <v>4332</v>
      </c>
      <c r="CZ1122" s="25" t="s">
        <v>3178</v>
      </c>
      <c r="DA1122" s="25" t="s">
        <v>3259</v>
      </c>
      <c r="DG1122" s="25"/>
    </row>
    <row r="1123" spans="1:111" x14ac:dyDescent="0.35">
      <c r="A1123" s="25" t="s">
        <v>1126</v>
      </c>
      <c r="B1123" s="25">
        <f t="shared" si="51"/>
        <v>18</v>
      </c>
      <c r="C1123" s="25" t="str">
        <f t="shared" si="52"/>
        <v>No</v>
      </c>
      <c r="L1123" s="32" t="s">
        <v>4333</v>
      </c>
      <c r="M1123" s="25" t="s">
        <v>6339</v>
      </c>
      <c r="O1123" s="25"/>
      <c r="P1123" s="25" t="s">
        <v>5755</v>
      </c>
      <c r="X1123" s="25" t="s">
        <v>119</v>
      </c>
      <c r="Z1123" s="25">
        <f t="shared" si="53"/>
        <v>1</v>
      </c>
      <c r="AF1123" s="32" t="s">
        <v>5738</v>
      </c>
      <c r="AP1123" s="25"/>
      <c r="AV1123" s="32"/>
      <c r="BW1123" s="25"/>
      <c r="BX1123" s="25"/>
      <c r="BY1123" s="25"/>
      <c r="BZ1123" s="25" t="s">
        <v>4334</v>
      </c>
      <c r="CA1123" s="25" t="s">
        <v>4335</v>
      </c>
      <c r="CF1123" s="25"/>
      <c r="CQ1123" s="25" t="s">
        <v>4338</v>
      </c>
      <c r="CR1123" s="25" t="s">
        <v>119</v>
      </c>
      <c r="CS1123" s="25" t="s">
        <v>3100</v>
      </c>
      <c r="CU1123" s="25" t="s">
        <v>4334</v>
      </c>
      <c r="CV1123" s="25" t="s">
        <v>4335</v>
      </c>
      <c r="CW1123" s="25" t="s">
        <v>4333</v>
      </c>
      <c r="CX1123" s="25" t="s">
        <v>4337</v>
      </c>
      <c r="CY1123" s="25" t="s">
        <v>3654</v>
      </c>
      <c r="CZ1123" s="25" t="s">
        <v>3289</v>
      </c>
      <c r="DA1123" s="25" t="s">
        <v>3252</v>
      </c>
      <c r="DG1123" s="25"/>
    </row>
    <row r="1124" spans="1:111" x14ac:dyDescent="0.35">
      <c r="A1124" s="25" t="s">
        <v>1126</v>
      </c>
      <c r="B1124" s="25">
        <f t="shared" si="51"/>
        <v>18</v>
      </c>
      <c r="C1124" s="25" t="str">
        <f t="shared" si="52"/>
        <v>No</v>
      </c>
      <c r="L1124" s="32" t="s">
        <v>4339</v>
      </c>
      <c r="M1124" s="25" t="s">
        <v>6339</v>
      </c>
      <c r="O1124" s="25"/>
      <c r="P1124" s="25" t="s">
        <v>5755</v>
      </c>
      <c r="X1124" s="25" t="s">
        <v>119</v>
      </c>
      <c r="Z1124" s="25">
        <f t="shared" si="53"/>
        <v>1</v>
      </c>
      <c r="AF1124" s="32" t="s">
        <v>5738</v>
      </c>
      <c r="AP1124" s="25"/>
      <c r="AV1124" s="32"/>
      <c r="BW1124" s="25"/>
      <c r="BX1124" s="25"/>
      <c r="BY1124" s="25"/>
      <c r="BZ1124" s="25" t="s">
        <v>4340</v>
      </c>
      <c r="CA1124" s="25" t="s">
        <v>4341</v>
      </c>
      <c r="CF1124" s="25"/>
      <c r="CQ1124" s="25" t="s">
        <v>4344</v>
      </c>
      <c r="CR1124" s="25" t="s">
        <v>119</v>
      </c>
      <c r="CS1124" s="25" t="s">
        <v>3100</v>
      </c>
      <c r="CU1124" s="25" t="s">
        <v>4340</v>
      </c>
      <c r="CV1124" s="25" t="s">
        <v>4341</v>
      </c>
      <c r="CW1124" s="25" t="s">
        <v>4339</v>
      </c>
      <c r="CX1124" s="25" t="s">
        <v>4343</v>
      </c>
      <c r="CY1124" s="25" t="s">
        <v>3111</v>
      </c>
      <c r="CZ1124" s="25" t="s">
        <v>3178</v>
      </c>
      <c r="DA1124" s="25" t="s">
        <v>3113</v>
      </c>
      <c r="DG1124" s="25"/>
    </row>
    <row r="1125" spans="1:111" x14ac:dyDescent="0.35">
      <c r="A1125" s="25" t="s">
        <v>1126</v>
      </c>
      <c r="B1125" s="25">
        <f t="shared" si="51"/>
        <v>18</v>
      </c>
      <c r="C1125" s="25" t="str">
        <f t="shared" si="52"/>
        <v>No</v>
      </c>
      <c r="L1125" s="32" t="s">
        <v>4345</v>
      </c>
      <c r="M1125" s="25" t="s">
        <v>6339</v>
      </c>
      <c r="O1125" s="25"/>
      <c r="P1125" s="25" t="s">
        <v>5755</v>
      </c>
      <c r="X1125" s="25" t="s">
        <v>119</v>
      </c>
      <c r="Z1125" s="25">
        <f t="shared" si="53"/>
        <v>1</v>
      </c>
      <c r="AF1125" s="32" t="s">
        <v>5738</v>
      </c>
      <c r="AP1125" s="25"/>
      <c r="AV1125" s="32"/>
      <c r="BW1125" s="25"/>
      <c r="BX1125" s="25"/>
      <c r="BY1125" s="25"/>
      <c r="BZ1125" s="25" t="s">
        <v>4346</v>
      </c>
      <c r="CA1125" s="25" t="s">
        <v>4347</v>
      </c>
      <c r="CF1125" s="25"/>
      <c r="CQ1125" s="25" t="s">
        <v>4350</v>
      </c>
      <c r="CR1125" s="25" t="s">
        <v>119</v>
      </c>
      <c r="CS1125" s="25" t="s">
        <v>3100</v>
      </c>
      <c r="CU1125" s="25" t="s">
        <v>4346</v>
      </c>
      <c r="CV1125" s="25" t="s">
        <v>4347</v>
      </c>
      <c r="CW1125" s="25" t="s">
        <v>4345</v>
      </c>
      <c r="CX1125" s="25" t="s">
        <v>4349</v>
      </c>
      <c r="CY1125" s="25" t="s">
        <v>3321</v>
      </c>
      <c r="CZ1125" s="25" t="s">
        <v>3662</v>
      </c>
      <c r="DA1125" s="25" t="s">
        <v>3323</v>
      </c>
      <c r="DG1125" s="25"/>
    </row>
    <row r="1126" spans="1:111" x14ac:dyDescent="0.35">
      <c r="A1126" s="25" t="s">
        <v>1126</v>
      </c>
      <c r="B1126" s="25">
        <f t="shared" si="51"/>
        <v>18</v>
      </c>
      <c r="C1126" s="25" t="str">
        <f t="shared" si="52"/>
        <v>No</v>
      </c>
      <c r="L1126" s="32" t="s">
        <v>4351</v>
      </c>
      <c r="M1126" s="25" t="s">
        <v>6339</v>
      </c>
      <c r="O1126" s="25"/>
      <c r="P1126" s="25" t="s">
        <v>5755</v>
      </c>
      <c r="X1126" s="25" t="s">
        <v>119</v>
      </c>
      <c r="Z1126" s="25">
        <f t="shared" si="53"/>
        <v>1</v>
      </c>
      <c r="AF1126" s="32" t="s">
        <v>5738</v>
      </c>
      <c r="AP1126" s="25"/>
      <c r="AV1126" s="32"/>
      <c r="BW1126" s="25"/>
      <c r="BX1126" s="25"/>
      <c r="BY1126" s="25"/>
      <c r="BZ1126" s="25" t="s">
        <v>4352</v>
      </c>
      <c r="CA1126" s="25" t="s">
        <v>4353</v>
      </c>
      <c r="CF1126" s="25"/>
      <c r="CQ1126" s="25" t="s">
        <v>4356</v>
      </c>
      <c r="CR1126" s="25" t="s">
        <v>119</v>
      </c>
      <c r="CS1126" s="25" t="s">
        <v>3100</v>
      </c>
      <c r="CU1126" s="25" t="s">
        <v>4352</v>
      </c>
      <c r="CV1126" s="25" t="s">
        <v>4353</v>
      </c>
      <c r="CW1126" s="25" t="s">
        <v>4351</v>
      </c>
      <c r="CX1126" s="25" t="s">
        <v>4355</v>
      </c>
      <c r="CY1126" s="25" t="s">
        <v>4023</v>
      </c>
      <c r="CZ1126" s="25" t="s">
        <v>4357</v>
      </c>
      <c r="DA1126" s="25" t="s">
        <v>3104</v>
      </c>
      <c r="DG1126" s="25"/>
    </row>
    <row r="1127" spans="1:111" x14ac:dyDescent="0.35">
      <c r="A1127" s="25" t="s">
        <v>1126</v>
      </c>
      <c r="B1127" s="25">
        <f t="shared" si="51"/>
        <v>18</v>
      </c>
      <c r="C1127" s="25" t="str">
        <f t="shared" si="52"/>
        <v>No</v>
      </c>
      <c r="L1127" s="32" t="s">
        <v>4358</v>
      </c>
      <c r="M1127" s="25" t="s">
        <v>6339</v>
      </c>
      <c r="O1127" s="25"/>
      <c r="P1127" s="25" t="s">
        <v>5755</v>
      </c>
      <c r="X1127" s="25" t="s">
        <v>119</v>
      </c>
      <c r="Z1127" s="25">
        <f t="shared" si="53"/>
        <v>1</v>
      </c>
      <c r="AF1127" s="32" t="s">
        <v>5738</v>
      </c>
      <c r="AP1127" s="25"/>
      <c r="AV1127" s="32"/>
      <c r="BW1127" s="25"/>
      <c r="BX1127" s="25"/>
      <c r="BY1127" s="25"/>
      <c r="BZ1127" s="25" t="s">
        <v>4359</v>
      </c>
      <c r="CA1127" s="25" t="s">
        <v>4360</v>
      </c>
      <c r="CF1127" s="25"/>
      <c r="CQ1127" s="25" t="s">
        <v>4363</v>
      </c>
      <c r="CR1127" s="25" t="s">
        <v>119</v>
      </c>
      <c r="CS1127" s="25" t="s">
        <v>3100</v>
      </c>
      <c r="CU1127" s="25" t="s">
        <v>4359</v>
      </c>
      <c r="CV1127" s="25" t="s">
        <v>4360</v>
      </c>
      <c r="CW1127" s="25" t="s">
        <v>4358</v>
      </c>
      <c r="CX1127" s="25" t="s">
        <v>4362</v>
      </c>
      <c r="CY1127" s="25" t="s">
        <v>3394</v>
      </c>
      <c r="CZ1127" s="25" t="s">
        <v>4364</v>
      </c>
      <c r="DA1127" s="25" t="s">
        <v>3252</v>
      </c>
      <c r="DG1127" s="25"/>
    </row>
    <row r="1128" spans="1:111" x14ac:dyDescent="0.35">
      <c r="A1128" s="25" t="s">
        <v>1126</v>
      </c>
      <c r="B1128" s="25">
        <f t="shared" si="51"/>
        <v>18</v>
      </c>
      <c r="C1128" s="25" t="str">
        <f t="shared" si="52"/>
        <v>No</v>
      </c>
      <c r="L1128" s="32" t="s">
        <v>4365</v>
      </c>
      <c r="M1128" s="25" t="s">
        <v>6339</v>
      </c>
      <c r="O1128" s="25"/>
      <c r="P1128" s="25" t="s">
        <v>5755</v>
      </c>
      <c r="X1128" s="25" t="s">
        <v>119</v>
      </c>
      <c r="Z1128" s="25">
        <f t="shared" si="53"/>
        <v>1</v>
      </c>
      <c r="AF1128" s="32" t="s">
        <v>5738</v>
      </c>
      <c r="AP1128" s="25"/>
      <c r="AV1128" s="32"/>
      <c r="BW1128" s="25"/>
      <c r="BX1128" s="25"/>
      <c r="BY1128" s="25"/>
      <c r="BZ1128" s="25" t="s">
        <v>4366</v>
      </c>
      <c r="CA1128" s="25" t="s">
        <v>4367</v>
      </c>
      <c r="CF1128" s="25"/>
      <c r="CQ1128" s="25" t="s">
        <v>4370</v>
      </c>
      <c r="CR1128" s="25" t="s">
        <v>119</v>
      </c>
      <c r="CS1128" s="25" t="s">
        <v>3100</v>
      </c>
      <c r="CU1128" s="25" t="s">
        <v>4366</v>
      </c>
      <c r="CV1128" s="25" t="s">
        <v>4367</v>
      </c>
      <c r="CW1128" s="25" t="s">
        <v>4365</v>
      </c>
      <c r="CX1128" s="25" t="s">
        <v>4369</v>
      </c>
      <c r="CY1128" s="25" t="s">
        <v>3402</v>
      </c>
      <c r="CZ1128" s="25" t="s">
        <v>4176</v>
      </c>
      <c r="DA1128" s="25" t="s">
        <v>3130</v>
      </c>
      <c r="DG1128" s="25"/>
    </row>
    <row r="1129" spans="1:111" x14ac:dyDescent="0.35">
      <c r="A1129" s="25" t="s">
        <v>1126</v>
      </c>
      <c r="B1129" s="25">
        <f t="shared" si="51"/>
        <v>18</v>
      </c>
      <c r="C1129" s="25" t="str">
        <f t="shared" si="52"/>
        <v>No</v>
      </c>
      <c r="L1129" s="32" t="s">
        <v>4371</v>
      </c>
      <c r="M1129" s="25" t="s">
        <v>6339</v>
      </c>
      <c r="O1129" s="25"/>
      <c r="P1129" s="25" t="s">
        <v>5755</v>
      </c>
      <c r="X1129" s="25" t="s">
        <v>119</v>
      </c>
      <c r="Z1129" s="25">
        <f t="shared" si="53"/>
        <v>1</v>
      </c>
      <c r="AF1129" s="32" t="s">
        <v>5738</v>
      </c>
      <c r="AP1129" s="25"/>
      <c r="AV1129" s="32"/>
      <c r="BW1129" s="25"/>
      <c r="BX1129" s="25"/>
      <c r="BY1129" s="25"/>
      <c r="BZ1129" s="25" t="s">
        <v>4372</v>
      </c>
      <c r="CA1129" s="25" t="s">
        <v>4373</v>
      </c>
      <c r="CF1129" s="25"/>
      <c r="CQ1129" s="25" t="s">
        <v>4376</v>
      </c>
      <c r="CR1129" s="25" t="s">
        <v>119</v>
      </c>
      <c r="CS1129" s="25" t="s">
        <v>3100</v>
      </c>
      <c r="CU1129" s="25" t="s">
        <v>4372</v>
      </c>
      <c r="CV1129" s="25" t="s">
        <v>4373</v>
      </c>
      <c r="CW1129" s="25" t="s">
        <v>4371</v>
      </c>
      <c r="CX1129" s="25" t="s">
        <v>4375</v>
      </c>
      <c r="CY1129" s="25" t="s">
        <v>3485</v>
      </c>
      <c r="CZ1129" s="25" t="s">
        <v>4377</v>
      </c>
      <c r="DA1129" s="25" t="s">
        <v>3237</v>
      </c>
      <c r="DG1129" s="25"/>
    </row>
    <row r="1130" spans="1:111" x14ac:dyDescent="0.35">
      <c r="A1130" s="25" t="s">
        <v>1126</v>
      </c>
      <c r="B1130" s="25">
        <f t="shared" si="51"/>
        <v>18</v>
      </c>
      <c r="C1130" s="25" t="str">
        <f t="shared" si="52"/>
        <v>No</v>
      </c>
      <c r="L1130" s="32" t="s">
        <v>4378</v>
      </c>
      <c r="M1130" s="25" t="s">
        <v>6339</v>
      </c>
      <c r="O1130" s="25"/>
      <c r="P1130" s="25" t="s">
        <v>5755</v>
      </c>
      <c r="X1130" s="25" t="s">
        <v>119</v>
      </c>
      <c r="Z1130" s="25">
        <f t="shared" si="53"/>
        <v>1</v>
      </c>
      <c r="AF1130" s="32" t="s">
        <v>5738</v>
      </c>
      <c r="AP1130" s="25"/>
      <c r="AV1130" s="32"/>
      <c r="BW1130" s="25"/>
      <c r="BX1130" s="25"/>
      <c r="BY1130" s="25"/>
      <c r="BZ1130" s="25" t="s">
        <v>4379</v>
      </c>
      <c r="CA1130" s="25" t="s">
        <v>4380</v>
      </c>
      <c r="CF1130" s="25"/>
      <c r="CQ1130" s="25" t="s">
        <v>4383</v>
      </c>
      <c r="CR1130" s="25" t="s">
        <v>119</v>
      </c>
      <c r="CS1130" s="25" t="s">
        <v>3100</v>
      </c>
      <c r="CU1130" s="25" t="s">
        <v>4379</v>
      </c>
      <c r="CV1130" s="25" t="s">
        <v>4380</v>
      </c>
      <c r="CW1130" s="25" t="s">
        <v>4378</v>
      </c>
      <c r="CX1130" s="25" t="s">
        <v>4382</v>
      </c>
      <c r="CY1130" s="25" t="s">
        <v>3153</v>
      </c>
      <c r="CZ1130" s="25" t="s">
        <v>4384</v>
      </c>
      <c r="DA1130" s="25" t="s">
        <v>3338</v>
      </c>
      <c r="DG1130" s="25"/>
    </row>
    <row r="1131" spans="1:111" x14ac:dyDescent="0.35">
      <c r="A1131" s="25" t="s">
        <v>1126</v>
      </c>
      <c r="B1131" s="25">
        <f t="shared" si="51"/>
        <v>18</v>
      </c>
      <c r="C1131" s="25" t="str">
        <f t="shared" si="52"/>
        <v>No</v>
      </c>
      <c r="L1131" s="32" t="s">
        <v>4385</v>
      </c>
      <c r="M1131" s="25" t="s">
        <v>6339</v>
      </c>
      <c r="O1131" s="25"/>
      <c r="P1131" s="25" t="s">
        <v>5755</v>
      </c>
      <c r="X1131" s="25" t="s">
        <v>119</v>
      </c>
      <c r="Z1131" s="25">
        <f t="shared" si="53"/>
        <v>1</v>
      </c>
      <c r="AF1131" s="32" t="s">
        <v>5738</v>
      </c>
      <c r="AP1131" s="25"/>
      <c r="AV1131" s="32"/>
      <c r="BW1131" s="25"/>
      <c r="BX1131" s="25"/>
      <c r="BY1131" s="25"/>
      <c r="BZ1131" s="25" t="s">
        <v>4386</v>
      </c>
      <c r="CA1131" s="25" t="s">
        <v>4387</v>
      </c>
      <c r="CF1131" s="25"/>
      <c r="CQ1131" s="25" t="s">
        <v>4390</v>
      </c>
      <c r="CR1131" s="25" t="s">
        <v>119</v>
      </c>
      <c r="CS1131" s="25" t="s">
        <v>3100</v>
      </c>
      <c r="CU1131" s="25" t="s">
        <v>4386</v>
      </c>
      <c r="CV1131" s="25" t="s">
        <v>4387</v>
      </c>
      <c r="CW1131" s="25" t="s">
        <v>4385</v>
      </c>
      <c r="CX1131" s="25" t="s">
        <v>4389</v>
      </c>
      <c r="CY1131" s="25" t="s">
        <v>3102</v>
      </c>
      <c r="CZ1131" s="25" t="s">
        <v>3112</v>
      </c>
      <c r="DA1131" s="25" t="s">
        <v>3146</v>
      </c>
      <c r="DG1131" s="25"/>
    </row>
    <row r="1132" spans="1:111" x14ac:dyDescent="0.35">
      <c r="A1132" s="25" t="s">
        <v>1126</v>
      </c>
      <c r="B1132" s="25">
        <f t="shared" si="51"/>
        <v>18</v>
      </c>
      <c r="C1132" s="25" t="str">
        <f t="shared" si="52"/>
        <v>No</v>
      </c>
      <c r="L1132" s="32" t="s">
        <v>381</v>
      </c>
      <c r="M1132" s="25" t="s">
        <v>6339</v>
      </c>
      <c r="O1132" s="25"/>
      <c r="P1132" s="25" t="s">
        <v>5755</v>
      </c>
      <c r="X1132" s="25" t="s">
        <v>119</v>
      </c>
      <c r="Z1132" s="25">
        <f t="shared" si="53"/>
        <v>1</v>
      </c>
      <c r="AF1132" s="32" t="s">
        <v>5738</v>
      </c>
      <c r="AP1132" s="25"/>
      <c r="AV1132" s="32"/>
      <c r="BW1132" s="25"/>
      <c r="BX1132" s="25"/>
      <c r="BY1132" s="25"/>
      <c r="BZ1132" s="25" t="s">
        <v>370</v>
      </c>
      <c r="CA1132" s="25" t="s">
        <v>4391</v>
      </c>
      <c r="CF1132" s="25"/>
      <c r="CQ1132" s="25" t="s">
        <v>390</v>
      </c>
      <c r="CR1132" s="25" t="s">
        <v>119</v>
      </c>
      <c r="CS1132" s="25" t="s">
        <v>3100</v>
      </c>
      <c r="CU1132" s="25" t="s">
        <v>370</v>
      </c>
      <c r="CV1132" s="25" t="s">
        <v>4391</v>
      </c>
      <c r="CW1132" s="25" t="s">
        <v>381</v>
      </c>
      <c r="CX1132" s="25" t="s">
        <v>4393</v>
      </c>
      <c r="CY1132" s="25" t="s">
        <v>3550</v>
      </c>
      <c r="CZ1132" s="25" t="s">
        <v>3129</v>
      </c>
      <c r="DA1132" s="25" t="s">
        <v>4394</v>
      </c>
      <c r="DG1132" s="25"/>
    </row>
    <row r="1133" spans="1:111" x14ac:dyDescent="0.35">
      <c r="A1133" s="25" t="s">
        <v>1126</v>
      </c>
      <c r="B1133" s="25">
        <f t="shared" si="51"/>
        <v>18</v>
      </c>
      <c r="C1133" s="25" t="str">
        <f t="shared" si="52"/>
        <v>No</v>
      </c>
      <c r="L1133" s="32" t="s">
        <v>4395</v>
      </c>
      <c r="M1133" s="25" t="s">
        <v>6339</v>
      </c>
      <c r="O1133" s="25"/>
      <c r="P1133" s="25" t="s">
        <v>5755</v>
      </c>
      <c r="X1133" s="25" t="s">
        <v>119</v>
      </c>
      <c r="Z1133" s="25">
        <f t="shared" si="53"/>
        <v>1</v>
      </c>
      <c r="AF1133" s="32" t="s">
        <v>5738</v>
      </c>
      <c r="AP1133" s="25"/>
      <c r="AV1133" s="32"/>
      <c r="BW1133" s="25"/>
      <c r="BX1133" s="25"/>
      <c r="BY1133" s="25"/>
      <c r="BZ1133" s="25" t="s">
        <v>4396</v>
      </c>
      <c r="CA1133" s="25" t="s">
        <v>4397</v>
      </c>
      <c r="CF1133" s="25"/>
      <c r="CQ1133" s="25" t="s">
        <v>4400</v>
      </c>
      <c r="CR1133" s="25" t="s">
        <v>119</v>
      </c>
      <c r="CS1133" s="25" t="s">
        <v>3100</v>
      </c>
      <c r="CU1133" s="25" t="s">
        <v>4396</v>
      </c>
      <c r="CV1133" s="25" t="s">
        <v>4397</v>
      </c>
      <c r="CW1133" s="25" t="s">
        <v>4395</v>
      </c>
      <c r="CX1133" s="25" t="s">
        <v>4399</v>
      </c>
      <c r="CY1133" s="25" t="s">
        <v>3137</v>
      </c>
      <c r="CZ1133" s="25" t="s">
        <v>4401</v>
      </c>
      <c r="DA1133" s="25" t="s">
        <v>4030</v>
      </c>
      <c r="DG1133" s="25"/>
    </row>
    <row r="1134" spans="1:111" x14ac:dyDescent="0.35">
      <c r="A1134" s="25" t="s">
        <v>1126</v>
      </c>
      <c r="B1134" s="25">
        <f t="shared" si="51"/>
        <v>18</v>
      </c>
      <c r="C1134" s="25" t="str">
        <f t="shared" si="52"/>
        <v>No</v>
      </c>
      <c r="L1134" s="32" t="s">
        <v>4402</v>
      </c>
      <c r="M1134" s="25" t="s">
        <v>6339</v>
      </c>
      <c r="O1134" s="25"/>
      <c r="P1134" s="25" t="s">
        <v>5755</v>
      </c>
      <c r="X1134" s="25" t="s">
        <v>119</v>
      </c>
      <c r="Z1134" s="25">
        <f t="shared" si="53"/>
        <v>1</v>
      </c>
      <c r="AF1134" s="32" t="s">
        <v>5738</v>
      </c>
      <c r="AP1134" s="25"/>
      <c r="AV1134" s="32"/>
      <c r="BW1134" s="25"/>
      <c r="BX1134" s="25"/>
      <c r="BY1134" s="25"/>
      <c r="BZ1134" s="25" t="s">
        <v>4403</v>
      </c>
      <c r="CA1134" s="25" t="s">
        <v>4404</v>
      </c>
      <c r="CF1134" s="25"/>
      <c r="CQ1134" s="25" t="s">
        <v>4407</v>
      </c>
      <c r="CR1134" s="25" t="s">
        <v>119</v>
      </c>
      <c r="CS1134" s="25" t="s">
        <v>3100</v>
      </c>
      <c r="CU1134" s="25" t="s">
        <v>4403</v>
      </c>
      <c r="CV1134" s="25" t="s">
        <v>4404</v>
      </c>
      <c r="CW1134" s="25" t="s">
        <v>4402</v>
      </c>
      <c r="CX1134" s="25" t="s">
        <v>4406</v>
      </c>
      <c r="CY1134" s="25" t="s">
        <v>3828</v>
      </c>
      <c r="CZ1134" s="25" t="s">
        <v>3559</v>
      </c>
      <c r="DA1134" s="25" t="s">
        <v>3222</v>
      </c>
      <c r="DG1134" s="25"/>
    </row>
    <row r="1135" spans="1:111" x14ac:dyDescent="0.35">
      <c r="A1135" s="25" t="s">
        <v>1126</v>
      </c>
      <c r="B1135" s="25">
        <f t="shared" si="51"/>
        <v>18</v>
      </c>
      <c r="C1135" s="25" t="str">
        <f t="shared" si="52"/>
        <v>No</v>
      </c>
      <c r="L1135" s="32" t="s">
        <v>4408</v>
      </c>
      <c r="M1135" s="25" t="s">
        <v>6339</v>
      </c>
      <c r="O1135" s="25"/>
      <c r="P1135" s="25" t="s">
        <v>5755</v>
      </c>
      <c r="X1135" s="25" t="s">
        <v>119</v>
      </c>
      <c r="Z1135" s="25">
        <f t="shared" si="53"/>
        <v>1</v>
      </c>
      <c r="AF1135" s="32" t="s">
        <v>5738</v>
      </c>
      <c r="AP1135" s="25"/>
      <c r="AV1135" s="32"/>
      <c r="BW1135" s="25"/>
      <c r="BX1135" s="25"/>
      <c r="BY1135" s="25"/>
      <c r="BZ1135" s="25" t="s">
        <v>4409</v>
      </c>
      <c r="CA1135" s="25" t="s">
        <v>4410</v>
      </c>
      <c r="CF1135" s="25"/>
      <c r="CQ1135" s="25" t="s">
        <v>4413</v>
      </c>
      <c r="CR1135" s="25" t="s">
        <v>119</v>
      </c>
      <c r="CS1135" s="25" t="s">
        <v>3100</v>
      </c>
      <c r="CU1135" s="25" t="s">
        <v>4409</v>
      </c>
      <c r="CV1135" s="25" t="s">
        <v>4410</v>
      </c>
      <c r="CW1135" s="25" t="s">
        <v>4408</v>
      </c>
      <c r="CX1135" s="25" t="s">
        <v>4412</v>
      </c>
      <c r="CY1135" s="25" t="s">
        <v>3622</v>
      </c>
      <c r="CZ1135" s="25" t="s">
        <v>4414</v>
      </c>
      <c r="DA1135" s="25" t="s">
        <v>3155</v>
      </c>
      <c r="DG1135" s="25"/>
    </row>
    <row r="1136" spans="1:111" x14ac:dyDescent="0.35">
      <c r="A1136" s="25" t="s">
        <v>1126</v>
      </c>
      <c r="B1136" s="25">
        <f t="shared" si="51"/>
        <v>18</v>
      </c>
      <c r="C1136" s="25" t="str">
        <f t="shared" si="52"/>
        <v>No</v>
      </c>
      <c r="L1136" s="32" t="s">
        <v>4415</v>
      </c>
      <c r="M1136" s="25" t="s">
        <v>6339</v>
      </c>
      <c r="O1136" s="25"/>
      <c r="P1136" s="25" t="s">
        <v>5755</v>
      </c>
      <c r="X1136" s="25" t="s">
        <v>119</v>
      </c>
      <c r="Z1136" s="25">
        <f t="shared" si="53"/>
        <v>1</v>
      </c>
      <c r="AF1136" s="32" t="s">
        <v>5738</v>
      </c>
      <c r="AP1136" s="25"/>
      <c r="AV1136" s="32"/>
      <c r="BW1136" s="25"/>
      <c r="BX1136" s="25"/>
      <c r="BY1136" s="25"/>
      <c r="BZ1136" s="25" t="s">
        <v>4416</v>
      </c>
      <c r="CA1136" s="25" t="s">
        <v>4417</v>
      </c>
      <c r="CF1136" s="25"/>
      <c r="CQ1136" s="25" t="s">
        <v>4419</v>
      </c>
      <c r="CR1136" s="25" t="s">
        <v>119</v>
      </c>
      <c r="CS1136" s="25" t="s">
        <v>3100</v>
      </c>
      <c r="CU1136" s="25" t="s">
        <v>4416</v>
      </c>
      <c r="CV1136" s="25" t="s">
        <v>4417</v>
      </c>
      <c r="CW1136" s="25" t="s">
        <v>4415</v>
      </c>
      <c r="CX1136" s="25" t="s">
        <v>6027</v>
      </c>
      <c r="CY1136" s="25" t="s">
        <v>3162</v>
      </c>
      <c r="CZ1136" s="25" t="s">
        <v>4420</v>
      </c>
      <c r="DA1136" s="25" t="s">
        <v>3338</v>
      </c>
      <c r="DG1136" s="25"/>
    </row>
    <row r="1137" spans="1:111" x14ac:dyDescent="0.35">
      <c r="A1137" s="25" t="s">
        <v>1126</v>
      </c>
      <c r="B1137" s="25">
        <f t="shared" si="51"/>
        <v>18</v>
      </c>
      <c r="C1137" s="25" t="str">
        <f t="shared" si="52"/>
        <v>No</v>
      </c>
      <c r="L1137" s="32" t="s">
        <v>4421</v>
      </c>
      <c r="M1137" s="25" t="s">
        <v>6339</v>
      </c>
      <c r="O1137" s="25"/>
      <c r="P1137" s="25" t="s">
        <v>5755</v>
      </c>
      <c r="X1137" s="25" t="s">
        <v>119</v>
      </c>
      <c r="Z1137" s="25">
        <f t="shared" si="53"/>
        <v>1</v>
      </c>
      <c r="AF1137" s="32" t="s">
        <v>5738</v>
      </c>
      <c r="AP1137" s="25"/>
      <c r="AV1137" s="32"/>
      <c r="BW1137" s="25"/>
      <c r="BX1137" s="25"/>
      <c r="BY1137" s="25"/>
      <c r="BZ1137" s="25" t="s">
        <v>4422</v>
      </c>
      <c r="CA1137" s="25" t="s">
        <v>4423</v>
      </c>
      <c r="CF1137" s="25"/>
      <c r="CQ1137" s="25" t="s">
        <v>4426</v>
      </c>
      <c r="CR1137" s="25" t="s">
        <v>119</v>
      </c>
      <c r="CS1137" s="25" t="s">
        <v>3100</v>
      </c>
      <c r="CU1137" s="25" t="s">
        <v>4422</v>
      </c>
      <c r="CV1137" s="25" t="s">
        <v>4423</v>
      </c>
      <c r="CW1137" s="25" t="s">
        <v>4421</v>
      </c>
      <c r="CX1137" s="25" t="s">
        <v>4425</v>
      </c>
      <c r="CY1137" s="25" t="s">
        <v>3137</v>
      </c>
      <c r="CZ1137" s="25" t="s">
        <v>3129</v>
      </c>
      <c r="DA1137" s="25" t="s">
        <v>3924</v>
      </c>
      <c r="DG1137" s="25"/>
    </row>
    <row r="1138" spans="1:111" x14ac:dyDescent="0.35">
      <c r="A1138" s="25" t="s">
        <v>1126</v>
      </c>
      <c r="B1138" s="25">
        <f t="shared" si="51"/>
        <v>18</v>
      </c>
      <c r="C1138" s="25" t="str">
        <f t="shared" si="52"/>
        <v>No</v>
      </c>
      <c r="L1138" s="32" t="s">
        <v>4427</v>
      </c>
      <c r="M1138" s="25" t="s">
        <v>6339</v>
      </c>
      <c r="O1138" s="25"/>
      <c r="P1138" s="25" t="s">
        <v>5755</v>
      </c>
      <c r="X1138" s="25" t="s">
        <v>119</v>
      </c>
      <c r="Z1138" s="25">
        <f t="shared" si="53"/>
        <v>1</v>
      </c>
      <c r="AF1138" s="32" t="s">
        <v>5738</v>
      </c>
      <c r="AP1138" s="25"/>
      <c r="AV1138" s="32"/>
      <c r="BW1138" s="25"/>
      <c r="BX1138" s="25"/>
      <c r="BY1138" s="25"/>
      <c r="BZ1138" s="25" t="s">
        <v>4428</v>
      </c>
      <c r="CA1138" s="25" t="s">
        <v>4429</v>
      </c>
      <c r="CF1138" s="25"/>
      <c r="CQ1138" s="25" t="s">
        <v>4432</v>
      </c>
      <c r="CR1138" s="25" t="s">
        <v>119</v>
      </c>
      <c r="CS1138" s="25" t="s">
        <v>3100</v>
      </c>
      <c r="CU1138" s="25" t="s">
        <v>4428</v>
      </c>
      <c r="CV1138" s="25" t="s">
        <v>4429</v>
      </c>
      <c r="CW1138" s="25" t="s">
        <v>4427</v>
      </c>
      <c r="CX1138" s="25" t="s">
        <v>4431</v>
      </c>
      <c r="CY1138" s="25" t="s">
        <v>3469</v>
      </c>
      <c r="CZ1138" s="25" t="s">
        <v>3129</v>
      </c>
      <c r="DA1138" s="25" t="s">
        <v>4433</v>
      </c>
      <c r="DG1138" s="25"/>
    </row>
    <row r="1139" spans="1:111" x14ac:dyDescent="0.35">
      <c r="A1139" s="25" t="s">
        <v>1126</v>
      </c>
      <c r="B1139" s="25">
        <f t="shared" si="51"/>
        <v>18</v>
      </c>
      <c r="C1139" s="25" t="str">
        <f t="shared" si="52"/>
        <v>No</v>
      </c>
      <c r="L1139" s="32" t="s">
        <v>4434</v>
      </c>
      <c r="M1139" s="25" t="s">
        <v>6339</v>
      </c>
      <c r="O1139" s="25"/>
      <c r="P1139" s="25" t="s">
        <v>5755</v>
      </c>
      <c r="X1139" s="25" t="s">
        <v>119</v>
      </c>
      <c r="Z1139" s="25">
        <f t="shared" si="53"/>
        <v>1</v>
      </c>
      <c r="AF1139" s="32" t="s">
        <v>5738</v>
      </c>
      <c r="AP1139" s="25"/>
      <c r="AV1139" s="32"/>
      <c r="BW1139" s="25"/>
      <c r="BX1139" s="25"/>
      <c r="BY1139" s="25"/>
      <c r="BZ1139" s="25" t="s">
        <v>4435</v>
      </c>
      <c r="CA1139" s="25" t="s">
        <v>4436</v>
      </c>
      <c r="CF1139" s="25"/>
      <c r="CQ1139" s="25" t="s">
        <v>4439</v>
      </c>
      <c r="CR1139" s="25" t="s">
        <v>119</v>
      </c>
      <c r="CS1139" s="25" t="s">
        <v>3100</v>
      </c>
      <c r="CU1139" s="25" t="s">
        <v>4435</v>
      </c>
      <c r="CV1139" s="25" t="s">
        <v>4436</v>
      </c>
      <c r="CW1139" s="25" t="s">
        <v>4434</v>
      </c>
      <c r="CX1139" s="25" t="s">
        <v>4438</v>
      </c>
      <c r="CY1139" s="25" t="s">
        <v>3153</v>
      </c>
      <c r="CZ1139" s="25" t="s">
        <v>3363</v>
      </c>
      <c r="DA1139" s="25" t="s">
        <v>3252</v>
      </c>
      <c r="DG1139" s="25"/>
    </row>
    <row r="1140" spans="1:111" x14ac:dyDescent="0.35">
      <c r="A1140" s="25" t="s">
        <v>1126</v>
      </c>
      <c r="B1140" s="25">
        <f t="shared" si="51"/>
        <v>18</v>
      </c>
      <c r="C1140" s="25" t="str">
        <f t="shared" si="52"/>
        <v>No</v>
      </c>
      <c r="L1140" s="32" t="s">
        <v>4440</v>
      </c>
      <c r="M1140" s="25" t="s">
        <v>6339</v>
      </c>
      <c r="O1140" s="25"/>
      <c r="P1140" s="25" t="s">
        <v>5755</v>
      </c>
      <c r="X1140" s="25" t="s">
        <v>119</v>
      </c>
      <c r="Z1140" s="25">
        <f t="shared" si="53"/>
        <v>1</v>
      </c>
      <c r="AF1140" s="32" t="s">
        <v>5738</v>
      </c>
      <c r="AP1140" s="25"/>
      <c r="AV1140" s="32"/>
      <c r="BW1140" s="25"/>
      <c r="BX1140" s="25"/>
      <c r="BY1140" s="25"/>
      <c r="BZ1140" s="25" t="s">
        <v>4441</v>
      </c>
      <c r="CA1140" s="25" t="s">
        <v>4442</v>
      </c>
      <c r="CF1140" s="25"/>
      <c r="CQ1140" s="25" t="s">
        <v>4445</v>
      </c>
      <c r="CR1140" s="25" t="s">
        <v>119</v>
      </c>
      <c r="CS1140" s="25" t="s">
        <v>3100</v>
      </c>
      <c r="CU1140" s="25" t="s">
        <v>4441</v>
      </c>
      <c r="CV1140" s="25" t="s">
        <v>4442</v>
      </c>
      <c r="CW1140" s="25" t="s">
        <v>4440</v>
      </c>
      <c r="CX1140" s="25" t="s">
        <v>4444</v>
      </c>
      <c r="CY1140" s="25" t="s">
        <v>3828</v>
      </c>
      <c r="CZ1140" s="25" t="s">
        <v>3956</v>
      </c>
      <c r="DA1140" s="25" t="s">
        <v>3139</v>
      </c>
      <c r="DG1140" s="25"/>
    </row>
    <row r="1141" spans="1:111" x14ac:dyDescent="0.35">
      <c r="A1141" s="25" t="s">
        <v>1126</v>
      </c>
      <c r="B1141" s="25">
        <f t="shared" si="51"/>
        <v>18</v>
      </c>
      <c r="C1141" s="25" t="str">
        <f t="shared" si="52"/>
        <v>No</v>
      </c>
      <c r="L1141" s="32" t="s">
        <v>4446</v>
      </c>
      <c r="M1141" s="25" t="s">
        <v>6339</v>
      </c>
      <c r="O1141" s="25"/>
      <c r="P1141" s="25" t="s">
        <v>5755</v>
      </c>
      <c r="X1141" s="25" t="s">
        <v>119</v>
      </c>
      <c r="Z1141" s="25">
        <f t="shared" si="53"/>
        <v>1</v>
      </c>
      <c r="AF1141" s="32" t="s">
        <v>5738</v>
      </c>
      <c r="AP1141" s="25"/>
      <c r="AV1141" s="32"/>
      <c r="BW1141" s="25"/>
      <c r="BX1141" s="25"/>
      <c r="BY1141" s="25"/>
      <c r="BZ1141" s="25" t="s">
        <v>4447</v>
      </c>
      <c r="CA1141" s="25" t="s">
        <v>4448</v>
      </c>
      <c r="CF1141" s="25"/>
      <c r="CQ1141" s="25" t="s">
        <v>4451</v>
      </c>
      <c r="CR1141" s="25" t="s">
        <v>119</v>
      </c>
      <c r="CS1141" s="25" t="s">
        <v>3100</v>
      </c>
      <c r="CU1141" s="25" t="s">
        <v>4447</v>
      </c>
      <c r="CV1141" s="25" t="s">
        <v>4448</v>
      </c>
      <c r="CW1141" s="25" t="s">
        <v>4446</v>
      </c>
      <c r="CX1141" s="25" t="s">
        <v>4450</v>
      </c>
      <c r="CY1141" s="25" t="s">
        <v>3120</v>
      </c>
      <c r="CZ1141" s="25" t="s">
        <v>3282</v>
      </c>
      <c r="DA1141" s="25" t="s">
        <v>3971</v>
      </c>
      <c r="DG1141" s="25"/>
    </row>
    <row r="1142" spans="1:111" x14ac:dyDescent="0.35">
      <c r="A1142" s="25" t="s">
        <v>1126</v>
      </c>
      <c r="B1142" s="25">
        <f t="shared" si="51"/>
        <v>18</v>
      </c>
      <c r="C1142" s="25" t="str">
        <f t="shared" si="52"/>
        <v>No</v>
      </c>
      <c r="L1142" s="32" t="s">
        <v>4452</v>
      </c>
      <c r="M1142" s="25" t="s">
        <v>6339</v>
      </c>
      <c r="O1142" s="25"/>
      <c r="P1142" s="25" t="s">
        <v>5755</v>
      </c>
      <c r="X1142" s="25" t="s">
        <v>119</v>
      </c>
      <c r="Z1142" s="25">
        <f t="shared" si="53"/>
        <v>1</v>
      </c>
      <c r="AF1142" s="32" t="s">
        <v>5738</v>
      </c>
      <c r="AP1142" s="25"/>
      <c r="AV1142" s="32"/>
      <c r="BW1142" s="25"/>
      <c r="BX1142" s="25"/>
      <c r="BY1142" s="25"/>
      <c r="BZ1142" s="25" t="s">
        <v>4453</v>
      </c>
      <c r="CA1142" s="25" t="s">
        <v>4454</v>
      </c>
      <c r="CF1142" s="25"/>
      <c r="CQ1142" s="25" t="s">
        <v>4457</v>
      </c>
      <c r="CR1142" s="25" t="s">
        <v>119</v>
      </c>
      <c r="CS1142" s="25" t="s">
        <v>3100</v>
      </c>
      <c r="CU1142" s="25" t="s">
        <v>4453</v>
      </c>
      <c r="CV1142" s="25" t="s">
        <v>4454</v>
      </c>
      <c r="CW1142" s="25" t="s">
        <v>4452</v>
      </c>
      <c r="CX1142" s="25" t="s">
        <v>4456</v>
      </c>
      <c r="CY1142" s="25" t="s">
        <v>3111</v>
      </c>
      <c r="CZ1142" s="25" t="s">
        <v>4143</v>
      </c>
      <c r="DA1142" s="25" t="s">
        <v>3387</v>
      </c>
      <c r="DG1142" s="25"/>
    </row>
    <row r="1143" spans="1:111" x14ac:dyDescent="0.35">
      <c r="A1143" s="25" t="s">
        <v>1126</v>
      </c>
      <c r="B1143" s="25">
        <f t="shared" si="51"/>
        <v>18</v>
      </c>
      <c r="C1143" s="25" t="str">
        <f t="shared" si="52"/>
        <v>No</v>
      </c>
      <c r="L1143" s="32" t="s">
        <v>4458</v>
      </c>
      <c r="M1143" s="25" t="s">
        <v>6339</v>
      </c>
      <c r="O1143" s="25"/>
      <c r="P1143" s="25" t="s">
        <v>5755</v>
      </c>
      <c r="X1143" s="25" t="s">
        <v>119</v>
      </c>
      <c r="Z1143" s="25">
        <f t="shared" si="53"/>
        <v>1</v>
      </c>
      <c r="AF1143" s="32" t="s">
        <v>5738</v>
      </c>
      <c r="AP1143" s="25"/>
      <c r="AV1143" s="32"/>
      <c r="BW1143" s="25"/>
      <c r="BX1143" s="25"/>
      <c r="BY1143" s="25"/>
      <c r="BZ1143" s="25" t="s">
        <v>4459</v>
      </c>
      <c r="CA1143" s="25" t="s">
        <v>4460</v>
      </c>
      <c r="CF1143" s="25"/>
      <c r="CQ1143" s="25" t="s">
        <v>4462</v>
      </c>
      <c r="CR1143" s="25" t="s">
        <v>119</v>
      </c>
      <c r="CS1143" s="25" t="s">
        <v>3100</v>
      </c>
      <c r="CU1143" s="25" t="s">
        <v>4459</v>
      </c>
      <c r="CV1143" s="25" t="s">
        <v>4460</v>
      </c>
      <c r="CW1143" s="25" t="s">
        <v>4458</v>
      </c>
      <c r="CX1143" s="25" t="s">
        <v>6028</v>
      </c>
      <c r="CY1143" s="25" t="s">
        <v>3305</v>
      </c>
      <c r="CZ1143" s="25" t="s">
        <v>3178</v>
      </c>
      <c r="DA1143" s="25" t="s">
        <v>4463</v>
      </c>
      <c r="DG1143" s="25"/>
    </row>
    <row r="1144" spans="1:111" x14ac:dyDescent="0.35">
      <c r="A1144" s="25" t="s">
        <v>1126</v>
      </c>
      <c r="B1144" s="25">
        <f t="shared" si="51"/>
        <v>18</v>
      </c>
      <c r="C1144" s="25" t="str">
        <f t="shared" si="52"/>
        <v>No</v>
      </c>
      <c r="L1144" s="32" t="s">
        <v>4464</v>
      </c>
      <c r="M1144" s="25" t="s">
        <v>6339</v>
      </c>
      <c r="O1144" s="25"/>
      <c r="P1144" s="25" t="s">
        <v>5755</v>
      </c>
      <c r="X1144" s="25" t="s">
        <v>119</v>
      </c>
      <c r="Z1144" s="25">
        <f t="shared" si="53"/>
        <v>1</v>
      </c>
      <c r="AF1144" s="32" t="s">
        <v>5738</v>
      </c>
      <c r="AP1144" s="25"/>
      <c r="AV1144" s="32"/>
      <c r="BW1144" s="25"/>
      <c r="BX1144" s="25"/>
      <c r="BY1144" s="25"/>
      <c r="BZ1144" s="25" t="s">
        <v>4465</v>
      </c>
      <c r="CA1144" s="25" t="s">
        <v>4466</v>
      </c>
      <c r="CF1144" s="25"/>
      <c r="CQ1144" s="25" t="s">
        <v>4469</v>
      </c>
      <c r="CR1144" s="25" t="s">
        <v>119</v>
      </c>
      <c r="CS1144" s="25" t="s">
        <v>3100</v>
      </c>
      <c r="CU1144" s="25" t="s">
        <v>4465</v>
      </c>
      <c r="CV1144" s="25" t="s">
        <v>4466</v>
      </c>
      <c r="CW1144" s="25" t="s">
        <v>4464</v>
      </c>
      <c r="CX1144" s="25" t="s">
        <v>4468</v>
      </c>
      <c r="CY1144" s="25" t="s">
        <v>3661</v>
      </c>
      <c r="CZ1144" s="25" t="s">
        <v>3703</v>
      </c>
      <c r="DA1144" s="25" t="s">
        <v>4470</v>
      </c>
      <c r="DG1144" s="25"/>
    </row>
    <row r="1145" spans="1:111" x14ac:dyDescent="0.35">
      <c r="A1145" s="25" t="s">
        <v>1126</v>
      </c>
      <c r="B1145" s="25">
        <f t="shared" si="51"/>
        <v>18</v>
      </c>
      <c r="C1145" s="25" t="str">
        <f t="shared" si="52"/>
        <v>No</v>
      </c>
      <c r="L1145" s="32" t="s">
        <v>4471</v>
      </c>
      <c r="M1145" s="25" t="s">
        <v>6339</v>
      </c>
      <c r="O1145" s="25"/>
      <c r="P1145" s="25" t="s">
        <v>5755</v>
      </c>
      <c r="X1145" s="25" t="s">
        <v>119</v>
      </c>
      <c r="Z1145" s="25">
        <f t="shared" si="53"/>
        <v>1</v>
      </c>
      <c r="AF1145" s="32" t="s">
        <v>5738</v>
      </c>
      <c r="AP1145" s="25"/>
      <c r="AV1145" s="32"/>
      <c r="BW1145" s="25"/>
      <c r="BX1145" s="25"/>
      <c r="BY1145" s="25"/>
      <c r="BZ1145" s="25" t="s">
        <v>4472</v>
      </c>
      <c r="CA1145" s="25" t="s">
        <v>4473</v>
      </c>
      <c r="CF1145" s="25"/>
      <c r="CQ1145" s="25" t="s">
        <v>4476</v>
      </c>
      <c r="CR1145" s="25" t="s">
        <v>119</v>
      </c>
      <c r="CS1145" s="25" t="s">
        <v>3100</v>
      </c>
      <c r="CU1145" s="25" t="s">
        <v>4472</v>
      </c>
      <c r="CV1145" s="25" t="s">
        <v>4473</v>
      </c>
      <c r="CW1145" s="25" t="s">
        <v>4471</v>
      </c>
      <c r="CX1145" s="25" t="s">
        <v>4475</v>
      </c>
      <c r="CY1145" s="25" t="s">
        <v>3454</v>
      </c>
      <c r="CZ1145" s="25" t="s">
        <v>3112</v>
      </c>
      <c r="DA1145" s="25" t="s">
        <v>3104</v>
      </c>
      <c r="DG1145" s="25"/>
    </row>
    <row r="1146" spans="1:111" x14ac:dyDescent="0.35">
      <c r="A1146" s="25" t="s">
        <v>1126</v>
      </c>
      <c r="B1146" s="25">
        <f t="shared" si="51"/>
        <v>18</v>
      </c>
      <c r="C1146" s="25" t="str">
        <f t="shared" si="52"/>
        <v>No</v>
      </c>
      <c r="L1146" s="32" t="s">
        <v>4477</v>
      </c>
      <c r="M1146" s="25" t="s">
        <v>6339</v>
      </c>
      <c r="O1146" s="25"/>
      <c r="P1146" s="25" t="s">
        <v>5755</v>
      </c>
      <c r="X1146" s="25" t="s">
        <v>119</v>
      </c>
      <c r="Z1146" s="25">
        <f t="shared" si="53"/>
        <v>1</v>
      </c>
      <c r="AF1146" s="32" t="s">
        <v>5738</v>
      </c>
      <c r="AP1146" s="25"/>
      <c r="AV1146" s="32"/>
      <c r="BW1146" s="25"/>
      <c r="BX1146" s="25"/>
      <c r="BY1146" s="25"/>
      <c r="BZ1146" s="25" t="s">
        <v>4478</v>
      </c>
      <c r="CA1146" s="25" t="s">
        <v>4479</v>
      </c>
      <c r="CF1146" s="25"/>
      <c r="CQ1146" s="25" t="s">
        <v>4482</v>
      </c>
      <c r="CR1146" s="25" t="s">
        <v>119</v>
      </c>
      <c r="CS1146" s="25" t="s">
        <v>3100</v>
      </c>
      <c r="CU1146" s="25" t="s">
        <v>4478</v>
      </c>
      <c r="CV1146" s="25" t="s">
        <v>4479</v>
      </c>
      <c r="CW1146" s="25" t="s">
        <v>4477</v>
      </c>
      <c r="CX1146" s="25" t="s">
        <v>4481</v>
      </c>
      <c r="CY1146" s="25" t="s">
        <v>3153</v>
      </c>
      <c r="CZ1146" s="25" t="s">
        <v>4483</v>
      </c>
      <c r="DA1146" s="25" t="s">
        <v>4484</v>
      </c>
      <c r="DG1146" s="25"/>
    </row>
    <row r="1147" spans="1:111" x14ac:dyDescent="0.35">
      <c r="A1147" s="25" t="s">
        <v>1126</v>
      </c>
      <c r="B1147" s="25">
        <f t="shared" si="51"/>
        <v>18</v>
      </c>
      <c r="C1147" s="25" t="str">
        <f t="shared" si="52"/>
        <v>No</v>
      </c>
      <c r="L1147" s="32" t="s">
        <v>4485</v>
      </c>
      <c r="M1147" s="25" t="s">
        <v>6339</v>
      </c>
      <c r="O1147" s="25"/>
      <c r="P1147" s="25" t="s">
        <v>5755</v>
      </c>
      <c r="X1147" s="25" t="s">
        <v>119</v>
      </c>
      <c r="Z1147" s="25">
        <f t="shared" si="53"/>
        <v>1</v>
      </c>
      <c r="AF1147" s="32" t="s">
        <v>5738</v>
      </c>
      <c r="AP1147" s="25"/>
      <c r="AV1147" s="32"/>
      <c r="BW1147" s="25"/>
      <c r="BX1147" s="25"/>
      <c r="BY1147" s="25"/>
      <c r="BZ1147" s="25" t="s">
        <v>4486</v>
      </c>
      <c r="CA1147" s="25" t="s">
        <v>4487</v>
      </c>
      <c r="CF1147" s="25"/>
      <c r="CQ1147" s="25" t="s">
        <v>4490</v>
      </c>
      <c r="CR1147" s="25" t="s">
        <v>119</v>
      </c>
      <c r="CS1147" s="25" t="s">
        <v>3100</v>
      </c>
      <c r="CU1147" s="25" t="s">
        <v>4486</v>
      </c>
      <c r="CV1147" s="25" t="s">
        <v>4487</v>
      </c>
      <c r="CW1147" s="25" t="s">
        <v>4485</v>
      </c>
      <c r="CX1147" s="25" t="s">
        <v>4489</v>
      </c>
      <c r="CY1147" s="25" t="s">
        <v>3162</v>
      </c>
      <c r="CZ1147" s="25" t="s">
        <v>4491</v>
      </c>
      <c r="DA1147" s="25" t="s">
        <v>4492</v>
      </c>
      <c r="DG1147" s="25"/>
    </row>
    <row r="1148" spans="1:111" x14ac:dyDescent="0.35">
      <c r="A1148" s="25" t="s">
        <v>1126</v>
      </c>
      <c r="B1148" s="25">
        <f t="shared" si="51"/>
        <v>18</v>
      </c>
      <c r="C1148" s="25" t="str">
        <f t="shared" si="52"/>
        <v>No</v>
      </c>
      <c r="L1148" s="32" t="s">
        <v>4493</v>
      </c>
      <c r="M1148" s="25" t="s">
        <v>6339</v>
      </c>
      <c r="O1148" s="25"/>
      <c r="P1148" s="25" t="s">
        <v>5755</v>
      </c>
      <c r="X1148" s="25" t="s">
        <v>119</v>
      </c>
      <c r="Z1148" s="25">
        <f t="shared" si="53"/>
        <v>1</v>
      </c>
      <c r="AF1148" s="32" t="s">
        <v>5738</v>
      </c>
      <c r="AP1148" s="25"/>
      <c r="AV1148" s="32"/>
      <c r="BW1148" s="25"/>
      <c r="BX1148" s="25"/>
      <c r="BY1148" s="25"/>
      <c r="BZ1148" s="25" t="s">
        <v>4494</v>
      </c>
      <c r="CA1148" s="25" t="s">
        <v>4495</v>
      </c>
      <c r="CF1148" s="25"/>
      <c r="CQ1148" s="25" t="s">
        <v>4498</v>
      </c>
      <c r="CR1148" s="25" t="s">
        <v>119</v>
      </c>
      <c r="CS1148" s="25" t="s">
        <v>3100</v>
      </c>
      <c r="CU1148" s="25" t="s">
        <v>4494</v>
      </c>
      <c r="CV1148" s="25" t="s">
        <v>4495</v>
      </c>
      <c r="CW1148" s="25" t="s">
        <v>4493</v>
      </c>
      <c r="CX1148" s="25" t="s">
        <v>4497</v>
      </c>
      <c r="CY1148" s="25" t="s">
        <v>4332</v>
      </c>
      <c r="CZ1148" s="25" t="s">
        <v>3306</v>
      </c>
      <c r="DA1148" s="25" t="s">
        <v>4499</v>
      </c>
      <c r="DG1148" s="25"/>
    </row>
    <row r="1149" spans="1:111" x14ac:dyDescent="0.35">
      <c r="A1149" s="25" t="s">
        <v>1126</v>
      </c>
      <c r="B1149" s="25">
        <f t="shared" si="51"/>
        <v>18</v>
      </c>
      <c r="C1149" s="25" t="str">
        <f t="shared" si="52"/>
        <v>No</v>
      </c>
      <c r="L1149" s="32" t="s">
        <v>4500</v>
      </c>
      <c r="M1149" s="25" t="s">
        <v>6339</v>
      </c>
      <c r="O1149" s="25"/>
      <c r="P1149" s="25" t="s">
        <v>5755</v>
      </c>
      <c r="X1149" s="25" t="s">
        <v>119</v>
      </c>
      <c r="Z1149" s="25">
        <f t="shared" si="53"/>
        <v>1</v>
      </c>
      <c r="AF1149" s="32" t="s">
        <v>5738</v>
      </c>
      <c r="AP1149" s="25"/>
      <c r="AV1149" s="32"/>
      <c r="BW1149" s="25"/>
      <c r="BX1149" s="25"/>
      <c r="BY1149" s="25"/>
      <c r="BZ1149" s="25" t="s">
        <v>4501</v>
      </c>
      <c r="CA1149" s="25" t="s">
        <v>4502</v>
      </c>
      <c r="CF1149" s="25"/>
      <c r="CQ1149" s="25" t="s">
        <v>4505</v>
      </c>
      <c r="CR1149" s="25" t="s">
        <v>119</v>
      </c>
      <c r="CS1149" s="25" t="s">
        <v>3100</v>
      </c>
      <c r="CU1149" s="25" t="s">
        <v>4501</v>
      </c>
      <c r="CV1149" s="25" t="s">
        <v>4502</v>
      </c>
      <c r="CW1149" s="25" t="s">
        <v>4500</v>
      </c>
      <c r="CX1149" s="25" t="s">
        <v>4504</v>
      </c>
      <c r="CY1149" s="25" t="s">
        <v>3153</v>
      </c>
      <c r="CZ1149" s="25" t="s">
        <v>3112</v>
      </c>
      <c r="DA1149" s="25" t="s">
        <v>3259</v>
      </c>
      <c r="DG1149" s="25"/>
    </row>
    <row r="1150" spans="1:111" x14ac:dyDescent="0.35">
      <c r="A1150" s="25" t="s">
        <v>1126</v>
      </c>
      <c r="B1150" s="25">
        <f t="shared" si="51"/>
        <v>18</v>
      </c>
      <c r="C1150" s="25" t="str">
        <f t="shared" si="52"/>
        <v>No</v>
      </c>
      <c r="L1150" s="32" t="s">
        <v>4506</v>
      </c>
      <c r="M1150" s="25" t="s">
        <v>6339</v>
      </c>
      <c r="O1150" s="25"/>
      <c r="P1150" s="25" t="s">
        <v>5755</v>
      </c>
      <c r="X1150" s="25" t="s">
        <v>119</v>
      </c>
      <c r="Z1150" s="25">
        <f t="shared" si="53"/>
        <v>1</v>
      </c>
      <c r="AF1150" s="32" t="s">
        <v>5738</v>
      </c>
      <c r="AP1150" s="25"/>
      <c r="AV1150" s="32"/>
      <c r="BW1150" s="25"/>
      <c r="BX1150" s="25"/>
      <c r="BY1150" s="25"/>
      <c r="BZ1150" s="25" t="s">
        <v>4507</v>
      </c>
      <c r="CA1150" s="25" t="s">
        <v>4508</v>
      </c>
      <c r="CF1150" s="25"/>
      <c r="CQ1150" s="25" t="s">
        <v>4511</v>
      </c>
      <c r="CR1150" s="25" t="s">
        <v>119</v>
      </c>
      <c r="CS1150" s="25" t="s">
        <v>3100</v>
      </c>
      <c r="CU1150" s="25" t="s">
        <v>4507</v>
      </c>
      <c r="CV1150" s="25" t="s">
        <v>4508</v>
      </c>
      <c r="CW1150" s="25" t="s">
        <v>4506</v>
      </c>
      <c r="CX1150" s="25" t="s">
        <v>4510</v>
      </c>
      <c r="CY1150" s="25" t="s">
        <v>3162</v>
      </c>
      <c r="CZ1150" s="25" t="s">
        <v>4512</v>
      </c>
      <c r="DA1150" s="25" t="s">
        <v>3298</v>
      </c>
      <c r="DG1150" s="25"/>
    </row>
    <row r="1151" spans="1:111" x14ac:dyDescent="0.35">
      <c r="A1151" s="25" t="s">
        <v>1126</v>
      </c>
      <c r="B1151" s="25">
        <f t="shared" si="51"/>
        <v>18</v>
      </c>
      <c r="C1151" s="25" t="str">
        <f t="shared" si="52"/>
        <v>No</v>
      </c>
      <c r="L1151" s="32" t="s">
        <v>4551</v>
      </c>
      <c r="M1151" s="25" t="s">
        <v>6339</v>
      </c>
      <c r="O1151" s="25"/>
      <c r="P1151" s="25" t="s">
        <v>5755</v>
      </c>
      <c r="X1151" s="25" t="s">
        <v>119</v>
      </c>
      <c r="Z1151" s="25">
        <f t="shared" si="53"/>
        <v>1</v>
      </c>
      <c r="AF1151" s="32" t="s">
        <v>5738</v>
      </c>
      <c r="AP1151" s="25"/>
      <c r="AV1151" s="32"/>
      <c r="BW1151" s="25"/>
      <c r="BX1151" s="25"/>
      <c r="BY1151" s="25"/>
      <c r="BZ1151" s="25" t="s">
        <v>4552</v>
      </c>
      <c r="CA1151" s="25" t="s">
        <v>4553</v>
      </c>
      <c r="CF1151" s="25"/>
      <c r="CQ1151" s="25" t="s">
        <v>4556</v>
      </c>
      <c r="CR1151" s="25" t="s">
        <v>119</v>
      </c>
      <c r="CS1151" s="25" t="s">
        <v>3100</v>
      </c>
      <c r="CU1151" s="25" t="s">
        <v>4552</v>
      </c>
      <c r="CV1151" s="25" t="s">
        <v>4553</v>
      </c>
      <c r="CW1151" s="25" t="s">
        <v>4551</v>
      </c>
      <c r="CX1151" s="25" t="s">
        <v>4555</v>
      </c>
      <c r="CY1151" s="25" t="s">
        <v>3153</v>
      </c>
      <c r="CZ1151" s="25" t="s">
        <v>3121</v>
      </c>
      <c r="DA1151" s="25" t="s">
        <v>3259</v>
      </c>
      <c r="DG1151" s="25"/>
    </row>
    <row r="1152" spans="1:111" x14ac:dyDescent="0.35">
      <c r="A1152" s="25" t="s">
        <v>1126</v>
      </c>
      <c r="B1152" s="25">
        <f t="shared" si="51"/>
        <v>18</v>
      </c>
      <c r="C1152" s="25" t="str">
        <f t="shared" si="52"/>
        <v>No</v>
      </c>
      <c r="L1152" s="32" t="s">
        <v>4513</v>
      </c>
      <c r="M1152" s="25" t="s">
        <v>6339</v>
      </c>
      <c r="O1152" s="25"/>
      <c r="P1152" s="25" t="s">
        <v>5755</v>
      </c>
      <c r="X1152" s="25" t="s">
        <v>119</v>
      </c>
      <c r="Z1152" s="25">
        <f t="shared" si="53"/>
        <v>1</v>
      </c>
      <c r="AF1152" s="32" t="s">
        <v>5738</v>
      </c>
      <c r="AP1152" s="25"/>
      <c r="AV1152" s="32"/>
      <c r="BW1152" s="25"/>
      <c r="BX1152" s="25"/>
      <c r="BY1152" s="25"/>
      <c r="BZ1152" s="25" t="s">
        <v>4514</v>
      </c>
      <c r="CA1152" s="25" t="s">
        <v>4515</v>
      </c>
      <c r="CF1152" s="25"/>
      <c r="CQ1152" s="25" t="s">
        <v>4518</v>
      </c>
      <c r="CR1152" s="25" t="s">
        <v>119</v>
      </c>
      <c r="CS1152" s="25" t="s">
        <v>3100</v>
      </c>
      <c r="CU1152" s="25" t="s">
        <v>4514</v>
      </c>
      <c r="CV1152" s="25" t="s">
        <v>4515</v>
      </c>
      <c r="CW1152" s="25" t="s">
        <v>4513</v>
      </c>
      <c r="CX1152" s="25" t="s">
        <v>4517</v>
      </c>
      <c r="CY1152" s="25" t="s">
        <v>3321</v>
      </c>
      <c r="CZ1152" s="25" t="s">
        <v>4519</v>
      </c>
      <c r="DA1152" s="25" t="s">
        <v>3404</v>
      </c>
      <c r="DG1152" s="25"/>
    </row>
    <row r="1153" spans="1:111" x14ac:dyDescent="0.35">
      <c r="A1153" s="25" t="s">
        <v>1126</v>
      </c>
      <c r="B1153" s="25">
        <f t="shared" si="51"/>
        <v>18</v>
      </c>
      <c r="C1153" s="25" t="str">
        <f t="shared" si="52"/>
        <v>No</v>
      </c>
      <c r="L1153" s="32" t="s">
        <v>4520</v>
      </c>
      <c r="M1153" s="25" t="s">
        <v>6339</v>
      </c>
      <c r="O1153" s="25"/>
      <c r="P1153" s="25" t="s">
        <v>5755</v>
      </c>
      <c r="X1153" s="25" t="s">
        <v>119</v>
      </c>
      <c r="Z1153" s="25">
        <f t="shared" si="53"/>
        <v>1</v>
      </c>
      <c r="AF1153" s="32" t="s">
        <v>5738</v>
      </c>
      <c r="AP1153" s="25"/>
      <c r="AV1153" s="32"/>
      <c r="BW1153" s="25"/>
      <c r="BX1153" s="25"/>
      <c r="BY1153" s="25"/>
      <c r="BZ1153" s="25" t="s">
        <v>4521</v>
      </c>
      <c r="CA1153" s="25" t="s">
        <v>4522</v>
      </c>
      <c r="CF1153" s="25"/>
      <c r="CQ1153" s="25" t="s">
        <v>4525</v>
      </c>
      <c r="CR1153" s="25" t="s">
        <v>119</v>
      </c>
      <c r="CS1153" s="25" t="s">
        <v>3100</v>
      </c>
      <c r="CU1153" s="25" t="s">
        <v>4521</v>
      </c>
      <c r="CV1153" s="25" t="s">
        <v>4522</v>
      </c>
      <c r="CW1153" s="25" t="s">
        <v>4520</v>
      </c>
      <c r="CX1153" s="25" t="s">
        <v>4524</v>
      </c>
      <c r="CY1153" s="25" t="s">
        <v>3120</v>
      </c>
      <c r="CZ1153" s="25" t="s">
        <v>3204</v>
      </c>
      <c r="DA1153" s="25" t="s">
        <v>4526</v>
      </c>
      <c r="DG1153" s="25"/>
    </row>
    <row r="1154" spans="1:111" x14ac:dyDescent="0.35">
      <c r="A1154" s="25" t="s">
        <v>1126</v>
      </c>
      <c r="B1154" s="25">
        <f t="shared" ref="B1154:B1217" si="54">+COUNTA(D1154:DU1154)</f>
        <v>18</v>
      </c>
      <c r="C1154" s="25" t="str">
        <f t="shared" ref="C1154:C1217" si="55">IF(AND(NOT(ISBLANK(L1154)), NOT(ISBLANK(AA1154)), NOT(ISBLANK(AF1154)), NOT(ISBLANK(AU1154)), NOT(ISBLANK(AV1154)), NOT(ISBLANK(AW1154))), "Basic", "No")</f>
        <v>No</v>
      </c>
      <c r="L1154" s="32" t="s">
        <v>4527</v>
      </c>
      <c r="M1154" s="25" t="s">
        <v>6339</v>
      </c>
      <c r="O1154" s="25"/>
      <c r="P1154" s="25" t="s">
        <v>5755</v>
      </c>
      <c r="X1154" s="25" t="s">
        <v>119</v>
      </c>
      <c r="Z1154" s="25">
        <f t="shared" ref="Z1154:Z1217" si="56">SUM(COUNTIF(Q1154:X1154,"yes"))</f>
        <v>1</v>
      </c>
      <c r="AF1154" s="32" t="s">
        <v>5738</v>
      </c>
      <c r="AP1154" s="25"/>
      <c r="AV1154" s="32"/>
      <c r="BW1154" s="25"/>
      <c r="BX1154" s="25"/>
      <c r="BY1154" s="25"/>
      <c r="BZ1154" s="25" t="s">
        <v>4528</v>
      </c>
      <c r="CA1154" s="25" t="s">
        <v>4529</v>
      </c>
      <c r="CF1154" s="25"/>
      <c r="CQ1154" s="25" t="s">
        <v>4532</v>
      </c>
      <c r="CR1154" s="25" t="s">
        <v>119</v>
      </c>
      <c r="CS1154" s="25" t="s">
        <v>3100</v>
      </c>
      <c r="CU1154" s="25" t="s">
        <v>4528</v>
      </c>
      <c r="CV1154" s="25" t="s">
        <v>4529</v>
      </c>
      <c r="CW1154" s="25" t="s">
        <v>4527</v>
      </c>
      <c r="CX1154" s="25" t="s">
        <v>4531</v>
      </c>
      <c r="CY1154" s="25" t="s">
        <v>3153</v>
      </c>
      <c r="CZ1154" s="25" t="s">
        <v>3363</v>
      </c>
      <c r="DA1154" s="25" t="s">
        <v>4533</v>
      </c>
      <c r="DG1154" s="25"/>
    </row>
    <row r="1155" spans="1:111" x14ac:dyDescent="0.35">
      <c r="A1155" s="25" t="s">
        <v>1126</v>
      </c>
      <c r="B1155" s="25">
        <f t="shared" si="54"/>
        <v>18</v>
      </c>
      <c r="C1155" s="25" t="str">
        <f t="shared" si="55"/>
        <v>No</v>
      </c>
      <c r="L1155" s="32" t="s">
        <v>4534</v>
      </c>
      <c r="M1155" s="25" t="s">
        <v>6339</v>
      </c>
      <c r="O1155" s="25"/>
      <c r="P1155" s="25" t="s">
        <v>5755</v>
      </c>
      <c r="X1155" s="25" t="s">
        <v>119</v>
      </c>
      <c r="Z1155" s="25">
        <f t="shared" si="56"/>
        <v>1</v>
      </c>
      <c r="AF1155" s="32" t="s">
        <v>5738</v>
      </c>
      <c r="AP1155" s="25"/>
      <c r="AV1155" s="32"/>
      <c r="BW1155" s="25"/>
      <c r="BX1155" s="25"/>
      <c r="BY1155" s="25"/>
      <c r="BZ1155" s="25" t="s">
        <v>4535</v>
      </c>
      <c r="CA1155" s="25" t="s">
        <v>4536</v>
      </c>
      <c r="CF1155" s="25"/>
      <c r="CQ1155" s="25" t="s">
        <v>4538</v>
      </c>
      <c r="CR1155" s="25" t="s">
        <v>119</v>
      </c>
      <c r="CS1155" s="25" t="s">
        <v>3100</v>
      </c>
      <c r="CU1155" s="25" t="s">
        <v>4535</v>
      </c>
      <c r="CV1155" s="25" t="s">
        <v>4536</v>
      </c>
      <c r="CW1155" s="25" t="s">
        <v>4534</v>
      </c>
      <c r="CX1155" s="25" t="s">
        <v>6002</v>
      </c>
      <c r="CY1155" s="25" t="s">
        <v>3515</v>
      </c>
      <c r="CZ1155" s="25" t="s">
        <v>3112</v>
      </c>
      <c r="DA1155" s="25" t="s">
        <v>3426</v>
      </c>
      <c r="DG1155" s="25"/>
    </row>
    <row r="1156" spans="1:111" x14ac:dyDescent="0.35">
      <c r="A1156" s="25" t="s">
        <v>1126</v>
      </c>
      <c r="B1156" s="25">
        <f t="shared" si="54"/>
        <v>18</v>
      </c>
      <c r="C1156" s="25" t="str">
        <f t="shared" si="55"/>
        <v>No</v>
      </c>
      <c r="L1156" s="32" t="s">
        <v>4539</v>
      </c>
      <c r="M1156" s="25" t="s">
        <v>6339</v>
      </c>
      <c r="O1156" s="25"/>
      <c r="P1156" s="25" t="s">
        <v>5755</v>
      </c>
      <c r="X1156" s="25" t="s">
        <v>119</v>
      </c>
      <c r="Z1156" s="25">
        <f t="shared" si="56"/>
        <v>1</v>
      </c>
      <c r="AF1156" s="32" t="s">
        <v>5738</v>
      </c>
      <c r="AP1156" s="25"/>
      <c r="AV1156" s="32"/>
      <c r="BW1156" s="25"/>
      <c r="BX1156" s="25"/>
      <c r="BY1156" s="25"/>
      <c r="BZ1156" s="25" t="s">
        <v>4540</v>
      </c>
      <c r="CA1156" s="25" t="s">
        <v>4541</v>
      </c>
      <c r="CF1156" s="25"/>
      <c r="CQ1156" s="25" t="s">
        <v>4544</v>
      </c>
      <c r="CR1156" s="25" t="s">
        <v>119</v>
      </c>
      <c r="CS1156" s="25" t="s">
        <v>3100</v>
      </c>
      <c r="CU1156" s="25" t="s">
        <v>4540</v>
      </c>
      <c r="CV1156" s="25" t="s">
        <v>4541</v>
      </c>
      <c r="CW1156" s="25" t="s">
        <v>4539</v>
      </c>
      <c r="CX1156" s="25" t="s">
        <v>4543</v>
      </c>
      <c r="CY1156" s="25" t="s">
        <v>3266</v>
      </c>
      <c r="CZ1156" s="25" t="s">
        <v>3129</v>
      </c>
      <c r="DA1156" s="25" t="s">
        <v>3431</v>
      </c>
      <c r="DG1156" s="25"/>
    </row>
    <row r="1157" spans="1:111" x14ac:dyDescent="0.35">
      <c r="A1157" s="25" t="s">
        <v>1126</v>
      </c>
      <c r="B1157" s="25">
        <f t="shared" si="54"/>
        <v>18</v>
      </c>
      <c r="C1157" s="25" t="str">
        <f t="shared" si="55"/>
        <v>No</v>
      </c>
      <c r="L1157" s="32" t="s">
        <v>4545</v>
      </c>
      <c r="M1157" s="25" t="s">
        <v>6339</v>
      </c>
      <c r="O1157" s="25"/>
      <c r="P1157" s="25" t="s">
        <v>5755</v>
      </c>
      <c r="X1157" s="25" t="s">
        <v>119</v>
      </c>
      <c r="Z1157" s="25">
        <f t="shared" si="56"/>
        <v>1</v>
      </c>
      <c r="AF1157" s="32" t="s">
        <v>5738</v>
      </c>
      <c r="AP1157" s="25"/>
      <c r="AV1157" s="32"/>
      <c r="BW1157" s="25"/>
      <c r="BX1157" s="25"/>
      <c r="BY1157" s="25"/>
      <c r="BZ1157" s="25" t="s">
        <v>4546</v>
      </c>
      <c r="CA1157" s="25" t="s">
        <v>4547</v>
      </c>
      <c r="CF1157" s="25"/>
      <c r="CQ1157" s="25" t="s">
        <v>4550</v>
      </c>
      <c r="CR1157" s="25" t="s">
        <v>119</v>
      </c>
      <c r="CS1157" s="25" t="s">
        <v>3100</v>
      </c>
      <c r="CU1157" s="25" t="s">
        <v>4546</v>
      </c>
      <c r="CV1157" s="25" t="s">
        <v>4547</v>
      </c>
      <c r="CW1157" s="25" t="s">
        <v>4545</v>
      </c>
      <c r="CX1157" s="25" t="s">
        <v>4549</v>
      </c>
      <c r="CY1157" s="25" t="s">
        <v>3515</v>
      </c>
      <c r="CZ1157" s="25" t="s">
        <v>4004</v>
      </c>
      <c r="DA1157" s="25" t="s">
        <v>3130</v>
      </c>
      <c r="DG1157" s="25"/>
    </row>
    <row r="1158" spans="1:111" x14ac:dyDescent="0.35">
      <c r="A1158" s="25" t="s">
        <v>1126</v>
      </c>
      <c r="B1158" s="25">
        <f t="shared" si="54"/>
        <v>18</v>
      </c>
      <c r="C1158" s="25" t="str">
        <f t="shared" si="55"/>
        <v>No</v>
      </c>
      <c r="L1158" s="32" t="s">
        <v>4557</v>
      </c>
      <c r="M1158" s="25" t="s">
        <v>6339</v>
      </c>
      <c r="O1158" s="25"/>
      <c r="P1158" s="25" t="s">
        <v>5755</v>
      </c>
      <c r="X1158" s="25" t="s">
        <v>119</v>
      </c>
      <c r="Z1158" s="25">
        <f t="shared" si="56"/>
        <v>1</v>
      </c>
      <c r="AF1158" s="32" t="s">
        <v>5738</v>
      </c>
      <c r="AP1158" s="25"/>
      <c r="AV1158" s="32"/>
      <c r="BW1158" s="25"/>
      <c r="BX1158" s="25"/>
      <c r="BY1158" s="25"/>
      <c r="BZ1158" s="25" t="s">
        <v>4558</v>
      </c>
      <c r="CA1158" s="25" t="s">
        <v>4559</v>
      </c>
      <c r="CF1158" s="25"/>
      <c r="CQ1158" s="25" t="s">
        <v>4562</v>
      </c>
      <c r="CR1158" s="25" t="s">
        <v>119</v>
      </c>
      <c r="CS1158" s="25" t="s">
        <v>3100</v>
      </c>
      <c r="CU1158" s="25" t="s">
        <v>4558</v>
      </c>
      <c r="CV1158" s="25" t="s">
        <v>4559</v>
      </c>
      <c r="CW1158" s="25" t="s">
        <v>4557</v>
      </c>
      <c r="CX1158" s="25" t="s">
        <v>4561</v>
      </c>
      <c r="CY1158" s="25" t="s">
        <v>3153</v>
      </c>
      <c r="CZ1158" s="25" t="s">
        <v>4563</v>
      </c>
      <c r="DA1158" s="25" t="s">
        <v>3426</v>
      </c>
      <c r="DG1158" s="25"/>
    </row>
    <row r="1159" spans="1:111" x14ac:dyDescent="0.35">
      <c r="A1159" s="25" t="s">
        <v>1126</v>
      </c>
      <c r="B1159" s="25">
        <f t="shared" si="54"/>
        <v>18</v>
      </c>
      <c r="C1159" s="25" t="str">
        <f t="shared" si="55"/>
        <v>No</v>
      </c>
      <c r="L1159" s="32" t="s">
        <v>4564</v>
      </c>
      <c r="M1159" s="25" t="s">
        <v>6339</v>
      </c>
      <c r="O1159" s="25"/>
      <c r="P1159" s="25" t="s">
        <v>5755</v>
      </c>
      <c r="X1159" s="25" t="s">
        <v>119</v>
      </c>
      <c r="Z1159" s="25">
        <f t="shared" si="56"/>
        <v>1</v>
      </c>
      <c r="AF1159" s="32" t="s">
        <v>5738</v>
      </c>
      <c r="AP1159" s="25"/>
      <c r="AV1159" s="32"/>
      <c r="BW1159" s="25"/>
      <c r="BX1159" s="25"/>
      <c r="BY1159" s="25"/>
      <c r="BZ1159" s="25" t="s">
        <v>4565</v>
      </c>
      <c r="CA1159" s="25" t="s">
        <v>4566</v>
      </c>
      <c r="CF1159" s="25"/>
      <c r="CQ1159" s="25" t="s">
        <v>4569</v>
      </c>
      <c r="CR1159" s="25" t="s">
        <v>119</v>
      </c>
      <c r="CS1159" s="25" t="s">
        <v>3100</v>
      </c>
      <c r="CU1159" s="25" t="s">
        <v>4565</v>
      </c>
      <c r="CV1159" s="25" t="s">
        <v>4566</v>
      </c>
      <c r="CW1159" s="25" t="s">
        <v>4564</v>
      </c>
      <c r="CX1159" s="25" t="s">
        <v>4568</v>
      </c>
      <c r="CY1159" s="25" t="s">
        <v>3281</v>
      </c>
      <c r="CZ1159" s="25" t="s">
        <v>3559</v>
      </c>
      <c r="DA1159" s="25" t="s">
        <v>3104</v>
      </c>
      <c r="DG1159" s="25"/>
    </row>
    <row r="1160" spans="1:111" x14ac:dyDescent="0.35">
      <c r="A1160" s="25" t="s">
        <v>1126</v>
      </c>
      <c r="B1160" s="25">
        <f t="shared" si="54"/>
        <v>17</v>
      </c>
      <c r="C1160" s="25" t="str">
        <f t="shared" si="55"/>
        <v>No</v>
      </c>
      <c r="L1160" s="32" t="s">
        <v>4570</v>
      </c>
      <c r="M1160" s="25" t="s">
        <v>6339</v>
      </c>
      <c r="O1160" s="25"/>
      <c r="P1160" s="25" t="s">
        <v>5755</v>
      </c>
      <c r="X1160" s="25" t="s">
        <v>119</v>
      </c>
      <c r="Z1160" s="25">
        <f t="shared" si="56"/>
        <v>1</v>
      </c>
      <c r="AF1160" s="32" t="s">
        <v>5738</v>
      </c>
      <c r="AP1160" s="25"/>
      <c r="AV1160" s="32"/>
      <c r="BW1160" s="25"/>
      <c r="BX1160" s="25"/>
      <c r="BY1160" s="25"/>
      <c r="BZ1160" s="25" t="s">
        <v>1521</v>
      </c>
      <c r="CA1160" s="25" t="s">
        <v>1522</v>
      </c>
      <c r="CF1160" s="25"/>
      <c r="CQ1160" s="25" t="s">
        <v>4573</v>
      </c>
      <c r="CR1160" s="25" t="s">
        <v>119</v>
      </c>
      <c r="CS1160" s="25" t="s">
        <v>3100</v>
      </c>
      <c r="CU1160" s="25" t="s">
        <v>1521</v>
      </c>
      <c r="CV1160" s="25" t="s">
        <v>1522</v>
      </c>
      <c r="CX1160" s="25" t="s">
        <v>4572</v>
      </c>
      <c r="CY1160" s="25" t="s">
        <v>3236</v>
      </c>
      <c r="CZ1160" s="25" t="s">
        <v>3306</v>
      </c>
      <c r="DA1160" s="25" t="s">
        <v>3387</v>
      </c>
      <c r="DG1160" s="25"/>
    </row>
    <row r="1161" spans="1:111" x14ac:dyDescent="0.35">
      <c r="A1161" s="25" t="s">
        <v>1126</v>
      </c>
      <c r="B1161" s="25">
        <f t="shared" si="54"/>
        <v>18</v>
      </c>
      <c r="C1161" s="25" t="str">
        <f t="shared" si="55"/>
        <v>No</v>
      </c>
      <c r="L1161" s="32" t="s">
        <v>4574</v>
      </c>
      <c r="M1161" s="25" t="s">
        <v>6339</v>
      </c>
      <c r="O1161" s="25"/>
      <c r="P1161" s="25" t="s">
        <v>5755</v>
      </c>
      <c r="X1161" s="25" t="s">
        <v>119</v>
      </c>
      <c r="Z1161" s="25">
        <f t="shared" si="56"/>
        <v>1</v>
      </c>
      <c r="AF1161" s="32" t="s">
        <v>5738</v>
      </c>
      <c r="AP1161" s="25"/>
      <c r="AV1161" s="32"/>
      <c r="BW1161" s="25"/>
      <c r="BX1161" s="25"/>
      <c r="BY1161" s="25"/>
      <c r="BZ1161" s="25" t="s">
        <v>4575</v>
      </c>
      <c r="CA1161" s="25" t="s">
        <v>4576</v>
      </c>
      <c r="CF1161" s="25"/>
      <c r="CQ1161" s="25" t="s">
        <v>4579</v>
      </c>
      <c r="CR1161" s="25" t="s">
        <v>119</v>
      </c>
      <c r="CS1161" s="25" t="s">
        <v>3100</v>
      </c>
      <c r="CU1161" s="25" t="s">
        <v>4575</v>
      </c>
      <c r="CV1161" s="25" t="s">
        <v>4576</v>
      </c>
      <c r="CW1161" s="25" t="s">
        <v>4574</v>
      </c>
      <c r="CX1161" s="25" t="s">
        <v>4578</v>
      </c>
      <c r="CY1161" s="25" t="s">
        <v>3162</v>
      </c>
      <c r="CZ1161" s="25" t="s">
        <v>3103</v>
      </c>
      <c r="DA1161" s="25" t="s">
        <v>3347</v>
      </c>
      <c r="DG1161" s="25"/>
    </row>
    <row r="1162" spans="1:111" x14ac:dyDescent="0.35">
      <c r="A1162" s="25" t="s">
        <v>1126</v>
      </c>
      <c r="B1162" s="25">
        <f t="shared" si="54"/>
        <v>18</v>
      </c>
      <c r="C1162" s="25" t="str">
        <f t="shared" si="55"/>
        <v>No</v>
      </c>
      <c r="L1162" s="32" t="s">
        <v>4580</v>
      </c>
      <c r="M1162" s="25" t="s">
        <v>6339</v>
      </c>
      <c r="O1162" s="25"/>
      <c r="P1162" s="25" t="s">
        <v>5755</v>
      </c>
      <c r="X1162" s="25" t="s">
        <v>119</v>
      </c>
      <c r="Z1162" s="25">
        <f t="shared" si="56"/>
        <v>1</v>
      </c>
      <c r="AF1162" s="32" t="s">
        <v>5738</v>
      </c>
      <c r="AP1162" s="25"/>
      <c r="AV1162" s="32"/>
      <c r="BW1162" s="25"/>
      <c r="BX1162" s="25"/>
      <c r="BY1162" s="25"/>
      <c r="BZ1162" s="25" t="s">
        <v>4581</v>
      </c>
      <c r="CA1162" s="25" t="s">
        <v>4582</v>
      </c>
      <c r="CF1162" s="25"/>
      <c r="CQ1162" s="25" t="s">
        <v>4585</v>
      </c>
      <c r="CR1162" s="25" t="s">
        <v>119</v>
      </c>
      <c r="CS1162" s="25" t="s">
        <v>3100</v>
      </c>
      <c r="CU1162" s="25" t="s">
        <v>4581</v>
      </c>
      <c r="CV1162" s="25" t="s">
        <v>4582</v>
      </c>
      <c r="CW1162" s="25" t="s">
        <v>4580</v>
      </c>
      <c r="CX1162" s="25" t="s">
        <v>4584</v>
      </c>
      <c r="CY1162" s="25" t="s">
        <v>3910</v>
      </c>
      <c r="CZ1162" s="25" t="s">
        <v>4563</v>
      </c>
      <c r="DA1162" s="25" t="s">
        <v>4586</v>
      </c>
      <c r="DG1162" s="25"/>
    </row>
    <row r="1163" spans="1:111" x14ac:dyDescent="0.35">
      <c r="A1163" s="25" t="s">
        <v>1126</v>
      </c>
      <c r="B1163" s="25">
        <f t="shared" si="54"/>
        <v>18</v>
      </c>
      <c r="C1163" s="25" t="str">
        <f t="shared" si="55"/>
        <v>No</v>
      </c>
      <c r="L1163" s="32" t="s">
        <v>4587</v>
      </c>
      <c r="M1163" s="25" t="s">
        <v>6339</v>
      </c>
      <c r="O1163" s="25"/>
      <c r="P1163" s="25" t="s">
        <v>5755</v>
      </c>
      <c r="X1163" s="25" t="s">
        <v>119</v>
      </c>
      <c r="Z1163" s="25">
        <f t="shared" si="56"/>
        <v>1</v>
      </c>
      <c r="AF1163" s="32" t="s">
        <v>5738</v>
      </c>
      <c r="AP1163" s="25"/>
      <c r="AV1163" s="32"/>
      <c r="BW1163" s="25"/>
      <c r="BX1163" s="25"/>
      <c r="BY1163" s="25"/>
      <c r="BZ1163" s="25" t="s">
        <v>4588</v>
      </c>
      <c r="CA1163" s="25" t="s">
        <v>4589</v>
      </c>
      <c r="CF1163" s="25"/>
      <c r="CQ1163" s="25" t="s">
        <v>4592</v>
      </c>
      <c r="CR1163" s="25" t="s">
        <v>119</v>
      </c>
      <c r="CS1163" s="25" t="s">
        <v>3100</v>
      </c>
      <c r="CU1163" s="25" t="s">
        <v>4588</v>
      </c>
      <c r="CV1163" s="25" t="s">
        <v>4589</v>
      </c>
      <c r="CW1163" s="25" t="s">
        <v>4587</v>
      </c>
      <c r="CX1163" s="25" t="s">
        <v>4591</v>
      </c>
      <c r="CY1163" s="25" t="s">
        <v>3515</v>
      </c>
      <c r="CZ1163" s="25" t="s">
        <v>3363</v>
      </c>
      <c r="DA1163" s="25" t="s">
        <v>4593</v>
      </c>
      <c r="DG1163" s="25"/>
    </row>
    <row r="1164" spans="1:111" x14ac:dyDescent="0.35">
      <c r="A1164" s="25" t="s">
        <v>1126</v>
      </c>
      <c r="B1164" s="25">
        <f t="shared" si="54"/>
        <v>18</v>
      </c>
      <c r="C1164" s="25" t="str">
        <f t="shared" si="55"/>
        <v>No</v>
      </c>
      <c r="L1164" s="32" t="s">
        <v>4594</v>
      </c>
      <c r="M1164" s="25" t="s">
        <v>6339</v>
      </c>
      <c r="O1164" s="25"/>
      <c r="P1164" s="25" t="s">
        <v>5755</v>
      </c>
      <c r="X1164" s="25" t="s">
        <v>119</v>
      </c>
      <c r="Z1164" s="25">
        <f t="shared" si="56"/>
        <v>1</v>
      </c>
      <c r="AF1164" s="32" t="s">
        <v>5738</v>
      </c>
      <c r="AP1164" s="25"/>
      <c r="AV1164" s="32"/>
      <c r="BW1164" s="25"/>
      <c r="BX1164" s="25"/>
      <c r="BY1164" s="25"/>
      <c r="BZ1164" s="25" t="s">
        <v>4595</v>
      </c>
      <c r="CA1164" s="25" t="s">
        <v>4596</v>
      </c>
      <c r="CF1164" s="25"/>
      <c r="CQ1164" s="25" t="s">
        <v>4598</v>
      </c>
      <c r="CR1164" s="25" t="s">
        <v>119</v>
      </c>
      <c r="CS1164" s="25" t="s">
        <v>3100</v>
      </c>
      <c r="CU1164" s="25" t="s">
        <v>4595</v>
      </c>
      <c r="CV1164" s="25" t="s">
        <v>4596</v>
      </c>
      <c r="CW1164" s="25" t="s">
        <v>4594</v>
      </c>
      <c r="CX1164" s="25" t="s">
        <v>4597</v>
      </c>
      <c r="CY1164" s="25" t="s">
        <v>3137</v>
      </c>
      <c r="CZ1164" s="25" t="s">
        <v>3710</v>
      </c>
      <c r="DA1164" s="25" t="s">
        <v>3387</v>
      </c>
      <c r="DG1164" s="25"/>
    </row>
    <row r="1165" spans="1:111" x14ac:dyDescent="0.35">
      <c r="A1165" s="25" t="s">
        <v>1126</v>
      </c>
      <c r="B1165" s="25">
        <f t="shared" si="54"/>
        <v>18</v>
      </c>
      <c r="C1165" s="25" t="str">
        <f t="shared" si="55"/>
        <v>No</v>
      </c>
      <c r="L1165" s="32" t="s">
        <v>4599</v>
      </c>
      <c r="M1165" s="25" t="s">
        <v>6339</v>
      </c>
      <c r="O1165" s="25"/>
      <c r="P1165" s="25" t="s">
        <v>5755</v>
      </c>
      <c r="X1165" s="25" t="s">
        <v>119</v>
      </c>
      <c r="Z1165" s="25">
        <f t="shared" si="56"/>
        <v>1</v>
      </c>
      <c r="AF1165" s="32" t="s">
        <v>5738</v>
      </c>
      <c r="AP1165" s="25"/>
      <c r="AV1165" s="32"/>
      <c r="BW1165" s="25"/>
      <c r="BX1165" s="25"/>
      <c r="BY1165" s="25"/>
      <c r="BZ1165" s="25" t="s">
        <v>4600</v>
      </c>
      <c r="CA1165" s="25" t="s">
        <v>4601</v>
      </c>
      <c r="CF1165" s="25"/>
      <c r="CQ1165" s="25" t="s">
        <v>4604</v>
      </c>
      <c r="CR1165" s="25" t="s">
        <v>119</v>
      </c>
      <c r="CS1165" s="25" t="s">
        <v>3100</v>
      </c>
      <c r="CU1165" s="25" t="s">
        <v>4600</v>
      </c>
      <c r="CV1165" s="25" t="s">
        <v>4601</v>
      </c>
      <c r="CW1165" s="25" t="s">
        <v>4599</v>
      </c>
      <c r="CX1165" s="25" t="s">
        <v>4603</v>
      </c>
      <c r="CY1165" s="25" t="s">
        <v>3493</v>
      </c>
      <c r="CZ1165" s="25" t="s">
        <v>3802</v>
      </c>
      <c r="DA1165" s="25" t="s">
        <v>4605</v>
      </c>
      <c r="DG1165" s="25"/>
    </row>
    <row r="1166" spans="1:111" x14ac:dyDescent="0.35">
      <c r="A1166" s="25" t="s">
        <v>1126</v>
      </c>
      <c r="B1166" s="25">
        <f t="shared" si="54"/>
        <v>18</v>
      </c>
      <c r="C1166" s="25" t="str">
        <f t="shared" si="55"/>
        <v>No</v>
      </c>
      <c r="L1166" s="32" t="s">
        <v>4606</v>
      </c>
      <c r="M1166" s="25" t="s">
        <v>6339</v>
      </c>
      <c r="O1166" s="25"/>
      <c r="P1166" s="25" t="s">
        <v>5755</v>
      </c>
      <c r="X1166" s="25" t="s">
        <v>119</v>
      </c>
      <c r="Z1166" s="25">
        <f t="shared" si="56"/>
        <v>1</v>
      </c>
      <c r="AF1166" s="32" t="s">
        <v>5738</v>
      </c>
      <c r="AP1166" s="25"/>
      <c r="AV1166" s="32"/>
      <c r="BW1166" s="25"/>
      <c r="BX1166" s="25"/>
      <c r="BY1166" s="25"/>
      <c r="BZ1166" s="25" t="s">
        <v>4607</v>
      </c>
      <c r="CA1166" s="25" t="s">
        <v>4608</v>
      </c>
      <c r="CF1166" s="25"/>
      <c r="CQ1166" s="25" t="s">
        <v>4611</v>
      </c>
      <c r="CR1166" s="25" t="s">
        <v>119</v>
      </c>
      <c r="CS1166" s="25" t="s">
        <v>3100</v>
      </c>
      <c r="CU1166" s="25" t="s">
        <v>4607</v>
      </c>
      <c r="CV1166" s="25" t="s">
        <v>4608</v>
      </c>
      <c r="CW1166" s="25" t="s">
        <v>4606</v>
      </c>
      <c r="CX1166" s="25" t="s">
        <v>4610</v>
      </c>
      <c r="CY1166" s="25" t="s">
        <v>3654</v>
      </c>
      <c r="CZ1166" s="25" t="s">
        <v>4612</v>
      </c>
      <c r="DA1166" s="25" t="s">
        <v>4492</v>
      </c>
      <c r="DG1166" s="25"/>
    </row>
    <row r="1167" spans="1:111" x14ac:dyDescent="0.35">
      <c r="A1167" s="25" t="s">
        <v>1126</v>
      </c>
      <c r="B1167" s="25">
        <f t="shared" si="54"/>
        <v>18</v>
      </c>
      <c r="C1167" s="25" t="str">
        <f t="shared" si="55"/>
        <v>No</v>
      </c>
      <c r="L1167" s="32" t="s">
        <v>4613</v>
      </c>
      <c r="M1167" s="25" t="s">
        <v>6339</v>
      </c>
      <c r="O1167" s="25"/>
      <c r="P1167" s="25" t="s">
        <v>5755</v>
      </c>
      <c r="X1167" s="25" t="s">
        <v>119</v>
      </c>
      <c r="Z1167" s="25">
        <f t="shared" si="56"/>
        <v>1</v>
      </c>
      <c r="AF1167" s="32" t="s">
        <v>5738</v>
      </c>
      <c r="AP1167" s="25"/>
      <c r="AV1167" s="32"/>
      <c r="BW1167" s="25"/>
      <c r="BX1167" s="25"/>
      <c r="BY1167" s="25"/>
      <c r="BZ1167" s="25" t="s">
        <v>4614</v>
      </c>
      <c r="CA1167" s="25" t="s">
        <v>4615</v>
      </c>
      <c r="CF1167" s="25"/>
      <c r="CQ1167" s="25" t="s">
        <v>4618</v>
      </c>
      <c r="CR1167" s="25" t="s">
        <v>119</v>
      </c>
      <c r="CS1167" s="25" t="s">
        <v>3100</v>
      </c>
      <c r="CU1167" s="25" t="s">
        <v>4614</v>
      </c>
      <c r="CV1167" s="25" t="s">
        <v>4615</v>
      </c>
      <c r="CW1167" s="25" t="s">
        <v>4613</v>
      </c>
      <c r="CX1167" s="25" t="s">
        <v>4617</v>
      </c>
      <c r="CY1167" s="25" t="s">
        <v>3801</v>
      </c>
      <c r="CZ1167" s="25" t="s">
        <v>4619</v>
      </c>
      <c r="DA1167" s="25" t="s">
        <v>3104</v>
      </c>
      <c r="DG1167" s="25"/>
    </row>
    <row r="1168" spans="1:111" x14ac:dyDescent="0.35">
      <c r="A1168" s="25" t="s">
        <v>1126</v>
      </c>
      <c r="B1168" s="25">
        <f t="shared" si="54"/>
        <v>18</v>
      </c>
      <c r="C1168" s="25" t="str">
        <f t="shared" si="55"/>
        <v>No</v>
      </c>
      <c r="L1168" s="32" t="s">
        <v>4620</v>
      </c>
      <c r="M1168" s="25" t="s">
        <v>6339</v>
      </c>
      <c r="O1168" s="25"/>
      <c r="P1168" s="25" t="s">
        <v>5755</v>
      </c>
      <c r="X1168" s="25" t="s">
        <v>119</v>
      </c>
      <c r="Z1168" s="25">
        <f t="shared" si="56"/>
        <v>1</v>
      </c>
      <c r="AF1168" s="32" t="s">
        <v>5738</v>
      </c>
      <c r="AP1168" s="25"/>
      <c r="AV1168" s="32"/>
      <c r="BW1168" s="25"/>
      <c r="BX1168" s="25"/>
      <c r="BY1168" s="25"/>
      <c r="BZ1168" s="25" t="s">
        <v>4621</v>
      </c>
      <c r="CA1168" s="25" t="s">
        <v>4622</v>
      </c>
      <c r="CF1168" s="25"/>
      <c r="CQ1168" s="25" t="s">
        <v>4625</v>
      </c>
      <c r="CR1168" s="25" t="s">
        <v>119</v>
      </c>
      <c r="CS1168" s="25" t="s">
        <v>3100</v>
      </c>
      <c r="CU1168" s="25" t="s">
        <v>4621</v>
      </c>
      <c r="CV1168" s="25" t="s">
        <v>4622</v>
      </c>
      <c r="CW1168" s="25" t="s">
        <v>4620</v>
      </c>
      <c r="CX1168" s="25" t="s">
        <v>4624</v>
      </c>
      <c r="CY1168" s="25" t="s">
        <v>3417</v>
      </c>
      <c r="CZ1168" s="25" t="s">
        <v>4626</v>
      </c>
      <c r="DA1168" s="25" t="s">
        <v>3387</v>
      </c>
      <c r="DG1168" s="25"/>
    </row>
    <row r="1169" spans="1:111" x14ac:dyDescent="0.35">
      <c r="A1169" s="25" t="s">
        <v>1126</v>
      </c>
      <c r="B1169" s="25">
        <f t="shared" si="54"/>
        <v>18</v>
      </c>
      <c r="C1169" s="25" t="str">
        <f t="shared" si="55"/>
        <v>No</v>
      </c>
      <c r="L1169" s="32" t="s">
        <v>4627</v>
      </c>
      <c r="M1169" s="25" t="s">
        <v>6339</v>
      </c>
      <c r="O1169" s="25"/>
      <c r="P1169" s="25" t="s">
        <v>5755</v>
      </c>
      <c r="X1169" s="25" t="s">
        <v>119</v>
      </c>
      <c r="Z1169" s="25">
        <f t="shared" si="56"/>
        <v>1</v>
      </c>
      <c r="AF1169" s="32" t="s">
        <v>5738</v>
      </c>
      <c r="AP1169" s="25"/>
      <c r="AV1169" s="32"/>
      <c r="BW1169" s="25"/>
      <c r="BX1169" s="25"/>
      <c r="BY1169" s="25"/>
      <c r="BZ1169" s="25" t="s">
        <v>4628</v>
      </c>
      <c r="CA1169" s="25" t="s">
        <v>4629</v>
      </c>
      <c r="CF1169" s="25"/>
      <c r="CQ1169" s="25" t="s">
        <v>4631</v>
      </c>
      <c r="CR1169" s="25" t="s">
        <v>119</v>
      </c>
      <c r="CS1169" s="25" t="s">
        <v>3100</v>
      </c>
      <c r="CU1169" s="25" t="s">
        <v>4628</v>
      </c>
      <c r="CV1169" s="25" t="s">
        <v>4629</v>
      </c>
      <c r="CW1169" s="25" t="s">
        <v>4627</v>
      </c>
      <c r="CX1169" s="25" t="s">
        <v>6003</v>
      </c>
      <c r="CY1169" s="25" t="s">
        <v>3211</v>
      </c>
      <c r="CZ1169" s="25" t="s">
        <v>3112</v>
      </c>
      <c r="DA1169" s="25" t="s">
        <v>4632</v>
      </c>
      <c r="DG1169" s="25"/>
    </row>
    <row r="1170" spans="1:111" x14ac:dyDescent="0.35">
      <c r="A1170" s="25" t="s">
        <v>1126</v>
      </c>
      <c r="B1170" s="25">
        <f t="shared" si="54"/>
        <v>18</v>
      </c>
      <c r="C1170" s="25" t="str">
        <f t="shared" si="55"/>
        <v>No</v>
      </c>
      <c r="L1170" s="32" t="s">
        <v>4633</v>
      </c>
      <c r="M1170" s="25" t="s">
        <v>6339</v>
      </c>
      <c r="O1170" s="25"/>
      <c r="P1170" s="25" t="s">
        <v>5755</v>
      </c>
      <c r="X1170" s="25" t="s">
        <v>119</v>
      </c>
      <c r="Z1170" s="25">
        <f t="shared" si="56"/>
        <v>1</v>
      </c>
      <c r="AF1170" s="32" t="s">
        <v>5738</v>
      </c>
      <c r="AP1170" s="25"/>
      <c r="AV1170" s="32"/>
      <c r="BW1170" s="25"/>
      <c r="BX1170" s="25"/>
      <c r="BY1170" s="25"/>
      <c r="BZ1170" s="25" t="s">
        <v>4634</v>
      </c>
      <c r="CA1170" s="25" t="s">
        <v>4635</v>
      </c>
      <c r="CF1170" s="25"/>
      <c r="CQ1170" s="25" t="s">
        <v>4638</v>
      </c>
      <c r="CR1170" s="25" t="s">
        <v>119</v>
      </c>
      <c r="CS1170" s="25" t="s">
        <v>3100</v>
      </c>
      <c r="CU1170" s="25" t="s">
        <v>4634</v>
      </c>
      <c r="CV1170" s="25" t="s">
        <v>4635</v>
      </c>
      <c r="CW1170" s="25" t="s">
        <v>4633</v>
      </c>
      <c r="CX1170" s="25" t="s">
        <v>4637</v>
      </c>
      <c r="CY1170" s="25" t="s">
        <v>3910</v>
      </c>
      <c r="CZ1170" s="25" t="s">
        <v>4512</v>
      </c>
      <c r="DA1170" s="25" t="s">
        <v>4586</v>
      </c>
      <c r="DG1170" s="25"/>
    </row>
    <row r="1171" spans="1:111" x14ac:dyDescent="0.35">
      <c r="A1171" s="25" t="s">
        <v>1126</v>
      </c>
      <c r="B1171" s="25">
        <f t="shared" si="54"/>
        <v>18</v>
      </c>
      <c r="C1171" s="25" t="str">
        <f t="shared" si="55"/>
        <v>No</v>
      </c>
      <c r="L1171" s="32" t="s">
        <v>4639</v>
      </c>
      <c r="M1171" s="25" t="s">
        <v>6339</v>
      </c>
      <c r="O1171" s="25"/>
      <c r="P1171" s="25" t="s">
        <v>5755</v>
      </c>
      <c r="X1171" s="25" t="s">
        <v>119</v>
      </c>
      <c r="Z1171" s="25">
        <f t="shared" si="56"/>
        <v>1</v>
      </c>
      <c r="AF1171" s="32" t="s">
        <v>5738</v>
      </c>
      <c r="AP1171" s="25"/>
      <c r="AV1171" s="32"/>
      <c r="BW1171" s="25"/>
      <c r="BX1171" s="25"/>
      <c r="BY1171" s="25"/>
      <c r="BZ1171" s="25" t="s">
        <v>4640</v>
      </c>
      <c r="CA1171" s="25" t="s">
        <v>4641</v>
      </c>
      <c r="CF1171" s="25"/>
      <c r="CQ1171" s="25" t="s">
        <v>4644</v>
      </c>
      <c r="CR1171" s="25" t="s">
        <v>119</v>
      </c>
      <c r="CS1171" s="25" t="s">
        <v>3100</v>
      </c>
      <c r="CU1171" s="25" t="s">
        <v>4640</v>
      </c>
      <c r="CV1171" s="25" t="s">
        <v>4641</v>
      </c>
      <c r="CW1171" s="25" t="s">
        <v>4639</v>
      </c>
      <c r="CX1171" s="25" t="s">
        <v>4643</v>
      </c>
      <c r="CY1171" s="25" t="s">
        <v>3120</v>
      </c>
      <c r="CZ1171" s="25" t="s">
        <v>3112</v>
      </c>
      <c r="DA1171" s="25" t="s">
        <v>4645</v>
      </c>
      <c r="DG1171" s="25"/>
    </row>
    <row r="1172" spans="1:111" x14ac:dyDescent="0.35">
      <c r="A1172" s="25" t="s">
        <v>1126</v>
      </c>
      <c r="B1172" s="25">
        <f t="shared" si="54"/>
        <v>18</v>
      </c>
      <c r="C1172" s="25" t="str">
        <f t="shared" si="55"/>
        <v>No</v>
      </c>
      <c r="L1172" s="32" t="s">
        <v>4646</v>
      </c>
      <c r="M1172" s="25" t="s">
        <v>6339</v>
      </c>
      <c r="O1172" s="25"/>
      <c r="P1172" s="25" t="s">
        <v>5755</v>
      </c>
      <c r="X1172" s="25" t="s">
        <v>119</v>
      </c>
      <c r="Z1172" s="25">
        <f t="shared" si="56"/>
        <v>1</v>
      </c>
      <c r="AF1172" s="32" t="s">
        <v>5738</v>
      </c>
      <c r="AP1172" s="25"/>
      <c r="AV1172" s="32"/>
      <c r="BW1172" s="25"/>
      <c r="BX1172" s="25"/>
      <c r="BY1172" s="25"/>
      <c r="BZ1172" s="25" t="s">
        <v>4647</v>
      </c>
      <c r="CA1172" s="25" t="s">
        <v>4648</v>
      </c>
      <c r="CF1172" s="25"/>
      <c r="CQ1172" s="25" t="s">
        <v>4651</v>
      </c>
      <c r="CR1172" s="25" t="s">
        <v>119</v>
      </c>
      <c r="CS1172" s="25" t="s">
        <v>3100</v>
      </c>
      <c r="CU1172" s="25" t="s">
        <v>4647</v>
      </c>
      <c r="CV1172" s="25" t="s">
        <v>4648</v>
      </c>
      <c r="CW1172" s="25" t="s">
        <v>4646</v>
      </c>
      <c r="CX1172" s="25" t="s">
        <v>4650</v>
      </c>
      <c r="CY1172" s="25" t="s">
        <v>3266</v>
      </c>
      <c r="CZ1172" s="25" t="s">
        <v>3363</v>
      </c>
      <c r="DA1172" s="25" t="s">
        <v>4069</v>
      </c>
      <c r="DG1172" s="25"/>
    </row>
    <row r="1173" spans="1:111" x14ac:dyDescent="0.35">
      <c r="A1173" s="25" t="s">
        <v>1126</v>
      </c>
      <c r="B1173" s="25">
        <f t="shared" si="54"/>
        <v>18</v>
      </c>
      <c r="C1173" s="25" t="str">
        <f t="shared" si="55"/>
        <v>No</v>
      </c>
      <c r="L1173" s="32" t="s">
        <v>4652</v>
      </c>
      <c r="M1173" s="25" t="s">
        <v>6339</v>
      </c>
      <c r="O1173" s="25"/>
      <c r="P1173" s="25" t="s">
        <v>5755</v>
      </c>
      <c r="X1173" s="25" t="s">
        <v>119</v>
      </c>
      <c r="Z1173" s="25">
        <f t="shared" si="56"/>
        <v>1</v>
      </c>
      <c r="AF1173" s="32" t="s">
        <v>5738</v>
      </c>
      <c r="AP1173" s="25"/>
      <c r="AV1173" s="32"/>
      <c r="BW1173" s="25"/>
      <c r="BX1173" s="25"/>
      <c r="BY1173" s="25"/>
      <c r="BZ1173" s="25" t="s">
        <v>4653</v>
      </c>
      <c r="CA1173" s="25" t="s">
        <v>4654</v>
      </c>
      <c r="CF1173" s="25"/>
      <c r="CQ1173" s="25" t="s">
        <v>4657</v>
      </c>
      <c r="CR1173" s="25" t="s">
        <v>119</v>
      </c>
      <c r="CS1173" s="25" t="s">
        <v>3100</v>
      </c>
      <c r="CU1173" s="25" t="s">
        <v>4653</v>
      </c>
      <c r="CV1173" s="25" t="s">
        <v>4654</v>
      </c>
      <c r="CW1173" s="25" t="s">
        <v>4652</v>
      </c>
      <c r="CX1173" s="25" t="s">
        <v>4656</v>
      </c>
      <c r="CY1173" s="25" t="s">
        <v>3220</v>
      </c>
      <c r="CZ1173" s="25" t="s">
        <v>4658</v>
      </c>
      <c r="DA1173" s="25" t="s">
        <v>3179</v>
      </c>
      <c r="DG1173" s="25"/>
    </row>
    <row r="1174" spans="1:111" x14ac:dyDescent="0.35">
      <c r="A1174" s="25" t="s">
        <v>1126</v>
      </c>
      <c r="B1174" s="25">
        <f t="shared" si="54"/>
        <v>18</v>
      </c>
      <c r="C1174" s="25" t="str">
        <f t="shared" si="55"/>
        <v>No</v>
      </c>
      <c r="L1174" s="32" t="s">
        <v>4659</v>
      </c>
      <c r="M1174" s="25" t="s">
        <v>6339</v>
      </c>
      <c r="O1174" s="25"/>
      <c r="P1174" s="25" t="s">
        <v>5755</v>
      </c>
      <c r="X1174" s="25" t="s">
        <v>119</v>
      </c>
      <c r="Z1174" s="25">
        <f t="shared" si="56"/>
        <v>1</v>
      </c>
      <c r="AF1174" s="32" t="s">
        <v>5738</v>
      </c>
      <c r="AP1174" s="25"/>
      <c r="AV1174" s="32"/>
      <c r="BW1174" s="25"/>
      <c r="BX1174" s="25"/>
      <c r="BY1174" s="25"/>
      <c r="BZ1174" s="25" t="s">
        <v>4660</v>
      </c>
      <c r="CA1174" s="25" t="s">
        <v>4661</v>
      </c>
      <c r="CF1174" s="25"/>
      <c r="CQ1174" s="25" t="s">
        <v>4664</v>
      </c>
      <c r="CR1174" s="25" t="s">
        <v>119</v>
      </c>
      <c r="CS1174" s="25" t="s">
        <v>3100</v>
      </c>
      <c r="CU1174" s="25" t="s">
        <v>4660</v>
      </c>
      <c r="CV1174" s="25" t="s">
        <v>4661</v>
      </c>
      <c r="CW1174" s="25" t="s">
        <v>4659</v>
      </c>
      <c r="CX1174" s="25" t="s">
        <v>4663</v>
      </c>
      <c r="CY1174" s="25" t="s">
        <v>3550</v>
      </c>
      <c r="CZ1174" s="25" t="s">
        <v>3129</v>
      </c>
      <c r="DA1174" s="25" t="s">
        <v>4665</v>
      </c>
      <c r="DG1174" s="25"/>
    </row>
    <row r="1175" spans="1:111" x14ac:dyDescent="0.35">
      <c r="A1175" s="25" t="s">
        <v>1126</v>
      </c>
      <c r="B1175" s="25">
        <f t="shared" si="54"/>
        <v>19</v>
      </c>
      <c r="C1175" s="25" t="str">
        <f t="shared" si="55"/>
        <v>No</v>
      </c>
      <c r="L1175" s="32" t="s">
        <v>386</v>
      </c>
      <c r="M1175" s="25" t="s">
        <v>6339</v>
      </c>
      <c r="O1175" s="25"/>
      <c r="P1175" s="25" t="s">
        <v>5755</v>
      </c>
      <c r="X1175" s="25" t="s">
        <v>119</v>
      </c>
      <c r="Z1175" s="25">
        <f t="shared" si="56"/>
        <v>1</v>
      </c>
      <c r="AF1175" s="32" t="s">
        <v>5738</v>
      </c>
      <c r="AP1175" s="25"/>
      <c r="AV1175" s="32"/>
      <c r="BC1175" s="25" t="s">
        <v>4666</v>
      </c>
      <c r="BW1175" s="25"/>
      <c r="BX1175" s="25"/>
      <c r="BY1175" s="25"/>
      <c r="BZ1175" s="25" t="s">
        <v>376</v>
      </c>
      <c r="CA1175" s="25" t="s">
        <v>4667</v>
      </c>
      <c r="CF1175" s="25"/>
      <c r="CQ1175" s="25" t="s">
        <v>396</v>
      </c>
      <c r="CR1175" s="25" t="s">
        <v>119</v>
      </c>
      <c r="CS1175" s="25" t="s">
        <v>3100</v>
      </c>
      <c r="CU1175" s="25" t="s">
        <v>376</v>
      </c>
      <c r="CV1175" s="25" t="s">
        <v>4667</v>
      </c>
      <c r="CW1175" s="25" t="s">
        <v>386</v>
      </c>
      <c r="CX1175" s="25" t="s">
        <v>6004</v>
      </c>
      <c r="CY1175" s="25" t="s">
        <v>3137</v>
      </c>
      <c r="CZ1175" s="25" t="s">
        <v>3129</v>
      </c>
      <c r="DA1175" s="25" t="s">
        <v>4669</v>
      </c>
      <c r="DG1175" s="25"/>
    </row>
    <row r="1176" spans="1:111" x14ac:dyDescent="0.35">
      <c r="A1176" s="25" t="s">
        <v>1126</v>
      </c>
      <c r="B1176" s="25">
        <f t="shared" si="54"/>
        <v>18</v>
      </c>
      <c r="C1176" s="25" t="str">
        <f t="shared" si="55"/>
        <v>No</v>
      </c>
      <c r="L1176" s="32" t="s">
        <v>4679</v>
      </c>
      <c r="M1176" s="25" t="s">
        <v>6339</v>
      </c>
      <c r="O1176" s="25"/>
      <c r="P1176" s="25" t="s">
        <v>5755</v>
      </c>
      <c r="X1176" s="25" t="s">
        <v>119</v>
      </c>
      <c r="Z1176" s="25">
        <f t="shared" si="56"/>
        <v>1</v>
      </c>
      <c r="AF1176" s="32" t="s">
        <v>5738</v>
      </c>
      <c r="AP1176" s="25"/>
      <c r="AV1176" s="32"/>
      <c r="BW1176" s="25"/>
      <c r="BX1176" s="25"/>
      <c r="BY1176" s="25"/>
      <c r="BZ1176" s="25" t="s">
        <v>4680</v>
      </c>
      <c r="CA1176" s="25" t="s">
        <v>4681</v>
      </c>
      <c r="CF1176" s="25"/>
      <c r="CQ1176" s="25" t="s">
        <v>4684</v>
      </c>
      <c r="CR1176" s="25" t="s">
        <v>119</v>
      </c>
      <c r="CS1176" s="25" t="s">
        <v>3100</v>
      </c>
      <c r="CU1176" s="25" t="s">
        <v>4680</v>
      </c>
      <c r="CV1176" s="25" t="s">
        <v>4681</v>
      </c>
      <c r="CW1176" s="25" t="s">
        <v>4679</v>
      </c>
      <c r="CX1176" s="25" t="s">
        <v>4683</v>
      </c>
      <c r="CY1176" s="25" t="s">
        <v>3500</v>
      </c>
      <c r="CZ1176" s="25" t="s">
        <v>3543</v>
      </c>
      <c r="DA1176" s="25" t="s">
        <v>4685</v>
      </c>
      <c r="DG1176" s="25"/>
    </row>
    <row r="1177" spans="1:111" x14ac:dyDescent="0.35">
      <c r="A1177" s="25" t="s">
        <v>1126</v>
      </c>
      <c r="B1177" s="25">
        <f t="shared" si="54"/>
        <v>18</v>
      </c>
      <c r="C1177" s="25" t="str">
        <f t="shared" si="55"/>
        <v>No</v>
      </c>
      <c r="L1177" s="32" t="s">
        <v>4670</v>
      </c>
      <c r="M1177" s="25" t="s">
        <v>6339</v>
      </c>
      <c r="O1177" s="25"/>
      <c r="P1177" s="25" t="s">
        <v>5755</v>
      </c>
      <c r="X1177" s="25" t="s">
        <v>119</v>
      </c>
      <c r="Z1177" s="25">
        <f t="shared" si="56"/>
        <v>1</v>
      </c>
      <c r="AF1177" s="32" t="s">
        <v>5738</v>
      </c>
      <c r="AP1177" s="25"/>
      <c r="AV1177" s="32"/>
      <c r="BW1177" s="25"/>
      <c r="BX1177" s="25"/>
      <c r="BY1177" s="25"/>
      <c r="BZ1177" s="25" t="s">
        <v>4671</v>
      </c>
      <c r="CA1177" s="25" t="s">
        <v>4672</v>
      </c>
      <c r="CF1177" s="25"/>
      <c r="CQ1177" s="25" t="s">
        <v>4675</v>
      </c>
      <c r="CR1177" s="25" t="s">
        <v>119</v>
      </c>
      <c r="CS1177" s="25" t="s">
        <v>3100</v>
      </c>
      <c r="CU1177" s="25" t="s">
        <v>4671</v>
      </c>
      <c r="CV1177" s="25" t="s">
        <v>4672</v>
      </c>
      <c r="CW1177" s="25" t="s">
        <v>4670</v>
      </c>
      <c r="CX1177" s="25" t="s">
        <v>4674</v>
      </c>
      <c r="CY1177" s="25" t="s">
        <v>3281</v>
      </c>
      <c r="CZ1177" s="25" t="s">
        <v>4676</v>
      </c>
      <c r="DA1177" s="25" t="s">
        <v>3104</v>
      </c>
      <c r="DG1177" s="25"/>
    </row>
    <row r="1178" spans="1:111" x14ac:dyDescent="0.35">
      <c r="A1178" s="25" t="s">
        <v>1126</v>
      </c>
      <c r="B1178" s="25">
        <f t="shared" si="54"/>
        <v>18</v>
      </c>
      <c r="C1178" s="25" t="str">
        <f t="shared" si="55"/>
        <v>No</v>
      </c>
      <c r="L1178" s="32" t="s">
        <v>4686</v>
      </c>
      <c r="M1178" s="25" t="s">
        <v>6339</v>
      </c>
      <c r="O1178" s="25"/>
      <c r="P1178" s="25" t="s">
        <v>5755</v>
      </c>
      <c r="X1178" s="25" t="s">
        <v>119</v>
      </c>
      <c r="Z1178" s="25">
        <f t="shared" si="56"/>
        <v>1</v>
      </c>
      <c r="AF1178" s="32" t="s">
        <v>5738</v>
      </c>
      <c r="AP1178" s="25"/>
      <c r="AV1178" s="32"/>
      <c r="BW1178" s="25"/>
      <c r="BX1178" s="25"/>
      <c r="BY1178" s="25"/>
      <c r="BZ1178" s="25" t="s">
        <v>4687</v>
      </c>
      <c r="CA1178" s="25" t="s">
        <v>4688</v>
      </c>
      <c r="CF1178" s="25"/>
      <c r="CQ1178" s="25" t="s">
        <v>4691</v>
      </c>
      <c r="CR1178" s="25" t="s">
        <v>119</v>
      </c>
      <c r="CS1178" s="25" t="s">
        <v>3100</v>
      </c>
      <c r="CU1178" s="25" t="s">
        <v>4687</v>
      </c>
      <c r="CV1178" s="25" t="s">
        <v>4688</v>
      </c>
      <c r="CW1178" s="25" t="s">
        <v>4686</v>
      </c>
      <c r="CX1178" s="25" t="s">
        <v>4690</v>
      </c>
      <c r="CY1178" s="25" t="s">
        <v>3111</v>
      </c>
      <c r="CZ1178" s="25" t="s">
        <v>3178</v>
      </c>
      <c r="DA1178" s="25" t="s">
        <v>3924</v>
      </c>
      <c r="DG1178" s="25"/>
    </row>
    <row r="1179" spans="1:111" x14ac:dyDescent="0.35">
      <c r="A1179" s="25" t="s">
        <v>1126</v>
      </c>
      <c r="B1179" s="25">
        <f t="shared" si="54"/>
        <v>18</v>
      </c>
      <c r="C1179" s="25" t="str">
        <f t="shared" si="55"/>
        <v>No</v>
      </c>
      <c r="L1179" s="32" t="s">
        <v>4692</v>
      </c>
      <c r="M1179" s="25" t="s">
        <v>6339</v>
      </c>
      <c r="O1179" s="25"/>
      <c r="P1179" s="25" t="s">
        <v>5755</v>
      </c>
      <c r="X1179" s="25" t="s">
        <v>119</v>
      </c>
      <c r="Z1179" s="25">
        <f t="shared" si="56"/>
        <v>1</v>
      </c>
      <c r="AF1179" s="32" t="s">
        <v>5738</v>
      </c>
      <c r="AP1179" s="25"/>
      <c r="AV1179" s="32"/>
      <c r="BW1179" s="25"/>
      <c r="BX1179" s="25"/>
      <c r="BY1179" s="25"/>
      <c r="BZ1179" s="25" t="s">
        <v>4693</v>
      </c>
      <c r="CA1179" s="25" t="s">
        <v>4694</v>
      </c>
      <c r="CF1179" s="25"/>
      <c r="CQ1179" s="25" t="s">
        <v>4697</v>
      </c>
      <c r="CR1179" s="25" t="s">
        <v>119</v>
      </c>
      <c r="CS1179" s="25" t="s">
        <v>3100</v>
      </c>
      <c r="CU1179" s="25" t="s">
        <v>4693</v>
      </c>
      <c r="CV1179" s="25" t="s">
        <v>4694</v>
      </c>
      <c r="CW1179" s="25" t="s">
        <v>4692</v>
      </c>
      <c r="CX1179" s="25" t="s">
        <v>4696</v>
      </c>
      <c r="CY1179" s="25" t="s">
        <v>3120</v>
      </c>
      <c r="CZ1179" s="25" t="s">
        <v>4698</v>
      </c>
      <c r="DA1179" s="25" t="s">
        <v>4699</v>
      </c>
      <c r="DG1179" s="25"/>
    </row>
    <row r="1180" spans="1:111" x14ac:dyDescent="0.35">
      <c r="A1180" s="25" t="s">
        <v>1126</v>
      </c>
      <c r="B1180" s="25">
        <f t="shared" si="54"/>
        <v>18</v>
      </c>
      <c r="C1180" s="25" t="str">
        <f t="shared" si="55"/>
        <v>No</v>
      </c>
      <c r="L1180" s="32" t="s">
        <v>4700</v>
      </c>
      <c r="M1180" s="25" t="s">
        <v>6339</v>
      </c>
      <c r="O1180" s="25"/>
      <c r="P1180" s="25" t="s">
        <v>5755</v>
      </c>
      <c r="X1180" s="25" t="s">
        <v>119</v>
      </c>
      <c r="Z1180" s="25">
        <f t="shared" si="56"/>
        <v>1</v>
      </c>
      <c r="AF1180" s="32" t="s">
        <v>5738</v>
      </c>
      <c r="AP1180" s="25"/>
      <c r="AV1180" s="32"/>
      <c r="BW1180" s="25"/>
      <c r="BX1180" s="25"/>
      <c r="BY1180" s="25"/>
      <c r="BZ1180" s="25" t="s">
        <v>4701</v>
      </c>
      <c r="CA1180" s="25" t="s">
        <v>4702</v>
      </c>
      <c r="CF1180" s="25"/>
      <c r="CQ1180" s="25" t="s">
        <v>4705</v>
      </c>
      <c r="CR1180" s="25" t="s">
        <v>119</v>
      </c>
      <c r="CS1180" s="25" t="s">
        <v>3100</v>
      </c>
      <c r="CU1180" s="25" t="s">
        <v>4701</v>
      </c>
      <c r="CV1180" s="25" t="s">
        <v>4702</v>
      </c>
      <c r="CW1180" s="25" t="s">
        <v>4700</v>
      </c>
      <c r="CX1180" s="25" t="s">
        <v>4704</v>
      </c>
      <c r="CY1180" s="25" t="s">
        <v>3394</v>
      </c>
      <c r="CZ1180" s="25" t="s">
        <v>3836</v>
      </c>
      <c r="DA1180" s="25" t="s">
        <v>4706</v>
      </c>
      <c r="DG1180" s="25"/>
    </row>
    <row r="1181" spans="1:111" x14ac:dyDescent="0.35">
      <c r="A1181" s="25" t="s">
        <v>1126</v>
      </c>
      <c r="B1181" s="25">
        <f t="shared" si="54"/>
        <v>18</v>
      </c>
      <c r="C1181" s="25" t="str">
        <f t="shared" si="55"/>
        <v>No</v>
      </c>
      <c r="L1181" s="32" t="s">
        <v>4707</v>
      </c>
      <c r="M1181" s="25" t="s">
        <v>6339</v>
      </c>
      <c r="O1181" s="25"/>
      <c r="P1181" s="25" t="s">
        <v>5755</v>
      </c>
      <c r="X1181" s="25" t="s">
        <v>119</v>
      </c>
      <c r="Z1181" s="25">
        <f t="shared" si="56"/>
        <v>1</v>
      </c>
      <c r="AF1181" s="32" t="s">
        <v>5738</v>
      </c>
      <c r="AP1181" s="25"/>
      <c r="AV1181" s="32"/>
      <c r="BW1181" s="25"/>
      <c r="BX1181" s="25"/>
      <c r="BY1181" s="25"/>
      <c r="BZ1181" s="25" t="s">
        <v>4708</v>
      </c>
      <c r="CA1181" s="25" t="s">
        <v>4709</v>
      </c>
      <c r="CF1181" s="25"/>
      <c r="CQ1181" s="25" t="s">
        <v>4712</v>
      </c>
      <c r="CR1181" s="25" t="s">
        <v>119</v>
      </c>
      <c r="CS1181" s="25" t="s">
        <v>3100</v>
      </c>
      <c r="CU1181" s="25" t="s">
        <v>4708</v>
      </c>
      <c r="CV1181" s="25" t="s">
        <v>4709</v>
      </c>
      <c r="CW1181" s="25" t="s">
        <v>4707</v>
      </c>
      <c r="CX1181" s="25" t="s">
        <v>4711</v>
      </c>
      <c r="CY1181" s="25" t="s">
        <v>3321</v>
      </c>
      <c r="CZ1181" s="25" t="s">
        <v>3121</v>
      </c>
      <c r="DA1181" s="25" t="s">
        <v>3252</v>
      </c>
      <c r="DG1181" s="25"/>
    </row>
    <row r="1182" spans="1:111" x14ac:dyDescent="0.35">
      <c r="A1182" s="25" t="s">
        <v>1126</v>
      </c>
      <c r="B1182" s="25">
        <f t="shared" si="54"/>
        <v>18</v>
      </c>
      <c r="C1182" s="25" t="str">
        <f t="shared" si="55"/>
        <v>No</v>
      </c>
      <c r="L1182" s="32" t="s">
        <v>388</v>
      </c>
      <c r="M1182" s="25" t="s">
        <v>6339</v>
      </c>
      <c r="O1182" s="25"/>
      <c r="P1182" s="25" t="s">
        <v>5755</v>
      </c>
      <c r="X1182" s="25" t="s">
        <v>119</v>
      </c>
      <c r="Z1182" s="25">
        <f t="shared" si="56"/>
        <v>1</v>
      </c>
      <c r="AF1182" s="32" t="s">
        <v>5738</v>
      </c>
      <c r="AP1182" s="25"/>
      <c r="AV1182" s="32"/>
      <c r="BW1182" s="25"/>
      <c r="BX1182" s="25"/>
      <c r="BY1182" s="25"/>
      <c r="BZ1182" s="25" t="s">
        <v>379</v>
      </c>
      <c r="CA1182" s="25" t="s">
        <v>4713</v>
      </c>
      <c r="CF1182" s="25"/>
      <c r="CQ1182" s="25" t="s">
        <v>399</v>
      </c>
      <c r="CR1182" s="25" t="s">
        <v>119</v>
      </c>
      <c r="CS1182" s="25" t="s">
        <v>3100</v>
      </c>
      <c r="CU1182" s="25" t="s">
        <v>379</v>
      </c>
      <c r="CV1182" s="25" t="s">
        <v>4713</v>
      </c>
      <c r="CW1182" s="25" t="s">
        <v>388</v>
      </c>
      <c r="CX1182" s="25" t="s">
        <v>4715</v>
      </c>
      <c r="CY1182" s="25" t="s">
        <v>3203</v>
      </c>
      <c r="CZ1182" s="25" t="s">
        <v>3282</v>
      </c>
      <c r="DA1182" s="25" t="s">
        <v>3237</v>
      </c>
      <c r="DG1182" s="25"/>
    </row>
    <row r="1183" spans="1:111" x14ac:dyDescent="0.35">
      <c r="A1183" s="25" t="s">
        <v>1126</v>
      </c>
      <c r="B1183" s="25">
        <f t="shared" si="54"/>
        <v>18</v>
      </c>
      <c r="C1183" s="25" t="str">
        <f t="shared" si="55"/>
        <v>No</v>
      </c>
      <c r="L1183" s="32" t="s">
        <v>4716</v>
      </c>
      <c r="M1183" s="25" t="s">
        <v>6339</v>
      </c>
      <c r="O1183" s="25"/>
      <c r="P1183" s="25" t="s">
        <v>5755</v>
      </c>
      <c r="X1183" s="25" t="s">
        <v>119</v>
      </c>
      <c r="Z1183" s="25">
        <f t="shared" si="56"/>
        <v>1</v>
      </c>
      <c r="AF1183" s="32" t="s">
        <v>5738</v>
      </c>
      <c r="AP1183" s="25"/>
      <c r="AV1183" s="32"/>
      <c r="BW1183" s="25"/>
      <c r="BX1183" s="25"/>
      <c r="BY1183" s="25"/>
      <c r="BZ1183" s="25" t="s">
        <v>4717</v>
      </c>
      <c r="CA1183" s="25" t="s">
        <v>4718</v>
      </c>
      <c r="CF1183" s="25"/>
      <c r="CQ1183" s="25" t="s">
        <v>4721</v>
      </c>
      <c r="CR1183" s="25" t="s">
        <v>119</v>
      </c>
      <c r="CS1183" s="25" t="s">
        <v>3100</v>
      </c>
      <c r="CU1183" s="25" t="s">
        <v>4717</v>
      </c>
      <c r="CV1183" s="25" t="s">
        <v>4718</v>
      </c>
      <c r="CW1183" s="25" t="s">
        <v>4716</v>
      </c>
      <c r="CX1183" s="25" t="s">
        <v>4720</v>
      </c>
      <c r="CY1183" s="25" t="s">
        <v>3203</v>
      </c>
      <c r="CZ1183" s="25" t="s">
        <v>3112</v>
      </c>
      <c r="DA1183" s="25" t="s">
        <v>4722</v>
      </c>
      <c r="DG1183" s="25"/>
    </row>
    <row r="1184" spans="1:111" x14ac:dyDescent="0.35">
      <c r="A1184" s="25" t="s">
        <v>1126</v>
      </c>
      <c r="B1184" s="25">
        <f t="shared" si="54"/>
        <v>18</v>
      </c>
      <c r="C1184" s="25" t="str">
        <f t="shared" si="55"/>
        <v>No</v>
      </c>
      <c r="L1184" s="32" t="s">
        <v>4723</v>
      </c>
      <c r="M1184" s="25" t="s">
        <v>6339</v>
      </c>
      <c r="O1184" s="25"/>
      <c r="P1184" s="25" t="s">
        <v>5755</v>
      </c>
      <c r="X1184" s="25" t="s">
        <v>119</v>
      </c>
      <c r="Z1184" s="25">
        <f t="shared" si="56"/>
        <v>1</v>
      </c>
      <c r="AF1184" s="32" t="s">
        <v>5738</v>
      </c>
      <c r="AP1184" s="25"/>
      <c r="AV1184" s="32"/>
      <c r="BW1184" s="25"/>
      <c r="BX1184" s="25"/>
      <c r="BY1184" s="25"/>
      <c r="BZ1184" s="25" t="s">
        <v>4724</v>
      </c>
      <c r="CA1184" s="25" t="s">
        <v>4725</v>
      </c>
      <c r="CF1184" s="25"/>
      <c r="CQ1184" s="25" t="s">
        <v>4728</v>
      </c>
      <c r="CR1184" s="25" t="s">
        <v>119</v>
      </c>
      <c r="CS1184" s="25" t="s">
        <v>3100</v>
      </c>
      <c r="CU1184" s="25" t="s">
        <v>4724</v>
      </c>
      <c r="CV1184" s="25" t="s">
        <v>4725</v>
      </c>
      <c r="CW1184" s="25" t="s">
        <v>4723</v>
      </c>
      <c r="CX1184" s="25" t="s">
        <v>4727</v>
      </c>
      <c r="CY1184" s="25" t="s">
        <v>3454</v>
      </c>
      <c r="CZ1184" s="25" t="s">
        <v>4729</v>
      </c>
      <c r="DA1184" s="25" t="s">
        <v>3104</v>
      </c>
      <c r="DG1184" s="25"/>
    </row>
    <row r="1185" spans="1:111" x14ac:dyDescent="0.35">
      <c r="A1185" s="25" t="s">
        <v>1126</v>
      </c>
      <c r="B1185" s="25">
        <f t="shared" si="54"/>
        <v>18</v>
      </c>
      <c r="C1185" s="25" t="str">
        <f t="shared" si="55"/>
        <v>No</v>
      </c>
      <c r="L1185" s="32" t="s">
        <v>4730</v>
      </c>
      <c r="M1185" s="25" t="s">
        <v>6339</v>
      </c>
      <c r="O1185" s="25"/>
      <c r="P1185" s="25" t="s">
        <v>5755</v>
      </c>
      <c r="X1185" s="25" t="s">
        <v>119</v>
      </c>
      <c r="Z1185" s="25">
        <f t="shared" si="56"/>
        <v>1</v>
      </c>
      <c r="AF1185" s="32" t="s">
        <v>5738</v>
      </c>
      <c r="AP1185" s="25"/>
      <c r="AV1185" s="32"/>
      <c r="BW1185" s="25"/>
      <c r="BX1185" s="25"/>
      <c r="BY1185" s="25"/>
      <c r="BZ1185" s="25" t="s">
        <v>4731</v>
      </c>
      <c r="CA1185" s="25" t="s">
        <v>4732</v>
      </c>
      <c r="CF1185" s="25"/>
      <c r="CQ1185" s="25" t="s">
        <v>4735</v>
      </c>
      <c r="CR1185" s="25" t="s">
        <v>119</v>
      </c>
      <c r="CS1185" s="25" t="s">
        <v>3100</v>
      </c>
      <c r="CU1185" s="25" t="s">
        <v>4731</v>
      </c>
      <c r="CV1185" s="25" t="s">
        <v>4732</v>
      </c>
      <c r="CW1185" s="25" t="s">
        <v>4730</v>
      </c>
      <c r="CX1185" s="25" t="s">
        <v>4734</v>
      </c>
      <c r="CY1185" s="25" t="s">
        <v>3402</v>
      </c>
      <c r="CZ1185" s="25" t="s">
        <v>4325</v>
      </c>
      <c r="DA1185" s="25" t="s">
        <v>3794</v>
      </c>
      <c r="DG1185" s="25"/>
    </row>
    <row r="1186" spans="1:111" x14ac:dyDescent="0.35">
      <c r="A1186" s="25" t="s">
        <v>1126</v>
      </c>
      <c r="B1186" s="25">
        <f t="shared" si="54"/>
        <v>18</v>
      </c>
      <c r="C1186" s="25" t="str">
        <f t="shared" si="55"/>
        <v>No</v>
      </c>
      <c r="L1186" s="32" t="s">
        <v>4736</v>
      </c>
      <c r="M1186" s="25" t="s">
        <v>6339</v>
      </c>
      <c r="O1186" s="25"/>
      <c r="P1186" s="25" t="s">
        <v>5755</v>
      </c>
      <c r="X1186" s="25" t="s">
        <v>119</v>
      </c>
      <c r="Z1186" s="25">
        <f t="shared" si="56"/>
        <v>1</v>
      </c>
      <c r="AF1186" s="32" t="s">
        <v>5738</v>
      </c>
      <c r="AP1186" s="25"/>
      <c r="AV1186" s="32"/>
      <c r="BW1186" s="25"/>
      <c r="BX1186" s="25"/>
      <c r="BY1186" s="25"/>
      <c r="BZ1186" s="25" t="s">
        <v>4737</v>
      </c>
      <c r="CA1186" s="25" t="s">
        <v>4738</v>
      </c>
      <c r="CF1186" s="25"/>
      <c r="CQ1186" s="25" t="s">
        <v>4741</v>
      </c>
      <c r="CR1186" s="25" t="s">
        <v>119</v>
      </c>
      <c r="CS1186" s="25" t="s">
        <v>3100</v>
      </c>
      <c r="CU1186" s="25" t="s">
        <v>4737</v>
      </c>
      <c r="CV1186" s="25" t="s">
        <v>4738</v>
      </c>
      <c r="CW1186" s="25" t="s">
        <v>4736</v>
      </c>
      <c r="CX1186" s="25" t="s">
        <v>4740</v>
      </c>
      <c r="CY1186" s="25" t="s">
        <v>3220</v>
      </c>
      <c r="CZ1186" s="25" t="s">
        <v>4325</v>
      </c>
      <c r="DA1186" s="25" t="s">
        <v>4742</v>
      </c>
      <c r="DG1186" s="25"/>
    </row>
    <row r="1187" spans="1:111" x14ac:dyDescent="0.35">
      <c r="A1187" s="25" t="s">
        <v>1126</v>
      </c>
      <c r="B1187" s="25">
        <f t="shared" si="54"/>
        <v>18</v>
      </c>
      <c r="C1187" s="25" t="str">
        <f t="shared" si="55"/>
        <v>No</v>
      </c>
      <c r="L1187" s="32" t="s">
        <v>4743</v>
      </c>
      <c r="M1187" s="25" t="s">
        <v>6339</v>
      </c>
      <c r="O1187" s="25"/>
      <c r="P1187" s="25" t="s">
        <v>5755</v>
      </c>
      <c r="X1187" s="25" t="s">
        <v>119</v>
      </c>
      <c r="Z1187" s="25">
        <f t="shared" si="56"/>
        <v>1</v>
      </c>
      <c r="AF1187" s="32" t="s">
        <v>5738</v>
      </c>
      <c r="AP1187" s="25"/>
      <c r="AV1187" s="32"/>
      <c r="BW1187" s="25"/>
      <c r="BX1187" s="25"/>
      <c r="BY1187" s="25"/>
      <c r="BZ1187" s="25" t="s">
        <v>4744</v>
      </c>
      <c r="CA1187" s="25" t="s">
        <v>4745</v>
      </c>
      <c r="CF1187" s="25"/>
      <c r="CQ1187" s="25" t="s">
        <v>4748</v>
      </c>
      <c r="CR1187" s="25" t="s">
        <v>119</v>
      </c>
      <c r="CS1187" s="25" t="s">
        <v>3100</v>
      </c>
      <c r="CU1187" s="25" t="s">
        <v>4744</v>
      </c>
      <c r="CV1187" s="25" t="s">
        <v>4745</v>
      </c>
      <c r="CW1187" s="25" t="s">
        <v>4743</v>
      </c>
      <c r="CX1187" s="25" t="s">
        <v>4747</v>
      </c>
      <c r="CY1187" s="25" t="s">
        <v>3220</v>
      </c>
      <c r="CZ1187" s="25" t="s">
        <v>4325</v>
      </c>
      <c r="DA1187" s="25" t="s">
        <v>4722</v>
      </c>
      <c r="DG1187" s="25"/>
    </row>
    <row r="1188" spans="1:111" x14ac:dyDescent="0.35">
      <c r="A1188" s="25" t="s">
        <v>1126</v>
      </c>
      <c r="B1188" s="25">
        <f t="shared" si="54"/>
        <v>18</v>
      </c>
      <c r="C1188" s="25" t="str">
        <f t="shared" si="55"/>
        <v>No</v>
      </c>
      <c r="L1188" s="32" t="s">
        <v>4749</v>
      </c>
      <c r="M1188" s="25" t="s">
        <v>6339</v>
      </c>
      <c r="O1188" s="25"/>
      <c r="P1188" s="25" t="s">
        <v>5755</v>
      </c>
      <c r="X1188" s="25" t="s">
        <v>119</v>
      </c>
      <c r="Z1188" s="25">
        <f t="shared" si="56"/>
        <v>1</v>
      </c>
      <c r="AF1188" s="32" t="s">
        <v>5738</v>
      </c>
      <c r="AP1188" s="25"/>
      <c r="AV1188" s="32"/>
      <c r="BW1188" s="25"/>
      <c r="BX1188" s="25"/>
      <c r="BY1188" s="25"/>
      <c r="BZ1188" s="25" t="s">
        <v>4750</v>
      </c>
      <c r="CA1188" s="25" t="s">
        <v>4751</v>
      </c>
      <c r="CF1188" s="25"/>
      <c r="CQ1188" s="25" t="s">
        <v>4754</v>
      </c>
      <c r="CR1188" s="25" t="s">
        <v>119</v>
      </c>
      <c r="CS1188" s="25" t="s">
        <v>3100</v>
      </c>
      <c r="CU1188" s="25" t="s">
        <v>4750</v>
      </c>
      <c r="CV1188" s="25" t="s">
        <v>4751</v>
      </c>
      <c r="CW1188" s="25" t="s">
        <v>4749</v>
      </c>
      <c r="CX1188" s="25" t="s">
        <v>4753</v>
      </c>
      <c r="CY1188" s="25" t="s">
        <v>3281</v>
      </c>
      <c r="CZ1188" s="25" t="s">
        <v>3129</v>
      </c>
      <c r="DA1188" s="25" t="s">
        <v>3164</v>
      </c>
      <c r="DG1188" s="25"/>
    </row>
    <row r="1189" spans="1:111" x14ac:dyDescent="0.35">
      <c r="A1189" s="25" t="s">
        <v>1126</v>
      </c>
      <c r="B1189" s="25">
        <f t="shared" si="54"/>
        <v>18</v>
      </c>
      <c r="C1189" s="25" t="str">
        <f t="shared" si="55"/>
        <v>No</v>
      </c>
      <c r="L1189" s="32" t="s">
        <v>4755</v>
      </c>
      <c r="M1189" s="25" t="s">
        <v>6339</v>
      </c>
      <c r="O1189" s="25"/>
      <c r="P1189" s="25" t="s">
        <v>5755</v>
      </c>
      <c r="X1189" s="25" t="s">
        <v>119</v>
      </c>
      <c r="Z1189" s="25">
        <f t="shared" si="56"/>
        <v>1</v>
      </c>
      <c r="AF1189" s="32" t="s">
        <v>5738</v>
      </c>
      <c r="AP1189" s="25"/>
      <c r="AV1189" s="32"/>
      <c r="BW1189" s="25"/>
      <c r="BX1189" s="25"/>
      <c r="BY1189" s="25"/>
      <c r="BZ1189" s="25" t="s">
        <v>4756</v>
      </c>
      <c r="CA1189" s="25" t="s">
        <v>4757</v>
      </c>
      <c r="CF1189" s="25"/>
      <c r="CQ1189" s="25" t="s">
        <v>4760</v>
      </c>
      <c r="CR1189" s="25" t="s">
        <v>119</v>
      </c>
      <c r="CS1189" s="25" t="s">
        <v>3100</v>
      </c>
      <c r="CU1189" s="25" t="s">
        <v>4756</v>
      </c>
      <c r="CV1189" s="25" t="s">
        <v>4757</v>
      </c>
      <c r="CW1189" s="25" t="s">
        <v>4755</v>
      </c>
      <c r="CX1189" s="25" t="s">
        <v>4759</v>
      </c>
      <c r="CY1189" s="25" t="s">
        <v>3111</v>
      </c>
      <c r="CZ1189" s="25" t="s">
        <v>4761</v>
      </c>
      <c r="DA1189" s="25" t="s">
        <v>3222</v>
      </c>
      <c r="DG1189" s="25"/>
    </row>
    <row r="1190" spans="1:111" x14ac:dyDescent="0.35">
      <c r="A1190" s="25" t="s">
        <v>1126</v>
      </c>
      <c r="B1190" s="25">
        <f t="shared" si="54"/>
        <v>18</v>
      </c>
      <c r="C1190" s="25" t="str">
        <f t="shared" si="55"/>
        <v>No</v>
      </c>
      <c r="L1190" s="32" t="s">
        <v>4762</v>
      </c>
      <c r="M1190" s="25" t="s">
        <v>6339</v>
      </c>
      <c r="O1190" s="25"/>
      <c r="P1190" s="25" t="s">
        <v>5755</v>
      </c>
      <c r="X1190" s="25" t="s">
        <v>119</v>
      </c>
      <c r="Z1190" s="25">
        <f t="shared" si="56"/>
        <v>1</v>
      </c>
      <c r="AF1190" s="32" t="s">
        <v>5738</v>
      </c>
      <c r="AP1190" s="25"/>
      <c r="AV1190" s="32"/>
      <c r="BW1190" s="25"/>
      <c r="BX1190" s="25"/>
      <c r="BY1190" s="25"/>
      <c r="BZ1190" s="25" t="s">
        <v>4763</v>
      </c>
      <c r="CA1190" s="25" t="s">
        <v>4764</v>
      </c>
      <c r="CF1190" s="25"/>
      <c r="CQ1190" s="25" t="s">
        <v>4767</v>
      </c>
      <c r="CR1190" s="25" t="s">
        <v>119</v>
      </c>
      <c r="CS1190" s="25" t="s">
        <v>3100</v>
      </c>
      <c r="CU1190" s="25" t="s">
        <v>4763</v>
      </c>
      <c r="CV1190" s="25" t="s">
        <v>4764</v>
      </c>
      <c r="CW1190" s="25" t="s">
        <v>4762</v>
      </c>
      <c r="CX1190" s="25" t="s">
        <v>4766</v>
      </c>
      <c r="CY1190" s="25" t="s">
        <v>4156</v>
      </c>
      <c r="CZ1190" s="25" t="s">
        <v>3103</v>
      </c>
      <c r="DA1190" s="25" t="s">
        <v>4768</v>
      </c>
      <c r="DG1190" s="25"/>
    </row>
    <row r="1191" spans="1:111" x14ac:dyDescent="0.35">
      <c r="A1191" s="25" t="s">
        <v>1126</v>
      </c>
      <c r="B1191" s="25">
        <f t="shared" si="54"/>
        <v>18</v>
      </c>
      <c r="C1191" s="25" t="str">
        <f t="shared" si="55"/>
        <v>No</v>
      </c>
      <c r="L1191" s="32" t="s">
        <v>4769</v>
      </c>
      <c r="M1191" s="25" t="s">
        <v>6339</v>
      </c>
      <c r="O1191" s="25"/>
      <c r="P1191" s="25" t="s">
        <v>5755</v>
      </c>
      <c r="X1191" s="25" t="s">
        <v>119</v>
      </c>
      <c r="Z1191" s="25">
        <f t="shared" si="56"/>
        <v>1</v>
      </c>
      <c r="AF1191" s="32" t="s">
        <v>5738</v>
      </c>
      <c r="AP1191" s="25"/>
      <c r="AV1191" s="32"/>
      <c r="BW1191" s="25"/>
      <c r="BX1191" s="25"/>
      <c r="BY1191" s="25"/>
      <c r="BZ1191" s="25" t="s">
        <v>4770</v>
      </c>
      <c r="CA1191" s="25" t="s">
        <v>4771</v>
      </c>
      <c r="CF1191" s="25"/>
      <c r="CQ1191" s="25" t="s">
        <v>4773</v>
      </c>
      <c r="CR1191" s="25" t="s">
        <v>119</v>
      </c>
      <c r="CS1191" s="25" t="s">
        <v>3100</v>
      </c>
      <c r="CU1191" s="25" t="s">
        <v>4770</v>
      </c>
      <c r="CV1191" s="25" t="s">
        <v>4771</v>
      </c>
      <c r="CW1191" s="25" t="s">
        <v>4769</v>
      </c>
      <c r="CX1191" s="25" t="s">
        <v>6005</v>
      </c>
      <c r="CY1191" s="25" t="s">
        <v>3828</v>
      </c>
      <c r="CZ1191" s="25" t="s">
        <v>3178</v>
      </c>
      <c r="DA1191" s="25" t="s">
        <v>3918</v>
      </c>
      <c r="DG1191" s="25"/>
    </row>
    <row r="1192" spans="1:111" x14ac:dyDescent="0.35">
      <c r="A1192" s="25" t="s">
        <v>1126</v>
      </c>
      <c r="B1192" s="25">
        <f t="shared" si="54"/>
        <v>18</v>
      </c>
      <c r="C1192" s="25" t="str">
        <f t="shared" si="55"/>
        <v>No</v>
      </c>
      <c r="L1192" s="32" t="s">
        <v>4774</v>
      </c>
      <c r="M1192" s="25" t="s">
        <v>6339</v>
      </c>
      <c r="O1192" s="25"/>
      <c r="P1192" s="25" t="s">
        <v>5755</v>
      </c>
      <c r="X1192" s="25" t="s">
        <v>119</v>
      </c>
      <c r="Z1192" s="25">
        <f t="shared" si="56"/>
        <v>1</v>
      </c>
      <c r="AF1192" s="32" t="s">
        <v>5738</v>
      </c>
      <c r="AP1192" s="25"/>
      <c r="AV1192" s="32"/>
      <c r="BW1192" s="25"/>
      <c r="BX1192" s="25"/>
      <c r="BY1192" s="25"/>
      <c r="BZ1192" s="25" t="s">
        <v>4775</v>
      </c>
      <c r="CA1192" s="25" t="s">
        <v>4776</v>
      </c>
      <c r="CF1192" s="25"/>
      <c r="CQ1192" s="25" t="s">
        <v>4779</v>
      </c>
      <c r="CR1192" s="25" t="s">
        <v>119</v>
      </c>
      <c r="CS1192" s="25" t="s">
        <v>3100</v>
      </c>
      <c r="CU1192" s="25" t="s">
        <v>4775</v>
      </c>
      <c r="CV1192" s="25" t="s">
        <v>4776</v>
      </c>
      <c r="CW1192" s="25" t="s">
        <v>4774</v>
      </c>
      <c r="CX1192" s="25" t="s">
        <v>4778</v>
      </c>
      <c r="CY1192" s="25" t="s">
        <v>3305</v>
      </c>
      <c r="CZ1192" s="25" t="s">
        <v>3306</v>
      </c>
      <c r="DA1192" s="25" t="s">
        <v>3139</v>
      </c>
      <c r="DG1192" s="25"/>
    </row>
    <row r="1193" spans="1:111" x14ac:dyDescent="0.35">
      <c r="A1193" s="25" t="s">
        <v>1126</v>
      </c>
      <c r="B1193" s="25">
        <f t="shared" si="54"/>
        <v>18</v>
      </c>
      <c r="C1193" s="25" t="str">
        <f t="shared" si="55"/>
        <v>No</v>
      </c>
      <c r="L1193" s="32" t="s">
        <v>4780</v>
      </c>
      <c r="M1193" s="25" t="s">
        <v>6339</v>
      </c>
      <c r="O1193" s="25"/>
      <c r="P1193" s="25" t="s">
        <v>5755</v>
      </c>
      <c r="X1193" s="25" t="s">
        <v>119</v>
      </c>
      <c r="Z1193" s="25">
        <f t="shared" si="56"/>
        <v>1</v>
      </c>
      <c r="AF1193" s="32" t="s">
        <v>5738</v>
      </c>
      <c r="AP1193" s="25"/>
      <c r="AV1193" s="32"/>
      <c r="BW1193" s="25"/>
      <c r="BX1193" s="25"/>
      <c r="BY1193" s="25"/>
      <c r="BZ1193" s="25" t="s">
        <v>4781</v>
      </c>
      <c r="CA1193" s="25" t="s">
        <v>4782</v>
      </c>
      <c r="CF1193" s="25"/>
      <c r="CQ1193" s="25" t="s">
        <v>4785</v>
      </c>
      <c r="CR1193" s="25" t="s">
        <v>119</v>
      </c>
      <c r="CS1193" s="25" t="s">
        <v>3100</v>
      </c>
      <c r="CU1193" s="25" t="s">
        <v>4781</v>
      </c>
      <c r="CV1193" s="25" t="s">
        <v>4782</v>
      </c>
      <c r="CW1193" s="25" t="s">
        <v>4780</v>
      </c>
      <c r="CX1193" s="25" t="s">
        <v>4784</v>
      </c>
      <c r="CY1193" s="25" t="s">
        <v>3220</v>
      </c>
      <c r="CZ1193" s="25" t="s">
        <v>3681</v>
      </c>
      <c r="DA1193" s="25" t="s">
        <v>3222</v>
      </c>
      <c r="DG1193" s="25"/>
    </row>
    <row r="1194" spans="1:111" x14ac:dyDescent="0.35">
      <c r="A1194" s="25" t="s">
        <v>1126</v>
      </c>
      <c r="B1194" s="25">
        <f t="shared" si="54"/>
        <v>18</v>
      </c>
      <c r="C1194" s="25" t="str">
        <f t="shared" si="55"/>
        <v>No</v>
      </c>
      <c r="L1194" s="32" t="s">
        <v>4786</v>
      </c>
      <c r="M1194" s="25" t="s">
        <v>6339</v>
      </c>
      <c r="O1194" s="25"/>
      <c r="P1194" s="25" t="s">
        <v>5755</v>
      </c>
      <c r="X1194" s="25" t="s">
        <v>119</v>
      </c>
      <c r="Z1194" s="25">
        <f t="shared" si="56"/>
        <v>1</v>
      </c>
      <c r="AF1194" s="32" t="s">
        <v>5738</v>
      </c>
      <c r="AP1194" s="25"/>
      <c r="AV1194" s="32"/>
      <c r="BW1194" s="25"/>
      <c r="BX1194" s="25"/>
      <c r="BY1194" s="25"/>
      <c r="BZ1194" s="25" t="s">
        <v>4787</v>
      </c>
      <c r="CA1194" s="25" t="s">
        <v>4788</v>
      </c>
      <c r="CF1194" s="25"/>
      <c r="CQ1194" s="25" t="s">
        <v>4791</v>
      </c>
      <c r="CR1194" s="25" t="s">
        <v>119</v>
      </c>
      <c r="CS1194" s="25" t="s">
        <v>3100</v>
      </c>
      <c r="CU1194" s="25" t="s">
        <v>4787</v>
      </c>
      <c r="CV1194" s="25" t="s">
        <v>4788</v>
      </c>
      <c r="CW1194" s="25" t="s">
        <v>4786</v>
      </c>
      <c r="CX1194" s="25" t="s">
        <v>4790</v>
      </c>
      <c r="CY1194" s="25" t="s">
        <v>3137</v>
      </c>
      <c r="CZ1194" s="25" t="s">
        <v>3821</v>
      </c>
      <c r="DA1194" s="25" t="s">
        <v>4792</v>
      </c>
      <c r="DG1194" s="25"/>
    </row>
    <row r="1195" spans="1:111" x14ac:dyDescent="0.35">
      <c r="A1195" s="25" t="s">
        <v>1126</v>
      </c>
      <c r="B1195" s="25">
        <f t="shared" si="54"/>
        <v>18</v>
      </c>
      <c r="C1195" s="25" t="str">
        <f t="shared" si="55"/>
        <v>No</v>
      </c>
      <c r="L1195" s="32" t="s">
        <v>4793</v>
      </c>
      <c r="M1195" s="25" t="s">
        <v>6339</v>
      </c>
      <c r="O1195" s="25"/>
      <c r="P1195" s="25" t="s">
        <v>5755</v>
      </c>
      <c r="X1195" s="25" t="s">
        <v>119</v>
      </c>
      <c r="Z1195" s="25">
        <f t="shared" si="56"/>
        <v>1</v>
      </c>
      <c r="AF1195" s="32" t="s">
        <v>5738</v>
      </c>
      <c r="AP1195" s="25"/>
      <c r="AV1195" s="32"/>
      <c r="BW1195" s="25"/>
      <c r="BX1195" s="25"/>
      <c r="BY1195" s="25"/>
      <c r="BZ1195" s="25" t="s">
        <v>4794</v>
      </c>
      <c r="CA1195" s="25" t="s">
        <v>4795</v>
      </c>
      <c r="CF1195" s="25"/>
      <c r="CQ1195" s="25" t="s">
        <v>4797</v>
      </c>
      <c r="CR1195" s="25" t="s">
        <v>119</v>
      </c>
      <c r="CS1195" s="25" t="s">
        <v>3100</v>
      </c>
      <c r="CU1195" s="25" t="s">
        <v>4794</v>
      </c>
      <c r="CV1195" s="25" t="s">
        <v>4795</v>
      </c>
      <c r="CW1195" s="25" t="s">
        <v>4793</v>
      </c>
      <c r="CX1195" s="25" t="s">
        <v>6029</v>
      </c>
      <c r="CY1195" s="25" t="s">
        <v>3162</v>
      </c>
      <c r="CZ1195" s="25" t="s">
        <v>3730</v>
      </c>
      <c r="DA1195" s="25" t="s">
        <v>4798</v>
      </c>
      <c r="DG1195" s="25"/>
    </row>
    <row r="1196" spans="1:111" x14ac:dyDescent="0.35">
      <c r="A1196" s="25" t="s">
        <v>1126</v>
      </c>
      <c r="B1196" s="25">
        <f t="shared" si="54"/>
        <v>18</v>
      </c>
      <c r="C1196" s="25" t="str">
        <f t="shared" si="55"/>
        <v>No</v>
      </c>
      <c r="L1196" s="32" t="s">
        <v>4799</v>
      </c>
      <c r="M1196" s="25" t="s">
        <v>6339</v>
      </c>
      <c r="O1196" s="25"/>
      <c r="P1196" s="25" t="s">
        <v>5755</v>
      </c>
      <c r="X1196" s="25" t="s">
        <v>119</v>
      </c>
      <c r="Z1196" s="25">
        <f t="shared" si="56"/>
        <v>1</v>
      </c>
      <c r="AF1196" s="32" t="s">
        <v>5738</v>
      </c>
      <c r="AP1196" s="25"/>
      <c r="AV1196" s="32"/>
      <c r="BW1196" s="25"/>
      <c r="BX1196" s="25"/>
      <c r="BY1196" s="25"/>
      <c r="BZ1196" s="25" t="s">
        <v>4800</v>
      </c>
      <c r="CA1196" s="25" t="s">
        <v>4801</v>
      </c>
      <c r="CF1196" s="25"/>
      <c r="CQ1196" s="25" t="s">
        <v>4804</v>
      </c>
      <c r="CR1196" s="25" t="s">
        <v>119</v>
      </c>
      <c r="CS1196" s="25" t="s">
        <v>3100</v>
      </c>
      <c r="CU1196" s="25" t="s">
        <v>4800</v>
      </c>
      <c r="CV1196" s="25" t="s">
        <v>4801</v>
      </c>
      <c r="CW1196" s="25" t="s">
        <v>4799</v>
      </c>
      <c r="CX1196" s="25" t="s">
        <v>4803</v>
      </c>
      <c r="CY1196" s="25" t="s">
        <v>3417</v>
      </c>
      <c r="CZ1196" s="25" t="s">
        <v>4805</v>
      </c>
      <c r="DA1196" s="25" t="s">
        <v>4102</v>
      </c>
      <c r="DG1196" s="25"/>
    </row>
    <row r="1197" spans="1:111" x14ac:dyDescent="0.35">
      <c r="A1197" s="25" t="s">
        <v>1126</v>
      </c>
      <c r="B1197" s="25">
        <f t="shared" si="54"/>
        <v>18</v>
      </c>
      <c r="C1197" s="25" t="str">
        <f t="shared" si="55"/>
        <v>No</v>
      </c>
      <c r="L1197" s="32" t="s">
        <v>4806</v>
      </c>
      <c r="M1197" s="25" t="s">
        <v>6339</v>
      </c>
      <c r="O1197" s="25"/>
      <c r="P1197" s="25" t="s">
        <v>5755</v>
      </c>
      <c r="X1197" s="25" t="s">
        <v>119</v>
      </c>
      <c r="Z1197" s="25">
        <f t="shared" si="56"/>
        <v>1</v>
      </c>
      <c r="AF1197" s="32" t="s">
        <v>5738</v>
      </c>
      <c r="AP1197" s="25"/>
      <c r="AV1197" s="32"/>
      <c r="BW1197" s="25"/>
      <c r="BX1197" s="25"/>
      <c r="BY1197" s="25"/>
      <c r="BZ1197" s="25" t="s">
        <v>4807</v>
      </c>
      <c r="CA1197" s="25" t="s">
        <v>4808</v>
      </c>
      <c r="CF1197" s="25"/>
      <c r="CQ1197" s="25" t="s">
        <v>4811</v>
      </c>
      <c r="CR1197" s="25" t="s">
        <v>119</v>
      </c>
      <c r="CS1197" s="25" t="s">
        <v>3100</v>
      </c>
      <c r="CU1197" s="25" t="s">
        <v>4807</v>
      </c>
      <c r="CV1197" s="25" t="s">
        <v>4808</v>
      </c>
      <c r="CW1197" s="25" t="s">
        <v>4806</v>
      </c>
      <c r="CX1197" s="25" t="s">
        <v>4810</v>
      </c>
      <c r="CY1197" s="25" t="s">
        <v>3220</v>
      </c>
      <c r="CZ1197" s="25" t="s">
        <v>4812</v>
      </c>
      <c r="DA1197" s="25" t="s">
        <v>3323</v>
      </c>
      <c r="DG1197" s="25"/>
    </row>
    <row r="1198" spans="1:111" x14ac:dyDescent="0.35">
      <c r="A1198" s="25" t="s">
        <v>1126</v>
      </c>
      <c r="B1198" s="25">
        <f t="shared" si="54"/>
        <v>18</v>
      </c>
      <c r="C1198" s="25" t="str">
        <f t="shared" si="55"/>
        <v>No</v>
      </c>
      <c r="L1198" s="32" t="s">
        <v>4813</v>
      </c>
      <c r="M1198" s="25" t="s">
        <v>6339</v>
      </c>
      <c r="O1198" s="25"/>
      <c r="P1198" s="25" t="s">
        <v>5755</v>
      </c>
      <c r="X1198" s="25" t="s">
        <v>119</v>
      </c>
      <c r="Z1198" s="25">
        <f t="shared" si="56"/>
        <v>1</v>
      </c>
      <c r="AF1198" s="32" t="s">
        <v>5738</v>
      </c>
      <c r="AP1198" s="25"/>
      <c r="AV1198" s="32"/>
      <c r="BW1198" s="25"/>
      <c r="BX1198" s="25"/>
      <c r="BY1198" s="25"/>
      <c r="BZ1198" s="25" t="s">
        <v>4814</v>
      </c>
      <c r="CA1198" s="25" t="s">
        <v>4815</v>
      </c>
      <c r="CF1198" s="25"/>
      <c r="CQ1198" s="25" t="s">
        <v>4816</v>
      </c>
      <c r="CR1198" s="25" t="s">
        <v>119</v>
      </c>
      <c r="CS1198" s="25" t="s">
        <v>3100</v>
      </c>
      <c r="CU1198" s="25" t="s">
        <v>4814</v>
      </c>
      <c r="CV1198" s="25" t="s">
        <v>4815</v>
      </c>
      <c r="CW1198" s="25" t="s">
        <v>4813</v>
      </c>
      <c r="CX1198" s="25" t="s">
        <v>6006</v>
      </c>
      <c r="CY1198" s="25" t="s">
        <v>3137</v>
      </c>
      <c r="CZ1198" s="25" t="s">
        <v>3543</v>
      </c>
      <c r="DA1198" s="25" t="s">
        <v>4030</v>
      </c>
      <c r="DG1198" s="25"/>
    </row>
    <row r="1199" spans="1:111" x14ac:dyDescent="0.35">
      <c r="A1199" s="25" t="s">
        <v>1126</v>
      </c>
      <c r="B1199" s="25">
        <f t="shared" si="54"/>
        <v>18</v>
      </c>
      <c r="C1199" s="25" t="str">
        <f t="shared" si="55"/>
        <v>No</v>
      </c>
      <c r="L1199" s="32" t="s">
        <v>4817</v>
      </c>
      <c r="M1199" s="25" t="s">
        <v>6339</v>
      </c>
      <c r="O1199" s="25"/>
      <c r="P1199" s="25" t="s">
        <v>5755</v>
      </c>
      <c r="X1199" s="25" t="s">
        <v>119</v>
      </c>
      <c r="Z1199" s="25">
        <f t="shared" si="56"/>
        <v>1</v>
      </c>
      <c r="AF1199" s="32" t="s">
        <v>5738</v>
      </c>
      <c r="AP1199" s="25"/>
      <c r="AV1199" s="32"/>
      <c r="BW1199" s="25"/>
      <c r="BX1199" s="25"/>
      <c r="BY1199" s="25"/>
      <c r="BZ1199" s="25" t="s">
        <v>4818</v>
      </c>
      <c r="CA1199" s="25" t="s">
        <v>4819</v>
      </c>
      <c r="CF1199" s="25"/>
      <c r="CQ1199" s="25" t="s">
        <v>4822</v>
      </c>
      <c r="CR1199" s="25" t="s">
        <v>119</v>
      </c>
      <c r="CS1199" s="25" t="s">
        <v>3100</v>
      </c>
      <c r="CU1199" s="25" t="s">
        <v>4818</v>
      </c>
      <c r="CV1199" s="25" t="s">
        <v>4819</v>
      </c>
      <c r="CW1199" s="25" t="s">
        <v>4817</v>
      </c>
      <c r="CX1199" s="25" t="s">
        <v>4821</v>
      </c>
      <c r="CY1199" s="25" t="s">
        <v>3485</v>
      </c>
      <c r="CZ1199" s="25" t="s">
        <v>3543</v>
      </c>
      <c r="DA1199" s="25" t="s">
        <v>3387</v>
      </c>
      <c r="DG1199" s="25"/>
    </row>
    <row r="1200" spans="1:111" x14ac:dyDescent="0.35">
      <c r="A1200" s="25" t="s">
        <v>1126</v>
      </c>
      <c r="B1200" s="25">
        <f t="shared" si="54"/>
        <v>18</v>
      </c>
      <c r="C1200" s="25" t="str">
        <f t="shared" si="55"/>
        <v>No</v>
      </c>
      <c r="L1200" s="32" t="s">
        <v>4823</v>
      </c>
      <c r="M1200" s="25" t="s">
        <v>6339</v>
      </c>
      <c r="O1200" s="25"/>
      <c r="P1200" s="25" t="s">
        <v>5755</v>
      </c>
      <c r="X1200" s="25" t="s">
        <v>119</v>
      </c>
      <c r="Z1200" s="25">
        <f t="shared" si="56"/>
        <v>1</v>
      </c>
      <c r="AF1200" s="32" t="s">
        <v>5738</v>
      </c>
      <c r="AP1200" s="25"/>
      <c r="AV1200" s="32"/>
      <c r="BW1200" s="25"/>
      <c r="BX1200" s="25"/>
      <c r="BY1200" s="25"/>
      <c r="BZ1200" s="25" t="s">
        <v>4824</v>
      </c>
      <c r="CA1200" s="25" t="s">
        <v>4825</v>
      </c>
      <c r="CF1200" s="25"/>
      <c r="CQ1200" s="25" t="s">
        <v>4828</v>
      </c>
      <c r="CR1200" s="25" t="s">
        <v>119</v>
      </c>
      <c r="CS1200" s="25" t="s">
        <v>3100</v>
      </c>
      <c r="CU1200" s="25" t="s">
        <v>4824</v>
      </c>
      <c r="CV1200" s="25" t="s">
        <v>4825</v>
      </c>
      <c r="CW1200" s="25" t="s">
        <v>4823</v>
      </c>
      <c r="CX1200" s="25" t="s">
        <v>4827</v>
      </c>
      <c r="CY1200" s="25" t="s">
        <v>3828</v>
      </c>
      <c r="CZ1200" s="25" t="s">
        <v>4829</v>
      </c>
      <c r="DA1200" s="25" t="s">
        <v>3957</v>
      </c>
      <c r="DG1200" s="25"/>
    </row>
    <row r="1201" spans="1:111" x14ac:dyDescent="0.35">
      <c r="A1201" s="25" t="s">
        <v>1126</v>
      </c>
      <c r="B1201" s="25">
        <f t="shared" si="54"/>
        <v>18</v>
      </c>
      <c r="C1201" s="25" t="str">
        <f t="shared" si="55"/>
        <v>No</v>
      </c>
      <c r="L1201" s="32" t="s">
        <v>4830</v>
      </c>
      <c r="M1201" s="25" t="s">
        <v>6339</v>
      </c>
      <c r="O1201" s="25"/>
      <c r="P1201" s="25" t="s">
        <v>5755</v>
      </c>
      <c r="X1201" s="25" t="s">
        <v>119</v>
      </c>
      <c r="Z1201" s="25">
        <f t="shared" si="56"/>
        <v>1</v>
      </c>
      <c r="AF1201" s="32" t="s">
        <v>5738</v>
      </c>
      <c r="AP1201" s="25"/>
      <c r="AV1201" s="32"/>
      <c r="BW1201" s="25"/>
      <c r="BX1201" s="25"/>
      <c r="BY1201" s="25"/>
      <c r="BZ1201" s="25" t="s">
        <v>4831</v>
      </c>
      <c r="CA1201" s="25" t="s">
        <v>4832</v>
      </c>
      <c r="CF1201" s="25"/>
      <c r="CQ1201" s="25" t="s">
        <v>4835</v>
      </c>
      <c r="CR1201" s="25" t="s">
        <v>119</v>
      </c>
      <c r="CS1201" s="25" t="s">
        <v>3100</v>
      </c>
      <c r="CU1201" s="25" t="s">
        <v>4831</v>
      </c>
      <c r="CV1201" s="25" t="s">
        <v>4832</v>
      </c>
      <c r="CW1201" s="25" t="s">
        <v>4830</v>
      </c>
      <c r="CX1201" s="25" t="s">
        <v>4834</v>
      </c>
      <c r="CY1201" s="25" t="s">
        <v>3622</v>
      </c>
      <c r="CZ1201" s="25" t="s">
        <v>4420</v>
      </c>
      <c r="DA1201" s="25" t="s">
        <v>4836</v>
      </c>
      <c r="DG1201" s="25"/>
    </row>
    <row r="1202" spans="1:111" x14ac:dyDescent="0.35">
      <c r="A1202" s="25" t="s">
        <v>1126</v>
      </c>
      <c r="B1202" s="25">
        <f t="shared" si="54"/>
        <v>18</v>
      </c>
      <c r="C1202" s="25" t="str">
        <f t="shared" si="55"/>
        <v>No</v>
      </c>
      <c r="L1202" s="32" t="s">
        <v>4837</v>
      </c>
      <c r="M1202" s="25" t="s">
        <v>6339</v>
      </c>
      <c r="O1202" s="25"/>
      <c r="P1202" s="25" t="s">
        <v>5755</v>
      </c>
      <c r="X1202" s="25" t="s">
        <v>119</v>
      </c>
      <c r="Z1202" s="25">
        <f t="shared" si="56"/>
        <v>1</v>
      </c>
      <c r="AF1202" s="32" t="s">
        <v>5738</v>
      </c>
      <c r="AP1202" s="25"/>
      <c r="AV1202" s="32"/>
      <c r="BW1202" s="25"/>
      <c r="BX1202" s="25"/>
      <c r="BY1202" s="25"/>
      <c r="BZ1202" s="25" t="s">
        <v>4838</v>
      </c>
      <c r="CA1202" s="25" t="s">
        <v>4839</v>
      </c>
      <c r="CF1202" s="25"/>
      <c r="CQ1202" s="25" t="s">
        <v>4842</v>
      </c>
      <c r="CR1202" s="25" t="s">
        <v>119</v>
      </c>
      <c r="CS1202" s="25" t="s">
        <v>3100</v>
      </c>
      <c r="CU1202" s="25" t="s">
        <v>4838</v>
      </c>
      <c r="CV1202" s="25" t="s">
        <v>4839</v>
      </c>
      <c r="CW1202" s="25" t="s">
        <v>4837</v>
      </c>
      <c r="CX1202" s="25" t="s">
        <v>4841</v>
      </c>
      <c r="CY1202" s="25" t="s">
        <v>3622</v>
      </c>
      <c r="CZ1202" s="25" t="s">
        <v>4420</v>
      </c>
      <c r="DA1202" s="25" t="s">
        <v>3146</v>
      </c>
      <c r="DG1202" s="25"/>
    </row>
    <row r="1203" spans="1:111" x14ac:dyDescent="0.35">
      <c r="A1203" s="25" t="s">
        <v>1126</v>
      </c>
      <c r="B1203" s="25">
        <f t="shared" si="54"/>
        <v>18</v>
      </c>
      <c r="C1203" s="25" t="str">
        <f t="shared" si="55"/>
        <v>No</v>
      </c>
      <c r="L1203" s="32" t="s">
        <v>4843</v>
      </c>
      <c r="M1203" s="25" t="s">
        <v>6339</v>
      </c>
      <c r="O1203" s="25"/>
      <c r="P1203" s="25" t="s">
        <v>5755</v>
      </c>
      <c r="X1203" s="25" t="s">
        <v>119</v>
      </c>
      <c r="Z1203" s="25">
        <f t="shared" si="56"/>
        <v>1</v>
      </c>
      <c r="AF1203" s="32" t="s">
        <v>5738</v>
      </c>
      <c r="AP1203" s="25"/>
      <c r="AV1203" s="32"/>
      <c r="BW1203" s="25"/>
      <c r="BX1203" s="25"/>
      <c r="BY1203" s="25"/>
      <c r="BZ1203" s="25" t="s">
        <v>4844</v>
      </c>
      <c r="CA1203" s="25" t="s">
        <v>4845</v>
      </c>
      <c r="CF1203" s="25"/>
      <c r="CQ1203" s="25" t="s">
        <v>4848</v>
      </c>
      <c r="CR1203" s="25" t="s">
        <v>119</v>
      </c>
      <c r="CS1203" s="25" t="s">
        <v>3100</v>
      </c>
      <c r="CU1203" s="25" t="s">
        <v>4844</v>
      </c>
      <c r="CV1203" s="25" t="s">
        <v>4845</v>
      </c>
      <c r="CW1203" s="25" t="s">
        <v>4843</v>
      </c>
      <c r="CX1203" s="25" t="s">
        <v>4847</v>
      </c>
      <c r="CY1203" s="25" t="s">
        <v>3417</v>
      </c>
      <c r="CZ1203" s="25" t="s">
        <v>3306</v>
      </c>
      <c r="DA1203" s="25" t="s">
        <v>4849</v>
      </c>
      <c r="DG1203" s="25"/>
    </row>
    <row r="1204" spans="1:111" x14ac:dyDescent="0.35">
      <c r="A1204" s="25" t="s">
        <v>1126</v>
      </c>
      <c r="B1204" s="25">
        <f t="shared" si="54"/>
        <v>18</v>
      </c>
      <c r="C1204" s="25" t="str">
        <f t="shared" si="55"/>
        <v>No</v>
      </c>
      <c r="L1204" s="32" t="s">
        <v>4850</v>
      </c>
      <c r="M1204" s="25" t="s">
        <v>6339</v>
      </c>
      <c r="O1204" s="25"/>
      <c r="P1204" s="25" t="s">
        <v>5755</v>
      </c>
      <c r="X1204" s="25" t="s">
        <v>119</v>
      </c>
      <c r="Z1204" s="25">
        <f t="shared" si="56"/>
        <v>1</v>
      </c>
      <c r="AF1204" s="32" t="s">
        <v>5738</v>
      </c>
      <c r="AP1204" s="25"/>
      <c r="AV1204" s="32"/>
      <c r="BW1204" s="25"/>
      <c r="BX1204" s="25"/>
      <c r="BY1204" s="25"/>
      <c r="BZ1204" s="25" t="s">
        <v>4851</v>
      </c>
      <c r="CA1204" s="25" t="s">
        <v>4852</v>
      </c>
      <c r="CF1204" s="25"/>
      <c r="CQ1204" s="25" t="s">
        <v>4855</v>
      </c>
      <c r="CR1204" s="25" t="s">
        <v>119</v>
      </c>
      <c r="CS1204" s="25" t="s">
        <v>3100</v>
      </c>
      <c r="CU1204" s="25" t="s">
        <v>4851</v>
      </c>
      <c r="CV1204" s="25" t="s">
        <v>4852</v>
      </c>
      <c r="CW1204" s="25" t="s">
        <v>4850</v>
      </c>
      <c r="CX1204" s="25" t="s">
        <v>4854</v>
      </c>
      <c r="CY1204" s="25" t="s">
        <v>3266</v>
      </c>
      <c r="CZ1204" s="25" t="s">
        <v>4856</v>
      </c>
      <c r="DA1204" s="25" t="s">
        <v>4768</v>
      </c>
      <c r="DG1204" s="25"/>
    </row>
    <row r="1205" spans="1:111" x14ac:dyDescent="0.35">
      <c r="A1205" s="25" t="s">
        <v>1126</v>
      </c>
      <c r="B1205" s="25">
        <f t="shared" si="54"/>
        <v>18</v>
      </c>
      <c r="C1205" s="25" t="str">
        <f t="shared" si="55"/>
        <v>No</v>
      </c>
      <c r="L1205" s="32" t="s">
        <v>4857</v>
      </c>
      <c r="M1205" s="25" t="s">
        <v>6339</v>
      </c>
      <c r="O1205" s="25"/>
      <c r="P1205" s="25" t="s">
        <v>5755</v>
      </c>
      <c r="X1205" s="25" t="s">
        <v>119</v>
      </c>
      <c r="Z1205" s="25">
        <f t="shared" si="56"/>
        <v>1</v>
      </c>
      <c r="AF1205" s="32" t="s">
        <v>5738</v>
      </c>
      <c r="AP1205" s="25"/>
      <c r="AV1205" s="32"/>
      <c r="BW1205" s="25"/>
      <c r="BX1205" s="25"/>
      <c r="BY1205" s="25"/>
      <c r="BZ1205" s="25" t="s">
        <v>4858</v>
      </c>
      <c r="CA1205" s="25" t="s">
        <v>4859</v>
      </c>
      <c r="CF1205" s="25"/>
      <c r="CQ1205" s="25" t="s">
        <v>4862</v>
      </c>
      <c r="CR1205" s="25" t="s">
        <v>119</v>
      </c>
      <c r="CS1205" s="25" t="s">
        <v>3100</v>
      </c>
      <c r="CU1205" s="25" t="s">
        <v>4858</v>
      </c>
      <c r="CV1205" s="25" t="s">
        <v>4859</v>
      </c>
      <c r="CW1205" s="25" t="s">
        <v>4857</v>
      </c>
      <c r="CX1205" s="25" t="s">
        <v>4861</v>
      </c>
      <c r="CY1205" s="25" t="s">
        <v>3654</v>
      </c>
      <c r="CZ1205" s="25" t="s">
        <v>3273</v>
      </c>
      <c r="DA1205" s="25" t="s">
        <v>3447</v>
      </c>
      <c r="DG1205" s="25"/>
    </row>
    <row r="1206" spans="1:111" x14ac:dyDescent="0.35">
      <c r="A1206" s="25" t="s">
        <v>1126</v>
      </c>
      <c r="B1206" s="25">
        <f t="shared" si="54"/>
        <v>18</v>
      </c>
      <c r="C1206" s="25" t="str">
        <f t="shared" si="55"/>
        <v>No</v>
      </c>
      <c r="L1206" s="32" t="s">
        <v>4863</v>
      </c>
      <c r="M1206" s="25" t="s">
        <v>6339</v>
      </c>
      <c r="O1206" s="25"/>
      <c r="P1206" s="25" t="s">
        <v>5755</v>
      </c>
      <c r="X1206" s="25" t="s">
        <v>119</v>
      </c>
      <c r="Z1206" s="25">
        <f t="shared" si="56"/>
        <v>1</v>
      </c>
      <c r="AF1206" s="32" t="s">
        <v>5738</v>
      </c>
      <c r="AP1206" s="25"/>
      <c r="AV1206" s="32"/>
      <c r="BW1206" s="25"/>
      <c r="BX1206" s="25"/>
      <c r="BY1206" s="25"/>
      <c r="BZ1206" s="25" t="s">
        <v>4864</v>
      </c>
      <c r="CA1206" s="25" t="s">
        <v>4865</v>
      </c>
      <c r="CF1206" s="25"/>
      <c r="CQ1206" s="25" t="s">
        <v>4868</v>
      </c>
      <c r="CR1206" s="25" t="s">
        <v>119</v>
      </c>
      <c r="CS1206" s="25" t="s">
        <v>3100</v>
      </c>
      <c r="CU1206" s="25" t="s">
        <v>4864</v>
      </c>
      <c r="CV1206" s="25" t="s">
        <v>4865</v>
      </c>
      <c r="CW1206" s="25" t="s">
        <v>4863</v>
      </c>
      <c r="CX1206" s="25" t="s">
        <v>4867</v>
      </c>
      <c r="CY1206" s="25" t="s">
        <v>3493</v>
      </c>
      <c r="CZ1206" s="25" t="s">
        <v>4869</v>
      </c>
      <c r="DA1206" s="25" t="s">
        <v>3104</v>
      </c>
      <c r="DG1206" s="25"/>
    </row>
    <row r="1207" spans="1:111" x14ac:dyDescent="0.35">
      <c r="A1207" s="25" t="s">
        <v>1126</v>
      </c>
      <c r="B1207" s="25">
        <f t="shared" si="54"/>
        <v>18</v>
      </c>
      <c r="C1207" s="25" t="str">
        <f t="shared" si="55"/>
        <v>No</v>
      </c>
      <c r="L1207" s="32" t="s">
        <v>4870</v>
      </c>
      <c r="M1207" s="25" t="s">
        <v>6339</v>
      </c>
      <c r="O1207" s="25"/>
      <c r="P1207" s="25" t="s">
        <v>5755</v>
      </c>
      <c r="X1207" s="25" t="s">
        <v>119</v>
      </c>
      <c r="Z1207" s="25">
        <f t="shared" si="56"/>
        <v>1</v>
      </c>
      <c r="AF1207" s="32" t="s">
        <v>5738</v>
      </c>
      <c r="AP1207" s="25"/>
      <c r="AV1207" s="32"/>
      <c r="BW1207" s="25"/>
      <c r="BX1207" s="25"/>
      <c r="BY1207" s="25"/>
      <c r="BZ1207" s="25" t="s">
        <v>4871</v>
      </c>
      <c r="CA1207" s="25" t="s">
        <v>4872</v>
      </c>
      <c r="CF1207" s="25"/>
      <c r="CQ1207" s="25" t="s">
        <v>4875</v>
      </c>
      <c r="CR1207" s="25" t="s">
        <v>119</v>
      </c>
      <c r="CS1207" s="25" t="s">
        <v>3100</v>
      </c>
      <c r="CU1207" s="25" t="s">
        <v>4871</v>
      </c>
      <c r="CV1207" s="25" t="s">
        <v>4872</v>
      </c>
      <c r="CW1207" s="25" t="s">
        <v>4870</v>
      </c>
      <c r="CX1207" s="25" t="s">
        <v>4874</v>
      </c>
      <c r="CY1207" s="25" t="s">
        <v>3111</v>
      </c>
      <c r="CZ1207" s="25" t="s">
        <v>4876</v>
      </c>
      <c r="DA1207" s="25" t="s">
        <v>4877</v>
      </c>
      <c r="DG1207" s="25"/>
    </row>
    <row r="1208" spans="1:111" x14ac:dyDescent="0.35">
      <c r="A1208" s="25" t="s">
        <v>1126</v>
      </c>
      <c r="B1208" s="25">
        <f t="shared" si="54"/>
        <v>18</v>
      </c>
      <c r="C1208" s="25" t="str">
        <f t="shared" si="55"/>
        <v>No</v>
      </c>
      <c r="L1208" s="32" t="s">
        <v>4878</v>
      </c>
      <c r="M1208" s="25" t="s">
        <v>6339</v>
      </c>
      <c r="O1208" s="25"/>
      <c r="P1208" s="25" t="s">
        <v>5755</v>
      </c>
      <c r="X1208" s="25" t="s">
        <v>119</v>
      </c>
      <c r="Z1208" s="25">
        <f t="shared" si="56"/>
        <v>1</v>
      </c>
      <c r="AF1208" s="32" t="s">
        <v>5738</v>
      </c>
      <c r="AP1208" s="25"/>
      <c r="AV1208" s="32"/>
      <c r="BW1208" s="25"/>
      <c r="BX1208" s="25"/>
      <c r="BY1208" s="25"/>
      <c r="BZ1208" s="25" t="s">
        <v>4879</v>
      </c>
      <c r="CA1208" s="25" t="s">
        <v>4880</v>
      </c>
      <c r="CF1208" s="25"/>
      <c r="CQ1208" s="25" t="s">
        <v>4883</v>
      </c>
      <c r="CR1208" s="25" t="s">
        <v>119</v>
      </c>
      <c r="CS1208" s="25" t="s">
        <v>3100</v>
      </c>
      <c r="CU1208" s="25" t="s">
        <v>4879</v>
      </c>
      <c r="CV1208" s="25" t="s">
        <v>4880</v>
      </c>
      <c r="CW1208" s="25" t="s">
        <v>4878</v>
      </c>
      <c r="CX1208" s="25" t="s">
        <v>4882</v>
      </c>
      <c r="CY1208" s="25" t="s">
        <v>3153</v>
      </c>
      <c r="CZ1208" s="25" t="s">
        <v>3273</v>
      </c>
      <c r="DA1208" s="25" t="s">
        <v>3222</v>
      </c>
      <c r="DG1208" s="25"/>
    </row>
    <row r="1209" spans="1:111" x14ac:dyDescent="0.35">
      <c r="A1209" s="25" t="s">
        <v>1126</v>
      </c>
      <c r="B1209" s="25">
        <f t="shared" si="54"/>
        <v>18</v>
      </c>
      <c r="C1209" s="25" t="str">
        <f t="shared" si="55"/>
        <v>No</v>
      </c>
      <c r="L1209" s="32" t="s">
        <v>4885</v>
      </c>
      <c r="M1209" s="25" t="s">
        <v>6339</v>
      </c>
      <c r="O1209" s="25"/>
      <c r="P1209" s="25" t="s">
        <v>5755</v>
      </c>
      <c r="X1209" s="25" t="s">
        <v>119</v>
      </c>
      <c r="Z1209" s="25">
        <f t="shared" si="56"/>
        <v>1</v>
      </c>
      <c r="AF1209" s="32" t="s">
        <v>5738</v>
      </c>
      <c r="AP1209" s="25"/>
      <c r="AV1209" s="32"/>
      <c r="BW1209" s="25"/>
      <c r="BX1209" s="25"/>
      <c r="BY1209" s="25"/>
      <c r="BZ1209" s="25" t="s">
        <v>4886</v>
      </c>
      <c r="CA1209" s="25" t="s">
        <v>4887</v>
      </c>
      <c r="CF1209" s="25"/>
      <c r="CQ1209" s="25" t="s">
        <v>4890</v>
      </c>
      <c r="CR1209" s="25" t="s">
        <v>119</v>
      </c>
      <c r="CS1209" s="25" t="s">
        <v>3100</v>
      </c>
      <c r="CU1209" s="25" t="s">
        <v>4886</v>
      </c>
      <c r="CV1209" s="25" t="s">
        <v>4887</v>
      </c>
      <c r="CW1209" s="25" t="s">
        <v>4885</v>
      </c>
      <c r="CX1209" s="25" t="s">
        <v>4889</v>
      </c>
      <c r="CY1209" s="25" t="s">
        <v>3102</v>
      </c>
      <c r="CZ1209" s="25" t="s">
        <v>3103</v>
      </c>
      <c r="DA1209" s="25" t="s">
        <v>3146</v>
      </c>
      <c r="DG1209" s="25"/>
    </row>
    <row r="1210" spans="1:111" x14ac:dyDescent="0.35">
      <c r="A1210" s="25" t="s">
        <v>1126</v>
      </c>
      <c r="B1210" s="25">
        <f t="shared" si="54"/>
        <v>18</v>
      </c>
      <c r="C1210" s="25" t="str">
        <f t="shared" si="55"/>
        <v>No</v>
      </c>
      <c r="L1210" s="32" t="s">
        <v>4891</v>
      </c>
      <c r="M1210" s="25" t="s">
        <v>6339</v>
      </c>
      <c r="O1210" s="25"/>
      <c r="P1210" s="25" t="s">
        <v>5755</v>
      </c>
      <c r="X1210" s="25" t="s">
        <v>119</v>
      </c>
      <c r="Z1210" s="25">
        <f t="shared" si="56"/>
        <v>1</v>
      </c>
      <c r="AF1210" s="32" t="s">
        <v>5738</v>
      </c>
      <c r="AP1210" s="25"/>
      <c r="AV1210" s="32"/>
      <c r="BW1210" s="25"/>
      <c r="BX1210" s="25"/>
      <c r="BY1210" s="25"/>
      <c r="BZ1210" s="25" t="s">
        <v>4892</v>
      </c>
      <c r="CA1210" s="25" t="s">
        <v>4893</v>
      </c>
      <c r="CF1210" s="25"/>
      <c r="CQ1210" s="25" t="s">
        <v>4896</v>
      </c>
      <c r="CR1210" s="25" t="s">
        <v>119</v>
      </c>
      <c r="CS1210" s="25" t="s">
        <v>3100</v>
      </c>
      <c r="CU1210" s="25" t="s">
        <v>4892</v>
      </c>
      <c r="CV1210" s="25" t="s">
        <v>4893</v>
      </c>
      <c r="CW1210" s="25" t="s">
        <v>4891</v>
      </c>
      <c r="CX1210" s="25" t="s">
        <v>4895</v>
      </c>
      <c r="CY1210" s="25" t="s">
        <v>3111</v>
      </c>
      <c r="CZ1210" s="25" t="s">
        <v>3430</v>
      </c>
      <c r="DA1210" s="25" t="s">
        <v>3387</v>
      </c>
      <c r="DG1210" s="25"/>
    </row>
    <row r="1211" spans="1:111" x14ac:dyDescent="0.35">
      <c r="A1211" s="25" t="s">
        <v>1126</v>
      </c>
      <c r="B1211" s="25">
        <f t="shared" si="54"/>
        <v>18</v>
      </c>
      <c r="C1211" s="25" t="str">
        <f t="shared" si="55"/>
        <v>No</v>
      </c>
      <c r="L1211" s="32" t="s">
        <v>387</v>
      </c>
      <c r="M1211" s="25" t="s">
        <v>6339</v>
      </c>
      <c r="O1211" s="25"/>
      <c r="P1211" s="25" t="s">
        <v>5755</v>
      </c>
      <c r="X1211" s="25" t="s">
        <v>119</v>
      </c>
      <c r="Z1211" s="25">
        <f t="shared" si="56"/>
        <v>1</v>
      </c>
      <c r="AF1211" s="32" t="s">
        <v>5738</v>
      </c>
      <c r="AP1211" s="25"/>
      <c r="AV1211" s="32"/>
      <c r="BW1211" s="25"/>
      <c r="BX1211" s="25"/>
      <c r="BY1211" s="25"/>
      <c r="BZ1211" s="25" t="s">
        <v>378</v>
      </c>
      <c r="CA1211" s="25" t="s">
        <v>4897</v>
      </c>
      <c r="CF1211" s="25"/>
      <c r="CQ1211" s="25" t="s">
        <v>398</v>
      </c>
      <c r="CR1211" s="25" t="s">
        <v>119</v>
      </c>
      <c r="CS1211" s="25" t="s">
        <v>3100</v>
      </c>
      <c r="CU1211" s="25" t="s">
        <v>378</v>
      </c>
      <c r="CV1211" s="25" t="s">
        <v>4897</v>
      </c>
      <c r="CW1211" s="25" t="s">
        <v>387</v>
      </c>
      <c r="CX1211" s="25" t="s">
        <v>4899</v>
      </c>
      <c r="CY1211" s="25" t="s">
        <v>3153</v>
      </c>
      <c r="CZ1211" s="25" t="s">
        <v>3103</v>
      </c>
      <c r="DA1211" s="25" t="s">
        <v>3104</v>
      </c>
      <c r="DG1211" s="25"/>
    </row>
    <row r="1212" spans="1:111" x14ac:dyDescent="0.35">
      <c r="A1212" s="25" t="s">
        <v>1126</v>
      </c>
      <c r="B1212" s="25">
        <f t="shared" si="54"/>
        <v>18</v>
      </c>
      <c r="C1212" s="25" t="str">
        <f t="shared" si="55"/>
        <v>No</v>
      </c>
      <c r="L1212" s="32" t="s">
        <v>4900</v>
      </c>
      <c r="M1212" s="25" t="s">
        <v>6339</v>
      </c>
      <c r="O1212" s="25"/>
      <c r="P1212" s="25" t="s">
        <v>5755</v>
      </c>
      <c r="X1212" s="25" t="s">
        <v>119</v>
      </c>
      <c r="Z1212" s="25">
        <f t="shared" si="56"/>
        <v>1</v>
      </c>
      <c r="AF1212" s="32" t="s">
        <v>5738</v>
      </c>
      <c r="AP1212" s="25"/>
      <c r="AV1212" s="32"/>
      <c r="BW1212" s="25"/>
      <c r="BX1212" s="25"/>
      <c r="BY1212" s="25"/>
      <c r="BZ1212" s="25" t="s">
        <v>4901</v>
      </c>
      <c r="CA1212" s="25" t="s">
        <v>4902</v>
      </c>
      <c r="CF1212" s="25"/>
      <c r="CQ1212" s="25" t="s">
        <v>4905</v>
      </c>
      <c r="CR1212" s="25" t="s">
        <v>119</v>
      </c>
      <c r="CS1212" s="25" t="s">
        <v>3100</v>
      </c>
      <c r="CU1212" s="25" t="s">
        <v>4901</v>
      </c>
      <c r="CV1212" s="25" t="s">
        <v>4902</v>
      </c>
      <c r="CW1212" s="25" t="s">
        <v>4900</v>
      </c>
      <c r="CX1212" s="25" t="s">
        <v>4904</v>
      </c>
      <c r="CY1212" s="25" t="s">
        <v>3111</v>
      </c>
      <c r="CZ1212" s="25" t="s">
        <v>4906</v>
      </c>
      <c r="DA1212" s="25" t="s">
        <v>4907</v>
      </c>
      <c r="DG1212" s="25"/>
    </row>
    <row r="1213" spans="1:111" x14ac:dyDescent="0.35">
      <c r="A1213" s="25" t="s">
        <v>1126</v>
      </c>
      <c r="B1213" s="25">
        <f t="shared" si="54"/>
        <v>18</v>
      </c>
      <c r="C1213" s="25" t="str">
        <f t="shared" si="55"/>
        <v>No</v>
      </c>
      <c r="L1213" s="32" t="s">
        <v>4910</v>
      </c>
      <c r="M1213" s="25" t="s">
        <v>6339</v>
      </c>
      <c r="O1213" s="25"/>
      <c r="P1213" s="25" t="s">
        <v>5755</v>
      </c>
      <c r="X1213" s="25" t="s">
        <v>119</v>
      </c>
      <c r="Z1213" s="25">
        <f t="shared" si="56"/>
        <v>1</v>
      </c>
      <c r="AF1213" s="32" t="s">
        <v>5738</v>
      </c>
      <c r="AP1213" s="25"/>
      <c r="AV1213" s="32"/>
      <c r="BC1213" s="25" t="s">
        <v>4909</v>
      </c>
      <c r="BW1213" s="25"/>
      <c r="BX1213" s="25"/>
      <c r="BY1213" s="25"/>
      <c r="BZ1213" s="25" t="s">
        <v>4911</v>
      </c>
      <c r="CA1213" s="25" t="s">
        <v>4912</v>
      </c>
      <c r="CF1213" s="25"/>
      <c r="CQ1213" s="25" t="s">
        <v>4915</v>
      </c>
      <c r="CR1213" s="25" t="s">
        <v>119</v>
      </c>
      <c r="CS1213" s="25" t="s">
        <v>3100</v>
      </c>
      <c r="CU1213" s="25" t="s">
        <v>4911</v>
      </c>
      <c r="CV1213" s="25" t="s">
        <v>4912</v>
      </c>
      <c r="CX1213" s="25" t="s">
        <v>4914</v>
      </c>
      <c r="CY1213" s="25" t="s">
        <v>4023</v>
      </c>
      <c r="CZ1213" s="25" t="s">
        <v>4916</v>
      </c>
      <c r="DA1213" s="25" t="s">
        <v>3155</v>
      </c>
      <c r="DG1213" s="25"/>
    </row>
    <row r="1214" spans="1:111" x14ac:dyDescent="0.35">
      <c r="A1214" s="25" t="s">
        <v>1126</v>
      </c>
      <c r="B1214" s="25">
        <f t="shared" si="54"/>
        <v>18</v>
      </c>
      <c r="C1214" s="25" t="str">
        <f t="shared" si="55"/>
        <v>No</v>
      </c>
      <c r="L1214" s="32" t="s">
        <v>4917</v>
      </c>
      <c r="M1214" s="25" t="s">
        <v>6339</v>
      </c>
      <c r="O1214" s="25"/>
      <c r="P1214" s="25" t="s">
        <v>5755</v>
      </c>
      <c r="X1214" s="25" t="s">
        <v>119</v>
      </c>
      <c r="Z1214" s="25">
        <f t="shared" si="56"/>
        <v>1</v>
      </c>
      <c r="AF1214" s="32" t="s">
        <v>5738</v>
      </c>
      <c r="AP1214" s="25"/>
      <c r="AV1214" s="32"/>
      <c r="BW1214" s="25"/>
      <c r="BX1214" s="25"/>
      <c r="BY1214" s="25"/>
      <c r="BZ1214" s="25" t="s">
        <v>4918</v>
      </c>
      <c r="CA1214" s="25" t="s">
        <v>4919</v>
      </c>
      <c r="CF1214" s="25"/>
      <c r="CQ1214" s="25" t="s">
        <v>4922</v>
      </c>
      <c r="CR1214" s="25" t="s">
        <v>119</v>
      </c>
      <c r="CS1214" s="25" t="s">
        <v>3100</v>
      </c>
      <c r="CU1214" s="25" t="s">
        <v>4918</v>
      </c>
      <c r="CV1214" s="25" t="s">
        <v>4919</v>
      </c>
      <c r="CW1214" s="25" t="s">
        <v>4917</v>
      </c>
      <c r="CX1214" s="25" t="s">
        <v>4921</v>
      </c>
      <c r="CY1214" s="25" t="s">
        <v>3647</v>
      </c>
      <c r="CZ1214" s="25" t="s">
        <v>4923</v>
      </c>
      <c r="DA1214" s="25" t="s">
        <v>3222</v>
      </c>
      <c r="DG1214" s="25"/>
    </row>
    <row r="1215" spans="1:111" x14ac:dyDescent="0.35">
      <c r="A1215" s="25" t="s">
        <v>1126</v>
      </c>
      <c r="B1215" s="25">
        <f t="shared" si="54"/>
        <v>18</v>
      </c>
      <c r="C1215" s="25" t="str">
        <f t="shared" si="55"/>
        <v>No</v>
      </c>
      <c r="L1215" s="32" t="s">
        <v>4924</v>
      </c>
      <c r="M1215" s="25" t="s">
        <v>6339</v>
      </c>
      <c r="O1215" s="25"/>
      <c r="P1215" s="25" t="s">
        <v>5755</v>
      </c>
      <c r="X1215" s="25" t="s">
        <v>119</v>
      </c>
      <c r="Z1215" s="25">
        <f t="shared" si="56"/>
        <v>1</v>
      </c>
      <c r="AF1215" s="32" t="s">
        <v>5738</v>
      </c>
      <c r="AP1215" s="25"/>
      <c r="AV1215" s="32"/>
      <c r="BW1215" s="25"/>
      <c r="BX1215" s="25"/>
      <c r="BY1215" s="25"/>
      <c r="BZ1215" s="25" t="s">
        <v>4925</v>
      </c>
      <c r="CA1215" s="25" t="s">
        <v>4926</v>
      </c>
      <c r="CF1215" s="25"/>
      <c r="CQ1215" s="25" t="s">
        <v>4929</v>
      </c>
      <c r="CR1215" s="25" t="s">
        <v>119</v>
      </c>
      <c r="CS1215" s="25" t="s">
        <v>3100</v>
      </c>
      <c r="CU1215" s="25" t="s">
        <v>4925</v>
      </c>
      <c r="CV1215" s="25" t="s">
        <v>4926</v>
      </c>
      <c r="CW1215" s="25" t="s">
        <v>4924</v>
      </c>
      <c r="CX1215" s="25" t="s">
        <v>4928</v>
      </c>
      <c r="CY1215" s="25" t="s">
        <v>3236</v>
      </c>
      <c r="CZ1215" s="25" t="s">
        <v>4923</v>
      </c>
      <c r="DA1215" s="25" t="s">
        <v>3376</v>
      </c>
      <c r="DG1215" s="25"/>
    </row>
    <row r="1216" spans="1:111" x14ac:dyDescent="0.35">
      <c r="A1216" s="25" t="s">
        <v>1126</v>
      </c>
      <c r="B1216" s="25">
        <f t="shared" si="54"/>
        <v>18</v>
      </c>
      <c r="C1216" s="25" t="str">
        <f t="shared" si="55"/>
        <v>No</v>
      </c>
      <c r="L1216" s="32" t="s">
        <v>4930</v>
      </c>
      <c r="M1216" s="25" t="s">
        <v>6339</v>
      </c>
      <c r="O1216" s="25"/>
      <c r="P1216" s="25" t="s">
        <v>5755</v>
      </c>
      <c r="X1216" s="25" t="s">
        <v>119</v>
      </c>
      <c r="Z1216" s="25">
        <f t="shared" si="56"/>
        <v>1</v>
      </c>
      <c r="AF1216" s="32" t="s">
        <v>5738</v>
      </c>
      <c r="AP1216" s="25"/>
      <c r="AV1216" s="32"/>
      <c r="BW1216" s="25"/>
      <c r="BX1216" s="25"/>
      <c r="BY1216" s="25"/>
      <c r="BZ1216" s="25" t="s">
        <v>4931</v>
      </c>
      <c r="CA1216" s="25" t="s">
        <v>4932</v>
      </c>
      <c r="CF1216" s="25"/>
      <c r="CQ1216" s="25" t="s">
        <v>4935</v>
      </c>
      <c r="CR1216" s="25" t="s">
        <v>119</v>
      </c>
      <c r="CS1216" s="25" t="s">
        <v>3100</v>
      </c>
      <c r="CU1216" s="25" t="s">
        <v>4931</v>
      </c>
      <c r="CV1216" s="25" t="s">
        <v>4932</v>
      </c>
      <c r="CW1216" s="25" t="s">
        <v>4930</v>
      </c>
      <c r="CX1216" s="25" t="s">
        <v>4934</v>
      </c>
      <c r="CY1216" s="25" t="s">
        <v>3111</v>
      </c>
      <c r="CZ1216" s="25" t="s">
        <v>4936</v>
      </c>
      <c r="DA1216" s="25" t="s">
        <v>3387</v>
      </c>
      <c r="DG1216" s="25"/>
    </row>
    <row r="1217" spans="1:111" x14ac:dyDescent="0.35">
      <c r="A1217" s="25" t="s">
        <v>1126</v>
      </c>
      <c r="B1217" s="25">
        <f t="shared" si="54"/>
        <v>18</v>
      </c>
      <c r="C1217" s="25" t="str">
        <f t="shared" si="55"/>
        <v>No</v>
      </c>
      <c r="L1217" s="32" t="s">
        <v>4937</v>
      </c>
      <c r="M1217" s="25" t="s">
        <v>6339</v>
      </c>
      <c r="O1217" s="25"/>
      <c r="P1217" s="25" t="s">
        <v>5755</v>
      </c>
      <c r="X1217" s="25" t="s">
        <v>119</v>
      </c>
      <c r="Z1217" s="25">
        <f t="shared" si="56"/>
        <v>1</v>
      </c>
      <c r="AF1217" s="32" t="s">
        <v>5738</v>
      </c>
      <c r="AP1217" s="25"/>
      <c r="AV1217" s="32"/>
      <c r="BW1217" s="25"/>
      <c r="BX1217" s="25"/>
      <c r="BY1217" s="25"/>
      <c r="BZ1217" s="25" t="s">
        <v>4938</v>
      </c>
      <c r="CA1217" s="25" t="s">
        <v>4939</v>
      </c>
      <c r="CF1217" s="25"/>
      <c r="CQ1217" s="25" t="s">
        <v>4942</v>
      </c>
      <c r="CR1217" s="25" t="s">
        <v>119</v>
      </c>
      <c r="CS1217" s="25" t="s">
        <v>3100</v>
      </c>
      <c r="CU1217" s="25" t="s">
        <v>4938</v>
      </c>
      <c r="CV1217" s="25" t="s">
        <v>4939</v>
      </c>
      <c r="CW1217" s="25" t="s">
        <v>4937</v>
      </c>
      <c r="CX1217" s="25" t="s">
        <v>4941</v>
      </c>
      <c r="CY1217" s="25" t="s">
        <v>3454</v>
      </c>
      <c r="CZ1217" s="25" t="s">
        <v>4943</v>
      </c>
      <c r="DA1217" s="25" t="s">
        <v>3104</v>
      </c>
      <c r="DG1217" s="25"/>
    </row>
    <row r="1218" spans="1:111" x14ac:dyDescent="0.35">
      <c r="A1218" s="25" t="s">
        <v>1126</v>
      </c>
      <c r="B1218" s="25">
        <f t="shared" ref="B1218:B1281" si="57">+COUNTA(D1218:DU1218)</f>
        <v>18</v>
      </c>
      <c r="C1218" s="25" t="str">
        <f t="shared" ref="C1218:C1281" si="58">IF(AND(NOT(ISBLANK(L1218)), NOT(ISBLANK(AA1218)), NOT(ISBLANK(AF1218)), NOT(ISBLANK(AU1218)), NOT(ISBLANK(AV1218)), NOT(ISBLANK(AW1218))), "Basic", "No")</f>
        <v>No</v>
      </c>
      <c r="L1218" s="32" t="s">
        <v>4944</v>
      </c>
      <c r="M1218" s="25" t="s">
        <v>6339</v>
      </c>
      <c r="O1218" s="25"/>
      <c r="P1218" s="25" t="s">
        <v>5755</v>
      </c>
      <c r="X1218" s="25" t="s">
        <v>119</v>
      </c>
      <c r="Z1218" s="25">
        <f t="shared" ref="Z1218:Z1281" si="59">SUM(COUNTIF(Q1218:X1218,"yes"))</f>
        <v>1</v>
      </c>
      <c r="AF1218" s="32" t="s">
        <v>5738</v>
      </c>
      <c r="AP1218" s="25"/>
      <c r="AV1218" s="32"/>
      <c r="BW1218" s="25"/>
      <c r="BX1218" s="25"/>
      <c r="BY1218" s="25"/>
      <c r="BZ1218" s="25" t="s">
        <v>4945</v>
      </c>
      <c r="CA1218" s="25" t="s">
        <v>4946</v>
      </c>
      <c r="CF1218" s="25"/>
      <c r="CQ1218" s="25" t="s">
        <v>4949</v>
      </c>
      <c r="CR1218" s="25" t="s">
        <v>119</v>
      </c>
      <c r="CS1218" s="25" t="s">
        <v>3100</v>
      </c>
      <c r="CU1218" s="25" t="s">
        <v>4945</v>
      </c>
      <c r="CV1218" s="25" t="s">
        <v>4946</v>
      </c>
      <c r="CW1218" s="25" t="s">
        <v>4944</v>
      </c>
      <c r="CX1218" s="25" t="s">
        <v>4948</v>
      </c>
      <c r="CY1218" s="25" t="s">
        <v>3111</v>
      </c>
      <c r="CZ1218" s="25" t="s">
        <v>4950</v>
      </c>
      <c r="DA1218" s="25" t="s">
        <v>3387</v>
      </c>
      <c r="DG1218" s="25"/>
    </row>
    <row r="1219" spans="1:111" x14ac:dyDescent="0.35">
      <c r="A1219" s="25" t="s">
        <v>1126</v>
      </c>
      <c r="B1219" s="25">
        <f t="shared" si="57"/>
        <v>18</v>
      </c>
      <c r="C1219" s="25" t="str">
        <f t="shared" si="58"/>
        <v>No</v>
      </c>
      <c r="L1219" s="32" t="s">
        <v>4951</v>
      </c>
      <c r="M1219" s="25" t="s">
        <v>6339</v>
      </c>
      <c r="O1219" s="25"/>
      <c r="P1219" s="25" t="s">
        <v>5755</v>
      </c>
      <c r="X1219" s="25" t="s">
        <v>119</v>
      </c>
      <c r="Z1219" s="25">
        <f t="shared" si="59"/>
        <v>1</v>
      </c>
      <c r="AF1219" s="32" t="s">
        <v>5738</v>
      </c>
      <c r="AP1219" s="25"/>
      <c r="AV1219" s="32"/>
      <c r="BW1219" s="25"/>
      <c r="BX1219" s="25"/>
      <c r="BY1219" s="25"/>
      <c r="BZ1219" s="25" t="s">
        <v>4952</v>
      </c>
      <c r="CA1219" s="25" t="s">
        <v>4953</v>
      </c>
      <c r="CF1219" s="25"/>
      <c r="CQ1219" s="25" t="s">
        <v>4956</v>
      </c>
      <c r="CR1219" s="25" t="s">
        <v>119</v>
      </c>
      <c r="CS1219" s="25" t="s">
        <v>3100</v>
      </c>
      <c r="CU1219" s="25" t="s">
        <v>4952</v>
      </c>
      <c r="CV1219" s="25" t="s">
        <v>4953</v>
      </c>
      <c r="CW1219" s="25" t="s">
        <v>4951</v>
      </c>
      <c r="CX1219" s="25" t="s">
        <v>4955</v>
      </c>
      <c r="CY1219" s="25" t="s">
        <v>3661</v>
      </c>
      <c r="CZ1219" s="25" t="s">
        <v>3363</v>
      </c>
      <c r="DA1219" s="25" t="s">
        <v>3536</v>
      </c>
      <c r="DG1219" s="25"/>
    </row>
    <row r="1220" spans="1:111" x14ac:dyDescent="0.35">
      <c r="A1220" s="25" t="s">
        <v>1126</v>
      </c>
      <c r="B1220" s="25">
        <f t="shared" si="57"/>
        <v>18</v>
      </c>
      <c r="C1220" s="25" t="str">
        <f t="shared" si="58"/>
        <v>No</v>
      </c>
      <c r="L1220" s="32" t="s">
        <v>4957</v>
      </c>
      <c r="M1220" s="25" t="s">
        <v>6339</v>
      </c>
      <c r="O1220" s="25"/>
      <c r="P1220" s="25" t="s">
        <v>5755</v>
      </c>
      <c r="X1220" s="25" t="s">
        <v>119</v>
      </c>
      <c r="Z1220" s="25">
        <f t="shared" si="59"/>
        <v>1</v>
      </c>
      <c r="AF1220" s="32" t="s">
        <v>5738</v>
      </c>
      <c r="AP1220" s="25"/>
      <c r="AV1220" s="32"/>
      <c r="BW1220" s="25"/>
      <c r="BX1220" s="25"/>
      <c r="BY1220" s="25"/>
      <c r="BZ1220" s="25" t="s">
        <v>4958</v>
      </c>
      <c r="CA1220" s="25" t="s">
        <v>4959</v>
      </c>
      <c r="CF1220" s="25"/>
      <c r="CQ1220" s="25" t="s">
        <v>4962</v>
      </c>
      <c r="CR1220" s="25" t="s">
        <v>119</v>
      </c>
      <c r="CS1220" s="25" t="s">
        <v>3100</v>
      </c>
      <c r="CU1220" s="25" t="s">
        <v>4958</v>
      </c>
      <c r="CV1220" s="25" t="s">
        <v>4959</v>
      </c>
      <c r="CW1220" s="25" t="s">
        <v>4957</v>
      </c>
      <c r="CX1220" s="25" t="s">
        <v>4961</v>
      </c>
      <c r="CY1220" s="25" t="s">
        <v>3102</v>
      </c>
      <c r="CZ1220" s="25" t="s">
        <v>4963</v>
      </c>
      <c r="DA1220" s="25" t="s">
        <v>4964</v>
      </c>
      <c r="DG1220" s="25"/>
    </row>
    <row r="1221" spans="1:111" x14ac:dyDescent="0.35">
      <c r="A1221" s="25" t="s">
        <v>1126</v>
      </c>
      <c r="B1221" s="25">
        <f t="shared" si="57"/>
        <v>18</v>
      </c>
      <c r="C1221" s="25" t="str">
        <f t="shared" si="58"/>
        <v>No</v>
      </c>
      <c r="L1221" s="32" t="s">
        <v>4965</v>
      </c>
      <c r="M1221" s="25" t="s">
        <v>6339</v>
      </c>
      <c r="O1221" s="25"/>
      <c r="P1221" s="25" t="s">
        <v>5755</v>
      </c>
      <c r="X1221" s="25" t="s">
        <v>119</v>
      </c>
      <c r="Z1221" s="25">
        <f t="shared" si="59"/>
        <v>1</v>
      </c>
      <c r="AF1221" s="32" t="s">
        <v>5738</v>
      </c>
      <c r="AP1221" s="25"/>
      <c r="AV1221" s="32"/>
      <c r="BW1221" s="25"/>
      <c r="BX1221" s="25"/>
      <c r="BY1221" s="25"/>
      <c r="BZ1221" s="25" t="s">
        <v>4966</v>
      </c>
      <c r="CA1221" s="25" t="s">
        <v>4967</v>
      </c>
      <c r="CF1221" s="25"/>
      <c r="CQ1221" s="25" t="s">
        <v>4969</v>
      </c>
      <c r="CR1221" s="25" t="s">
        <v>119</v>
      </c>
      <c r="CS1221" s="25" t="s">
        <v>3100</v>
      </c>
      <c r="CU1221" s="25" t="s">
        <v>4966</v>
      </c>
      <c r="CV1221" s="25" t="s">
        <v>4967</v>
      </c>
      <c r="CW1221" s="25" t="s">
        <v>4965</v>
      </c>
      <c r="CX1221" s="25" t="s">
        <v>6007</v>
      </c>
      <c r="CY1221" s="25" t="s">
        <v>3515</v>
      </c>
      <c r="CZ1221" s="25" t="s">
        <v>3121</v>
      </c>
      <c r="DA1221" s="25" t="s">
        <v>3426</v>
      </c>
      <c r="DG1221" s="25"/>
    </row>
    <row r="1222" spans="1:111" x14ac:dyDescent="0.35">
      <c r="A1222" s="25" t="s">
        <v>1126</v>
      </c>
      <c r="B1222" s="25">
        <f t="shared" si="57"/>
        <v>18</v>
      </c>
      <c r="C1222" s="25" t="str">
        <f t="shared" si="58"/>
        <v>No</v>
      </c>
      <c r="L1222" s="32" t="s">
        <v>4970</v>
      </c>
      <c r="M1222" s="25" t="s">
        <v>6339</v>
      </c>
      <c r="O1222" s="25"/>
      <c r="P1222" s="25" t="s">
        <v>5755</v>
      </c>
      <c r="X1222" s="25" t="s">
        <v>119</v>
      </c>
      <c r="Z1222" s="25">
        <f t="shared" si="59"/>
        <v>1</v>
      </c>
      <c r="AF1222" s="32" t="s">
        <v>5738</v>
      </c>
      <c r="AP1222" s="25"/>
      <c r="AV1222" s="32"/>
      <c r="BW1222" s="25"/>
      <c r="BX1222" s="25"/>
      <c r="BY1222" s="25"/>
      <c r="BZ1222" s="25" t="s">
        <v>4971</v>
      </c>
      <c r="CA1222" s="25" t="s">
        <v>4972</v>
      </c>
      <c r="CF1222" s="25"/>
      <c r="CQ1222" s="25" t="s">
        <v>4975</v>
      </c>
      <c r="CR1222" s="25" t="s">
        <v>119</v>
      </c>
      <c r="CS1222" s="25" t="s">
        <v>3100</v>
      </c>
      <c r="CU1222" s="25" t="s">
        <v>4971</v>
      </c>
      <c r="CV1222" s="25" t="s">
        <v>4972</v>
      </c>
      <c r="CW1222" s="25" t="s">
        <v>4970</v>
      </c>
      <c r="CX1222" s="25" t="s">
        <v>4974</v>
      </c>
      <c r="CY1222" s="25" t="s">
        <v>3394</v>
      </c>
      <c r="CZ1222" s="25" t="s">
        <v>3251</v>
      </c>
      <c r="DA1222" s="25" t="s">
        <v>3104</v>
      </c>
      <c r="DG1222" s="25"/>
    </row>
    <row r="1223" spans="1:111" x14ac:dyDescent="0.35">
      <c r="A1223" s="25" t="s">
        <v>1126</v>
      </c>
      <c r="B1223" s="25">
        <f t="shared" si="57"/>
        <v>18</v>
      </c>
      <c r="C1223" s="25" t="str">
        <f t="shared" si="58"/>
        <v>No</v>
      </c>
      <c r="L1223" s="32" t="s">
        <v>4976</v>
      </c>
      <c r="M1223" s="25" t="s">
        <v>6339</v>
      </c>
      <c r="O1223" s="25"/>
      <c r="P1223" s="25" t="s">
        <v>5755</v>
      </c>
      <c r="X1223" s="25" t="s">
        <v>119</v>
      </c>
      <c r="Z1223" s="25">
        <f t="shared" si="59"/>
        <v>1</v>
      </c>
      <c r="AF1223" s="32" t="s">
        <v>5738</v>
      </c>
      <c r="AP1223" s="25"/>
      <c r="AV1223" s="32"/>
      <c r="BW1223" s="25"/>
      <c r="BX1223" s="25"/>
      <c r="BY1223" s="25"/>
      <c r="BZ1223" s="25" t="s">
        <v>4977</v>
      </c>
      <c r="CA1223" s="25" t="s">
        <v>4978</v>
      </c>
      <c r="CF1223" s="25"/>
      <c r="CQ1223" s="25" t="s">
        <v>4981</v>
      </c>
      <c r="CR1223" s="25" t="s">
        <v>119</v>
      </c>
      <c r="CS1223" s="25" t="s">
        <v>3100</v>
      </c>
      <c r="CU1223" s="25" t="s">
        <v>4977</v>
      </c>
      <c r="CV1223" s="25" t="s">
        <v>4978</v>
      </c>
      <c r="CW1223" s="25" t="s">
        <v>4976</v>
      </c>
      <c r="CX1223" s="25" t="s">
        <v>4980</v>
      </c>
      <c r="CY1223" s="25" t="s">
        <v>3220</v>
      </c>
      <c r="CZ1223" s="25" t="s">
        <v>4982</v>
      </c>
      <c r="DA1223" s="25" t="s">
        <v>3536</v>
      </c>
      <c r="DG1223" s="25"/>
    </row>
    <row r="1224" spans="1:111" x14ac:dyDescent="0.35">
      <c r="A1224" s="25" t="s">
        <v>1126</v>
      </c>
      <c r="B1224" s="25">
        <f t="shared" si="57"/>
        <v>18</v>
      </c>
      <c r="C1224" s="25" t="str">
        <f t="shared" si="58"/>
        <v>No</v>
      </c>
      <c r="L1224" s="32" t="s">
        <v>4983</v>
      </c>
      <c r="M1224" s="25" t="s">
        <v>6339</v>
      </c>
      <c r="O1224" s="25"/>
      <c r="P1224" s="25" t="s">
        <v>5755</v>
      </c>
      <c r="X1224" s="25" t="s">
        <v>119</v>
      </c>
      <c r="Z1224" s="25">
        <f t="shared" si="59"/>
        <v>1</v>
      </c>
      <c r="AF1224" s="32" t="s">
        <v>5738</v>
      </c>
      <c r="AP1224" s="25"/>
      <c r="AV1224" s="32"/>
      <c r="BW1224" s="25"/>
      <c r="BX1224" s="25"/>
      <c r="BY1224" s="25"/>
      <c r="BZ1224" s="25" t="s">
        <v>4984</v>
      </c>
      <c r="CA1224" s="25" t="s">
        <v>4985</v>
      </c>
      <c r="CF1224" s="25"/>
      <c r="CQ1224" s="25" t="s">
        <v>4988</v>
      </c>
      <c r="CR1224" s="25" t="s">
        <v>119</v>
      </c>
      <c r="CS1224" s="25" t="s">
        <v>3100</v>
      </c>
      <c r="CU1224" s="25" t="s">
        <v>4984</v>
      </c>
      <c r="CV1224" s="25" t="s">
        <v>4985</v>
      </c>
      <c r="CW1224" s="25" t="s">
        <v>4983</v>
      </c>
      <c r="CX1224" s="25" t="s">
        <v>4987</v>
      </c>
      <c r="CY1224" s="25" t="s">
        <v>3153</v>
      </c>
      <c r="CZ1224" s="25" t="s">
        <v>3121</v>
      </c>
      <c r="DA1224" s="25" t="s">
        <v>4989</v>
      </c>
      <c r="DG1224" s="25"/>
    </row>
    <row r="1225" spans="1:111" x14ac:dyDescent="0.35">
      <c r="A1225" s="25" t="s">
        <v>1126</v>
      </c>
      <c r="B1225" s="25">
        <f t="shared" si="57"/>
        <v>18</v>
      </c>
      <c r="C1225" s="25" t="str">
        <f t="shared" si="58"/>
        <v>No</v>
      </c>
      <c r="L1225" s="32" t="s">
        <v>4990</v>
      </c>
      <c r="M1225" s="25" t="s">
        <v>6339</v>
      </c>
      <c r="O1225" s="25"/>
      <c r="P1225" s="25" t="s">
        <v>5755</v>
      </c>
      <c r="X1225" s="25" t="s">
        <v>119</v>
      </c>
      <c r="Z1225" s="25">
        <f t="shared" si="59"/>
        <v>1</v>
      </c>
      <c r="AF1225" s="32" t="s">
        <v>5738</v>
      </c>
      <c r="AP1225" s="25"/>
      <c r="AV1225" s="32"/>
      <c r="BW1225" s="25"/>
      <c r="BX1225" s="25"/>
      <c r="BY1225" s="25"/>
      <c r="BZ1225" s="25" t="s">
        <v>4991</v>
      </c>
      <c r="CA1225" s="25" t="s">
        <v>4992</v>
      </c>
      <c r="CF1225" s="25"/>
      <c r="CQ1225" s="25" t="s">
        <v>4995</v>
      </c>
      <c r="CR1225" s="25" t="s">
        <v>119</v>
      </c>
      <c r="CS1225" s="25" t="s">
        <v>3100</v>
      </c>
      <c r="CU1225" s="25" t="s">
        <v>4991</v>
      </c>
      <c r="CV1225" s="25" t="s">
        <v>4992</v>
      </c>
      <c r="CW1225" s="25" t="s">
        <v>4990</v>
      </c>
      <c r="CX1225" s="25" t="s">
        <v>4994</v>
      </c>
      <c r="CY1225" s="25" t="s">
        <v>3281</v>
      </c>
      <c r="CZ1225" s="25" t="s">
        <v>3306</v>
      </c>
      <c r="DA1225" s="25" t="s">
        <v>3383</v>
      </c>
      <c r="DG1225" s="25"/>
    </row>
    <row r="1226" spans="1:111" x14ac:dyDescent="0.35">
      <c r="A1226" s="25" t="s">
        <v>1126</v>
      </c>
      <c r="B1226" s="25">
        <f t="shared" si="57"/>
        <v>18</v>
      </c>
      <c r="C1226" s="25" t="str">
        <f t="shared" si="58"/>
        <v>No</v>
      </c>
      <c r="L1226" s="32" t="s">
        <v>4996</v>
      </c>
      <c r="M1226" s="25" t="s">
        <v>6339</v>
      </c>
      <c r="O1226" s="25"/>
      <c r="P1226" s="25" t="s">
        <v>5755</v>
      </c>
      <c r="X1226" s="25" t="s">
        <v>119</v>
      </c>
      <c r="Z1226" s="25">
        <f t="shared" si="59"/>
        <v>1</v>
      </c>
      <c r="AF1226" s="32" t="s">
        <v>5738</v>
      </c>
      <c r="AP1226" s="25"/>
      <c r="AV1226" s="32"/>
      <c r="BW1226" s="25"/>
      <c r="BX1226" s="25"/>
      <c r="BY1226" s="25"/>
      <c r="BZ1226" s="25" t="s">
        <v>4997</v>
      </c>
      <c r="CA1226" s="25" t="s">
        <v>4998</v>
      </c>
      <c r="CF1226" s="25"/>
      <c r="CQ1226" s="25" t="s">
        <v>5001</v>
      </c>
      <c r="CR1226" s="25" t="s">
        <v>119</v>
      </c>
      <c r="CS1226" s="25" t="s">
        <v>3100</v>
      </c>
      <c r="CU1226" s="25" t="s">
        <v>4997</v>
      </c>
      <c r="CV1226" s="25" t="s">
        <v>4998</v>
      </c>
      <c r="CW1226" s="25" t="s">
        <v>4996</v>
      </c>
      <c r="CX1226" s="25" t="s">
        <v>5000</v>
      </c>
      <c r="CY1226" s="25" t="s">
        <v>3394</v>
      </c>
      <c r="CZ1226" s="25" t="s">
        <v>3363</v>
      </c>
      <c r="DA1226" s="25" t="s">
        <v>3222</v>
      </c>
      <c r="DG1226" s="25"/>
    </row>
    <row r="1227" spans="1:111" x14ac:dyDescent="0.35">
      <c r="A1227" s="25" t="s">
        <v>1126</v>
      </c>
      <c r="B1227" s="25">
        <f t="shared" si="57"/>
        <v>18</v>
      </c>
      <c r="C1227" s="25" t="str">
        <f t="shared" si="58"/>
        <v>No</v>
      </c>
      <c r="L1227" s="32" t="s">
        <v>5002</v>
      </c>
      <c r="M1227" s="25" t="s">
        <v>6339</v>
      </c>
      <c r="O1227" s="25"/>
      <c r="P1227" s="25" t="s">
        <v>5755</v>
      </c>
      <c r="X1227" s="25" t="s">
        <v>119</v>
      </c>
      <c r="Z1227" s="25">
        <f t="shared" si="59"/>
        <v>1</v>
      </c>
      <c r="AF1227" s="32" t="s">
        <v>5738</v>
      </c>
      <c r="AP1227" s="25"/>
      <c r="AV1227" s="32"/>
      <c r="BW1227" s="25"/>
      <c r="BX1227" s="25"/>
      <c r="BY1227" s="25"/>
      <c r="BZ1227" s="25" t="s">
        <v>5003</v>
      </c>
      <c r="CA1227" s="25" t="s">
        <v>5004</v>
      </c>
      <c r="CF1227" s="25"/>
      <c r="CQ1227" s="25" t="s">
        <v>5007</v>
      </c>
      <c r="CR1227" s="25" t="s">
        <v>119</v>
      </c>
      <c r="CS1227" s="25" t="s">
        <v>3100</v>
      </c>
      <c r="CU1227" s="25" t="s">
        <v>5003</v>
      </c>
      <c r="CV1227" s="25" t="s">
        <v>5004</v>
      </c>
      <c r="CW1227" s="25" t="s">
        <v>5002</v>
      </c>
      <c r="CX1227" s="25" t="s">
        <v>5006</v>
      </c>
      <c r="CY1227" s="25" t="s">
        <v>3153</v>
      </c>
      <c r="CZ1227" s="25" t="s">
        <v>5008</v>
      </c>
      <c r="DA1227" s="25" t="s">
        <v>3104</v>
      </c>
      <c r="DG1227" s="25"/>
    </row>
    <row r="1228" spans="1:111" x14ac:dyDescent="0.35">
      <c r="A1228" s="25" t="s">
        <v>1126</v>
      </c>
      <c r="B1228" s="25">
        <f t="shared" si="57"/>
        <v>17</v>
      </c>
      <c r="C1228" s="25" t="str">
        <f t="shared" si="58"/>
        <v>No</v>
      </c>
      <c r="L1228" s="32" t="s">
        <v>5009</v>
      </c>
      <c r="M1228" s="25" t="s">
        <v>6339</v>
      </c>
      <c r="O1228" s="25"/>
      <c r="P1228" s="25" t="s">
        <v>5755</v>
      </c>
      <c r="X1228" s="25" t="s">
        <v>119</v>
      </c>
      <c r="Z1228" s="25">
        <f t="shared" si="59"/>
        <v>1</v>
      </c>
      <c r="AF1228" s="32" t="s">
        <v>5738</v>
      </c>
      <c r="AP1228" s="25"/>
      <c r="AV1228" s="32"/>
      <c r="BW1228" s="25"/>
      <c r="BX1228" s="25"/>
      <c r="BY1228" s="25"/>
      <c r="BZ1228" s="25" t="s">
        <v>5010</v>
      </c>
      <c r="CA1228" s="25" t="s">
        <v>5011</v>
      </c>
      <c r="CF1228" s="25"/>
      <c r="CQ1228" s="25" t="s">
        <v>5014</v>
      </c>
      <c r="CR1228" s="25" t="s">
        <v>119</v>
      </c>
      <c r="CS1228" s="25" t="s">
        <v>3100</v>
      </c>
      <c r="CU1228" s="25" t="s">
        <v>5010</v>
      </c>
      <c r="CV1228" s="25" t="s">
        <v>5011</v>
      </c>
      <c r="CX1228" s="25" t="s">
        <v>5013</v>
      </c>
      <c r="CY1228" s="25" t="s">
        <v>3622</v>
      </c>
      <c r="CZ1228" s="25" t="s">
        <v>3648</v>
      </c>
      <c r="DA1228" s="25" t="s">
        <v>5015</v>
      </c>
      <c r="DG1228" s="25"/>
    </row>
    <row r="1229" spans="1:111" x14ac:dyDescent="0.35">
      <c r="A1229" s="25" t="s">
        <v>1126</v>
      </c>
      <c r="B1229" s="25">
        <f t="shared" si="57"/>
        <v>18</v>
      </c>
      <c r="C1229" s="25" t="str">
        <f t="shared" si="58"/>
        <v>No</v>
      </c>
      <c r="L1229" s="32" t="s">
        <v>5021</v>
      </c>
      <c r="M1229" s="25" t="s">
        <v>6339</v>
      </c>
      <c r="O1229" s="25"/>
      <c r="P1229" s="25" t="s">
        <v>5755</v>
      </c>
      <c r="X1229" s="25" t="s">
        <v>119</v>
      </c>
      <c r="Z1229" s="25">
        <f t="shared" si="59"/>
        <v>1</v>
      </c>
      <c r="AF1229" s="32" t="s">
        <v>5738</v>
      </c>
      <c r="AP1229" s="25"/>
      <c r="AV1229" s="32"/>
      <c r="BW1229" s="25"/>
      <c r="BX1229" s="25"/>
      <c r="BY1229" s="25"/>
      <c r="BZ1229" s="25" t="s">
        <v>5022</v>
      </c>
      <c r="CA1229" s="25" t="s">
        <v>5023</v>
      </c>
      <c r="CF1229" s="25"/>
      <c r="CQ1229" s="25" t="s">
        <v>5025</v>
      </c>
      <c r="CR1229" s="25" t="s">
        <v>119</v>
      </c>
      <c r="CS1229" s="25" t="s">
        <v>3100</v>
      </c>
      <c r="CU1229" s="25" t="s">
        <v>5022</v>
      </c>
      <c r="CV1229" s="25" t="s">
        <v>5023</v>
      </c>
      <c r="CW1229" s="25" t="s">
        <v>5021</v>
      </c>
      <c r="CX1229" s="25" t="s">
        <v>5024</v>
      </c>
      <c r="CY1229" s="25" t="s">
        <v>3321</v>
      </c>
      <c r="CZ1229" s="25" t="s">
        <v>5026</v>
      </c>
      <c r="DA1229" s="25" t="s">
        <v>4076</v>
      </c>
      <c r="DG1229" s="25"/>
    </row>
    <row r="1230" spans="1:111" x14ac:dyDescent="0.35">
      <c r="A1230" s="25" t="s">
        <v>1126</v>
      </c>
      <c r="B1230" s="25">
        <f t="shared" si="57"/>
        <v>18</v>
      </c>
      <c r="C1230" s="25" t="str">
        <f t="shared" si="58"/>
        <v>No</v>
      </c>
      <c r="L1230" s="32" t="s">
        <v>5027</v>
      </c>
      <c r="M1230" s="25" t="s">
        <v>6339</v>
      </c>
      <c r="O1230" s="25"/>
      <c r="P1230" s="25" t="s">
        <v>5755</v>
      </c>
      <c r="X1230" s="25" t="s">
        <v>119</v>
      </c>
      <c r="Z1230" s="25">
        <f t="shared" si="59"/>
        <v>1</v>
      </c>
      <c r="AF1230" s="32" t="s">
        <v>5738</v>
      </c>
      <c r="AP1230" s="25"/>
      <c r="AV1230" s="32"/>
      <c r="BW1230" s="25"/>
      <c r="BX1230" s="25"/>
      <c r="BY1230" s="25"/>
      <c r="BZ1230" s="25" t="s">
        <v>5028</v>
      </c>
      <c r="CA1230" s="25" t="s">
        <v>5029</v>
      </c>
      <c r="CF1230" s="25"/>
      <c r="CQ1230" s="25" t="s">
        <v>5032</v>
      </c>
      <c r="CR1230" s="25" t="s">
        <v>119</v>
      </c>
      <c r="CS1230" s="25" t="s">
        <v>3100</v>
      </c>
      <c r="CU1230" s="25" t="s">
        <v>5028</v>
      </c>
      <c r="CV1230" s="25" t="s">
        <v>5029</v>
      </c>
      <c r="CW1230" s="25" t="s">
        <v>5027</v>
      </c>
      <c r="CX1230" s="25" t="s">
        <v>5031</v>
      </c>
      <c r="CY1230" s="25" t="s">
        <v>3321</v>
      </c>
      <c r="CZ1230" s="25" t="s">
        <v>3306</v>
      </c>
      <c r="DA1230" s="25" t="s">
        <v>3338</v>
      </c>
      <c r="DG1230" s="25"/>
    </row>
    <row r="1231" spans="1:111" x14ac:dyDescent="0.35">
      <c r="A1231" s="25" t="s">
        <v>1126</v>
      </c>
      <c r="B1231" s="25">
        <f t="shared" si="57"/>
        <v>18</v>
      </c>
      <c r="C1231" s="25" t="str">
        <f t="shared" si="58"/>
        <v>No</v>
      </c>
      <c r="L1231" s="32" t="s">
        <v>5033</v>
      </c>
      <c r="M1231" s="25" t="s">
        <v>6339</v>
      </c>
      <c r="O1231" s="25"/>
      <c r="P1231" s="25" t="s">
        <v>5755</v>
      </c>
      <c r="X1231" s="25" t="s">
        <v>119</v>
      </c>
      <c r="Z1231" s="25">
        <f t="shared" si="59"/>
        <v>1</v>
      </c>
      <c r="AF1231" s="32" t="s">
        <v>5738</v>
      </c>
      <c r="AP1231" s="25"/>
      <c r="AV1231" s="32"/>
      <c r="BW1231" s="25"/>
      <c r="BX1231" s="25"/>
      <c r="BY1231" s="25"/>
      <c r="BZ1231" s="25" t="s">
        <v>5034</v>
      </c>
      <c r="CA1231" s="25" t="s">
        <v>5035</v>
      </c>
      <c r="CF1231" s="25"/>
      <c r="CQ1231" s="25" t="s">
        <v>5038</v>
      </c>
      <c r="CR1231" s="25" t="s">
        <v>119</v>
      </c>
      <c r="CS1231" s="25" t="s">
        <v>3100</v>
      </c>
      <c r="CU1231" s="25" t="s">
        <v>5034</v>
      </c>
      <c r="CV1231" s="25" t="s">
        <v>5035</v>
      </c>
      <c r="CW1231" s="25" t="s">
        <v>5033</v>
      </c>
      <c r="CX1231" s="25" t="s">
        <v>5037</v>
      </c>
      <c r="CY1231" s="25" t="s">
        <v>3305</v>
      </c>
      <c r="CZ1231" s="25" t="s">
        <v>3306</v>
      </c>
      <c r="DA1231" s="25" t="s">
        <v>4030</v>
      </c>
      <c r="DG1231" s="25"/>
    </row>
    <row r="1232" spans="1:111" x14ac:dyDescent="0.35">
      <c r="A1232" s="25" t="s">
        <v>1126</v>
      </c>
      <c r="B1232" s="25">
        <f t="shared" si="57"/>
        <v>18</v>
      </c>
      <c r="C1232" s="25" t="str">
        <f t="shared" si="58"/>
        <v>No</v>
      </c>
      <c r="L1232" s="32" t="s">
        <v>5039</v>
      </c>
      <c r="M1232" s="25" t="s">
        <v>6339</v>
      </c>
      <c r="O1232" s="25"/>
      <c r="P1232" s="25" t="s">
        <v>5755</v>
      </c>
      <c r="X1232" s="25" t="s">
        <v>119</v>
      </c>
      <c r="Z1232" s="25">
        <f t="shared" si="59"/>
        <v>1</v>
      </c>
      <c r="AF1232" s="32" t="s">
        <v>5738</v>
      </c>
      <c r="AP1232" s="25"/>
      <c r="AV1232" s="32"/>
      <c r="BW1232" s="25"/>
      <c r="BX1232" s="25"/>
      <c r="BY1232" s="25"/>
      <c r="BZ1232" s="25" t="s">
        <v>5040</v>
      </c>
      <c r="CA1232" s="25" t="s">
        <v>5041</v>
      </c>
      <c r="CF1232" s="25"/>
      <c r="CQ1232" s="25" t="s">
        <v>5044</v>
      </c>
      <c r="CR1232" s="25" t="s">
        <v>119</v>
      </c>
      <c r="CS1232" s="25" t="s">
        <v>3100</v>
      </c>
      <c r="CU1232" s="25" t="s">
        <v>5040</v>
      </c>
      <c r="CV1232" s="25" t="s">
        <v>5041</v>
      </c>
      <c r="CW1232" s="25" t="s">
        <v>5039</v>
      </c>
      <c r="CX1232" s="25" t="s">
        <v>5043</v>
      </c>
      <c r="CY1232" s="25" t="s">
        <v>3111</v>
      </c>
      <c r="CZ1232" s="25" t="s">
        <v>3306</v>
      </c>
      <c r="DA1232" s="25" t="s">
        <v>4989</v>
      </c>
      <c r="DG1232" s="25"/>
    </row>
    <row r="1233" spans="1:111" x14ac:dyDescent="0.35">
      <c r="A1233" s="25" t="s">
        <v>1126</v>
      </c>
      <c r="B1233" s="25">
        <f t="shared" si="57"/>
        <v>18</v>
      </c>
      <c r="C1233" s="25" t="str">
        <f t="shared" si="58"/>
        <v>No</v>
      </c>
      <c r="L1233" s="32" t="s">
        <v>5045</v>
      </c>
      <c r="M1233" s="25" t="s">
        <v>6339</v>
      </c>
      <c r="O1233" s="25"/>
      <c r="P1233" s="25" t="s">
        <v>5755</v>
      </c>
      <c r="X1233" s="25" t="s">
        <v>119</v>
      </c>
      <c r="Z1233" s="25">
        <f t="shared" si="59"/>
        <v>1</v>
      </c>
      <c r="AF1233" s="32" t="s">
        <v>5738</v>
      </c>
      <c r="AP1233" s="25"/>
      <c r="AV1233" s="32"/>
      <c r="BW1233" s="25"/>
      <c r="BX1233" s="25"/>
      <c r="BY1233" s="25"/>
      <c r="BZ1233" s="25" t="s">
        <v>5046</v>
      </c>
      <c r="CA1233" s="25" t="s">
        <v>5047</v>
      </c>
      <c r="CF1233" s="25"/>
      <c r="CQ1233" s="25" t="s">
        <v>5050</v>
      </c>
      <c r="CR1233" s="25" t="s">
        <v>119</v>
      </c>
      <c r="CS1233" s="25" t="s">
        <v>3100</v>
      </c>
      <c r="CU1233" s="25" t="s">
        <v>5046</v>
      </c>
      <c r="CV1233" s="25" t="s">
        <v>5047</v>
      </c>
      <c r="CW1233" s="25" t="s">
        <v>5045</v>
      </c>
      <c r="CX1233" s="25" t="s">
        <v>5049</v>
      </c>
      <c r="CY1233" s="25" t="s">
        <v>3111</v>
      </c>
      <c r="CZ1233" s="25" t="s">
        <v>4176</v>
      </c>
      <c r="DA1233" s="25" t="s">
        <v>4433</v>
      </c>
      <c r="DG1233" s="25"/>
    </row>
    <row r="1234" spans="1:111" x14ac:dyDescent="0.35">
      <c r="A1234" s="25" t="s">
        <v>1126</v>
      </c>
      <c r="B1234" s="25">
        <f t="shared" si="57"/>
        <v>18</v>
      </c>
      <c r="C1234" s="25" t="str">
        <f t="shared" si="58"/>
        <v>No</v>
      </c>
      <c r="L1234" s="32" t="s">
        <v>5051</v>
      </c>
      <c r="M1234" s="25" t="s">
        <v>6339</v>
      </c>
      <c r="O1234" s="25"/>
      <c r="P1234" s="25" t="s">
        <v>5755</v>
      </c>
      <c r="X1234" s="25" t="s">
        <v>119</v>
      </c>
      <c r="Z1234" s="25">
        <f t="shared" si="59"/>
        <v>1</v>
      </c>
      <c r="AF1234" s="32" t="s">
        <v>5738</v>
      </c>
      <c r="AP1234" s="25"/>
      <c r="AV1234" s="32"/>
      <c r="BW1234" s="25"/>
      <c r="BX1234" s="25"/>
      <c r="BY1234" s="25"/>
      <c r="BZ1234" s="25" t="s">
        <v>5052</v>
      </c>
      <c r="CA1234" s="25" t="s">
        <v>5053</v>
      </c>
      <c r="CF1234" s="25"/>
      <c r="CQ1234" s="25" t="s">
        <v>5056</v>
      </c>
      <c r="CR1234" s="25" t="s">
        <v>119</v>
      </c>
      <c r="CS1234" s="25" t="s">
        <v>3100</v>
      </c>
      <c r="CU1234" s="25" t="s">
        <v>5052</v>
      </c>
      <c r="CV1234" s="25" t="s">
        <v>5053</v>
      </c>
      <c r="CW1234" s="25" t="s">
        <v>5051</v>
      </c>
      <c r="CX1234" s="25" t="s">
        <v>5055</v>
      </c>
      <c r="CY1234" s="25" t="s">
        <v>3910</v>
      </c>
      <c r="CZ1234" s="25" t="s">
        <v>5057</v>
      </c>
      <c r="DA1234" s="25" t="s">
        <v>3568</v>
      </c>
      <c r="DG1234" s="25"/>
    </row>
    <row r="1235" spans="1:111" x14ac:dyDescent="0.35">
      <c r="A1235" s="25" t="s">
        <v>1126</v>
      </c>
      <c r="B1235" s="25">
        <f t="shared" si="57"/>
        <v>18</v>
      </c>
      <c r="C1235" s="25" t="str">
        <f t="shared" si="58"/>
        <v>No</v>
      </c>
      <c r="L1235" s="32" t="s">
        <v>5058</v>
      </c>
      <c r="M1235" s="25" t="s">
        <v>6339</v>
      </c>
      <c r="O1235" s="25"/>
      <c r="P1235" s="25" t="s">
        <v>5755</v>
      </c>
      <c r="X1235" s="25" t="s">
        <v>119</v>
      </c>
      <c r="Z1235" s="25">
        <f t="shared" si="59"/>
        <v>1</v>
      </c>
      <c r="AF1235" s="32" t="s">
        <v>5738</v>
      </c>
      <c r="AP1235" s="25"/>
      <c r="AV1235" s="32"/>
      <c r="BW1235" s="25"/>
      <c r="BX1235" s="25"/>
      <c r="BY1235" s="25"/>
      <c r="BZ1235" s="25" t="s">
        <v>5059</v>
      </c>
      <c r="CA1235" s="25" t="s">
        <v>5060</v>
      </c>
      <c r="CF1235" s="25"/>
      <c r="CQ1235" s="25" t="s">
        <v>5063</v>
      </c>
      <c r="CR1235" s="25" t="s">
        <v>119</v>
      </c>
      <c r="CS1235" s="25" t="s">
        <v>3100</v>
      </c>
      <c r="CU1235" s="25" t="s">
        <v>5059</v>
      </c>
      <c r="CV1235" s="25" t="s">
        <v>5060</v>
      </c>
      <c r="CW1235" s="25" t="s">
        <v>5058</v>
      </c>
      <c r="CX1235" s="25" t="s">
        <v>5062</v>
      </c>
      <c r="CY1235" s="25" t="s">
        <v>3828</v>
      </c>
      <c r="CZ1235" s="25" t="s">
        <v>3956</v>
      </c>
      <c r="DA1235" s="25" t="s">
        <v>3222</v>
      </c>
      <c r="DG1235" s="25"/>
    </row>
    <row r="1236" spans="1:111" x14ac:dyDescent="0.35">
      <c r="A1236" s="25" t="s">
        <v>1126</v>
      </c>
      <c r="B1236" s="25">
        <f t="shared" si="57"/>
        <v>18</v>
      </c>
      <c r="C1236" s="25" t="str">
        <f t="shared" si="58"/>
        <v>No</v>
      </c>
      <c r="L1236" s="32" t="s">
        <v>5064</v>
      </c>
      <c r="M1236" s="25" t="s">
        <v>6339</v>
      </c>
      <c r="O1236" s="25"/>
      <c r="P1236" s="25" t="s">
        <v>5755</v>
      </c>
      <c r="X1236" s="25" t="s">
        <v>119</v>
      </c>
      <c r="Z1236" s="25">
        <f t="shared" si="59"/>
        <v>1</v>
      </c>
      <c r="AF1236" s="32" t="s">
        <v>5738</v>
      </c>
      <c r="AP1236" s="25"/>
      <c r="AV1236" s="32"/>
      <c r="BW1236" s="25"/>
      <c r="BX1236" s="25"/>
      <c r="BY1236" s="25"/>
      <c r="BZ1236" s="25" t="s">
        <v>5065</v>
      </c>
      <c r="CA1236" s="25" t="s">
        <v>5066</v>
      </c>
      <c r="CF1236" s="25"/>
      <c r="CQ1236" s="25" t="s">
        <v>5069</v>
      </c>
      <c r="CR1236" s="25" t="s">
        <v>119</v>
      </c>
      <c r="CS1236" s="25" t="s">
        <v>3100</v>
      </c>
      <c r="CU1236" s="25" t="s">
        <v>5065</v>
      </c>
      <c r="CV1236" s="25" t="s">
        <v>5066</v>
      </c>
      <c r="CW1236" s="25" t="s">
        <v>5064</v>
      </c>
      <c r="CX1236" s="25" t="s">
        <v>5068</v>
      </c>
      <c r="CY1236" s="25" t="s">
        <v>3162</v>
      </c>
      <c r="CZ1236" s="25" t="s">
        <v>3462</v>
      </c>
      <c r="DA1236" s="25" t="s">
        <v>3758</v>
      </c>
      <c r="DG1236" s="25"/>
    </row>
    <row r="1237" spans="1:111" x14ac:dyDescent="0.35">
      <c r="A1237" s="25" t="s">
        <v>1126</v>
      </c>
      <c r="B1237" s="25">
        <f t="shared" si="57"/>
        <v>18</v>
      </c>
      <c r="C1237" s="25" t="str">
        <f t="shared" si="58"/>
        <v>No</v>
      </c>
      <c r="L1237" s="32" t="s">
        <v>5070</v>
      </c>
      <c r="M1237" s="25" t="s">
        <v>6339</v>
      </c>
      <c r="O1237" s="25"/>
      <c r="P1237" s="25" t="s">
        <v>5755</v>
      </c>
      <c r="X1237" s="25" t="s">
        <v>119</v>
      </c>
      <c r="Z1237" s="25">
        <f t="shared" si="59"/>
        <v>1</v>
      </c>
      <c r="AF1237" s="32" t="s">
        <v>5738</v>
      </c>
      <c r="AP1237" s="25"/>
      <c r="AV1237" s="32"/>
      <c r="BW1237" s="25"/>
      <c r="BX1237" s="25"/>
      <c r="BY1237" s="25"/>
      <c r="BZ1237" s="25" t="s">
        <v>5071</v>
      </c>
      <c r="CA1237" s="25" t="s">
        <v>5072</v>
      </c>
      <c r="CF1237" s="25"/>
      <c r="CQ1237" s="25" t="s">
        <v>5075</v>
      </c>
      <c r="CR1237" s="25" t="s">
        <v>119</v>
      </c>
      <c r="CS1237" s="25" t="s">
        <v>3100</v>
      </c>
      <c r="CU1237" s="25" t="s">
        <v>5071</v>
      </c>
      <c r="CV1237" s="25" t="s">
        <v>5072</v>
      </c>
      <c r="CW1237" s="25" t="s">
        <v>5070</v>
      </c>
      <c r="CX1237" s="25" t="s">
        <v>5074</v>
      </c>
      <c r="CY1237" s="25" t="s">
        <v>3394</v>
      </c>
      <c r="CZ1237" s="25" t="s">
        <v>5076</v>
      </c>
      <c r="DA1237" s="25" t="s">
        <v>3447</v>
      </c>
      <c r="DG1237" s="25"/>
    </row>
    <row r="1238" spans="1:111" x14ac:dyDescent="0.35">
      <c r="A1238" s="25" t="s">
        <v>1126</v>
      </c>
      <c r="B1238" s="25">
        <f t="shared" si="57"/>
        <v>18</v>
      </c>
      <c r="C1238" s="25" t="str">
        <f t="shared" si="58"/>
        <v>No</v>
      </c>
      <c r="L1238" s="32" t="s">
        <v>5077</v>
      </c>
      <c r="M1238" s="25" t="s">
        <v>6339</v>
      </c>
      <c r="O1238" s="25"/>
      <c r="P1238" s="25" t="s">
        <v>5755</v>
      </c>
      <c r="X1238" s="25" t="s">
        <v>119</v>
      </c>
      <c r="Z1238" s="25">
        <f t="shared" si="59"/>
        <v>1</v>
      </c>
      <c r="AF1238" s="32" t="s">
        <v>5738</v>
      </c>
      <c r="AP1238" s="25"/>
      <c r="AV1238" s="32"/>
      <c r="BW1238" s="25"/>
      <c r="BX1238" s="25"/>
      <c r="BY1238" s="25"/>
      <c r="BZ1238" s="25" t="s">
        <v>5078</v>
      </c>
      <c r="CA1238" s="25" t="s">
        <v>5079</v>
      </c>
      <c r="CF1238" s="25"/>
      <c r="CQ1238" s="25" t="s">
        <v>5082</v>
      </c>
      <c r="CR1238" s="25" t="s">
        <v>119</v>
      </c>
      <c r="CS1238" s="25" t="s">
        <v>3100</v>
      </c>
      <c r="CU1238" s="25" t="s">
        <v>5078</v>
      </c>
      <c r="CV1238" s="25" t="s">
        <v>5079</v>
      </c>
      <c r="CW1238" s="25" t="s">
        <v>5077</v>
      </c>
      <c r="CX1238" s="25" t="s">
        <v>5081</v>
      </c>
      <c r="CY1238" s="25" t="s">
        <v>3120</v>
      </c>
      <c r="CZ1238" s="25" t="s">
        <v>3251</v>
      </c>
      <c r="DA1238" s="25" t="s">
        <v>5083</v>
      </c>
      <c r="DG1238" s="25"/>
    </row>
    <row r="1239" spans="1:111" x14ac:dyDescent="0.35">
      <c r="A1239" s="25" t="s">
        <v>1126</v>
      </c>
      <c r="B1239" s="25">
        <f t="shared" si="57"/>
        <v>18</v>
      </c>
      <c r="C1239" s="25" t="str">
        <f t="shared" si="58"/>
        <v>No</v>
      </c>
      <c r="L1239" s="32" t="s">
        <v>5084</v>
      </c>
      <c r="M1239" s="25" t="s">
        <v>6339</v>
      </c>
      <c r="O1239" s="25"/>
      <c r="P1239" s="25" t="s">
        <v>5755</v>
      </c>
      <c r="X1239" s="25" t="s">
        <v>119</v>
      </c>
      <c r="Z1239" s="25">
        <f t="shared" si="59"/>
        <v>1</v>
      </c>
      <c r="AF1239" s="32" t="s">
        <v>5738</v>
      </c>
      <c r="AP1239" s="25"/>
      <c r="AV1239" s="32"/>
      <c r="BW1239" s="25"/>
      <c r="BX1239" s="25"/>
      <c r="BY1239" s="25"/>
      <c r="BZ1239" s="25" t="s">
        <v>5085</v>
      </c>
      <c r="CA1239" s="25" t="s">
        <v>5086</v>
      </c>
      <c r="CF1239" s="25"/>
      <c r="CQ1239" s="25" t="s">
        <v>5089</v>
      </c>
      <c r="CR1239" s="25" t="s">
        <v>119</v>
      </c>
      <c r="CS1239" s="25" t="s">
        <v>3100</v>
      </c>
      <c r="CU1239" s="25" t="s">
        <v>5085</v>
      </c>
      <c r="CV1239" s="25" t="s">
        <v>5086</v>
      </c>
      <c r="CW1239" s="25" t="s">
        <v>5084</v>
      </c>
      <c r="CX1239" s="25" t="s">
        <v>5088</v>
      </c>
      <c r="CY1239" s="25" t="s">
        <v>3162</v>
      </c>
      <c r="CZ1239" s="25" t="s">
        <v>3802</v>
      </c>
      <c r="DA1239" s="25" t="s">
        <v>3338</v>
      </c>
      <c r="DG1239" s="25"/>
    </row>
    <row r="1240" spans="1:111" x14ac:dyDescent="0.35">
      <c r="A1240" s="25" t="s">
        <v>1126</v>
      </c>
      <c r="B1240" s="25">
        <f t="shared" si="57"/>
        <v>18</v>
      </c>
      <c r="C1240" s="25" t="str">
        <f t="shared" si="58"/>
        <v>No</v>
      </c>
      <c r="L1240" s="32" t="s">
        <v>5090</v>
      </c>
      <c r="M1240" s="25" t="s">
        <v>6339</v>
      </c>
      <c r="O1240" s="25"/>
      <c r="P1240" s="25" t="s">
        <v>5755</v>
      </c>
      <c r="X1240" s="25" t="s">
        <v>119</v>
      </c>
      <c r="Z1240" s="25">
        <f t="shared" si="59"/>
        <v>1</v>
      </c>
      <c r="AF1240" s="32" t="s">
        <v>5738</v>
      </c>
      <c r="AP1240" s="25"/>
      <c r="AV1240" s="32"/>
      <c r="BW1240" s="25"/>
      <c r="BX1240" s="25"/>
      <c r="BY1240" s="25"/>
      <c r="BZ1240" s="25" t="s">
        <v>5091</v>
      </c>
      <c r="CA1240" s="25" t="s">
        <v>5092</v>
      </c>
      <c r="CF1240" s="25"/>
      <c r="CQ1240" s="25" t="s">
        <v>5095</v>
      </c>
      <c r="CR1240" s="25" t="s">
        <v>119</v>
      </c>
      <c r="CS1240" s="25" t="s">
        <v>3100</v>
      </c>
      <c r="CU1240" s="25" t="s">
        <v>5091</v>
      </c>
      <c r="CV1240" s="25" t="s">
        <v>5092</v>
      </c>
      <c r="CW1240" s="25" t="s">
        <v>5090</v>
      </c>
      <c r="CX1240" s="25" t="s">
        <v>5094</v>
      </c>
      <c r="CY1240" s="25" t="s">
        <v>3111</v>
      </c>
      <c r="CZ1240" s="25" t="s">
        <v>5096</v>
      </c>
      <c r="DA1240" s="25" t="s">
        <v>5097</v>
      </c>
      <c r="DG1240" s="25"/>
    </row>
    <row r="1241" spans="1:111" x14ac:dyDescent="0.35">
      <c r="A1241" s="25" t="s">
        <v>1126</v>
      </c>
      <c r="B1241" s="25">
        <f t="shared" si="57"/>
        <v>18</v>
      </c>
      <c r="C1241" s="25" t="str">
        <f t="shared" si="58"/>
        <v>No</v>
      </c>
      <c r="L1241" s="32" t="s">
        <v>5098</v>
      </c>
      <c r="M1241" s="25" t="s">
        <v>6339</v>
      </c>
      <c r="O1241" s="25"/>
      <c r="P1241" s="25" t="s">
        <v>5755</v>
      </c>
      <c r="X1241" s="25" t="s">
        <v>119</v>
      </c>
      <c r="Z1241" s="25">
        <f t="shared" si="59"/>
        <v>1</v>
      </c>
      <c r="AF1241" s="32" t="s">
        <v>5738</v>
      </c>
      <c r="AP1241" s="25"/>
      <c r="AV1241" s="32"/>
      <c r="BW1241" s="25"/>
      <c r="BX1241" s="25"/>
      <c r="BY1241" s="25"/>
      <c r="BZ1241" s="25" t="s">
        <v>5099</v>
      </c>
      <c r="CA1241" s="25" t="s">
        <v>5100</v>
      </c>
      <c r="CF1241" s="25"/>
      <c r="CQ1241" s="25" t="s">
        <v>5103</v>
      </c>
      <c r="CR1241" s="25" t="s">
        <v>119</v>
      </c>
      <c r="CS1241" s="25" t="s">
        <v>3100</v>
      </c>
      <c r="CU1241" s="25" t="s">
        <v>5099</v>
      </c>
      <c r="CV1241" s="25" t="s">
        <v>5100</v>
      </c>
      <c r="CW1241" s="25" t="s">
        <v>5098</v>
      </c>
      <c r="CX1241" s="25" t="s">
        <v>5102</v>
      </c>
      <c r="CY1241" s="25" t="s">
        <v>3910</v>
      </c>
      <c r="CZ1241" s="25" t="s">
        <v>5057</v>
      </c>
      <c r="DA1241" s="25" t="s">
        <v>5104</v>
      </c>
      <c r="DG1241" s="25"/>
    </row>
    <row r="1242" spans="1:111" x14ac:dyDescent="0.35">
      <c r="A1242" s="25" t="s">
        <v>1126</v>
      </c>
      <c r="B1242" s="25">
        <f t="shared" si="57"/>
        <v>17</v>
      </c>
      <c r="C1242" s="25" t="str">
        <f t="shared" si="58"/>
        <v>No</v>
      </c>
      <c r="L1242" s="32" t="s">
        <v>5105</v>
      </c>
      <c r="M1242" s="25" t="s">
        <v>6339</v>
      </c>
      <c r="O1242" s="25"/>
      <c r="P1242" s="25" t="s">
        <v>5755</v>
      </c>
      <c r="X1242" s="25" t="s">
        <v>119</v>
      </c>
      <c r="Z1242" s="25">
        <f t="shared" si="59"/>
        <v>1</v>
      </c>
      <c r="AF1242" s="32" t="s">
        <v>5738</v>
      </c>
      <c r="AP1242" s="25"/>
      <c r="AV1242" s="32"/>
      <c r="BW1242" s="25"/>
      <c r="BX1242" s="25"/>
      <c r="BY1242" s="25"/>
      <c r="BZ1242" s="25" t="s">
        <v>5106</v>
      </c>
      <c r="CA1242" s="25" t="s">
        <v>5107</v>
      </c>
      <c r="CF1242" s="25"/>
      <c r="CQ1242" s="25" t="s">
        <v>5110</v>
      </c>
      <c r="CR1242" s="25" t="s">
        <v>119</v>
      </c>
      <c r="CS1242" s="25" t="s">
        <v>3100</v>
      </c>
      <c r="CU1242" s="25" t="s">
        <v>5106</v>
      </c>
      <c r="CV1242" s="25" t="s">
        <v>5107</v>
      </c>
      <c r="CX1242" s="25" t="s">
        <v>5109</v>
      </c>
      <c r="CY1242" s="25" t="s">
        <v>3220</v>
      </c>
      <c r="CZ1242" s="25" t="s">
        <v>5111</v>
      </c>
      <c r="DA1242" s="25" t="s">
        <v>5112</v>
      </c>
      <c r="DG1242" s="25"/>
    </row>
    <row r="1243" spans="1:111" x14ac:dyDescent="0.35">
      <c r="A1243" s="25" t="s">
        <v>1126</v>
      </c>
      <c r="B1243" s="25">
        <f t="shared" si="57"/>
        <v>18</v>
      </c>
      <c r="C1243" s="25" t="str">
        <f t="shared" si="58"/>
        <v>No</v>
      </c>
      <c r="L1243" s="32" t="s">
        <v>5113</v>
      </c>
      <c r="M1243" s="25" t="s">
        <v>6339</v>
      </c>
      <c r="O1243" s="25"/>
      <c r="P1243" s="25" t="s">
        <v>5755</v>
      </c>
      <c r="X1243" s="25" t="s">
        <v>119</v>
      </c>
      <c r="Z1243" s="25">
        <f t="shared" si="59"/>
        <v>1</v>
      </c>
      <c r="AF1243" s="32" t="s">
        <v>5738</v>
      </c>
      <c r="AP1243" s="25"/>
      <c r="AV1243" s="32"/>
      <c r="BW1243" s="25"/>
      <c r="BX1243" s="25"/>
      <c r="BY1243" s="25"/>
      <c r="BZ1243" s="25" t="s">
        <v>5114</v>
      </c>
      <c r="CA1243" s="25" t="s">
        <v>5115</v>
      </c>
      <c r="CF1243" s="25"/>
      <c r="CQ1243" s="25" t="s">
        <v>5118</v>
      </c>
      <c r="CR1243" s="25" t="s">
        <v>119</v>
      </c>
      <c r="CS1243" s="25" t="s">
        <v>3100</v>
      </c>
      <c r="CU1243" s="25" t="s">
        <v>5114</v>
      </c>
      <c r="CV1243" s="25" t="s">
        <v>5115</v>
      </c>
      <c r="CW1243" s="25" t="s">
        <v>5113</v>
      </c>
      <c r="CX1243" s="25" t="s">
        <v>5117</v>
      </c>
      <c r="CY1243" s="25" t="s">
        <v>3417</v>
      </c>
      <c r="CZ1243" s="25" t="s">
        <v>5119</v>
      </c>
      <c r="DA1243" s="25" t="s">
        <v>5120</v>
      </c>
      <c r="DG1243" s="25"/>
    </row>
    <row r="1244" spans="1:111" x14ac:dyDescent="0.35">
      <c r="A1244" s="25" t="s">
        <v>1126</v>
      </c>
      <c r="B1244" s="25">
        <f t="shared" si="57"/>
        <v>18</v>
      </c>
      <c r="C1244" s="25" t="str">
        <f t="shared" si="58"/>
        <v>No</v>
      </c>
      <c r="L1244" s="32" t="s">
        <v>5121</v>
      </c>
      <c r="M1244" s="25" t="s">
        <v>6339</v>
      </c>
      <c r="O1244" s="25"/>
      <c r="P1244" s="25" t="s">
        <v>5755</v>
      </c>
      <c r="X1244" s="25" t="s">
        <v>119</v>
      </c>
      <c r="Z1244" s="25">
        <f t="shared" si="59"/>
        <v>1</v>
      </c>
      <c r="AF1244" s="32" t="s">
        <v>5738</v>
      </c>
      <c r="AP1244" s="25"/>
      <c r="AV1244" s="32"/>
      <c r="BW1244" s="25"/>
      <c r="BX1244" s="25"/>
      <c r="BY1244" s="25"/>
      <c r="BZ1244" s="25" t="s">
        <v>5122</v>
      </c>
      <c r="CA1244" s="25" t="s">
        <v>5123</v>
      </c>
      <c r="CF1244" s="25"/>
      <c r="CQ1244" s="25" t="s">
        <v>5126</v>
      </c>
      <c r="CR1244" s="25" t="s">
        <v>119</v>
      </c>
      <c r="CS1244" s="25" t="s">
        <v>3100</v>
      </c>
      <c r="CU1244" s="25" t="s">
        <v>5122</v>
      </c>
      <c r="CV1244" s="25" t="s">
        <v>5123</v>
      </c>
      <c r="CW1244" s="25" t="s">
        <v>5121</v>
      </c>
      <c r="CX1244" s="25" t="s">
        <v>5125</v>
      </c>
      <c r="CY1244" s="25" t="s">
        <v>3281</v>
      </c>
      <c r="CZ1244" s="25" t="s">
        <v>5127</v>
      </c>
      <c r="DA1244" s="25" t="s">
        <v>5128</v>
      </c>
      <c r="DG1244" s="25"/>
    </row>
    <row r="1245" spans="1:111" x14ac:dyDescent="0.35">
      <c r="A1245" s="25" t="s">
        <v>1126</v>
      </c>
      <c r="B1245" s="25">
        <f t="shared" si="57"/>
        <v>18</v>
      </c>
      <c r="C1245" s="25" t="str">
        <f t="shared" si="58"/>
        <v>No</v>
      </c>
      <c r="L1245" s="32" t="s">
        <v>5129</v>
      </c>
      <c r="M1245" s="25" t="s">
        <v>6339</v>
      </c>
      <c r="O1245" s="25"/>
      <c r="P1245" s="25" t="s">
        <v>5755</v>
      </c>
      <c r="X1245" s="25" t="s">
        <v>119</v>
      </c>
      <c r="Z1245" s="25">
        <f t="shared" si="59"/>
        <v>1</v>
      </c>
      <c r="AF1245" s="32" t="s">
        <v>5738</v>
      </c>
      <c r="AP1245" s="25"/>
      <c r="AV1245" s="32"/>
      <c r="BW1245" s="25"/>
      <c r="BX1245" s="25"/>
      <c r="BY1245" s="25"/>
      <c r="BZ1245" s="25" t="s">
        <v>5130</v>
      </c>
      <c r="CA1245" s="25" t="s">
        <v>5131</v>
      </c>
      <c r="CF1245" s="25"/>
      <c r="CQ1245" s="25" t="s">
        <v>5134</v>
      </c>
      <c r="CR1245" s="25" t="s">
        <v>119</v>
      </c>
      <c r="CS1245" s="25" t="s">
        <v>3100</v>
      </c>
      <c r="CU1245" s="25" t="s">
        <v>5130</v>
      </c>
      <c r="CV1245" s="25" t="s">
        <v>5131</v>
      </c>
      <c r="CW1245" s="25" t="s">
        <v>5129</v>
      </c>
      <c r="CX1245" s="25" t="s">
        <v>5133</v>
      </c>
      <c r="CY1245" s="25" t="s">
        <v>3186</v>
      </c>
      <c r="CZ1245" s="25" t="s">
        <v>4626</v>
      </c>
      <c r="DA1245" s="25" t="s">
        <v>5135</v>
      </c>
      <c r="DG1245" s="25"/>
    </row>
    <row r="1246" spans="1:111" x14ac:dyDescent="0.35">
      <c r="A1246" s="25" t="s">
        <v>1126</v>
      </c>
      <c r="B1246" s="25">
        <f t="shared" si="57"/>
        <v>18</v>
      </c>
      <c r="C1246" s="25" t="str">
        <f t="shared" si="58"/>
        <v>No</v>
      </c>
      <c r="L1246" s="32" t="s">
        <v>5136</v>
      </c>
      <c r="M1246" s="25" t="s">
        <v>6339</v>
      </c>
      <c r="O1246" s="25"/>
      <c r="P1246" s="25" t="s">
        <v>5755</v>
      </c>
      <c r="X1246" s="25" t="s">
        <v>119</v>
      </c>
      <c r="Z1246" s="25">
        <f t="shared" si="59"/>
        <v>1</v>
      </c>
      <c r="AF1246" s="32" t="s">
        <v>5738</v>
      </c>
      <c r="AP1246" s="25"/>
      <c r="AV1246" s="32"/>
      <c r="BW1246" s="25"/>
      <c r="BX1246" s="25"/>
      <c r="BY1246" s="25"/>
      <c r="BZ1246" s="25" t="s">
        <v>5137</v>
      </c>
      <c r="CA1246" s="25" t="s">
        <v>5138</v>
      </c>
      <c r="CF1246" s="25"/>
      <c r="CQ1246" s="25" t="s">
        <v>5141</v>
      </c>
      <c r="CR1246" s="25" t="s">
        <v>119</v>
      </c>
      <c r="CS1246" s="25" t="s">
        <v>3100</v>
      </c>
      <c r="CU1246" s="25" t="s">
        <v>5137</v>
      </c>
      <c r="CV1246" s="25" t="s">
        <v>5138</v>
      </c>
      <c r="CW1246" s="25" t="s">
        <v>5136</v>
      </c>
      <c r="CX1246" s="25" t="s">
        <v>5140</v>
      </c>
      <c r="CY1246" s="25" t="s">
        <v>3500</v>
      </c>
      <c r="CZ1246" s="25" t="s">
        <v>5142</v>
      </c>
      <c r="DA1246" s="25" t="s">
        <v>4768</v>
      </c>
      <c r="DG1246" s="25"/>
    </row>
    <row r="1247" spans="1:111" x14ac:dyDescent="0.35">
      <c r="A1247" s="25" t="s">
        <v>1126</v>
      </c>
      <c r="B1247" s="25">
        <f t="shared" si="57"/>
        <v>18</v>
      </c>
      <c r="C1247" s="25" t="str">
        <f t="shared" si="58"/>
        <v>No</v>
      </c>
      <c r="L1247" s="32" t="s">
        <v>5143</v>
      </c>
      <c r="M1247" s="25" t="s">
        <v>6339</v>
      </c>
      <c r="O1247" s="25"/>
      <c r="P1247" s="25" t="s">
        <v>5755</v>
      </c>
      <c r="X1247" s="25" t="s">
        <v>119</v>
      </c>
      <c r="Z1247" s="25">
        <f t="shared" si="59"/>
        <v>1</v>
      </c>
      <c r="AF1247" s="32" t="s">
        <v>5738</v>
      </c>
      <c r="AP1247" s="25"/>
      <c r="AV1247" s="32"/>
      <c r="BW1247" s="25"/>
      <c r="BX1247" s="25"/>
      <c r="BY1247" s="25"/>
      <c r="BZ1247" s="25" t="s">
        <v>5144</v>
      </c>
      <c r="CA1247" s="25" t="s">
        <v>5145</v>
      </c>
      <c r="CF1247" s="25"/>
      <c r="CQ1247" s="25" t="s">
        <v>5147</v>
      </c>
      <c r="CR1247" s="25" t="s">
        <v>119</v>
      </c>
      <c r="CS1247" s="25" t="s">
        <v>3100</v>
      </c>
      <c r="CU1247" s="25" t="s">
        <v>5144</v>
      </c>
      <c r="CV1247" s="25" t="s">
        <v>5145</v>
      </c>
      <c r="CW1247" s="25" t="s">
        <v>5143</v>
      </c>
      <c r="CX1247" s="25" t="s">
        <v>6008</v>
      </c>
      <c r="CY1247" s="25" t="s">
        <v>3137</v>
      </c>
      <c r="CZ1247" s="25" t="s">
        <v>3129</v>
      </c>
      <c r="DA1247" s="25" t="s">
        <v>5148</v>
      </c>
      <c r="DG1247" s="25"/>
    </row>
    <row r="1248" spans="1:111" x14ac:dyDescent="0.35">
      <c r="A1248" s="25" t="s">
        <v>1126</v>
      </c>
      <c r="B1248" s="25">
        <f t="shared" si="57"/>
        <v>18</v>
      </c>
      <c r="C1248" s="25" t="str">
        <f t="shared" si="58"/>
        <v>No</v>
      </c>
      <c r="L1248" s="32" t="s">
        <v>5149</v>
      </c>
      <c r="M1248" s="25" t="s">
        <v>6339</v>
      </c>
      <c r="O1248" s="25"/>
      <c r="P1248" s="25" t="s">
        <v>5755</v>
      </c>
      <c r="X1248" s="25" t="s">
        <v>119</v>
      </c>
      <c r="Z1248" s="25">
        <f t="shared" si="59"/>
        <v>1</v>
      </c>
      <c r="AF1248" s="32" t="s">
        <v>5738</v>
      </c>
      <c r="AP1248" s="25"/>
      <c r="AV1248" s="32"/>
      <c r="BW1248" s="25"/>
      <c r="BX1248" s="25"/>
      <c r="BY1248" s="25"/>
      <c r="BZ1248" s="25" t="s">
        <v>5150</v>
      </c>
      <c r="CA1248" s="25" t="s">
        <v>5151</v>
      </c>
      <c r="CF1248" s="25"/>
      <c r="CQ1248" s="25" t="s">
        <v>5153</v>
      </c>
      <c r="CR1248" s="25" t="s">
        <v>119</v>
      </c>
      <c r="CS1248" s="25" t="s">
        <v>3100</v>
      </c>
      <c r="CU1248" s="25" t="s">
        <v>5150</v>
      </c>
      <c r="CV1248" s="25" t="s">
        <v>5151</v>
      </c>
      <c r="CW1248" s="25" t="s">
        <v>5149</v>
      </c>
      <c r="CX1248" s="25" t="s">
        <v>6009</v>
      </c>
      <c r="CY1248" s="25" t="s">
        <v>3137</v>
      </c>
      <c r="CZ1248" s="25" t="s">
        <v>3543</v>
      </c>
      <c r="DA1248" s="25" t="s">
        <v>4989</v>
      </c>
      <c r="DG1248" s="25"/>
    </row>
    <row r="1249" spans="1:111" x14ac:dyDescent="0.35">
      <c r="A1249" s="25" t="s">
        <v>1126</v>
      </c>
      <c r="B1249" s="25">
        <f t="shared" si="57"/>
        <v>18</v>
      </c>
      <c r="C1249" s="25" t="str">
        <f t="shared" si="58"/>
        <v>No</v>
      </c>
      <c r="L1249" s="32" t="s">
        <v>5154</v>
      </c>
      <c r="M1249" s="25" t="s">
        <v>6339</v>
      </c>
      <c r="O1249" s="25"/>
      <c r="P1249" s="25" t="s">
        <v>5755</v>
      </c>
      <c r="X1249" s="25" t="s">
        <v>119</v>
      </c>
      <c r="Z1249" s="25">
        <f t="shared" si="59"/>
        <v>1</v>
      </c>
      <c r="AF1249" s="32" t="s">
        <v>5738</v>
      </c>
      <c r="AP1249" s="25"/>
      <c r="AV1249" s="32"/>
      <c r="BW1249" s="25"/>
      <c r="BX1249" s="25"/>
      <c r="BY1249" s="25"/>
      <c r="BZ1249" s="25" t="s">
        <v>5155</v>
      </c>
      <c r="CA1249" s="25" t="s">
        <v>5156</v>
      </c>
      <c r="CF1249" s="25"/>
      <c r="CQ1249" s="25" t="s">
        <v>5159</v>
      </c>
      <c r="CR1249" s="25" t="s">
        <v>119</v>
      </c>
      <c r="CS1249" s="25" t="s">
        <v>3100</v>
      </c>
      <c r="CU1249" s="25" t="s">
        <v>5155</v>
      </c>
      <c r="CV1249" s="25" t="s">
        <v>5156</v>
      </c>
      <c r="CW1249" s="25" t="s">
        <v>5154</v>
      </c>
      <c r="CX1249" s="25" t="s">
        <v>5158</v>
      </c>
      <c r="CY1249" s="25" t="s">
        <v>3500</v>
      </c>
      <c r="CZ1249" s="25" t="s">
        <v>5160</v>
      </c>
      <c r="DA1249" s="25" t="s">
        <v>3222</v>
      </c>
      <c r="DG1249" s="25"/>
    </row>
    <row r="1250" spans="1:111" x14ac:dyDescent="0.35">
      <c r="A1250" s="25" t="s">
        <v>1126</v>
      </c>
      <c r="B1250" s="25">
        <f t="shared" si="57"/>
        <v>18</v>
      </c>
      <c r="C1250" s="25" t="str">
        <f t="shared" si="58"/>
        <v>No</v>
      </c>
      <c r="L1250" s="32" t="s">
        <v>1017</v>
      </c>
      <c r="M1250" s="25" t="s">
        <v>6339</v>
      </c>
      <c r="O1250" s="25"/>
      <c r="P1250" s="25" t="s">
        <v>5755</v>
      </c>
      <c r="X1250" s="25" t="s">
        <v>119</v>
      </c>
      <c r="Z1250" s="25">
        <f t="shared" si="59"/>
        <v>1</v>
      </c>
      <c r="AF1250" s="32" t="s">
        <v>5738</v>
      </c>
      <c r="AP1250" s="25"/>
      <c r="AV1250" s="32"/>
      <c r="BW1250" s="25"/>
      <c r="BX1250" s="25"/>
      <c r="BY1250" s="25"/>
      <c r="BZ1250" s="25" t="s">
        <v>535</v>
      </c>
      <c r="CA1250" s="25" t="s">
        <v>5161</v>
      </c>
      <c r="CF1250" s="25"/>
      <c r="CQ1250" s="25" t="s">
        <v>5164</v>
      </c>
      <c r="CR1250" s="25" t="s">
        <v>119</v>
      </c>
      <c r="CS1250" s="25" t="s">
        <v>3100</v>
      </c>
      <c r="CU1250" s="25" t="s">
        <v>535</v>
      </c>
      <c r="CV1250" s="25" t="s">
        <v>5161</v>
      </c>
      <c r="CW1250" s="25" t="s">
        <v>1017</v>
      </c>
      <c r="CX1250" s="25" t="s">
        <v>5163</v>
      </c>
      <c r="CY1250" s="25" t="s">
        <v>3417</v>
      </c>
      <c r="CZ1250" s="25" t="s">
        <v>3306</v>
      </c>
      <c r="DA1250" s="25" t="s">
        <v>3560</v>
      </c>
      <c r="DG1250" s="25"/>
    </row>
    <row r="1251" spans="1:111" x14ac:dyDescent="0.35">
      <c r="A1251" s="25" t="s">
        <v>1126</v>
      </c>
      <c r="B1251" s="25">
        <f t="shared" si="57"/>
        <v>18</v>
      </c>
      <c r="C1251" s="25" t="str">
        <f t="shared" si="58"/>
        <v>No</v>
      </c>
      <c r="L1251" s="32" t="s">
        <v>5165</v>
      </c>
      <c r="M1251" s="25" t="s">
        <v>6339</v>
      </c>
      <c r="O1251" s="25"/>
      <c r="P1251" s="25" t="s">
        <v>5755</v>
      </c>
      <c r="X1251" s="25" t="s">
        <v>119</v>
      </c>
      <c r="Z1251" s="25">
        <f t="shared" si="59"/>
        <v>1</v>
      </c>
      <c r="AF1251" s="32" t="s">
        <v>5738</v>
      </c>
      <c r="AP1251" s="25"/>
      <c r="AV1251" s="32"/>
      <c r="BW1251" s="25"/>
      <c r="BX1251" s="25"/>
      <c r="BY1251" s="25"/>
      <c r="BZ1251" s="25" t="s">
        <v>5166</v>
      </c>
      <c r="CA1251" s="25" t="s">
        <v>5167</v>
      </c>
      <c r="CF1251" s="25"/>
      <c r="CQ1251" s="25" t="s">
        <v>5170</v>
      </c>
      <c r="CR1251" s="25" t="s">
        <v>119</v>
      </c>
      <c r="CS1251" s="25" t="s">
        <v>3100</v>
      </c>
      <c r="CU1251" s="25" t="s">
        <v>5166</v>
      </c>
      <c r="CV1251" s="25" t="s">
        <v>5167</v>
      </c>
      <c r="CW1251" s="25" t="s">
        <v>5165</v>
      </c>
      <c r="CX1251" s="25" t="s">
        <v>5169</v>
      </c>
      <c r="CY1251" s="25" t="s">
        <v>3801</v>
      </c>
      <c r="CZ1251" s="25" t="s">
        <v>4963</v>
      </c>
      <c r="DA1251" s="25" t="s">
        <v>3383</v>
      </c>
      <c r="DG1251" s="25"/>
    </row>
    <row r="1252" spans="1:111" x14ac:dyDescent="0.35">
      <c r="A1252" s="25" t="s">
        <v>1126</v>
      </c>
      <c r="B1252" s="25">
        <f t="shared" si="57"/>
        <v>18</v>
      </c>
      <c r="C1252" s="25" t="str">
        <f t="shared" si="58"/>
        <v>No</v>
      </c>
      <c r="L1252" s="32" t="s">
        <v>5171</v>
      </c>
      <c r="M1252" s="25" t="s">
        <v>6339</v>
      </c>
      <c r="O1252" s="25"/>
      <c r="P1252" s="25" t="s">
        <v>5755</v>
      </c>
      <c r="X1252" s="25" t="s">
        <v>119</v>
      </c>
      <c r="Z1252" s="25">
        <f t="shared" si="59"/>
        <v>1</v>
      </c>
      <c r="AF1252" s="32" t="s">
        <v>5738</v>
      </c>
      <c r="AP1252" s="25"/>
      <c r="AV1252" s="32"/>
      <c r="BW1252" s="25"/>
      <c r="BX1252" s="25"/>
      <c r="BY1252" s="25"/>
      <c r="BZ1252" s="25" t="s">
        <v>5172</v>
      </c>
      <c r="CA1252" s="25" t="s">
        <v>5173</v>
      </c>
      <c r="CF1252" s="25"/>
      <c r="CQ1252" s="25" t="s">
        <v>5176</v>
      </c>
      <c r="CR1252" s="25" t="s">
        <v>119</v>
      </c>
      <c r="CS1252" s="25" t="s">
        <v>3100</v>
      </c>
      <c r="CU1252" s="25" t="s">
        <v>5172</v>
      </c>
      <c r="CV1252" s="25" t="s">
        <v>5173</v>
      </c>
      <c r="CW1252" s="25" t="s">
        <v>5171</v>
      </c>
      <c r="CX1252" s="25" t="s">
        <v>5175</v>
      </c>
      <c r="CY1252" s="25" t="s">
        <v>3153</v>
      </c>
      <c r="CZ1252" s="25" t="s">
        <v>3589</v>
      </c>
      <c r="DA1252" s="25" t="s">
        <v>3338</v>
      </c>
      <c r="DG1252" s="25"/>
    </row>
    <row r="1253" spans="1:111" x14ac:dyDescent="0.35">
      <c r="A1253" s="25" t="s">
        <v>1126</v>
      </c>
      <c r="B1253" s="25">
        <f t="shared" si="57"/>
        <v>18</v>
      </c>
      <c r="C1253" s="25" t="str">
        <f t="shared" si="58"/>
        <v>No</v>
      </c>
      <c r="L1253" s="32" t="s">
        <v>5177</v>
      </c>
      <c r="M1253" s="25" t="s">
        <v>6339</v>
      </c>
      <c r="O1253" s="25"/>
      <c r="P1253" s="25" t="s">
        <v>5755</v>
      </c>
      <c r="X1253" s="25" t="s">
        <v>119</v>
      </c>
      <c r="Z1253" s="25">
        <f t="shared" si="59"/>
        <v>1</v>
      </c>
      <c r="AF1253" s="32" t="s">
        <v>5738</v>
      </c>
      <c r="AP1253" s="25"/>
      <c r="AV1253" s="32"/>
      <c r="BW1253" s="25"/>
      <c r="BX1253" s="25"/>
      <c r="BY1253" s="25"/>
      <c r="BZ1253" s="25" t="s">
        <v>5178</v>
      </c>
      <c r="CA1253" s="25" t="s">
        <v>5179</v>
      </c>
      <c r="CF1253" s="25"/>
      <c r="CQ1253" s="25" t="s">
        <v>5182</v>
      </c>
      <c r="CR1253" s="25" t="s">
        <v>119</v>
      </c>
      <c r="CS1253" s="25" t="s">
        <v>3100</v>
      </c>
      <c r="CU1253" s="25" t="s">
        <v>5178</v>
      </c>
      <c r="CV1253" s="25" t="s">
        <v>5179</v>
      </c>
      <c r="CW1253" s="25" t="s">
        <v>5177</v>
      </c>
      <c r="CX1253" s="25" t="s">
        <v>5181</v>
      </c>
      <c r="CY1253" s="25" t="s">
        <v>3102</v>
      </c>
      <c r="CZ1253" s="25" t="s">
        <v>3559</v>
      </c>
      <c r="DA1253" s="25" t="s">
        <v>3104</v>
      </c>
      <c r="DG1253" s="25"/>
    </row>
    <row r="1254" spans="1:111" x14ac:dyDescent="0.35">
      <c r="A1254" s="25" t="s">
        <v>1126</v>
      </c>
      <c r="B1254" s="25">
        <f t="shared" si="57"/>
        <v>18</v>
      </c>
      <c r="C1254" s="25" t="str">
        <f t="shared" si="58"/>
        <v>No</v>
      </c>
      <c r="L1254" s="32" t="s">
        <v>5183</v>
      </c>
      <c r="M1254" s="25" t="s">
        <v>6339</v>
      </c>
      <c r="O1254" s="25"/>
      <c r="P1254" s="25" t="s">
        <v>5755</v>
      </c>
      <c r="X1254" s="25" t="s">
        <v>119</v>
      </c>
      <c r="Z1254" s="25">
        <f t="shared" si="59"/>
        <v>1</v>
      </c>
      <c r="AF1254" s="32" t="s">
        <v>5738</v>
      </c>
      <c r="AP1254" s="25"/>
      <c r="AV1254" s="32"/>
      <c r="BW1254" s="25"/>
      <c r="BX1254" s="25"/>
      <c r="BY1254" s="25"/>
      <c r="BZ1254" s="25" t="s">
        <v>5184</v>
      </c>
      <c r="CA1254" s="25" t="s">
        <v>5185</v>
      </c>
      <c r="CF1254" s="25"/>
      <c r="CQ1254" s="25" t="s">
        <v>5188</v>
      </c>
      <c r="CR1254" s="25" t="s">
        <v>119</v>
      </c>
      <c r="CS1254" s="25" t="s">
        <v>3100</v>
      </c>
      <c r="CU1254" s="25" t="s">
        <v>5184</v>
      </c>
      <c r="CV1254" s="25" t="s">
        <v>5185</v>
      </c>
      <c r="CW1254" s="25" t="s">
        <v>5183</v>
      </c>
      <c r="CX1254" s="25" t="s">
        <v>5187</v>
      </c>
      <c r="CY1254" s="25" t="s">
        <v>3153</v>
      </c>
      <c r="CZ1254" s="25" t="s">
        <v>5189</v>
      </c>
      <c r="DA1254" s="25" t="s">
        <v>3426</v>
      </c>
      <c r="DG1254" s="25"/>
    </row>
    <row r="1255" spans="1:111" x14ac:dyDescent="0.35">
      <c r="A1255" s="25" t="s">
        <v>1126</v>
      </c>
      <c r="B1255" s="25">
        <f t="shared" si="57"/>
        <v>18</v>
      </c>
      <c r="C1255" s="25" t="str">
        <f t="shared" si="58"/>
        <v>No</v>
      </c>
      <c r="L1255" s="32" t="s">
        <v>5190</v>
      </c>
      <c r="M1255" s="25" t="s">
        <v>6339</v>
      </c>
      <c r="O1255" s="25"/>
      <c r="P1255" s="25" t="s">
        <v>5755</v>
      </c>
      <c r="X1255" s="25" t="s">
        <v>119</v>
      </c>
      <c r="Z1255" s="25">
        <f t="shared" si="59"/>
        <v>1</v>
      </c>
      <c r="AF1255" s="32" t="s">
        <v>5738</v>
      </c>
      <c r="AP1255" s="25"/>
      <c r="AV1255" s="32"/>
      <c r="BW1255" s="25"/>
      <c r="BX1255" s="25"/>
      <c r="BY1255" s="25"/>
      <c r="BZ1255" s="25" t="s">
        <v>5191</v>
      </c>
      <c r="CA1255" s="25" t="s">
        <v>5192</v>
      </c>
      <c r="CF1255" s="25"/>
      <c r="CQ1255" s="25" t="s">
        <v>5195</v>
      </c>
      <c r="CR1255" s="25" t="s">
        <v>119</v>
      </c>
      <c r="CS1255" s="25" t="s">
        <v>3100</v>
      </c>
      <c r="CU1255" s="25" t="s">
        <v>5191</v>
      </c>
      <c r="CV1255" s="25" t="s">
        <v>5192</v>
      </c>
      <c r="CW1255" s="25" t="s">
        <v>5190</v>
      </c>
      <c r="CX1255" s="25" t="s">
        <v>5194</v>
      </c>
      <c r="CY1255" s="25" t="s">
        <v>3647</v>
      </c>
      <c r="CZ1255" s="25" t="s">
        <v>3710</v>
      </c>
      <c r="DA1255" s="25" t="s">
        <v>3222</v>
      </c>
      <c r="DG1255" s="25"/>
    </row>
    <row r="1256" spans="1:111" x14ac:dyDescent="0.35">
      <c r="A1256" s="25" t="s">
        <v>1126</v>
      </c>
      <c r="B1256" s="25">
        <f t="shared" si="57"/>
        <v>18</v>
      </c>
      <c r="C1256" s="25" t="str">
        <f t="shared" si="58"/>
        <v>No</v>
      </c>
      <c r="L1256" s="32" t="s">
        <v>5196</v>
      </c>
      <c r="M1256" s="25" t="s">
        <v>6339</v>
      </c>
      <c r="O1256" s="25"/>
      <c r="P1256" s="25" t="s">
        <v>5755</v>
      </c>
      <c r="X1256" s="25" t="s">
        <v>119</v>
      </c>
      <c r="Z1256" s="25">
        <f t="shared" si="59"/>
        <v>1</v>
      </c>
      <c r="AF1256" s="32" t="s">
        <v>5738</v>
      </c>
      <c r="AP1256" s="25"/>
      <c r="AV1256" s="32"/>
      <c r="BW1256" s="25"/>
      <c r="BX1256" s="25"/>
      <c r="BY1256" s="25"/>
      <c r="BZ1256" s="25" t="s">
        <v>5197</v>
      </c>
      <c r="CA1256" s="25" t="s">
        <v>5198</v>
      </c>
      <c r="CF1256" s="25"/>
      <c r="CQ1256" s="25" t="s">
        <v>5201</v>
      </c>
      <c r="CR1256" s="25" t="s">
        <v>119</v>
      </c>
      <c r="CS1256" s="25" t="s">
        <v>3100</v>
      </c>
      <c r="CU1256" s="25" t="s">
        <v>5197</v>
      </c>
      <c r="CV1256" s="25" t="s">
        <v>5198</v>
      </c>
      <c r="CW1256" s="25" t="s">
        <v>5196</v>
      </c>
      <c r="CX1256" s="25" t="s">
        <v>5200</v>
      </c>
      <c r="CY1256" s="25" t="s">
        <v>3281</v>
      </c>
      <c r="CZ1256" s="25" t="s">
        <v>3462</v>
      </c>
      <c r="DA1256" s="25" t="s">
        <v>5202</v>
      </c>
      <c r="DG1256" s="25"/>
    </row>
    <row r="1257" spans="1:111" x14ac:dyDescent="0.35">
      <c r="A1257" s="25" t="s">
        <v>1126</v>
      </c>
      <c r="B1257" s="25">
        <f t="shared" si="57"/>
        <v>18</v>
      </c>
      <c r="C1257" s="25" t="str">
        <f t="shared" si="58"/>
        <v>No</v>
      </c>
      <c r="L1257" s="32" t="s">
        <v>5203</v>
      </c>
      <c r="M1257" s="25" t="s">
        <v>6339</v>
      </c>
      <c r="O1257" s="25"/>
      <c r="P1257" s="25" t="s">
        <v>5755</v>
      </c>
      <c r="X1257" s="25" t="s">
        <v>119</v>
      </c>
      <c r="Z1257" s="25">
        <f t="shared" si="59"/>
        <v>1</v>
      </c>
      <c r="AF1257" s="32" t="s">
        <v>5738</v>
      </c>
      <c r="AP1257" s="25"/>
      <c r="AV1257" s="32"/>
      <c r="BW1257" s="25"/>
      <c r="BX1257" s="25"/>
      <c r="BY1257" s="25"/>
      <c r="BZ1257" s="25" t="s">
        <v>5204</v>
      </c>
      <c r="CA1257" s="25" t="s">
        <v>5205</v>
      </c>
      <c r="CF1257" s="25"/>
      <c r="CQ1257" s="25" t="s">
        <v>5208</v>
      </c>
      <c r="CR1257" s="25" t="s">
        <v>119</v>
      </c>
      <c r="CS1257" s="25" t="s">
        <v>3100</v>
      </c>
      <c r="CU1257" s="25" t="s">
        <v>5204</v>
      </c>
      <c r="CV1257" s="25" t="s">
        <v>5205</v>
      </c>
      <c r="CW1257" s="25" t="s">
        <v>5203</v>
      </c>
      <c r="CX1257" s="25" t="s">
        <v>5207</v>
      </c>
      <c r="CY1257" s="25" t="s">
        <v>3485</v>
      </c>
      <c r="CZ1257" s="25" t="s">
        <v>5076</v>
      </c>
      <c r="DA1257" s="25" t="s">
        <v>3758</v>
      </c>
      <c r="DG1257" s="25"/>
    </row>
    <row r="1258" spans="1:111" x14ac:dyDescent="0.35">
      <c r="A1258" s="25" t="s">
        <v>1126</v>
      </c>
      <c r="B1258" s="25">
        <f t="shared" si="57"/>
        <v>18</v>
      </c>
      <c r="C1258" s="25" t="str">
        <f t="shared" si="58"/>
        <v>No</v>
      </c>
      <c r="L1258" s="32" t="s">
        <v>5209</v>
      </c>
      <c r="M1258" s="25" t="s">
        <v>6339</v>
      </c>
      <c r="O1258" s="25"/>
      <c r="P1258" s="25" t="s">
        <v>5755</v>
      </c>
      <c r="X1258" s="25" t="s">
        <v>119</v>
      </c>
      <c r="Z1258" s="25">
        <f t="shared" si="59"/>
        <v>1</v>
      </c>
      <c r="AF1258" s="32" t="s">
        <v>5738</v>
      </c>
      <c r="AP1258" s="25"/>
      <c r="AV1258" s="32"/>
      <c r="BW1258" s="25"/>
      <c r="BX1258" s="25"/>
      <c r="BY1258" s="25"/>
      <c r="BZ1258" s="25" t="s">
        <v>5210</v>
      </c>
      <c r="CA1258" s="25" t="s">
        <v>5211</v>
      </c>
      <c r="CF1258" s="25"/>
      <c r="CQ1258" s="25" t="s">
        <v>5214</v>
      </c>
      <c r="CR1258" s="25" t="s">
        <v>119</v>
      </c>
      <c r="CS1258" s="25" t="s">
        <v>3100</v>
      </c>
      <c r="CU1258" s="25" t="s">
        <v>5210</v>
      </c>
      <c r="CV1258" s="25" t="s">
        <v>5211</v>
      </c>
      <c r="CW1258" s="25" t="s">
        <v>5209</v>
      </c>
      <c r="CX1258" s="25" t="s">
        <v>5213</v>
      </c>
      <c r="CY1258" s="25" t="s">
        <v>3177</v>
      </c>
      <c r="CZ1258" s="25" t="s">
        <v>3543</v>
      </c>
      <c r="DA1258" s="25" t="s">
        <v>3387</v>
      </c>
      <c r="DG1258" s="25"/>
    </row>
    <row r="1259" spans="1:111" x14ac:dyDescent="0.35">
      <c r="A1259" s="25" t="s">
        <v>1126</v>
      </c>
      <c r="B1259" s="25">
        <f t="shared" si="57"/>
        <v>18</v>
      </c>
      <c r="C1259" s="25" t="str">
        <f t="shared" si="58"/>
        <v>No</v>
      </c>
      <c r="L1259" s="32" t="s">
        <v>5215</v>
      </c>
      <c r="M1259" s="25" t="s">
        <v>6339</v>
      </c>
      <c r="O1259" s="25"/>
      <c r="P1259" s="25" t="s">
        <v>5755</v>
      </c>
      <c r="X1259" s="25" t="s">
        <v>119</v>
      </c>
      <c r="Z1259" s="25">
        <f t="shared" si="59"/>
        <v>1</v>
      </c>
      <c r="AF1259" s="32" t="s">
        <v>5738</v>
      </c>
      <c r="AP1259" s="25"/>
      <c r="AV1259" s="32"/>
      <c r="BW1259" s="25"/>
      <c r="BX1259" s="25"/>
      <c r="BY1259" s="25"/>
      <c r="BZ1259" s="25" t="s">
        <v>5216</v>
      </c>
      <c r="CA1259" s="25" t="s">
        <v>5217</v>
      </c>
      <c r="CF1259" s="25"/>
      <c r="CQ1259" s="25" t="s">
        <v>5220</v>
      </c>
      <c r="CR1259" s="25" t="s">
        <v>119</v>
      </c>
      <c r="CS1259" s="25" t="s">
        <v>3100</v>
      </c>
      <c r="CU1259" s="25" t="s">
        <v>5216</v>
      </c>
      <c r="CV1259" s="25" t="s">
        <v>5217</v>
      </c>
      <c r="CW1259" s="25" t="s">
        <v>5215</v>
      </c>
      <c r="CX1259" s="25" t="s">
        <v>5219</v>
      </c>
      <c r="CY1259" s="25" t="s">
        <v>3137</v>
      </c>
      <c r="CZ1259" s="25" t="s">
        <v>5221</v>
      </c>
      <c r="DA1259" s="25" t="s">
        <v>3431</v>
      </c>
      <c r="DG1259" s="25"/>
    </row>
    <row r="1260" spans="1:111" x14ac:dyDescent="0.35">
      <c r="A1260" s="25" t="s">
        <v>1126</v>
      </c>
      <c r="B1260" s="25">
        <f t="shared" si="57"/>
        <v>18</v>
      </c>
      <c r="C1260" s="25" t="str">
        <f t="shared" si="58"/>
        <v>No</v>
      </c>
      <c r="L1260" s="32" t="s">
        <v>5222</v>
      </c>
      <c r="M1260" s="25" t="s">
        <v>6339</v>
      </c>
      <c r="O1260" s="25"/>
      <c r="P1260" s="25" t="s">
        <v>5755</v>
      </c>
      <c r="X1260" s="25" t="s">
        <v>119</v>
      </c>
      <c r="Z1260" s="25">
        <f t="shared" si="59"/>
        <v>1</v>
      </c>
      <c r="AF1260" s="32" t="s">
        <v>5738</v>
      </c>
      <c r="AP1260" s="25"/>
      <c r="AV1260" s="32"/>
      <c r="BW1260" s="25"/>
      <c r="BX1260" s="25"/>
      <c r="BY1260" s="25"/>
      <c r="BZ1260" s="25" t="s">
        <v>5223</v>
      </c>
      <c r="CA1260" s="25" t="s">
        <v>5224</v>
      </c>
      <c r="CF1260" s="25"/>
      <c r="CQ1260" s="25" t="s">
        <v>5227</v>
      </c>
      <c r="CR1260" s="25" t="s">
        <v>119</v>
      </c>
      <c r="CS1260" s="25" t="s">
        <v>3100</v>
      </c>
      <c r="CU1260" s="25" t="s">
        <v>5223</v>
      </c>
      <c r="CV1260" s="25" t="s">
        <v>5224</v>
      </c>
      <c r="CW1260" s="25" t="s">
        <v>5222</v>
      </c>
      <c r="CX1260" s="25" t="s">
        <v>5226</v>
      </c>
      <c r="CY1260" s="25" t="s">
        <v>3220</v>
      </c>
      <c r="CZ1260" s="25" t="s">
        <v>5228</v>
      </c>
      <c r="DA1260" s="25" t="s">
        <v>3179</v>
      </c>
      <c r="DG1260" s="25"/>
    </row>
    <row r="1261" spans="1:111" x14ac:dyDescent="0.35">
      <c r="A1261" s="25" t="s">
        <v>1126</v>
      </c>
      <c r="B1261" s="25">
        <f t="shared" si="57"/>
        <v>18</v>
      </c>
      <c r="C1261" s="25" t="str">
        <f t="shared" si="58"/>
        <v>No</v>
      </c>
      <c r="L1261" s="32" t="s">
        <v>5229</v>
      </c>
      <c r="M1261" s="25" t="s">
        <v>6339</v>
      </c>
      <c r="O1261" s="25"/>
      <c r="P1261" s="25" t="s">
        <v>5755</v>
      </c>
      <c r="X1261" s="25" t="s">
        <v>119</v>
      </c>
      <c r="Z1261" s="25">
        <f t="shared" si="59"/>
        <v>1</v>
      </c>
      <c r="AF1261" s="32" t="s">
        <v>5738</v>
      </c>
      <c r="AP1261" s="25"/>
      <c r="AV1261" s="32"/>
      <c r="BW1261" s="25"/>
      <c r="BX1261" s="25"/>
      <c r="BY1261" s="25"/>
      <c r="BZ1261" s="25" t="s">
        <v>5230</v>
      </c>
      <c r="CA1261" s="25" t="s">
        <v>5231</v>
      </c>
      <c r="CF1261" s="25"/>
      <c r="CQ1261" s="25" t="s">
        <v>5234</v>
      </c>
      <c r="CR1261" s="25" t="s">
        <v>119</v>
      </c>
      <c r="CS1261" s="25" t="s">
        <v>3100</v>
      </c>
      <c r="CU1261" s="25" t="s">
        <v>5230</v>
      </c>
      <c r="CV1261" s="25" t="s">
        <v>5231</v>
      </c>
      <c r="CW1261" s="25" t="s">
        <v>5229</v>
      </c>
      <c r="CX1261" s="25" t="s">
        <v>5233</v>
      </c>
      <c r="CY1261" s="25" t="s">
        <v>3203</v>
      </c>
      <c r="CZ1261" s="25" t="s">
        <v>3121</v>
      </c>
      <c r="DA1261" s="25" t="s">
        <v>3104</v>
      </c>
      <c r="DG1261" s="25"/>
    </row>
    <row r="1262" spans="1:111" x14ac:dyDescent="0.35">
      <c r="A1262" s="25" t="s">
        <v>1126</v>
      </c>
      <c r="B1262" s="25">
        <f t="shared" si="57"/>
        <v>18</v>
      </c>
      <c r="C1262" s="25" t="str">
        <f t="shared" si="58"/>
        <v>No</v>
      </c>
      <c r="L1262" s="32" t="s">
        <v>5235</v>
      </c>
      <c r="M1262" s="25" t="s">
        <v>6339</v>
      </c>
      <c r="O1262" s="25"/>
      <c r="P1262" s="25" t="s">
        <v>5755</v>
      </c>
      <c r="X1262" s="25" t="s">
        <v>119</v>
      </c>
      <c r="Z1262" s="25">
        <f t="shared" si="59"/>
        <v>1</v>
      </c>
      <c r="AF1262" s="32" t="s">
        <v>5738</v>
      </c>
      <c r="AP1262" s="25"/>
      <c r="AV1262" s="32"/>
      <c r="BW1262" s="25"/>
      <c r="BX1262" s="25"/>
      <c r="BY1262" s="25"/>
      <c r="BZ1262" s="25" t="s">
        <v>5236</v>
      </c>
      <c r="CA1262" s="25" t="s">
        <v>5237</v>
      </c>
      <c r="CF1262" s="25"/>
      <c r="CQ1262" s="25" t="s">
        <v>5240</v>
      </c>
      <c r="CR1262" s="25" t="s">
        <v>119</v>
      </c>
      <c r="CS1262" s="25" t="s">
        <v>3100</v>
      </c>
      <c r="CU1262" s="25" t="s">
        <v>5236</v>
      </c>
      <c r="CV1262" s="25" t="s">
        <v>5237</v>
      </c>
      <c r="CW1262" s="25" t="s">
        <v>5235</v>
      </c>
      <c r="CX1262" s="25" t="s">
        <v>5239</v>
      </c>
      <c r="CY1262" s="25" t="s">
        <v>3111</v>
      </c>
      <c r="CZ1262" s="25" t="s">
        <v>3178</v>
      </c>
      <c r="DA1262" s="25" t="s">
        <v>4989</v>
      </c>
      <c r="DG1262" s="25"/>
    </row>
    <row r="1263" spans="1:111" x14ac:dyDescent="0.35">
      <c r="A1263" s="25" t="s">
        <v>1126</v>
      </c>
      <c r="B1263" s="25">
        <f t="shared" si="57"/>
        <v>18</v>
      </c>
      <c r="C1263" s="25" t="str">
        <f t="shared" si="58"/>
        <v>No</v>
      </c>
      <c r="L1263" s="32" t="s">
        <v>5241</v>
      </c>
      <c r="M1263" s="25" t="s">
        <v>6339</v>
      </c>
      <c r="O1263" s="25"/>
      <c r="P1263" s="25" t="s">
        <v>5755</v>
      </c>
      <c r="X1263" s="25" t="s">
        <v>119</v>
      </c>
      <c r="Z1263" s="25">
        <f t="shared" si="59"/>
        <v>1</v>
      </c>
      <c r="AF1263" s="32" t="s">
        <v>5738</v>
      </c>
      <c r="AP1263" s="25"/>
      <c r="AV1263" s="32"/>
      <c r="BW1263" s="25"/>
      <c r="BX1263" s="25"/>
      <c r="BY1263" s="25"/>
      <c r="BZ1263" s="25" t="s">
        <v>5242</v>
      </c>
      <c r="CA1263" s="25" t="s">
        <v>5243</v>
      </c>
      <c r="CF1263" s="25"/>
      <c r="CQ1263" s="25" t="s">
        <v>5246</v>
      </c>
      <c r="CR1263" s="25" t="s">
        <v>119</v>
      </c>
      <c r="CS1263" s="25" t="s">
        <v>3100</v>
      </c>
      <c r="CU1263" s="25" t="s">
        <v>5242</v>
      </c>
      <c r="CV1263" s="25" t="s">
        <v>5243</v>
      </c>
      <c r="CW1263" s="25" t="s">
        <v>5241</v>
      </c>
      <c r="CX1263" s="25" t="s">
        <v>5245</v>
      </c>
      <c r="CY1263" s="25" t="s">
        <v>3394</v>
      </c>
      <c r="CZ1263" s="25" t="s">
        <v>3363</v>
      </c>
      <c r="DA1263" s="25" t="s">
        <v>3252</v>
      </c>
      <c r="DG1263" s="25"/>
    </row>
    <row r="1264" spans="1:111" x14ac:dyDescent="0.35">
      <c r="A1264" s="25" t="s">
        <v>1126</v>
      </c>
      <c r="B1264" s="25">
        <f t="shared" si="57"/>
        <v>18</v>
      </c>
      <c r="C1264" s="25" t="str">
        <f t="shared" si="58"/>
        <v>No</v>
      </c>
      <c r="L1264" s="32" t="s">
        <v>5247</v>
      </c>
      <c r="M1264" s="25" t="s">
        <v>6339</v>
      </c>
      <c r="O1264" s="25"/>
      <c r="P1264" s="25" t="s">
        <v>5755</v>
      </c>
      <c r="X1264" s="25" t="s">
        <v>119</v>
      </c>
      <c r="Z1264" s="25">
        <f t="shared" si="59"/>
        <v>1</v>
      </c>
      <c r="AF1264" s="32" t="s">
        <v>5738</v>
      </c>
      <c r="AP1264" s="25"/>
      <c r="AV1264" s="32"/>
      <c r="BW1264" s="25"/>
      <c r="BX1264" s="25"/>
      <c r="BY1264" s="25"/>
      <c r="BZ1264" s="25" t="s">
        <v>5248</v>
      </c>
      <c r="CA1264" s="25" t="s">
        <v>5249</v>
      </c>
      <c r="CF1264" s="25"/>
      <c r="CQ1264" s="25" t="s">
        <v>5252</v>
      </c>
      <c r="CR1264" s="25" t="s">
        <v>119</v>
      </c>
      <c r="CS1264" s="25" t="s">
        <v>3100</v>
      </c>
      <c r="CU1264" s="25" t="s">
        <v>5248</v>
      </c>
      <c r="CV1264" s="25" t="s">
        <v>5249</v>
      </c>
      <c r="CW1264" s="25" t="s">
        <v>5247</v>
      </c>
      <c r="CX1264" s="25" t="s">
        <v>5251</v>
      </c>
      <c r="CY1264" s="25" t="s">
        <v>3203</v>
      </c>
      <c r="CZ1264" s="25" t="s">
        <v>3363</v>
      </c>
      <c r="DA1264" s="25" t="s">
        <v>4768</v>
      </c>
      <c r="DG1264" s="25"/>
    </row>
    <row r="1265" spans="1:111" x14ac:dyDescent="0.35">
      <c r="A1265" s="25" t="s">
        <v>1126</v>
      </c>
      <c r="B1265" s="25">
        <f t="shared" si="57"/>
        <v>18</v>
      </c>
      <c r="C1265" s="25" t="str">
        <f t="shared" si="58"/>
        <v>No</v>
      </c>
      <c r="L1265" s="32" t="s">
        <v>389</v>
      </c>
      <c r="M1265" s="25" t="s">
        <v>6339</v>
      </c>
      <c r="O1265" s="25"/>
      <c r="P1265" s="25" t="s">
        <v>5755</v>
      </c>
      <c r="X1265" s="25" t="s">
        <v>119</v>
      </c>
      <c r="Z1265" s="25">
        <f t="shared" si="59"/>
        <v>1</v>
      </c>
      <c r="AF1265" s="32" t="s">
        <v>5738</v>
      </c>
      <c r="AP1265" s="25"/>
      <c r="AV1265" s="32"/>
      <c r="BW1265" s="25"/>
      <c r="BX1265" s="25"/>
      <c r="BY1265" s="25"/>
      <c r="BZ1265" s="25" t="s">
        <v>380</v>
      </c>
      <c r="CA1265" s="25" t="s">
        <v>5253</v>
      </c>
      <c r="CF1265" s="25"/>
      <c r="CQ1265" s="25" t="s">
        <v>400</v>
      </c>
      <c r="CR1265" s="25" t="s">
        <v>119</v>
      </c>
      <c r="CS1265" s="25" t="s">
        <v>3100</v>
      </c>
      <c r="CU1265" s="25" t="s">
        <v>380</v>
      </c>
      <c r="CV1265" s="25" t="s">
        <v>5253</v>
      </c>
      <c r="CW1265" s="25" t="s">
        <v>389</v>
      </c>
      <c r="CX1265" s="25" t="s">
        <v>5255</v>
      </c>
      <c r="CY1265" s="25" t="s">
        <v>5256</v>
      </c>
      <c r="CZ1265" s="25" t="s">
        <v>3112</v>
      </c>
      <c r="DA1265" s="25" t="s">
        <v>5257</v>
      </c>
      <c r="DG1265" s="25"/>
    </row>
    <row r="1266" spans="1:111" x14ac:dyDescent="0.35">
      <c r="A1266" s="25" t="s">
        <v>1126</v>
      </c>
      <c r="B1266" s="25">
        <f t="shared" si="57"/>
        <v>18</v>
      </c>
      <c r="C1266" s="25" t="str">
        <f t="shared" si="58"/>
        <v>No</v>
      </c>
      <c r="L1266" s="32" t="s">
        <v>5258</v>
      </c>
      <c r="M1266" s="25" t="s">
        <v>6339</v>
      </c>
      <c r="O1266" s="25"/>
      <c r="P1266" s="25" t="s">
        <v>5755</v>
      </c>
      <c r="X1266" s="25" t="s">
        <v>119</v>
      </c>
      <c r="Z1266" s="25">
        <f t="shared" si="59"/>
        <v>1</v>
      </c>
      <c r="AF1266" s="32" t="s">
        <v>5738</v>
      </c>
      <c r="AP1266" s="25"/>
      <c r="AV1266" s="32"/>
      <c r="BW1266" s="25"/>
      <c r="BX1266" s="25"/>
      <c r="BY1266" s="25"/>
      <c r="BZ1266" s="25" t="s">
        <v>5259</v>
      </c>
      <c r="CA1266" s="25" t="s">
        <v>5260</v>
      </c>
      <c r="CF1266" s="25"/>
      <c r="CQ1266" s="25" t="s">
        <v>5263</v>
      </c>
      <c r="CR1266" s="25" t="s">
        <v>119</v>
      </c>
      <c r="CS1266" s="25" t="s">
        <v>3100</v>
      </c>
      <c r="CU1266" s="25" t="s">
        <v>5259</v>
      </c>
      <c r="CV1266" s="25" t="s">
        <v>5260</v>
      </c>
      <c r="CW1266" s="25" t="s">
        <v>5258</v>
      </c>
      <c r="CX1266" s="25" t="s">
        <v>5262</v>
      </c>
      <c r="CY1266" s="25" t="s">
        <v>3120</v>
      </c>
      <c r="CZ1266" s="25" t="s">
        <v>3871</v>
      </c>
      <c r="DA1266" s="25" t="s">
        <v>3252</v>
      </c>
      <c r="DG1266" s="25"/>
    </row>
    <row r="1267" spans="1:111" x14ac:dyDescent="0.35">
      <c r="A1267" s="25" t="s">
        <v>1126</v>
      </c>
      <c r="B1267" s="25">
        <f t="shared" si="57"/>
        <v>18</v>
      </c>
      <c r="C1267" s="25" t="str">
        <f t="shared" si="58"/>
        <v>No</v>
      </c>
      <c r="L1267" s="32" t="s">
        <v>382</v>
      </c>
      <c r="M1267" s="25" t="s">
        <v>6339</v>
      </c>
      <c r="O1267" s="25"/>
      <c r="P1267" s="25" t="s">
        <v>5755</v>
      </c>
      <c r="X1267" s="25" t="s">
        <v>119</v>
      </c>
      <c r="Z1267" s="25">
        <f t="shared" si="59"/>
        <v>1</v>
      </c>
      <c r="AF1267" s="32" t="s">
        <v>5738</v>
      </c>
      <c r="AP1267" s="25"/>
      <c r="AV1267" s="32"/>
      <c r="BW1267" s="25"/>
      <c r="BX1267" s="25"/>
      <c r="BY1267" s="25"/>
      <c r="BZ1267" s="25" t="s">
        <v>371</v>
      </c>
      <c r="CA1267" s="25" t="s">
        <v>5264</v>
      </c>
      <c r="CF1267" s="25"/>
      <c r="CQ1267" s="25" t="s">
        <v>391</v>
      </c>
      <c r="CR1267" s="25" t="s">
        <v>119</v>
      </c>
      <c r="CS1267" s="25" t="s">
        <v>3100</v>
      </c>
      <c r="CU1267" s="25" t="s">
        <v>371</v>
      </c>
      <c r="CV1267" s="25" t="s">
        <v>5264</v>
      </c>
      <c r="CW1267" s="25" t="s">
        <v>382</v>
      </c>
      <c r="CX1267" s="25" t="s">
        <v>5266</v>
      </c>
      <c r="CY1267" s="25" t="s">
        <v>3111</v>
      </c>
      <c r="CZ1267" s="25" t="s">
        <v>4761</v>
      </c>
      <c r="DA1267" s="25" t="s">
        <v>3155</v>
      </c>
      <c r="DG1267" s="25"/>
    </row>
    <row r="1268" spans="1:111" x14ac:dyDescent="0.35">
      <c r="A1268" s="25" t="s">
        <v>1126</v>
      </c>
      <c r="B1268" s="25">
        <f t="shared" si="57"/>
        <v>18</v>
      </c>
      <c r="C1268" s="25" t="str">
        <f t="shared" si="58"/>
        <v>No</v>
      </c>
      <c r="L1268" s="32" t="s">
        <v>5277</v>
      </c>
      <c r="M1268" s="25" t="s">
        <v>6339</v>
      </c>
      <c r="O1268" s="25"/>
      <c r="P1268" s="25" t="s">
        <v>5755</v>
      </c>
      <c r="X1268" s="25" t="s">
        <v>119</v>
      </c>
      <c r="Z1268" s="25">
        <f t="shared" si="59"/>
        <v>1</v>
      </c>
      <c r="AF1268" s="32" t="s">
        <v>5738</v>
      </c>
      <c r="AP1268" s="25"/>
      <c r="AV1268" s="32"/>
      <c r="BW1268" s="25"/>
      <c r="BX1268" s="25"/>
      <c r="BY1268" s="25"/>
      <c r="BZ1268" s="25" t="s">
        <v>5278</v>
      </c>
      <c r="CA1268" s="25" t="s">
        <v>5279</v>
      </c>
      <c r="CF1268" s="25"/>
      <c r="CQ1268" s="25" t="s">
        <v>5282</v>
      </c>
      <c r="CR1268" s="25" t="s">
        <v>119</v>
      </c>
      <c r="CS1268" s="25" t="s">
        <v>3100</v>
      </c>
      <c r="CU1268" s="25" t="s">
        <v>5278</v>
      </c>
      <c r="CV1268" s="25" t="s">
        <v>5279</v>
      </c>
      <c r="CW1268" s="25" t="s">
        <v>5277</v>
      </c>
      <c r="CX1268" s="25" t="s">
        <v>5281</v>
      </c>
      <c r="CY1268" s="25" t="s">
        <v>3454</v>
      </c>
      <c r="CZ1268" s="25" t="s">
        <v>5221</v>
      </c>
      <c r="DA1268" s="25" t="s">
        <v>3383</v>
      </c>
      <c r="DG1268" s="25"/>
    </row>
    <row r="1269" spans="1:111" x14ac:dyDescent="0.35">
      <c r="A1269" s="25" t="s">
        <v>1126</v>
      </c>
      <c r="B1269" s="25">
        <f t="shared" si="57"/>
        <v>18</v>
      </c>
      <c r="C1269" s="25" t="str">
        <f t="shared" si="58"/>
        <v>No</v>
      </c>
      <c r="L1269" s="32" t="s">
        <v>5285</v>
      </c>
      <c r="M1269" s="25" t="s">
        <v>6339</v>
      </c>
      <c r="O1269" s="25"/>
      <c r="P1269" s="25" t="s">
        <v>5755</v>
      </c>
      <c r="X1269" s="25" t="s">
        <v>119</v>
      </c>
      <c r="Z1269" s="25">
        <f t="shared" si="59"/>
        <v>1</v>
      </c>
      <c r="AF1269" s="32" t="s">
        <v>5738</v>
      </c>
      <c r="AP1269" s="25"/>
      <c r="AV1269" s="32"/>
      <c r="BW1269" s="25"/>
      <c r="BX1269" s="25"/>
      <c r="BY1269" s="25"/>
      <c r="BZ1269" s="25" t="s">
        <v>5286</v>
      </c>
      <c r="CA1269" s="25" t="s">
        <v>5287</v>
      </c>
      <c r="CF1269" s="25"/>
      <c r="CQ1269" s="25" t="s">
        <v>5290</v>
      </c>
      <c r="CR1269" s="25" t="s">
        <v>119</v>
      </c>
      <c r="CS1269" s="25" t="s">
        <v>3100</v>
      </c>
      <c r="CU1269" s="25" t="s">
        <v>5286</v>
      </c>
      <c r="CV1269" s="25" t="s">
        <v>5287</v>
      </c>
      <c r="CW1269" s="25" t="s">
        <v>5285</v>
      </c>
      <c r="CX1269" s="25" t="s">
        <v>5289</v>
      </c>
      <c r="CY1269" s="25" t="s">
        <v>3153</v>
      </c>
      <c r="CZ1269" s="25" t="s">
        <v>3282</v>
      </c>
      <c r="DA1269" s="25" t="s">
        <v>5291</v>
      </c>
      <c r="DG1269" s="25"/>
    </row>
    <row r="1270" spans="1:111" x14ac:dyDescent="0.35">
      <c r="A1270" s="25" t="s">
        <v>1126</v>
      </c>
      <c r="B1270" s="25">
        <f t="shared" si="57"/>
        <v>18</v>
      </c>
      <c r="C1270" s="25" t="str">
        <f t="shared" si="58"/>
        <v>No</v>
      </c>
      <c r="L1270" s="32" t="s">
        <v>5292</v>
      </c>
      <c r="M1270" s="25" t="s">
        <v>6339</v>
      </c>
      <c r="O1270" s="25"/>
      <c r="P1270" s="25" t="s">
        <v>5755</v>
      </c>
      <c r="X1270" s="25" t="s">
        <v>119</v>
      </c>
      <c r="Z1270" s="25">
        <f t="shared" si="59"/>
        <v>1</v>
      </c>
      <c r="AF1270" s="32" t="s">
        <v>5738</v>
      </c>
      <c r="AP1270" s="25"/>
      <c r="AV1270" s="32"/>
      <c r="BW1270" s="25"/>
      <c r="BX1270" s="25"/>
      <c r="BY1270" s="25"/>
      <c r="BZ1270" s="25" t="s">
        <v>5293</v>
      </c>
      <c r="CA1270" s="25" t="s">
        <v>5294</v>
      </c>
      <c r="CF1270" s="25"/>
      <c r="CQ1270" s="25" t="s">
        <v>5297</v>
      </c>
      <c r="CR1270" s="25" t="s">
        <v>119</v>
      </c>
      <c r="CS1270" s="25" t="s">
        <v>3100</v>
      </c>
      <c r="CU1270" s="25" t="s">
        <v>5293</v>
      </c>
      <c r="CV1270" s="25" t="s">
        <v>5294</v>
      </c>
      <c r="CW1270" s="25" t="s">
        <v>5292</v>
      </c>
      <c r="CX1270" s="25" t="s">
        <v>5296</v>
      </c>
      <c r="CY1270" s="25" t="s">
        <v>3102</v>
      </c>
      <c r="CZ1270" s="25" t="s">
        <v>5298</v>
      </c>
      <c r="DA1270" s="25" t="s">
        <v>3104</v>
      </c>
      <c r="DG1270" s="25"/>
    </row>
    <row r="1271" spans="1:111" x14ac:dyDescent="0.35">
      <c r="A1271" s="25" t="s">
        <v>1126</v>
      </c>
      <c r="B1271" s="25">
        <f t="shared" si="57"/>
        <v>18</v>
      </c>
      <c r="C1271" s="25" t="str">
        <f t="shared" si="58"/>
        <v>No</v>
      </c>
      <c r="L1271" s="32" t="s">
        <v>5299</v>
      </c>
      <c r="M1271" s="25" t="s">
        <v>6339</v>
      </c>
      <c r="O1271" s="25"/>
      <c r="P1271" s="25" t="s">
        <v>5755</v>
      </c>
      <c r="X1271" s="25" t="s">
        <v>119</v>
      </c>
      <c r="Z1271" s="25">
        <f t="shared" si="59"/>
        <v>1</v>
      </c>
      <c r="AF1271" s="32" t="s">
        <v>5738</v>
      </c>
      <c r="AP1271" s="25"/>
      <c r="AV1271" s="32"/>
      <c r="BW1271" s="25"/>
      <c r="BX1271" s="25"/>
      <c r="BY1271" s="25"/>
      <c r="BZ1271" s="25" t="s">
        <v>5300</v>
      </c>
      <c r="CA1271" s="25" t="s">
        <v>5301</v>
      </c>
      <c r="CF1271" s="25"/>
      <c r="CQ1271" s="25" t="s">
        <v>5304</v>
      </c>
      <c r="CR1271" s="25" t="s">
        <v>119</v>
      </c>
      <c r="CS1271" s="25" t="s">
        <v>3100</v>
      </c>
      <c r="CU1271" s="25" t="s">
        <v>5300</v>
      </c>
      <c r="CV1271" s="25" t="s">
        <v>5301</v>
      </c>
      <c r="CW1271" s="25" t="s">
        <v>5299</v>
      </c>
      <c r="CX1271" s="25" t="s">
        <v>5303</v>
      </c>
      <c r="CY1271" s="25" t="s">
        <v>3162</v>
      </c>
      <c r="CZ1271" s="25" t="s">
        <v>3346</v>
      </c>
      <c r="DA1271" s="25" t="s">
        <v>3347</v>
      </c>
      <c r="DG1271" s="25"/>
    </row>
    <row r="1272" spans="1:111" x14ac:dyDescent="0.35">
      <c r="A1272" s="25" t="s">
        <v>1126</v>
      </c>
      <c r="B1272" s="25">
        <f t="shared" si="57"/>
        <v>18</v>
      </c>
      <c r="C1272" s="25" t="str">
        <f t="shared" si="58"/>
        <v>No</v>
      </c>
      <c r="L1272" s="32" t="s">
        <v>5309</v>
      </c>
      <c r="M1272" s="25" t="s">
        <v>6339</v>
      </c>
      <c r="O1272" s="25"/>
      <c r="P1272" s="25" t="s">
        <v>5755</v>
      </c>
      <c r="X1272" s="25" t="s">
        <v>119</v>
      </c>
      <c r="Z1272" s="25">
        <f t="shared" si="59"/>
        <v>1</v>
      </c>
      <c r="AF1272" s="32" t="s">
        <v>5738</v>
      </c>
      <c r="AP1272" s="25"/>
      <c r="AV1272" s="32"/>
      <c r="BW1272" s="25"/>
      <c r="BX1272" s="25"/>
      <c r="BY1272" s="25"/>
      <c r="BZ1272" s="25" t="s">
        <v>5310</v>
      </c>
      <c r="CA1272" s="25" t="s">
        <v>5311</v>
      </c>
      <c r="CF1272" s="25"/>
      <c r="CQ1272" s="25" t="s">
        <v>5314</v>
      </c>
      <c r="CR1272" s="25" t="s">
        <v>119</v>
      </c>
      <c r="CS1272" s="25" t="s">
        <v>3100</v>
      </c>
      <c r="CU1272" s="25" t="s">
        <v>5310</v>
      </c>
      <c r="CV1272" s="25" t="s">
        <v>5311</v>
      </c>
      <c r="CW1272" s="25" t="s">
        <v>5309</v>
      </c>
      <c r="CX1272" s="25" t="s">
        <v>5313</v>
      </c>
      <c r="CY1272" s="25" t="s">
        <v>3120</v>
      </c>
      <c r="CZ1272" s="25" t="s">
        <v>3282</v>
      </c>
      <c r="DA1272" s="25" t="s">
        <v>3971</v>
      </c>
      <c r="DG1272" s="25"/>
    </row>
    <row r="1273" spans="1:111" x14ac:dyDescent="0.35">
      <c r="A1273" s="25" t="s">
        <v>1126</v>
      </c>
      <c r="B1273" s="25">
        <f t="shared" si="57"/>
        <v>18</v>
      </c>
      <c r="C1273" s="25" t="str">
        <f t="shared" si="58"/>
        <v>No</v>
      </c>
      <c r="L1273" s="32" t="s">
        <v>5315</v>
      </c>
      <c r="M1273" s="25" t="s">
        <v>6339</v>
      </c>
      <c r="O1273" s="25"/>
      <c r="P1273" s="25" t="s">
        <v>5755</v>
      </c>
      <c r="X1273" s="25" t="s">
        <v>119</v>
      </c>
      <c r="Z1273" s="25">
        <f t="shared" si="59"/>
        <v>1</v>
      </c>
      <c r="AF1273" s="32" t="s">
        <v>5738</v>
      </c>
      <c r="AP1273" s="25"/>
      <c r="AV1273" s="32"/>
      <c r="BW1273" s="25"/>
      <c r="BX1273" s="25"/>
      <c r="BY1273" s="25"/>
      <c r="BZ1273" s="25" t="s">
        <v>5316</v>
      </c>
      <c r="CA1273" s="25" t="s">
        <v>5317</v>
      </c>
      <c r="CF1273" s="25"/>
      <c r="CQ1273" s="25" t="s">
        <v>5320</v>
      </c>
      <c r="CR1273" s="25" t="s">
        <v>119</v>
      </c>
      <c r="CS1273" s="25" t="s">
        <v>3100</v>
      </c>
      <c r="CU1273" s="25" t="s">
        <v>5316</v>
      </c>
      <c r="CV1273" s="25" t="s">
        <v>5317</v>
      </c>
      <c r="CW1273" s="25" t="s">
        <v>5315</v>
      </c>
      <c r="CX1273" s="25" t="s">
        <v>5319</v>
      </c>
      <c r="CY1273" s="25" t="s">
        <v>3828</v>
      </c>
      <c r="CZ1273" s="25" t="s">
        <v>3306</v>
      </c>
      <c r="DA1273" s="25" t="s">
        <v>3918</v>
      </c>
      <c r="DG1273" s="25"/>
    </row>
    <row r="1274" spans="1:111" x14ac:dyDescent="0.35">
      <c r="A1274" s="25" t="s">
        <v>1126</v>
      </c>
      <c r="B1274" s="25">
        <f t="shared" si="57"/>
        <v>18</v>
      </c>
      <c r="C1274" s="25" t="str">
        <f t="shared" si="58"/>
        <v>No</v>
      </c>
      <c r="L1274" s="32" t="s">
        <v>5321</v>
      </c>
      <c r="M1274" s="25" t="s">
        <v>6339</v>
      </c>
      <c r="O1274" s="25"/>
      <c r="P1274" s="25" t="s">
        <v>5755</v>
      </c>
      <c r="X1274" s="25" t="s">
        <v>119</v>
      </c>
      <c r="Z1274" s="25">
        <f t="shared" si="59"/>
        <v>1</v>
      </c>
      <c r="AF1274" s="32" t="s">
        <v>5738</v>
      </c>
      <c r="AP1274" s="25"/>
      <c r="AV1274" s="32"/>
      <c r="BW1274" s="25"/>
      <c r="BX1274" s="25"/>
      <c r="BY1274" s="25"/>
      <c r="BZ1274" s="25" t="s">
        <v>5322</v>
      </c>
      <c r="CA1274" s="25" t="s">
        <v>5323</v>
      </c>
      <c r="CF1274" s="25"/>
      <c r="CQ1274" s="25" t="s">
        <v>5326</v>
      </c>
      <c r="CR1274" s="25" t="s">
        <v>119</v>
      </c>
      <c r="CS1274" s="25" t="s">
        <v>3100</v>
      </c>
      <c r="CU1274" s="25" t="s">
        <v>5322</v>
      </c>
      <c r="CV1274" s="25" t="s">
        <v>5323</v>
      </c>
      <c r="CW1274" s="25" t="s">
        <v>5321</v>
      </c>
      <c r="CX1274" s="25" t="s">
        <v>5325</v>
      </c>
      <c r="CY1274" s="25" t="s">
        <v>3120</v>
      </c>
      <c r="CZ1274" s="25" t="s">
        <v>3425</v>
      </c>
      <c r="DA1274" s="25" t="s">
        <v>4076</v>
      </c>
      <c r="DG1274" s="25"/>
    </row>
    <row r="1275" spans="1:111" x14ac:dyDescent="0.35">
      <c r="A1275" s="25" t="s">
        <v>1126</v>
      </c>
      <c r="B1275" s="25">
        <f t="shared" si="57"/>
        <v>18</v>
      </c>
      <c r="C1275" s="25" t="str">
        <f t="shared" si="58"/>
        <v>No</v>
      </c>
      <c r="L1275" s="32" t="s">
        <v>5327</v>
      </c>
      <c r="M1275" s="25" t="s">
        <v>6339</v>
      </c>
      <c r="O1275" s="25"/>
      <c r="P1275" s="25" t="s">
        <v>5755</v>
      </c>
      <c r="X1275" s="25" t="s">
        <v>119</v>
      </c>
      <c r="Z1275" s="25">
        <f t="shared" si="59"/>
        <v>1</v>
      </c>
      <c r="AF1275" s="32" t="s">
        <v>5738</v>
      </c>
      <c r="AP1275" s="25"/>
      <c r="AV1275" s="32"/>
      <c r="BW1275" s="25"/>
      <c r="BX1275" s="25"/>
      <c r="BY1275" s="25"/>
      <c r="BZ1275" s="25" t="s">
        <v>5328</v>
      </c>
      <c r="CA1275" s="25" t="s">
        <v>5329</v>
      </c>
      <c r="CF1275" s="25"/>
      <c r="CQ1275" s="25" t="s">
        <v>5332</v>
      </c>
      <c r="CR1275" s="25" t="s">
        <v>119</v>
      </c>
      <c r="CS1275" s="25" t="s">
        <v>3100</v>
      </c>
      <c r="CU1275" s="25" t="s">
        <v>5328</v>
      </c>
      <c r="CV1275" s="25" t="s">
        <v>5329</v>
      </c>
      <c r="CW1275" s="25" t="s">
        <v>5327</v>
      </c>
      <c r="CX1275" s="25" t="s">
        <v>5331</v>
      </c>
      <c r="CY1275" s="25" t="s">
        <v>3948</v>
      </c>
      <c r="CZ1275" s="25" t="s">
        <v>5333</v>
      </c>
      <c r="DA1275" s="25" t="s">
        <v>3383</v>
      </c>
      <c r="DG1275" s="25"/>
    </row>
    <row r="1276" spans="1:111" x14ac:dyDescent="0.35">
      <c r="A1276" s="25" t="s">
        <v>1126</v>
      </c>
      <c r="B1276" s="25">
        <f t="shared" si="57"/>
        <v>18</v>
      </c>
      <c r="C1276" s="25" t="str">
        <f t="shared" si="58"/>
        <v>No</v>
      </c>
      <c r="L1276" s="32" t="s">
        <v>5334</v>
      </c>
      <c r="M1276" s="25" t="s">
        <v>6339</v>
      </c>
      <c r="O1276" s="25"/>
      <c r="P1276" s="25" t="s">
        <v>5755</v>
      </c>
      <c r="X1276" s="25" t="s">
        <v>119</v>
      </c>
      <c r="Z1276" s="25">
        <f t="shared" si="59"/>
        <v>1</v>
      </c>
      <c r="AF1276" s="32" t="s">
        <v>5738</v>
      </c>
      <c r="AP1276" s="25"/>
      <c r="AV1276" s="32"/>
      <c r="BW1276" s="25"/>
      <c r="BX1276" s="25"/>
      <c r="BY1276" s="25"/>
      <c r="BZ1276" s="25" t="s">
        <v>5335</v>
      </c>
      <c r="CA1276" s="25" t="s">
        <v>5336</v>
      </c>
      <c r="CF1276" s="25"/>
      <c r="CQ1276" s="25" t="s">
        <v>5339</v>
      </c>
      <c r="CR1276" s="25" t="s">
        <v>119</v>
      </c>
      <c r="CS1276" s="25" t="s">
        <v>3100</v>
      </c>
      <c r="CU1276" s="25" t="s">
        <v>5335</v>
      </c>
      <c r="CV1276" s="25" t="s">
        <v>5336</v>
      </c>
      <c r="CW1276" s="25" t="s">
        <v>5334</v>
      </c>
      <c r="CX1276" s="25" t="s">
        <v>5338</v>
      </c>
      <c r="CY1276" s="25" t="s">
        <v>3654</v>
      </c>
      <c r="CZ1276" s="25" t="s">
        <v>4420</v>
      </c>
      <c r="DA1276" s="25" t="s">
        <v>5340</v>
      </c>
      <c r="DG1276" s="25"/>
    </row>
    <row r="1277" spans="1:111" x14ac:dyDescent="0.35">
      <c r="A1277" s="25" t="s">
        <v>1126</v>
      </c>
      <c r="B1277" s="25">
        <f t="shared" si="57"/>
        <v>18</v>
      </c>
      <c r="C1277" s="25" t="str">
        <f t="shared" si="58"/>
        <v>No</v>
      </c>
      <c r="L1277" s="32" t="s">
        <v>5341</v>
      </c>
      <c r="M1277" s="25" t="s">
        <v>6339</v>
      </c>
      <c r="O1277" s="25"/>
      <c r="P1277" s="25" t="s">
        <v>5755</v>
      </c>
      <c r="X1277" s="25" t="s">
        <v>119</v>
      </c>
      <c r="Z1277" s="25">
        <f t="shared" si="59"/>
        <v>1</v>
      </c>
      <c r="AF1277" s="32" t="s">
        <v>5738</v>
      </c>
      <c r="AP1277" s="25"/>
      <c r="AV1277" s="32"/>
      <c r="BW1277" s="25"/>
      <c r="BX1277" s="25"/>
      <c r="BY1277" s="25"/>
      <c r="BZ1277" s="25" t="s">
        <v>5342</v>
      </c>
      <c r="CA1277" s="25" t="s">
        <v>5343</v>
      </c>
      <c r="CF1277" s="25"/>
      <c r="CQ1277" s="25" t="s">
        <v>5346</v>
      </c>
      <c r="CR1277" s="25" t="s">
        <v>119</v>
      </c>
      <c r="CS1277" s="25" t="s">
        <v>3100</v>
      </c>
      <c r="CU1277" s="25" t="s">
        <v>5342</v>
      </c>
      <c r="CV1277" s="25" t="s">
        <v>5343</v>
      </c>
      <c r="CW1277" s="25" t="s">
        <v>5341</v>
      </c>
      <c r="CX1277" s="25" t="s">
        <v>5345</v>
      </c>
      <c r="CY1277" s="25" t="s">
        <v>3305</v>
      </c>
      <c r="CZ1277" s="25" t="s">
        <v>5347</v>
      </c>
      <c r="DA1277" s="25" t="s">
        <v>3338</v>
      </c>
      <c r="DG1277" s="25"/>
    </row>
    <row r="1278" spans="1:111" x14ac:dyDescent="0.35">
      <c r="A1278" s="25" t="s">
        <v>1126</v>
      </c>
      <c r="B1278" s="25">
        <f t="shared" si="57"/>
        <v>18</v>
      </c>
      <c r="C1278" s="25" t="str">
        <f t="shared" si="58"/>
        <v>No</v>
      </c>
      <c r="L1278" s="32" t="s">
        <v>5348</v>
      </c>
      <c r="M1278" s="25" t="s">
        <v>6339</v>
      </c>
      <c r="O1278" s="25"/>
      <c r="P1278" s="25" t="s">
        <v>5755</v>
      </c>
      <c r="X1278" s="25" t="s">
        <v>119</v>
      </c>
      <c r="Z1278" s="25">
        <f t="shared" si="59"/>
        <v>1</v>
      </c>
      <c r="AF1278" s="32" t="s">
        <v>5738</v>
      </c>
      <c r="AP1278" s="25"/>
      <c r="AV1278" s="32"/>
      <c r="BW1278" s="25"/>
      <c r="BX1278" s="25"/>
      <c r="BY1278" s="25"/>
      <c r="BZ1278" s="25" t="s">
        <v>5349</v>
      </c>
      <c r="CA1278" s="25" t="s">
        <v>5350</v>
      </c>
      <c r="CF1278" s="25"/>
      <c r="CQ1278" s="25" t="s">
        <v>5353</v>
      </c>
      <c r="CR1278" s="25" t="s">
        <v>119</v>
      </c>
      <c r="CS1278" s="25" t="s">
        <v>3100</v>
      </c>
      <c r="CU1278" s="25" t="s">
        <v>5349</v>
      </c>
      <c r="CV1278" s="25" t="s">
        <v>5350</v>
      </c>
      <c r="CW1278" s="25" t="s">
        <v>5348</v>
      </c>
      <c r="CX1278" s="25" t="s">
        <v>5352</v>
      </c>
      <c r="CY1278" s="25" t="s">
        <v>3493</v>
      </c>
      <c r="CZ1278" s="25" t="s">
        <v>3289</v>
      </c>
      <c r="DA1278" s="25" t="s">
        <v>3222</v>
      </c>
      <c r="DG1278" s="25"/>
    </row>
    <row r="1279" spans="1:111" x14ac:dyDescent="0.35">
      <c r="A1279" s="25" t="s">
        <v>1126</v>
      </c>
      <c r="B1279" s="25">
        <f t="shared" si="57"/>
        <v>18</v>
      </c>
      <c r="C1279" s="25" t="str">
        <f t="shared" si="58"/>
        <v>No</v>
      </c>
      <c r="L1279" s="32" t="s">
        <v>5354</v>
      </c>
      <c r="M1279" s="25" t="s">
        <v>6339</v>
      </c>
      <c r="O1279" s="25"/>
      <c r="P1279" s="25" t="s">
        <v>5755</v>
      </c>
      <c r="X1279" s="25" t="s">
        <v>119</v>
      </c>
      <c r="Z1279" s="25">
        <f t="shared" si="59"/>
        <v>1</v>
      </c>
      <c r="AF1279" s="32" t="s">
        <v>5738</v>
      </c>
      <c r="AP1279" s="25"/>
      <c r="AV1279" s="32"/>
      <c r="BW1279" s="25"/>
      <c r="BX1279" s="25"/>
      <c r="BY1279" s="25"/>
      <c r="BZ1279" s="25" t="s">
        <v>5355</v>
      </c>
      <c r="CA1279" s="25" t="s">
        <v>5356</v>
      </c>
      <c r="CF1279" s="25"/>
      <c r="CQ1279" s="25" t="s">
        <v>5358</v>
      </c>
      <c r="CR1279" s="25" t="s">
        <v>119</v>
      </c>
      <c r="CS1279" s="25" t="s">
        <v>3100</v>
      </c>
      <c r="CU1279" s="25" t="s">
        <v>5355</v>
      </c>
      <c r="CV1279" s="25" t="s">
        <v>5356</v>
      </c>
      <c r="CW1279" s="25" t="s">
        <v>5354</v>
      </c>
      <c r="CX1279" s="25" t="s">
        <v>6010</v>
      </c>
      <c r="CY1279" s="25" t="s">
        <v>3128</v>
      </c>
      <c r="CZ1279" s="25" t="s">
        <v>3129</v>
      </c>
      <c r="DA1279" s="25" t="s">
        <v>5359</v>
      </c>
      <c r="DG1279" s="25"/>
    </row>
    <row r="1280" spans="1:111" x14ac:dyDescent="0.35">
      <c r="A1280" s="25" t="s">
        <v>1126</v>
      </c>
      <c r="B1280" s="25">
        <f t="shared" si="57"/>
        <v>18</v>
      </c>
      <c r="C1280" s="25" t="str">
        <f t="shared" si="58"/>
        <v>No</v>
      </c>
      <c r="L1280" s="32" t="s">
        <v>5360</v>
      </c>
      <c r="M1280" s="25" t="s">
        <v>6339</v>
      </c>
      <c r="O1280" s="25"/>
      <c r="P1280" s="25" t="s">
        <v>5755</v>
      </c>
      <c r="X1280" s="25" t="s">
        <v>119</v>
      </c>
      <c r="Z1280" s="25">
        <f t="shared" si="59"/>
        <v>1</v>
      </c>
      <c r="AF1280" s="32" t="s">
        <v>5738</v>
      </c>
      <c r="AP1280" s="25"/>
      <c r="AV1280" s="32"/>
      <c r="BW1280" s="25"/>
      <c r="BX1280" s="25"/>
      <c r="BY1280" s="25"/>
      <c r="BZ1280" s="25" t="s">
        <v>5361</v>
      </c>
      <c r="CA1280" s="25" t="s">
        <v>5362</v>
      </c>
      <c r="CF1280" s="25"/>
      <c r="CQ1280" s="25" t="s">
        <v>5365</v>
      </c>
      <c r="CR1280" s="25" t="s">
        <v>119</v>
      </c>
      <c r="CS1280" s="25" t="s">
        <v>3100</v>
      </c>
      <c r="CU1280" s="25" t="s">
        <v>5361</v>
      </c>
      <c r="CV1280" s="25" t="s">
        <v>5362</v>
      </c>
      <c r="CW1280" s="25" t="s">
        <v>5360</v>
      </c>
      <c r="CX1280" s="25" t="s">
        <v>5364</v>
      </c>
      <c r="CY1280" s="25" t="s">
        <v>3647</v>
      </c>
      <c r="CZ1280" s="25" t="s">
        <v>3178</v>
      </c>
      <c r="DA1280" s="25" t="s">
        <v>3222</v>
      </c>
      <c r="DG1280" s="25"/>
    </row>
    <row r="1281" spans="1:111" x14ac:dyDescent="0.35">
      <c r="A1281" s="25" t="s">
        <v>1126</v>
      </c>
      <c r="B1281" s="25">
        <f t="shared" si="57"/>
        <v>18</v>
      </c>
      <c r="C1281" s="25" t="str">
        <f t="shared" si="58"/>
        <v>No</v>
      </c>
      <c r="L1281" s="32" t="s">
        <v>5366</v>
      </c>
      <c r="M1281" s="25" t="s">
        <v>6339</v>
      </c>
      <c r="O1281" s="25"/>
      <c r="P1281" s="25" t="s">
        <v>5755</v>
      </c>
      <c r="X1281" s="25" t="s">
        <v>119</v>
      </c>
      <c r="Z1281" s="25">
        <f t="shared" si="59"/>
        <v>1</v>
      </c>
      <c r="AF1281" s="32" t="s">
        <v>5738</v>
      </c>
      <c r="AP1281" s="25"/>
      <c r="AV1281" s="32"/>
      <c r="BW1281" s="25"/>
      <c r="BX1281" s="25"/>
      <c r="BY1281" s="25"/>
      <c r="BZ1281" s="25" t="s">
        <v>5367</v>
      </c>
      <c r="CA1281" s="25" t="s">
        <v>5368</v>
      </c>
      <c r="CF1281" s="25"/>
      <c r="CQ1281" s="25" t="s">
        <v>5371</v>
      </c>
      <c r="CR1281" s="25" t="s">
        <v>119</v>
      </c>
      <c r="CS1281" s="25" t="s">
        <v>3100</v>
      </c>
      <c r="CU1281" s="25" t="s">
        <v>5367</v>
      </c>
      <c r="CV1281" s="25" t="s">
        <v>5368</v>
      </c>
      <c r="CW1281" s="25" t="s">
        <v>5366</v>
      </c>
      <c r="CX1281" s="25" t="s">
        <v>5370</v>
      </c>
      <c r="CY1281" s="25" t="s">
        <v>3305</v>
      </c>
      <c r="CZ1281" s="25" t="s">
        <v>3306</v>
      </c>
      <c r="DA1281" s="25" t="s">
        <v>3404</v>
      </c>
      <c r="DG1281" s="25"/>
    </row>
    <row r="1282" spans="1:111" x14ac:dyDescent="0.35">
      <c r="A1282" s="25" t="s">
        <v>1126</v>
      </c>
      <c r="B1282" s="25">
        <f t="shared" ref="B1282:B1338" si="60">+COUNTA(D1282:DU1282)</f>
        <v>18</v>
      </c>
      <c r="C1282" s="25" t="str">
        <f t="shared" ref="C1282:C1339" si="61">IF(AND(NOT(ISBLANK(L1282)), NOT(ISBLANK(AA1282)), NOT(ISBLANK(AF1282)), NOT(ISBLANK(AU1282)), NOT(ISBLANK(AV1282)), NOT(ISBLANK(AW1282))), "Basic", "No")</f>
        <v>No</v>
      </c>
      <c r="L1282" s="32" t="s">
        <v>5372</v>
      </c>
      <c r="M1282" s="25" t="s">
        <v>6339</v>
      </c>
      <c r="O1282" s="25"/>
      <c r="P1282" s="25" t="s">
        <v>5755</v>
      </c>
      <c r="X1282" s="25" t="s">
        <v>119</v>
      </c>
      <c r="Z1282" s="25">
        <f t="shared" ref="Z1282:Z1338" si="62">SUM(COUNTIF(Q1282:X1282,"yes"))</f>
        <v>1</v>
      </c>
      <c r="AF1282" s="32" t="s">
        <v>5738</v>
      </c>
      <c r="AP1282" s="25"/>
      <c r="AV1282" s="32"/>
      <c r="BW1282" s="25"/>
      <c r="BX1282" s="25"/>
      <c r="BY1282" s="25"/>
      <c r="BZ1282" s="25" t="s">
        <v>5373</v>
      </c>
      <c r="CA1282" s="25" t="s">
        <v>5374</v>
      </c>
      <c r="CF1282" s="25"/>
      <c r="CQ1282" s="25" t="s">
        <v>5377</v>
      </c>
      <c r="CR1282" s="25" t="s">
        <v>119</v>
      </c>
      <c r="CS1282" s="25" t="s">
        <v>3100</v>
      </c>
      <c r="CU1282" s="25" t="s">
        <v>5373</v>
      </c>
      <c r="CV1282" s="25" t="s">
        <v>5374</v>
      </c>
      <c r="CW1282" s="25" t="s">
        <v>5372</v>
      </c>
      <c r="CX1282" s="25" t="s">
        <v>5376</v>
      </c>
      <c r="CY1282" s="25" t="s">
        <v>3220</v>
      </c>
      <c r="CZ1282" s="25" t="s">
        <v>5378</v>
      </c>
      <c r="DA1282" s="25" t="s">
        <v>5379</v>
      </c>
      <c r="DG1282" s="25"/>
    </row>
    <row r="1283" spans="1:111" x14ac:dyDescent="0.35">
      <c r="A1283" s="25" t="s">
        <v>1126</v>
      </c>
      <c r="B1283" s="25">
        <f t="shared" si="60"/>
        <v>18</v>
      </c>
      <c r="C1283" s="25" t="str">
        <f t="shared" si="61"/>
        <v>No</v>
      </c>
      <c r="L1283" s="32" t="s">
        <v>5380</v>
      </c>
      <c r="M1283" s="25" t="s">
        <v>6339</v>
      </c>
      <c r="O1283" s="25"/>
      <c r="P1283" s="25" t="s">
        <v>5755</v>
      </c>
      <c r="X1283" s="25" t="s">
        <v>119</v>
      </c>
      <c r="Z1283" s="25">
        <f t="shared" si="62"/>
        <v>1</v>
      </c>
      <c r="AF1283" s="32" t="s">
        <v>5738</v>
      </c>
      <c r="AP1283" s="25"/>
      <c r="AV1283" s="32"/>
      <c r="BW1283" s="25"/>
      <c r="BX1283" s="25"/>
      <c r="BY1283" s="25"/>
      <c r="BZ1283" s="25" t="s">
        <v>5381</v>
      </c>
      <c r="CA1283" s="25" t="s">
        <v>5382</v>
      </c>
      <c r="CF1283" s="25"/>
      <c r="CQ1283" s="25" t="s">
        <v>5385</v>
      </c>
      <c r="CR1283" s="25" t="s">
        <v>119</v>
      </c>
      <c r="CS1283" s="25" t="s">
        <v>3100</v>
      </c>
      <c r="CU1283" s="25" t="s">
        <v>5381</v>
      </c>
      <c r="CV1283" s="25" t="s">
        <v>5382</v>
      </c>
      <c r="CW1283" s="25" t="s">
        <v>5380</v>
      </c>
      <c r="CX1283" s="25" t="s">
        <v>5384</v>
      </c>
      <c r="CY1283" s="25" t="s">
        <v>3469</v>
      </c>
      <c r="CZ1283" s="25" t="s">
        <v>5386</v>
      </c>
      <c r="DA1283" s="25" t="s">
        <v>3104</v>
      </c>
      <c r="DG1283" s="25"/>
    </row>
    <row r="1284" spans="1:111" x14ac:dyDescent="0.35">
      <c r="A1284" s="25" t="s">
        <v>1126</v>
      </c>
      <c r="B1284" s="25">
        <f t="shared" si="60"/>
        <v>18</v>
      </c>
      <c r="C1284" s="25" t="str">
        <f t="shared" si="61"/>
        <v>No</v>
      </c>
      <c r="L1284" s="32" t="s">
        <v>5387</v>
      </c>
      <c r="M1284" s="25" t="s">
        <v>6339</v>
      </c>
      <c r="O1284" s="25"/>
      <c r="P1284" s="25" t="s">
        <v>5755</v>
      </c>
      <c r="X1284" s="25" t="s">
        <v>119</v>
      </c>
      <c r="Z1284" s="25">
        <f t="shared" si="62"/>
        <v>1</v>
      </c>
      <c r="AF1284" s="32" t="s">
        <v>5738</v>
      </c>
      <c r="AP1284" s="25"/>
      <c r="AV1284" s="32"/>
      <c r="BW1284" s="25"/>
      <c r="BX1284" s="25"/>
      <c r="BY1284" s="25"/>
      <c r="BZ1284" s="25" t="s">
        <v>5388</v>
      </c>
      <c r="CA1284" s="25" t="s">
        <v>5389</v>
      </c>
      <c r="CF1284" s="25"/>
      <c r="CQ1284" s="25" t="s">
        <v>5392</v>
      </c>
      <c r="CR1284" s="25" t="s">
        <v>119</v>
      </c>
      <c r="CS1284" s="25" t="s">
        <v>3100</v>
      </c>
      <c r="CU1284" s="25" t="s">
        <v>5388</v>
      </c>
      <c r="CV1284" s="25" t="s">
        <v>5389</v>
      </c>
      <c r="CW1284" s="25" t="s">
        <v>5387</v>
      </c>
      <c r="CX1284" s="25" t="s">
        <v>5391</v>
      </c>
      <c r="CY1284" s="25" t="s">
        <v>3162</v>
      </c>
      <c r="CZ1284" s="25" t="s">
        <v>5393</v>
      </c>
      <c r="DA1284" s="25" t="s">
        <v>3924</v>
      </c>
      <c r="DG1284" s="25"/>
    </row>
    <row r="1285" spans="1:111" x14ac:dyDescent="0.35">
      <c r="A1285" s="25" t="s">
        <v>1126</v>
      </c>
      <c r="B1285" s="25">
        <f t="shared" si="60"/>
        <v>18</v>
      </c>
      <c r="C1285" s="25" t="str">
        <f t="shared" si="61"/>
        <v>No</v>
      </c>
      <c r="L1285" s="32" t="s">
        <v>5394</v>
      </c>
      <c r="M1285" s="25" t="s">
        <v>6339</v>
      </c>
      <c r="O1285" s="25"/>
      <c r="P1285" s="25" t="s">
        <v>5755</v>
      </c>
      <c r="X1285" s="25" t="s">
        <v>119</v>
      </c>
      <c r="Z1285" s="25">
        <f t="shared" si="62"/>
        <v>1</v>
      </c>
      <c r="AF1285" s="32" t="s">
        <v>5738</v>
      </c>
      <c r="AP1285" s="25"/>
      <c r="AV1285" s="32"/>
      <c r="BW1285" s="25"/>
      <c r="BX1285" s="25"/>
      <c r="BY1285" s="25"/>
      <c r="BZ1285" s="25" t="s">
        <v>5395</v>
      </c>
      <c r="CA1285" s="25" t="s">
        <v>5396</v>
      </c>
      <c r="CF1285" s="25"/>
      <c r="CQ1285" s="25" t="s">
        <v>5399</v>
      </c>
      <c r="CR1285" s="25" t="s">
        <v>119</v>
      </c>
      <c r="CS1285" s="25" t="s">
        <v>3100</v>
      </c>
      <c r="CU1285" s="25" t="s">
        <v>5395</v>
      </c>
      <c r="CV1285" s="25" t="s">
        <v>5396</v>
      </c>
      <c r="CW1285" s="25" t="s">
        <v>5394</v>
      </c>
      <c r="CX1285" s="25" t="s">
        <v>5398</v>
      </c>
      <c r="CY1285" s="25" t="s">
        <v>3394</v>
      </c>
      <c r="CZ1285" s="25" t="s">
        <v>3730</v>
      </c>
      <c r="DA1285" s="25" t="s">
        <v>3252</v>
      </c>
      <c r="DG1285" s="25"/>
    </row>
    <row r="1286" spans="1:111" x14ac:dyDescent="0.35">
      <c r="A1286" s="25" t="s">
        <v>1126</v>
      </c>
      <c r="B1286" s="25">
        <f t="shared" si="60"/>
        <v>18</v>
      </c>
      <c r="C1286" s="25" t="str">
        <f t="shared" si="61"/>
        <v>No</v>
      </c>
      <c r="L1286" s="32" t="s">
        <v>5400</v>
      </c>
      <c r="M1286" s="25" t="s">
        <v>6339</v>
      </c>
      <c r="O1286" s="25"/>
      <c r="P1286" s="25" t="s">
        <v>5755</v>
      </c>
      <c r="X1286" s="25" t="s">
        <v>119</v>
      </c>
      <c r="Z1286" s="25">
        <f t="shared" si="62"/>
        <v>1</v>
      </c>
      <c r="AF1286" s="32" t="s">
        <v>5738</v>
      </c>
      <c r="AP1286" s="25"/>
      <c r="AV1286" s="32"/>
      <c r="BW1286" s="25"/>
      <c r="BX1286" s="25"/>
      <c r="BY1286" s="25"/>
      <c r="BZ1286" s="25" t="s">
        <v>5401</v>
      </c>
      <c r="CA1286" s="25" t="s">
        <v>5402</v>
      </c>
      <c r="CF1286" s="25"/>
      <c r="CQ1286" s="25" t="s">
        <v>5405</v>
      </c>
      <c r="CR1286" s="25" t="s">
        <v>119</v>
      </c>
      <c r="CS1286" s="25" t="s">
        <v>3100</v>
      </c>
      <c r="CU1286" s="25" t="s">
        <v>5401</v>
      </c>
      <c r="CV1286" s="25" t="s">
        <v>5402</v>
      </c>
      <c r="CW1286" s="25" t="s">
        <v>5400</v>
      </c>
      <c r="CX1286" s="25" t="s">
        <v>5404</v>
      </c>
      <c r="CY1286" s="25" t="s">
        <v>3622</v>
      </c>
      <c r="CZ1286" s="25" t="s">
        <v>5406</v>
      </c>
      <c r="DA1286" s="25" t="s">
        <v>3188</v>
      </c>
      <c r="DG1286" s="25"/>
    </row>
    <row r="1287" spans="1:111" x14ac:dyDescent="0.35">
      <c r="A1287" s="25" t="s">
        <v>1126</v>
      </c>
      <c r="B1287" s="25">
        <f t="shared" si="60"/>
        <v>18</v>
      </c>
      <c r="C1287" s="25" t="str">
        <f t="shared" si="61"/>
        <v>No</v>
      </c>
      <c r="L1287" s="32" t="s">
        <v>5407</v>
      </c>
      <c r="M1287" s="25" t="s">
        <v>6339</v>
      </c>
      <c r="O1287" s="25"/>
      <c r="P1287" s="25" t="s">
        <v>5755</v>
      </c>
      <c r="X1287" s="25" t="s">
        <v>119</v>
      </c>
      <c r="Z1287" s="25">
        <f t="shared" si="62"/>
        <v>1</v>
      </c>
      <c r="AF1287" s="32" t="s">
        <v>5738</v>
      </c>
      <c r="AP1287" s="25"/>
      <c r="AV1287" s="32"/>
      <c r="BW1287" s="25"/>
      <c r="BX1287" s="25"/>
      <c r="BY1287" s="25"/>
      <c r="BZ1287" s="25" t="s">
        <v>5408</v>
      </c>
      <c r="CA1287" s="25" t="s">
        <v>5409</v>
      </c>
      <c r="CF1287" s="25"/>
      <c r="CQ1287" s="25" t="s">
        <v>5411</v>
      </c>
      <c r="CR1287" s="25" t="s">
        <v>119</v>
      </c>
      <c r="CS1287" s="25" t="s">
        <v>3100</v>
      </c>
      <c r="CU1287" s="25" t="s">
        <v>5408</v>
      </c>
      <c r="CV1287" s="25" t="s">
        <v>5409</v>
      </c>
      <c r="CW1287" s="25" t="s">
        <v>5407</v>
      </c>
      <c r="CX1287" s="25" t="s">
        <v>6011</v>
      </c>
      <c r="CY1287" s="25" t="s">
        <v>3228</v>
      </c>
      <c r="CZ1287" s="25" t="s">
        <v>3757</v>
      </c>
      <c r="DA1287" s="25" t="s">
        <v>4699</v>
      </c>
      <c r="DG1287" s="25"/>
    </row>
    <row r="1288" spans="1:111" x14ac:dyDescent="0.35">
      <c r="A1288" s="25" t="s">
        <v>1126</v>
      </c>
      <c r="B1288" s="25">
        <f t="shared" si="60"/>
        <v>18</v>
      </c>
      <c r="C1288" s="25" t="str">
        <f t="shared" si="61"/>
        <v>No</v>
      </c>
      <c r="L1288" s="32" t="s">
        <v>5412</v>
      </c>
      <c r="M1288" s="25" t="s">
        <v>6339</v>
      </c>
      <c r="O1288" s="25"/>
      <c r="P1288" s="25" t="s">
        <v>5755</v>
      </c>
      <c r="X1288" s="25" t="s">
        <v>119</v>
      </c>
      <c r="Z1288" s="25">
        <f t="shared" si="62"/>
        <v>1</v>
      </c>
      <c r="AF1288" s="32" t="s">
        <v>5738</v>
      </c>
      <c r="AP1288" s="25"/>
      <c r="AV1288" s="32"/>
      <c r="BW1288" s="25"/>
      <c r="BX1288" s="25"/>
      <c r="BY1288" s="25"/>
      <c r="BZ1288" s="25" t="s">
        <v>5413</v>
      </c>
      <c r="CA1288" s="25" t="s">
        <v>5414</v>
      </c>
      <c r="CF1288" s="25"/>
      <c r="CQ1288" s="25" t="s">
        <v>5417</v>
      </c>
      <c r="CR1288" s="25" t="s">
        <v>119</v>
      </c>
      <c r="CS1288" s="25" t="s">
        <v>3100</v>
      </c>
      <c r="CU1288" s="25" t="s">
        <v>5413</v>
      </c>
      <c r="CV1288" s="25" t="s">
        <v>5414</v>
      </c>
      <c r="CW1288" s="25" t="s">
        <v>5412</v>
      </c>
      <c r="CX1288" s="25" t="s">
        <v>5416</v>
      </c>
      <c r="CY1288" s="25" t="s">
        <v>5256</v>
      </c>
      <c r="CZ1288" s="25" t="s">
        <v>4095</v>
      </c>
      <c r="DA1288" s="25" t="s">
        <v>3179</v>
      </c>
      <c r="DG1288" s="25"/>
    </row>
    <row r="1289" spans="1:111" x14ac:dyDescent="0.35">
      <c r="A1289" s="25" t="s">
        <v>1126</v>
      </c>
      <c r="B1289" s="25">
        <f t="shared" si="60"/>
        <v>18</v>
      </c>
      <c r="C1289" s="25" t="str">
        <f t="shared" si="61"/>
        <v>No</v>
      </c>
      <c r="L1289" s="32" t="s">
        <v>5418</v>
      </c>
      <c r="M1289" s="25" t="s">
        <v>6339</v>
      </c>
      <c r="O1289" s="25"/>
      <c r="P1289" s="25" t="s">
        <v>5755</v>
      </c>
      <c r="X1289" s="25" t="s">
        <v>119</v>
      </c>
      <c r="Z1289" s="25">
        <f t="shared" si="62"/>
        <v>1</v>
      </c>
      <c r="AF1289" s="32" t="s">
        <v>5738</v>
      </c>
      <c r="AP1289" s="25"/>
      <c r="AV1289" s="32"/>
      <c r="BW1289" s="25"/>
      <c r="BX1289" s="25"/>
      <c r="BY1289" s="25"/>
      <c r="BZ1289" s="25" t="s">
        <v>5419</v>
      </c>
      <c r="CA1289" s="25" t="s">
        <v>5420</v>
      </c>
      <c r="CF1289" s="25"/>
      <c r="CQ1289" s="25" t="s">
        <v>5423</v>
      </c>
      <c r="CR1289" s="25" t="s">
        <v>119</v>
      </c>
      <c r="CS1289" s="25" t="s">
        <v>3100</v>
      </c>
      <c r="CU1289" s="25" t="s">
        <v>5419</v>
      </c>
      <c r="CV1289" s="25" t="s">
        <v>5420</v>
      </c>
      <c r="CW1289" s="25" t="s">
        <v>5418</v>
      </c>
      <c r="CX1289" s="25" t="s">
        <v>5422</v>
      </c>
      <c r="CY1289" s="25" t="s">
        <v>3266</v>
      </c>
      <c r="CZ1289" s="25" t="s">
        <v>3129</v>
      </c>
      <c r="DA1289" s="25" t="s">
        <v>3891</v>
      </c>
      <c r="DG1289" s="25"/>
    </row>
    <row r="1290" spans="1:111" x14ac:dyDescent="0.35">
      <c r="A1290" s="25" t="s">
        <v>1126</v>
      </c>
      <c r="B1290" s="25">
        <f t="shared" si="60"/>
        <v>18</v>
      </c>
      <c r="C1290" s="25" t="str">
        <f t="shared" si="61"/>
        <v>No</v>
      </c>
      <c r="L1290" s="32" t="s">
        <v>5424</v>
      </c>
      <c r="M1290" s="25" t="s">
        <v>6339</v>
      </c>
      <c r="O1290" s="25"/>
      <c r="P1290" s="25" t="s">
        <v>5755</v>
      </c>
      <c r="X1290" s="25" t="s">
        <v>119</v>
      </c>
      <c r="Z1290" s="25">
        <f t="shared" si="62"/>
        <v>1</v>
      </c>
      <c r="AF1290" s="32" t="s">
        <v>5738</v>
      </c>
      <c r="AP1290" s="25"/>
      <c r="AV1290" s="32"/>
      <c r="BW1290" s="25"/>
      <c r="BX1290" s="25"/>
      <c r="BY1290" s="25"/>
      <c r="BZ1290" s="25" t="s">
        <v>5425</v>
      </c>
      <c r="CA1290" s="25" t="s">
        <v>5426</v>
      </c>
      <c r="CF1290" s="25"/>
      <c r="CQ1290" s="25" t="s">
        <v>5429</v>
      </c>
      <c r="CR1290" s="25" t="s">
        <v>119</v>
      </c>
      <c r="CS1290" s="25" t="s">
        <v>3100</v>
      </c>
      <c r="CU1290" s="25" t="s">
        <v>5425</v>
      </c>
      <c r="CV1290" s="25" t="s">
        <v>5426</v>
      </c>
      <c r="CW1290" s="25" t="s">
        <v>5424</v>
      </c>
      <c r="CX1290" s="25" t="s">
        <v>5428</v>
      </c>
      <c r="CY1290" s="25" t="s">
        <v>3828</v>
      </c>
      <c r="CZ1290" s="25" t="s">
        <v>3543</v>
      </c>
      <c r="DA1290" s="25" t="s">
        <v>5430</v>
      </c>
      <c r="DG1290" s="25"/>
    </row>
    <row r="1291" spans="1:111" x14ac:dyDescent="0.35">
      <c r="A1291" s="25" t="s">
        <v>1126</v>
      </c>
      <c r="B1291" s="25">
        <f t="shared" si="60"/>
        <v>18</v>
      </c>
      <c r="C1291" s="25" t="str">
        <f t="shared" si="61"/>
        <v>No</v>
      </c>
      <c r="L1291" s="32" t="s">
        <v>5431</v>
      </c>
      <c r="M1291" s="25" t="s">
        <v>6339</v>
      </c>
      <c r="O1291" s="25"/>
      <c r="P1291" s="25" t="s">
        <v>5755</v>
      </c>
      <c r="X1291" s="25" t="s">
        <v>119</v>
      </c>
      <c r="Z1291" s="25">
        <f t="shared" si="62"/>
        <v>1</v>
      </c>
      <c r="AF1291" s="32" t="s">
        <v>5738</v>
      </c>
      <c r="AP1291" s="25"/>
      <c r="AV1291" s="32"/>
      <c r="BW1291" s="25"/>
      <c r="BX1291" s="25"/>
      <c r="BY1291" s="25"/>
      <c r="BZ1291" s="25" t="s">
        <v>5432</v>
      </c>
      <c r="CA1291" s="25" t="s">
        <v>5433</v>
      </c>
      <c r="CF1291" s="25"/>
      <c r="CQ1291" s="25" t="s">
        <v>5436</v>
      </c>
      <c r="CR1291" s="25" t="s">
        <v>119</v>
      </c>
      <c r="CS1291" s="25" t="s">
        <v>3100</v>
      </c>
      <c r="CU1291" s="25" t="s">
        <v>5432</v>
      </c>
      <c r="CV1291" s="25" t="s">
        <v>5433</v>
      </c>
      <c r="CW1291" s="25" t="s">
        <v>5431</v>
      </c>
      <c r="CX1291" s="25" t="s">
        <v>5435</v>
      </c>
      <c r="CY1291" s="25" t="s">
        <v>3622</v>
      </c>
      <c r="CZ1291" s="25" t="s">
        <v>3589</v>
      </c>
      <c r="DA1291" s="25" t="s">
        <v>3146</v>
      </c>
      <c r="DG1291" s="25"/>
    </row>
    <row r="1292" spans="1:111" x14ac:dyDescent="0.35">
      <c r="A1292" s="25" t="s">
        <v>1126</v>
      </c>
      <c r="B1292" s="25">
        <f t="shared" si="60"/>
        <v>18</v>
      </c>
      <c r="C1292" s="25" t="str">
        <f t="shared" si="61"/>
        <v>No</v>
      </c>
      <c r="L1292" s="32" t="s">
        <v>5437</v>
      </c>
      <c r="M1292" s="25" t="s">
        <v>6339</v>
      </c>
      <c r="O1292" s="25"/>
      <c r="P1292" s="25" t="s">
        <v>5755</v>
      </c>
      <c r="X1292" s="25" t="s">
        <v>119</v>
      </c>
      <c r="Z1292" s="25">
        <f t="shared" si="62"/>
        <v>1</v>
      </c>
      <c r="AF1292" s="32" t="s">
        <v>5738</v>
      </c>
      <c r="AP1292" s="25"/>
      <c r="AV1292" s="32"/>
      <c r="BW1292" s="25"/>
      <c r="BX1292" s="25"/>
      <c r="BY1292" s="25"/>
      <c r="BZ1292" s="25" t="s">
        <v>5438</v>
      </c>
      <c r="CA1292" s="25" t="s">
        <v>5439</v>
      </c>
      <c r="CF1292" s="25"/>
      <c r="CQ1292" s="25" t="s">
        <v>5442</v>
      </c>
      <c r="CR1292" s="25" t="s">
        <v>119</v>
      </c>
      <c r="CS1292" s="25" t="s">
        <v>3100</v>
      </c>
      <c r="CU1292" s="25" t="s">
        <v>5438</v>
      </c>
      <c r="CV1292" s="25" t="s">
        <v>5439</v>
      </c>
      <c r="CW1292" s="25" t="s">
        <v>5437</v>
      </c>
      <c r="CX1292" s="25" t="s">
        <v>5441</v>
      </c>
      <c r="CY1292" s="25" t="s">
        <v>3128</v>
      </c>
      <c r="CZ1292" s="25" t="s">
        <v>5443</v>
      </c>
      <c r="DA1292" s="25" t="s">
        <v>5444</v>
      </c>
      <c r="DG1292" s="25"/>
    </row>
    <row r="1293" spans="1:111" x14ac:dyDescent="0.35">
      <c r="A1293" s="25" t="s">
        <v>1126</v>
      </c>
      <c r="B1293" s="25">
        <f t="shared" si="60"/>
        <v>18</v>
      </c>
      <c r="C1293" s="25" t="str">
        <f t="shared" si="61"/>
        <v>No</v>
      </c>
      <c r="L1293" s="32" t="s">
        <v>5445</v>
      </c>
      <c r="M1293" s="25" t="s">
        <v>6339</v>
      </c>
      <c r="O1293" s="25"/>
      <c r="P1293" s="25" t="s">
        <v>5755</v>
      </c>
      <c r="X1293" s="25" t="s">
        <v>119</v>
      </c>
      <c r="Z1293" s="25">
        <f t="shared" si="62"/>
        <v>1</v>
      </c>
      <c r="AF1293" s="32" t="s">
        <v>5738</v>
      </c>
      <c r="AP1293" s="25"/>
      <c r="AV1293" s="32"/>
      <c r="BW1293" s="25"/>
      <c r="BX1293" s="25"/>
      <c r="BY1293" s="25"/>
      <c r="BZ1293" s="25" t="s">
        <v>5446</v>
      </c>
      <c r="CA1293" s="25" t="s">
        <v>5447</v>
      </c>
      <c r="CF1293" s="25"/>
      <c r="CQ1293" s="25" t="s">
        <v>5450</v>
      </c>
      <c r="CR1293" s="25" t="s">
        <v>119</v>
      </c>
      <c r="CS1293" s="25" t="s">
        <v>3100</v>
      </c>
      <c r="CU1293" s="25" t="s">
        <v>5446</v>
      </c>
      <c r="CV1293" s="25" t="s">
        <v>5447</v>
      </c>
      <c r="CW1293" s="25" t="s">
        <v>5445</v>
      </c>
      <c r="CX1293" s="25" t="s">
        <v>5449</v>
      </c>
      <c r="CY1293" s="25" t="s">
        <v>3120</v>
      </c>
      <c r="CZ1293" s="25" t="s">
        <v>3836</v>
      </c>
      <c r="DA1293" s="25" t="s">
        <v>3252</v>
      </c>
      <c r="DG1293" s="25"/>
    </row>
    <row r="1294" spans="1:111" x14ac:dyDescent="0.35">
      <c r="A1294" s="25" t="s">
        <v>1126</v>
      </c>
      <c r="B1294" s="25">
        <f t="shared" si="60"/>
        <v>18</v>
      </c>
      <c r="C1294" s="25" t="str">
        <f t="shared" si="61"/>
        <v>No</v>
      </c>
      <c r="L1294" s="32" t="s">
        <v>5451</v>
      </c>
      <c r="M1294" s="25" t="s">
        <v>6339</v>
      </c>
      <c r="O1294" s="25"/>
      <c r="P1294" s="25" t="s">
        <v>5755</v>
      </c>
      <c r="X1294" s="25" t="s">
        <v>119</v>
      </c>
      <c r="Z1294" s="25">
        <f t="shared" si="62"/>
        <v>1</v>
      </c>
      <c r="AF1294" s="32" t="s">
        <v>5738</v>
      </c>
      <c r="AP1294" s="25"/>
      <c r="AV1294" s="32"/>
      <c r="BW1294" s="25"/>
      <c r="BX1294" s="25"/>
      <c r="BY1294" s="25"/>
      <c r="BZ1294" s="25" t="s">
        <v>5452</v>
      </c>
      <c r="CA1294" s="25" t="s">
        <v>5453</v>
      </c>
      <c r="CF1294" s="25"/>
      <c r="CQ1294" s="25" t="s">
        <v>5456</v>
      </c>
      <c r="CR1294" s="25" t="s">
        <v>119</v>
      </c>
      <c r="CS1294" s="25" t="s">
        <v>3100</v>
      </c>
      <c r="CU1294" s="25" t="s">
        <v>5452</v>
      </c>
      <c r="CV1294" s="25" t="s">
        <v>5453</v>
      </c>
      <c r="CW1294" s="25" t="s">
        <v>5451</v>
      </c>
      <c r="CX1294" s="25" t="s">
        <v>5455</v>
      </c>
      <c r="CY1294" s="25" t="s">
        <v>3345</v>
      </c>
      <c r="CZ1294" s="25" t="s">
        <v>3251</v>
      </c>
      <c r="DA1294" s="25" t="s">
        <v>3383</v>
      </c>
      <c r="DG1294" s="25"/>
    </row>
    <row r="1295" spans="1:111" x14ac:dyDescent="0.35">
      <c r="A1295" s="25" t="s">
        <v>1126</v>
      </c>
      <c r="B1295" s="25">
        <f t="shared" si="60"/>
        <v>18</v>
      </c>
      <c r="C1295" s="25" t="str">
        <f t="shared" si="61"/>
        <v>No</v>
      </c>
      <c r="L1295" s="32" t="s">
        <v>5457</v>
      </c>
      <c r="M1295" s="25" t="s">
        <v>6339</v>
      </c>
      <c r="O1295" s="25"/>
      <c r="P1295" s="25" t="s">
        <v>5755</v>
      </c>
      <c r="X1295" s="25" t="s">
        <v>119</v>
      </c>
      <c r="Z1295" s="25">
        <f t="shared" si="62"/>
        <v>1</v>
      </c>
      <c r="AF1295" s="32" t="s">
        <v>5738</v>
      </c>
      <c r="AP1295" s="25"/>
      <c r="AV1295" s="32"/>
      <c r="BW1295" s="25"/>
      <c r="BX1295" s="25"/>
      <c r="BY1295" s="25"/>
      <c r="BZ1295" s="25" t="s">
        <v>5458</v>
      </c>
      <c r="CA1295" s="25" t="s">
        <v>5459</v>
      </c>
      <c r="CF1295" s="25"/>
      <c r="CQ1295" s="25" t="s">
        <v>5462</v>
      </c>
      <c r="CR1295" s="25" t="s">
        <v>119</v>
      </c>
      <c r="CS1295" s="25" t="s">
        <v>3100</v>
      </c>
      <c r="CU1295" s="25" t="s">
        <v>5458</v>
      </c>
      <c r="CV1295" s="25" t="s">
        <v>5459</v>
      </c>
      <c r="CW1295" s="25" t="s">
        <v>5457</v>
      </c>
      <c r="CX1295" s="25" t="s">
        <v>5461</v>
      </c>
      <c r="CY1295" s="25" t="s">
        <v>3321</v>
      </c>
      <c r="CZ1295" s="25" t="s">
        <v>5463</v>
      </c>
      <c r="DA1295" s="25" t="s">
        <v>3338</v>
      </c>
      <c r="DG1295" s="25"/>
    </row>
    <row r="1296" spans="1:111" x14ac:dyDescent="0.35">
      <c r="A1296" s="25" t="s">
        <v>1126</v>
      </c>
      <c r="B1296" s="25">
        <f t="shared" si="60"/>
        <v>18</v>
      </c>
      <c r="C1296" s="25" t="str">
        <f t="shared" si="61"/>
        <v>No</v>
      </c>
      <c r="L1296" s="32" t="s">
        <v>5464</v>
      </c>
      <c r="M1296" s="25" t="s">
        <v>6339</v>
      </c>
      <c r="O1296" s="25"/>
      <c r="P1296" s="25" t="s">
        <v>5755</v>
      </c>
      <c r="X1296" s="25" t="s">
        <v>119</v>
      </c>
      <c r="Z1296" s="25">
        <f t="shared" si="62"/>
        <v>1</v>
      </c>
      <c r="AF1296" s="32" t="s">
        <v>5738</v>
      </c>
      <c r="AP1296" s="25"/>
      <c r="AV1296" s="32"/>
      <c r="BW1296" s="25"/>
      <c r="BX1296" s="25"/>
      <c r="BY1296" s="25"/>
      <c r="BZ1296" s="25" t="s">
        <v>5465</v>
      </c>
      <c r="CA1296" s="25" t="s">
        <v>5466</v>
      </c>
      <c r="CF1296" s="25"/>
      <c r="CQ1296" s="25" t="s">
        <v>5469</v>
      </c>
      <c r="CR1296" s="25" t="s">
        <v>119</v>
      </c>
      <c r="CS1296" s="25" t="s">
        <v>3100</v>
      </c>
      <c r="CU1296" s="25" t="s">
        <v>5465</v>
      </c>
      <c r="CV1296" s="25" t="s">
        <v>5466</v>
      </c>
      <c r="CW1296" s="25" t="s">
        <v>5464</v>
      </c>
      <c r="CX1296" s="25" t="s">
        <v>5468</v>
      </c>
      <c r="CY1296" s="25" t="s">
        <v>3102</v>
      </c>
      <c r="CZ1296" s="25" t="s">
        <v>5470</v>
      </c>
      <c r="DA1296" s="25" t="s">
        <v>3794</v>
      </c>
      <c r="DG1296" s="25"/>
    </row>
    <row r="1297" spans="1:111" x14ac:dyDescent="0.35">
      <c r="A1297" s="25" t="s">
        <v>1126</v>
      </c>
      <c r="B1297" s="25">
        <f t="shared" si="60"/>
        <v>18</v>
      </c>
      <c r="C1297" s="25" t="str">
        <f t="shared" si="61"/>
        <v>No</v>
      </c>
      <c r="L1297" s="32" t="s">
        <v>5471</v>
      </c>
      <c r="M1297" s="25" t="s">
        <v>6339</v>
      </c>
      <c r="O1297" s="25"/>
      <c r="P1297" s="25" t="s">
        <v>5755</v>
      </c>
      <c r="X1297" s="25" t="s">
        <v>119</v>
      </c>
      <c r="Z1297" s="25">
        <f t="shared" si="62"/>
        <v>1</v>
      </c>
      <c r="AF1297" s="32" t="s">
        <v>5738</v>
      </c>
      <c r="AP1297" s="25"/>
      <c r="AV1297" s="32"/>
      <c r="BW1297" s="25"/>
      <c r="BX1297" s="25"/>
      <c r="BY1297" s="25"/>
      <c r="BZ1297" s="25" t="s">
        <v>5472</v>
      </c>
      <c r="CA1297" s="25" t="s">
        <v>5473</v>
      </c>
      <c r="CF1297" s="25"/>
      <c r="CQ1297" s="25" t="s">
        <v>5476</v>
      </c>
      <c r="CR1297" s="25" t="s">
        <v>119</v>
      </c>
      <c r="CS1297" s="25" t="s">
        <v>3100</v>
      </c>
      <c r="CU1297" s="25" t="s">
        <v>5472</v>
      </c>
      <c r="CV1297" s="25" t="s">
        <v>5473</v>
      </c>
      <c r="CW1297" s="25" t="s">
        <v>5471</v>
      </c>
      <c r="CX1297" s="25" t="s">
        <v>5475</v>
      </c>
      <c r="CY1297" s="25" t="s">
        <v>3228</v>
      </c>
      <c r="CZ1297" s="25" t="s">
        <v>3757</v>
      </c>
      <c r="DA1297" s="25" t="s">
        <v>5477</v>
      </c>
      <c r="DG1297" s="25"/>
    </row>
    <row r="1298" spans="1:111" x14ac:dyDescent="0.35">
      <c r="A1298" s="25" t="s">
        <v>1126</v>
      </c>
      <c r="B1298" s="25">
        <f t="shared" si="60"/>
        <v>18</v>
      </c>
      <c r="C1298" s="25" t="str">
        <f t="shared" si="61"/>
        <v>No</v>
      </c>
      <c r="L1298" s="32" t="s">
        <v>5478</v>
      </c>
      <c r="M1298" s="25" t="s">
        <v>6339</v>
      </c>
      <c r="O1298" s="25"/>
      <c r="P1298" s="25" t="s">
        <v>5755</v>
      </c>
      <c r="X1298" s="25" t="s">
        <v>119</v>
      </c>
      <c r="Z1298" s="25">
        <f t="shared" si="62"/>
        <v>1</v>
      </c>
      <c r="AF1298" s="32" t="s">
        <v>5738</v>
      </c>
      <c r="AP1298" s="25"/>
      <c r="AV1298" s="32"/>
      <c r="BW1298" s="25"/>
      <c r="BX1298" s="25"/>
      <c r="BY1298" s="25"/>
      <c r="BZ1298" s="25" t="s">
        <v>5479</v>
      </c>
      <c r="CA1298" s="25" t="s">
        <v>5480</v>
      </c>
      <c r="CF1298" s="25"/>
      <c r="CQ1298" s="25" t="s">
        <v>5483</v>
      </c>
      <c r="CR1298" s="25" t="s">
        <v>119</v>
      </c>
      <c r="CS1298" s="25" t="s">
        <v>3100</v>
      </c>
      <c r="CU1298" s="25" t="s">
        <v>5479</v>
      </c>
      <c r="CV1298" s="25" t="s">
        <v>5480</v>
      </c>
      <c r="CW1298" s="25" t="s">
        <v>5478</v>
      </c>
      <c r="CX1298" s="25" t="s">
        <v>5482</v>
      </c>
      <c r="CY1298" s="25" t="s">
        <v>3111</v>
      </c>
      <c r="CZ1298" s="25" t="s">
        <v>3964</v>
      </c>
      <c r="DA1298" s="25" t="s">
        <v>3188</v>
      </c>
      <c r="DG1298" s="25"/>
    </row>
    <row r="1299" spans="1:111" x14ac:dyDescent="0.35">
      <c r="A1299" s="25" t="s">
        <v>1126</v>
      </c>
      <c r="B1299" s="25">
        <f t="shared" si="60"/>
        <v>21</v>
      </c>
      <c r="C1299" s="25" t="str">
        <f t="shared" si="61"/>
        <v>No</v>
      </c>
      <c r="L1299" s="32" t="s">
        <v>5484</v>
      </c>
      <c r="M1299" s="25" t="s">
        <v>6339</v>
      </c>
      <c r="O1299" s="25"/>
      <c r="P1299" s="25" t="s">
        <v>5755</v>
      </c>
      <c r="X1299" s="25" t="s">
        <v>119</v>
      </c>
      <c r="Z1299" s="25">
        <f t="shared" si="62"/>
        <v>1</v>
      </c>
      <c r="AA1299" s="32" t="s">
        <v>6266</v>
      </c>
      <c r="AB1299" s="34" t="s">
        <v>6267</v>
      </c>
      <c r="AF1299" s="32" t="s">
        <v>5738</v>
      </c>
      <c r="AP1299" s="25"/>
      <c r="AV1299" s="32"/>
      <c r="BC1299" s="25" t="s">
        <v>6268</v>
      </c>
      <c r="BW1299" s="25"/>
      <c r="BX1299" s="25"/>
      <c r="BY1299" s="25"/>
      <c r="BZ1299" s="25" t="s">
        <v>5485</v>
      </c>
      <c r="CA1299" s="25" t="s">
        <v>5486</v>
      </c>
      <c r="CF1299" s="25"/>
      <c r="CQ1299" s="25" t="s">
        <v>5488</v>
      </c>
      <c r="CR1299" s="25" t="s">
        <v>119</v>
      </c>
      <c r="CS1299" s="25" t="s">
        <v>3100</v>
      </c>
      <c r="CU1299" s="25" t="s">
        <v>5485</v>
      </c>
      <c r="CV1299" s="25" t="s">
        <v>5486</v>
      </c>
      <c r="CW1299" s="25" t="s">
        <v>5484</v>
      </c>
      <c r="CX1299" s="25" t="s">
        <v>6012</v>
      </c>
      <c r="CY1299" s="25" t="s">
        <v>3622</v>
      </c>
      <c r="CZ1299" s="25" t="s">
        <v>5489</v>
      </c>
      <c r="DA1299" s="25" t="s">
        <v>3222</v>
      </c>
      <c r="DG1299" s="25"/>
    </row>
    <row r="1300" spans="1:111" x14ac:dyDescent="0.35">
      <c r="A1300" s="25" t="s">
        <v>1126</v>
      </c>
      <c r="B1300" s="25">
        <f t="shared" si="60"/>
        <v>18</v>
      </c>
      <c r="C1300" s="25" t="str">
        <f t="shared" si="61"/>
        <v>No</v>
      </c>
      <c r="L1300" s="32" t="s">
        <v>5490</v>
      </c>
      <c r="M1300" s="25" t="s">
        <v>6339</v>
      </c>
      <c r="O1300" s="25"/>
      <c r="P1300" s="25" t="s">
        <v>5755</v>
      </c>
      <c r="X1300" s="25" t="s">
        <v>119</v>
      </c>
      <c r="Z1300" s="25">
        <f t="shared" si="62"/>
        <v>1</v>
      </c>
      <c r="AF1300" s="32" t="s">
        <v>5738</v>
      </c>
      <c r="AP1300" s="25"/>
      <c r="AV1300" s="32"/>
      <c r="BW1300" s="25"/>
      <c r="BX1300" s="25"/>
      <c r="BY1300" s="25"/>
      <c r="BZ1300" s="25" t="s">
        <v>5491</v>
      </c>
      <c r="CA1300" s="25" t="s">
        <v>5492</v>
      </c>
      <c r="CF1300" s="25"/>
      <c r="CQ1300" s="25" t="s">
        <v>5495</v>
      </c>
      <c r="CR1300" s="25" t="s">
        <v>119</v>
      </c>
      <c r="CS1300" s="25" t="s">
        <v>3100</v>
      </c>
      <c r="CU1300" s="25" t="s">
        <v>5491</v>
      </c>
      <c r="CV1300" s="25" t="s">
        <v>5492</v>
      </c>
      <c r="CW1300" s="25" t="s">
        <v>5490</v>
      </c>
      <c r="CX1300" s="25" t="s">
        <v>5494</v>
      </c>
      <c r="CY1300" s="25" t="s">
        <v>3345</v>
      </c>
      <c r="CZ1300" s="25" t="s">
        <v>3229</v>
      </c>
      <c r="DA1300" s="25" t="s">
        <v>3575</v>
      </c>
      <c r="DG1300" s="25"/>
    </row>
    <row r="1301" spans="1:111" x14ac:dyDescent="0.35">
      <c r="A1301" s="25" t="s">
        <v>1126</v>
      </c>
      <c r="B1301" s="25">
        <f t="shared" si="60"/>
        <v>18</v>
      </c>
      <c r="C1301" s="25" t="str">
        <f t="shared" si="61"/>
        <v>No</v>
      </c>
      <c r="L1301" s="32" t="s">
        <v>5502</v>
      </c>
      <c r="M1301" s="25" t="s">
        <v>6339</v>
      </c>
      <c r="O1301" s="25"/>
      <c r="P1301" s="25" t="s">
        <v>5755</v>
      </c>
      <c r="X1301" s="25" t="s">
        <v>119</v>
      </c>
      <c r="Z1301" s="25">
        <f t="shared" si="62"/>
        <v>1</v>
      </c>
      <c r="AF1301" s="32" t="s">
        <v>5738</v>
      </c>
      <c r="AP1301" s="25"/>
      <c r="AV1301" s="32"/>
      <c r="BW1301" s="25"/>
      <c r="BX1301" s="25"/>
      <c r="BY1301" s="25"/>
      <c r="BZ1301" s="25" t="s">
        <v>5503</v>
      </c>
      <c r="CA1301" s="25" t="s">
        <v>5504</v>
      </c>
      <c r="CF1301" s="25"/>
      <c r="CQ1301" s="25" t="s">
        <v>5507</v>
      </c>
      <c r="CR1301" s="25" t="s">
        <v>119</v>
      </c>
      <c r="CS1301" s="25" t="s">
        <v>3100</v>
      </c>
      <c r="CU1301" s="25" t="s">
        <v>5503</v>
      </c>
      <c r="CV1301" s="25" t="s">
        <v>5504</v>
      </c>
      <c r="CW1301" s="25" t="s">
        <v>5502</v>
      </c>
      <c r="CX1301" s="25" t="s">
        <v>5506</v>
      </c>
      <c r="CY1301" s="25" t="s">
        <v>3111</v>
      </c>
      <c r="CZ1301" s="25" t="s">
        <v>5057</v>
      </c>
      <c r="DA1301" s="25" t="s">
        <v>5508</v>
      </c>
      <c r="DG1301" s="25"/>
    </row>
    <row r="1302" spans="1:111" x14ac:dyDescent="0.35">
      <c r="A1302" s="25" t="s">
        <v>1126</v>
      </c>
      <c r="B1302" s="25">
        <f t="shared" si="60"/>
        <v>18</v>
      </c>
      <c r="C1302" s="25" t="str">
        <f t="shared" si="61"/>
        <v>No</v>
      </c>
      <c r="L1302" s="32" t="s">
        <v>5496</v>
      </c>
      <c r="M1302" s="25" t="s">
        <v>6339</v>
      </c>
      <c r="O1302" s="25"/>
      <c r="P1302" s="25" t="s">
        <v>5755</v>
      </c>
      <c r="X1302" s="25" t="s">
        <v>119</v>
      </c>
      <c r="Z1302" s="25">
        <f t="shared" si="62"/>
        <v>1</v>
      </c>
      <c r="AF1302" s="32" t="s">
        <v>5738</v>
      </c>
      <c r="AP1302" s="25"/>
      <c r="AV1302" s="32"/>
      <c r="BW1302" s="25"/>
      <c r="BX1302" s="25"/>
      <c r="BY1302" s="25"/>
      <c r="BZ1302" s="25" t="s">
        <v>5497</v>
      </c>
      <c r="CA1302" s="25" t="s">
        <v>5498</v>
      </c>
      <c r="CF1302" s="25"/>
      <c r="CQ1302" s="25" t="s">
        <v>5500</v>
      </c>
      <c r="CR1302" s="25" t="s">
        <v>119</v>
      </c>
      <c r="CS1302" s="25" t="s">
        <v>3100</v>
      </c>
      <c r="CU1302" s="25" t="s">
        <v>5497</v>
      </c>
      <c r="CV1302" s="25" t="s">
        <v>5498</v>
      </c>
      <c r="CW1302" s="25" t="s">
        <v>5496</v>
      </c>
      <c r="CX1302" s="25" t="s">
        <v>6030</v>
      </c>
      <c r="CY1302" s="25" t="s">
        <v>3948</v>
      </c>
      <c r="CZ1302" s="25" t="s">
        <v>3306</v>
      </c>
      <c r="DA1302" s="25" t="s">
        <v>5501</v>
      </c>
      <c r="DG1302" s="25"/>
    </row>
    <row r="1303" spans="1:111" x14ac:dyDescent="0.35">
      <c r="A1303" s="25" t="s">
        <v>1126</v>
      </c>
      <c r="B1303" s="25">
        <f t="shared" si="60"/>
        <v>18</v>
      </c>
      <c r="C1303" s="25" t="str">
        <f t="shared" si="61"/>
        <v>No</v>
      </c>
      <c r="L1303" s="32" t="s">
        <v>5509</v>
      </c>
      <c r="M1303" s="25" t="s">
        <v>6339</v>
      </c>
      <c r="O1303" s="25"/>
      <c r="P1303" s="25" t="s">
        <v>5755</v>
      </c>
      <c r="X1303" s="25" t="s">
        <v>119</v>
      </c>
      <c r="Z1303" s="25">
        <f t="shared" si="62"/>
        <v>1</v>
      </c>
      <c r="AF1303" s="32" t="s">
        <v>5738</v>
      </c>
      <c r="AP1303" s="25"/>
      <c r="AV1303" s="32"/>
      <c r="BW1303" s="25"/>
      <c r="BX1303" s="25"/>
      <c r="BY1303" s="25"/>
      <c r="BZ1303" s="25" t="s">
        <v>5510</v>
      </c>
      <c r="CA1303" s="25" t="s">
        <v>5511</v>
      </c>
      <c r="CF1303" s="25"/>
      <c r="CQ1303" s="25" t="s">
        <v>5514</v>
      </c>
      <c r="CR1303" s="25" t="s">
        <v>119</v>
      </c>
      <c r="CS1303" s="25" t="s">
        <v>3100</v>
      </c>
      <c r="CU1303" s="25" t="s">
        <v>5510</v>
      </c>
      <c r="CV1303" s="25" t="s">
        <v>5511</v>
      </c>
      <c r="CW1303" s="25" t="s">
        <v>5509</v>
      </c>
      <c r="CX1303" s="25" t="s">
        <v>5513</v>
      </c>
      <c r="CY1303" s="25" t="s">
        <v>3162</v>
      </c>
      <c r="CZ1303" s="25" t="s">
        <v>3363</v>
      </c>
      <c r="DA1303" s="25" t="s">
        <v>3130</v>
      </c>
      <c r="DG1303" s="25"/>
    </row>
    <row r="1304" spans="1:111" x14ac:dyDescent="0.35">
      <c r="A1304" s="25" t="s">
        <v>1126</v>
      </c>
      <c r="B1304" s="25">
        <f t="shared" si="60"/>
        <v>18</v>
      </c>
      <c r="C1304" s="25" t="str">
        <f t="shared" si="61"/>
        <v>No</v>
      </c>
      <c r="L1304" s="32" t="s">
        <v>5521</v>
      </c>
      <c r="M1304" s="25" t="s">
        <v>6339</v>
      </c>
      <c r="O1304" s="25"/>
      <c r="P1304" s="25" t="s">
        <v>5755</v>
      </c>
      <c r="X1304" s="25" t="s">
        <v>119</v>
      </c>
      <c r="Z1304" s="25">
        <f t="shared" si="62"/>
        <v>1</v>
      </c>
      <c r="AF1304" s="32" t="s">
        <v>5738</v>
      </c>
      <c r="AP1304" s="25"/>
      <c r="AV1304" s="32"/>
      <c r="BW1304" s="25"/>
      <c r="BX1304" s="25"/>
      <c r="BY1304" s="25"/>
      <c r="BZ1304" s="25" t="s">
        <v>5522</v>
      </c>
      <c r="CA1304" s="25" t="s">
        <v>5523</v>
      </c>
      <c r="CF1304" s="25"/>
      <c r="CQ1304" s="25" t="s">
        <v>5526</v>
      </c>
      <c r="CR1304" s="25" t="s">
        <v>119</v>
      </c>
      <c r="CS1304" s="25" t="s">
        <v>3100</v>
      </c>
      <c r="CU1304" s="25" t="s">
        <v>5522</v>
      </c>
      <c r="CV1304" s="25" t="s">
        <v>5523</v>
      </c>
      <c r="CW1304" s="25" t="s">
        <v>5521</v>
      </c>
      <c r="CX1304" s="25" t="s">
        <v>5525</v>
      </c>
      <c r="CY1304" s="25" t="s">
        <v>3120</v>
      </c>
      <c r="CZ1304" s="25" t="s">
        <v>3836</v>
      </c>
      <c r="DA1304" s="25" t="s">
        <v>5527</v>
      </c>
      <c r="DG1304" s="25"/>
    </row>
    <row r="1305" spans="1:111" x14ac:dyDescent="0.35">
      <c r="A1305" s="25" t="s">
        <v>1126</v>
      </c>
      <c r="B1305" s="25">
        <f t="shared" si="60"/>
        <v>18</v>
      </c>
      <c r="C1305" s="25" t="str">
        <f t="shared" si="61"/>
        <v>No</v>
      </c>
      <c r="L1305" s="32" t="s">
        <v>5515</v>
      </c>
      <c r="M1305" s="25" t="s">
        <v>6339</v>
      </c>
      <c r="O1305" s="25"/>
      <c r="P1305" s="25" t="s">
        <v>5755</v>
      </c>
      <c r="X1305" s="25" t="s">
        <v>119</v>
      </c>
      <c r="Z1305" s="25">
        <f t="shared" si="62"/>
        <v>1</v>
      </c>
      <c r="AF1305" s="32" t="s">
        <v>5738</v>
      </c>
      <c r="AP1305" s="25"/>
      <c r="AV1305" s="32"/>
      <c r="BW1305" s="25"/>
      <c r="BX1305" s="25"/>
      <c r="BY1305" s="25"/>
      <c r="BZ1305" s="25" t="s">
        <v>5516</v>
      </c>
      <c r="CA1305" s="25" t="s">
        <v>5517</v>
      </c>
      <c r="CF1305" s="25"/>
      <c r="CQ1305" s="25" t="s">
        <v>5520</v>
      </c>
      <c r="CR1305" s="25" t="s">
        <v>119</v>
      </c>
      <c r="CS1305" s="25" t="s">
        <v>3100</v>
      </c>
      <c r="CU1305" s="25" t="s">
        <v>5516</v>
      </c>
      <c r="CV1305" s="25" t="s">
        <v>5517</v>
      </c>
      <c r="CW1305" s="25" t="s">
        <v>5515</v>
      </c>
      <c r="CX1305" s="25" t="s">
        <v>5519</v>
      </c>
      <c r="CY1305" s="25" t="s">
        <v>3120</v>
      </c>
      <c r="CZ1305" s="25" t="s">
        <v>3836</v>
      </c>
      <c r="DA1305" s="25" t="s">
        <v>4593</v>
      </c>
      <c r="DG1305" s="25"/>
    </row>
    <row r="1306" spans="1:111" x14ac:dyDescent="0.35">
      <c r="A1306" s="25" t="s">
        <v>1126</v>
      </c>
      <c r="B1306" s="25">
        <f t="shared" si="60"/>
        <v>18</v>
      </c>
      <c r="C1306" s="25" t="str">
        <f t="shared" si="61"/>
        <v>No</v>
      </c>
      <c r="L1306" s="32" t="s">
        <v>5528</v>
      </c>
      <c r="M1306" s="25" t="s">
        <v>6339</v>
      </c>
      <c r="O1306" s="25"/>
      <c r="P1306" s="25" t="s">
        <v>5755</v>
      </c>
      <c r="X1306" s="25" t="s">
        <v>119</v>
      </c>
      <c r="Z1306" s="25">
        <f t="shared" si="62"/>
        <v>1</v>
      </c>
      <c r="AF1306" s="32" t="s">
        <v>5738</v>
      </c>
      <c r="AP1306" s="25"/>
      <c r="AV1306" s="32"/>
      <c r="BW1306" s="25"/>
      <c r="BX1306" s="25"/>
      <c r="BY1306" s="25"/>
      <c r="BZ1306" s="25" t="s">
        <v>5529</v>
      </c>
      <c r="CA1306" s="25" t="s">
        <v>5530</v>
      </c>
      <c r="CF1306" s="25"/>
      <c r="CQ1306" s="25" t="s">
        <v>5533</v>
      </c>
      <c r="CR1306" s="25" t="s">
        <v>119</v>
      </c>
      <c r="CS1306" s="25" t="s">
        <v>3100</v>
      </c>
      <c r="CU1306" s="25" t="s">
        <v>5529</v>
      </c>
      <c r="CV1306" s="25" t="s">
        <v>5530</v>
      </c>
      <c r="CW1306" s="25" t="s">
        <v>5528</v>
      </c>
      <c r="CX1306" s="25" t="s">
        <v>5532</v>
      </c>
      <c r="CY1306" s="25" t="s">
        <v>3102</v>
      </c>
      <c r="CZ1306" s="25" t="s">
        <v>3129</v>
      </c>
      <c r="DA1306" s="25" t="s">
        <v>3104</v>
      </c>
      <c r="DG1306" s="25"/>
    </row>
    <row r="1307" spans="1:111" x14ac:dyDescent="0.35">
      <c r="A1307" s="25" t="s">
        <v>1126</v>
      </c>
      <c r="B1307" s="25">
        <f t="shared" si="60"/>
        <v>18</v>
      </c>
      <c r="C1307" s="25" t="str">
        <f t="shared" si="61"/>
        <v>No</v>
      </c>
      <c r="L1307" s="32" t="s">
        <v>5534</v>
      </c>
      <c r="M1307" s="25" t="s">
        <v>6339</v>
      </c>
      <c r="O1307" s="25"/>
      <c r="P1307" s="25" t="s">
        <v>5755</v>
      </c>
      <c r="X1307" s="25" t="s">
        <v>119</v>
      </c>
      <c r="Z1307" s="25">
        <f t="shared" si="62"/>
        <v>1</v>
      </c>
      <c r="AF1307" s="32" t="s">
        <v>5738</v>
      </c>
      <c r="AP1307" s="25"/>
      <c r="AV1307" s="32"/>
      <c r="BW1307" s="25"/>
      <c r="BX1307" s="25"/>
      <c r="BY1307" s="25"/>
      <c r="BZ1307" s="25" t="s">
        <v>5535</v>
      </c>
      <c r="CA1307" s="25" t="s">
        <v>5536</v>
      </c>
      <c r="CF1307" s="25"/>
      <c r="CQ1307" s="25" t="s">
        <v>5539</v>
      </c>
      <c r="CR1307" s="25" t="s">
        <v>119</v>
      </c>
      <c r="CS1307" s="25" t="s">
        <v>3100</v>
      </c>
      <c r="CU1307" s="25" t="s">
        <v>5535</v>
      </c>
      <c r="CV1307" s="25" t="s">
        <v>5536</v>
      </c>
      <c r="CW1307" s="25" t="s">
        <v>5534</v>
      </c>
      <c r="CX1307" s="25" t="s">
        <v>5538</v>
      </c>
      <c r="CY1307" s="25" t="s">
        <v>3111</v>
      </c>
      <c r="CZ1307" s="25" t="s">
        <v>3282</v>
      </c>
      <c r="DA1307" s="25" t="s">
        <v>3222</v>
      </c>
      <c r="DG1307" s="25"/>
    </row>
    <row r="1308" spans="1:111" x14ac:dyDescent="0.35">
      <c r="A1308" s="25" t="s">
        <v>1126</v>
      </c>
      <c r="B1308" s="25">
        <f t="shared" si="60"/>
        <v>18</v>
      </c>
      <c r="C1308" s="25" t="str">
        <f t="shared" si="61"/>
        <v>No</v>
      </c>
      <c r="L1308" s="32" t="s">
        <v>5540</v>
      </c>
      <c r="M1308" s="25" t="s">
        <v>6339</v>
      </c>
      <c r="O1308" s="25"/>
      <c r="P1308" s="25" t="s">
        <v>5755</v>
      </c>
      <c r="X1308" s="25" t="s">
        <v>119</v>
      </c>
      <c r="Z1308" s="25">
        <f t="shared" si="62"/>
        <v>1</v>
      </c>
      <c r="AF1308" s="32" t="s">
        <v>5738</v>
      </c>
      <c r="AP1308" s="25"/>
      <c r="AV1308" s="32"/>
      <c r="BW1308" s="25"/>
      <c r="BX1308" s="25"/>
      <c r="BY1308" s="25"/>
      <c r="BZ1308" s="25" t="s">
        <v>5541</v>
      </c>
      <c r="CA1308" s="25" t="s">
        <v>5542</v>
      </c>
      <c r="CF1308" s="25"/>
      <c r="CQ1308" s="25" t="s">
        <v>5545</v>
      </c>
      <c r="CR1308" s="25" t="s">
        <v>119</v>
      </c>
      <c r="CS1308" s="25" t="s">
        <v>3100</v>
      </c>
      <c r="CU1308" s="25" t="s">
        <v>5541</v>
      </c>
      <c r="CV1308" s="25" t="s">
        <v>5542</v>
      </c>
      <c r="CW1308" s="25" t="s">
        <v>5540</v>
      </c>
      <c r="CX1308" s="25" t="s">
        <v>5544</v>
      </c>
      <c r="CY1308" s="25" t="s">
        <v>3137</v>
      </c>
      <c r="CZ1308" s="25" t="s">
        <v>3129</v>
      </c>
      <c r="DA1308" s="25" t="s">
        <v>4030</v>
      </c>
      <c r="DG1308" s="25"/>
    </row>
    <row r="1309" spans="1:111" x14ac:dyDescent="0.35">
      <c r="A1309" s="25" t="s">
        <v>1126</v>
      </c>
      <c r="B1309" s="25">
        <f t="shared" si="60"/>
        <v>18</v>
      </c>
      <c r="C1309" s="25" t="str">
        <f t="shared" si="61"/>
        <v>No</v>
      </c>
      <c r="L1309" s="32" t="s">
        <v>5546</v>
      </c>
      <c r="M1309" s="25" t="s">
        <v>6339</v>
      </c>
      <c r="O1309" s="25"/>
      <c r="P1309" s="25" t="s">
        <v>5755</v>
      </c>
      <c r="X1309" s="25" t="s">
        <v>119</v>
      </c>
      <c r="Z1309" s="25">
        <f t="shared" si="62"/>
        <v>1</v>
      </c>
      <c r="AF1309" s="32" t="s">
        <v>5738</v>
      </c>
      <c r="AP1309" s="25"/>
      <c r="AV1309" s="32"/>
      <c r="BW1309" s="25"/>
      <c r="BX1309" s="25"/>
      <c r="BY1309" s="25"/>
      <c r="BZ1309" s="25" t="s">
        <v>5547</v>
      </c>
      <c r="CA1309" s="25" t="s">
        <v>5548</v>
      </c>
      <c r="CF1309" s="25"/>
      <c r="CQ1309" s="25" t="s">
        <v>5551</v>
      </c>
      <c r="CR1309" s="25" t="s">
        <v>119</v>
      </c>
      <c r="CS1309" s="25" t="s">
        <v>3100</v>
      </c>
      <c r="CU1309" s="25" t="s">
        <v>5547</v>
      </c>
      <c r="CV1309" s="25" t="s">
        <v>5548</v>
      </c>
      <c r="CW1309" s="25" t="s">
        <v>5546</v>
      </c>
      <c r="CX1309" s="25" t="s">
        <v>5550</v>
      </c>
      <c r="CY1309" s="25" t="s">
        <v>3321</v>
      </c>
      <c r="CZ1309" s="25" t="s">
        <v>4169</v>
      </c>
      <c r="DA1309" s="25" t="s">
        <v>3338</v>
      </c>
      <c r="DG1309" s="25"/>
    </row>
    <row r="1310" spans="1:111" x14ac:dyDescent="0.35">
      <c r="A1310" s="25" t="s">
        <v>1126</v>
      </c>
      <c r="B1310" s="25">
        <f t="shared" si="60"/>
        <v>18</v>
      </c>
      <c r="C1310" s="25" t="str">
        <f t="shared" si="61"/>
        <v>No</v>
      </c>
      <c r="L1310" s="32" t="s">
        <v>5552</v>
      </c>
      <c r="M1310" s="25" t="s">
        <v>6339</v>
      </c>
      <c r="O1310" s="25"/>
      <c r="P1310" s="25" t="s">
        <v>5755</v>
      </c>
      <c r="X1310" s="25" t="s">
        <v>119</v>
      </c>
      <c r="Z1310" s="25">
        <f t="shared" si="62"/>
        <v>1</v>
      </c>
      <c r="AF1310" s="32" t="s">
        <v>5738</v>
      </c>
      <c r="AP1310" s="25"/>
      <c r="AV1310" s="32"/>
      <c r="BW1310" s="25"/>
      <c r="BX1310" s="25"/>
      <c r="BY1310" s="25"/>
      <c r="BZ1310" s="25" t="s">
        <v>5553</v>
      </c>
      <c r="CA1310" s="25" t="s">
        <v>5554</v>
      </c>
      <c r="CF1310" s="25"/>
      <c r="CQ1310" s="25" t="s">
        <v>5557</v>
      </c>
      <c r="CR1310" s="25" t="s">
        <v>119</v>
      </c>
      <c r="CS1310" s="25" t="s">
        <v>3100</v>
      </c>
      <c r="CU1310" s="25" t="s">
        <v>5553</v>
      </c>
      <c r="CV1310" s="25" t="s">
        <v>5554</v>
      </c>
      <c r="CW1310" s="25" t="s">
        <v>5552</v>
      </c>
      <c r="CX1310" s="25" t="s">
        <v>5556</v>
      </c>
      <c r="CY1310" s="25" t="s">
        <v>3162</v>
      </c>
      <c r="CZ1310" s="25" t="s">
        <v>5558</v>
      </c>
      <c r="DA1310" s="25" t="s">
        <v>5559</v>
      </c>
      <c r="DG1310" s="25"/>
    </row>
    <row r="1311" spans="1:111" x14ac:dyDescent="0.35">
      <c r="A1311" s="25" t="s">
        <v>1126</v>
      </c>
      <c r="B1311" s="25">
        <f t="shared" si="60"/>
        <v>18</v>
      </c>
      <c r="C1311" s="25" t="str">
        <f t="shared" si="61"/>
        <v>No</v>
      </c>
      <c r="L1311" s="32" t="s">
        <v>5560</v>
      </c>
      <c r="M1311" s="25" t="s">
        <v>6339</v>
      </c>
      <c r="O1311" s="25"/>
      <c r="P1311" s="25" t="s">
        <v>5755</v>
      </c>
      <c r="X1311" s="25" t="s">
        <v>119</v>
      </c>
      <c r="Z1311" s="25">
        <f t="shared" si="62"/>
        <v>1</v>
      </c>
      <c r="AF1311" s="32" t="s">
        <v>5738</v>
      </c>
      <c r="AP1311" s="25"/>
      <c r="AV1311" s="32"/>
      <c r="BW1311" s="25"/>
      <c r="BX1311" s="25"/>
      <c r="BY1311" s="25"/>
      <c r="BZ1311" s="25" t="s">
        <v>5561</v>
      </c>
      <c r="CA1311" s="25" t="s">
        <v>5562</v>
      </c>
      <c r="CF1311" s="25"/>
      <c r="CQ1311" s="25" t="s">
        <v>5565</v>
      </c>
      <c r="CR1311" s="25" t="s">
        <v>119</v>
      </c>
      <c r="CS1311" s="25" t="s">
        <v>3100</v>
      </c>
      <c r="CU1311" s="25" t="s">
        <v>5561</v>
      </c>
      <c r="CV1311" s="25" t="s">
        <v>5562</v>
      </c>
      <c r="CW1311" s="25" t="s">
        <v>5560</v>
      </c>
      <c r="CX1311" s="25" t="s">
        <v>5564</v>
      </c>
      <c r="CY1311" s="25" t="s">
        <v>3266</v>
      </c>
      <c r="CZ1311" s="25" t="s">
        <v>3689</v>
      </c>
      <c r="DA1311" s="25" t="s">
        <v>4768</v>
      </c>
      <c r="DG1311" s="25"/>
    </row>
    <row r="1312" spans="1:111" x14ac:dyDescent="0.35">
      <c r="A1312" s="25" t="s">
        <v>1126</v>
      </c>
      <c r="B1312" s="25">
        <f t="shared" si="60"/>
        <v>18</v>
      </c>
      <c r="C1312" s="25" t="str">
        <f t="shared" si="61"/>
        <v>No</v>
      </c>
      <c r="L1312" s="32" t="s">
        <v>5566</v>
      </c>
      <c r="M1312" s="25" t="s">
        <v>6339</v>
      </c>
      <c r="O1312" s="25"/>
      <c r="P1312" s="25" t="s">
        <v>5755</v>
      </c>
      <c r="X1312" s="25" t="s">
        <v>119</v>
      </c>
      <c r="Z1312" s="25">
        <f t="shared" si="62"/>
        <v>1</v>
      </c>
      <c r="AF1312" s="32" t="s">
        <v>5738</v>
      </c>
      <c r="AP1312" s="25"/>
      <c r="AV1312" s="32"/>
      <c r="BW1312" s="25"/>
      <c r="BX1312" s="25"/>
      <c r="BY1312" s="25"/>
      <c r="BZ1312" s="25" t="s">
        <v>5567</v>
      </c>
      <c r="CA1312" s="25" t="s">
        <v>5568</v>
      </c>
      <c r="CF1312" s="25"/>
      <c r="CQ1312" s="25" t="s">
        <v>5571</v>
      </c>
      <c r="CR1312" s="25" t="s">
        <v>119</v>
      </c>
      <c r="CS1312" s="25" t="s">
        <v>3100</v>
      </c>
      <c r="CU1312" s="25" t="s">
        <v>5567</v>
      </c>
      <c r="CV1312" s="25" t="s">
        <v>5568</v>
      </c>
      <c r="CW1312" s="25" t="s">
        <v>5566</v>
      </c>
      <c r="CX1312" s="25" t="s">
        <v>5570</v>
      </c>
      <c r="CY1312" s="25" t="s">
        <v>3128</v>
      </c>
      <c r="CZ1312" s="25" t="s">
        <v>4923</v>
      </c>
      <c r="DA1312" s="25" t="s">
        <v>5572</v>
      </c>
      <c r="DG1312" s="25"/>
    </row>
    <row r="1313" spans="1:111" x14ac:dyDescent="0.35">
      <c r="A1313" s="25" t="s">
        <v>1126</v>
      </c>
      <c r="B1313" s="25">
        <f t="shared" si="60"/>
        <v>18</v>
      </c>
      <c r="C1313" s="25" t="str">
        <f t="shared" si="61"/>
        <v>No</v>
      </c>
      <c r="L1313" s="32" t="s">
        <v>5573</v>
      </c>
      <c r="M1313" s="25" t="s">
        <v>6339</v>
      </c>
      <c r="O1313" s="25"/>
      <c r="P1313" s="25" t="s">
        <v>5755</v>
      </c>
      <c r="X1313" s="25" t="s">
        <v>119</v>
      </c>
      <c r="Z1313" s="25">
        <f t="shared" si="62"/>
        <v>1</v>
      </c>
      <c r="AF1313" s="32" t="s">
        <v>5738</v>
      </c>
      <c r="AP1313" s="25"/>
      <c r="AV1313" s="32"/>
      <c r="BW1313" s="25"/>
      <c r="BX1313" s="25"/>
      <c r="BY1313" s="25"/>
      <c r="BZ1313" s="25" t="s">
        <v>5574</v>
      </c>
      <c r="CA1313" s="25" t="s">
        <v>5575</v>
      </c>
      <c r="CF1313" s="25"/>
      <c r="CQ1313" s="25" t="s">
        <v>5577</v>
      </c>
      <c r="CR1313" s="25" t="s">
        <v>119</v>
      </c>
      <c r="CS1313" s="25" t="s">
        <v>3100</v>
      </c>
      <c r="CU1313" s="25" t="s">
        <v>5574</v>
      </c>
      <c r="CV1313" s="25" t="s">
        <v>5575</v>
      </c>
      <c r="CW1313" s="25" t="s">
        <v>5573</v>
      </c>
      <c r="CX1313" s="25" t="s">
        <v>6013</v>
      </c>
      <c r="CY1313" s="25" t="s">
        <v>3654</v>
      </c>
      <c r="CZ1313" s="25" t="s">
        <v>5578</v>
      </c>
      <c r="DA1313" s="25" t="s">
        <v>3387</v>
      </c>
      <c r="DG1313" s="25"/>
    </row>
    <row r="1314" spans="1:111" x14ac:dyDescent="0.35">
      <c r="A1314" s="25" t="s">
        <v>1126</v>
      </c>
      <c r="B1314" s="25">
        <f t="shared" si="60"/>
        <v>18</v>
      </c>
      <c r="C1314" s="25" t="str">
        <f t="shared" si="61"/>
        <v>No</v>
      </c>
      <c r="L1314" s="32" t="s">
        <v>5579</v>
      </c>
      <c r="M1314" s="25" t="s">
        <v>6339</v>
      </c>
      <c r="O1314" s="25"/>
      <c r="P1314" s="25" t="s">
        <v>5755</v>
      </c>
      <c r="X1314" s="25" t="s">
        <v>119</v>
      </c>
      <c r="Z1314" s="25">
        <f t="shared" si="62"/>
        <v>1</v>
      </c>
      <c r="AF1314" s="32" t="s">
        <v>5738</v>
      </c>
      <c r="AP1314" s="25"/>
      <c r="AV1314" s="32"/>
      <c r="BW1314" s="25"/>
      <c r="BX1314" s="25"/>
      <c r="BY1314" s="25"/>
      <c r="BZ1314" s="25" t="s">
        <v>5580</v>
      </c>
      <c r="CA1314" s="25" t="s">
        <v>5581</v>
      </c>
      <c r="CF1314" s="25"/>
      <c r="CQ1314" s="25" t="s">
        <v>5584</v>
      </c>
      <c r="CR1314" s="25" t="s">
        <v>119</v>
      </c>
      <c r="CS1314" s="25" t="s">
        <v>3100</v>
      </c>
      <c r="CU1314" s="25" t="s">
        <v>5580</v>
      </c>
      <c r="CV1314" s="25" t="s">
        <v>5581</v>
      </c>
      <c r="CW1314" s="25" t="s">
        <v>5579</v>
      </c>
      <c r="CX1314" s="25" t="s">
        <v>5583</v>
      </c>
      <c r="CY1314" s="25" t="s">
        <v>3162</v>
      </c>
      <c r="CZ1314" s="25" t="s">
        <v>3112</v>
      </c>
      <c r="DA1314" s="25" t="s">
        <v>4069</v>
      </c>
      <c r="DG1314" s="25"/>
    </row>
    <row r="1315" spans="1:111" x14ac:dyDescent="0.35">
      <c r="A1315" s="25" t="s">
        <v>1126</v>
      </c>
      <c r="B1315" s="25">
        <f t="shared" si="60"/>
        <v>18</v>
      </c>
      <c r="C1315" s="25" t="str">
        <f t="shared" si="61"/>
        <v>No</v>
      </c>
      <c r="L1315" s="32" t="s">
        <v>5585</v>
      </c>
      <c r="M1315" s="25" t="s">
        <v>6339</v>
      </c>
      <c r="O1315" s="25"/>
      <c r="P1315" s="25" t="s">
        <v>5755</v>
      </c>
      <c r="X1315" s="25" t="s">
        <v>119</v>
      </c>
      <c r="Z1315" s="25">
        <f t="shared" si="62"/>
        <v>1</v>
      </c>
      <c r="AF1315" s="32" t="s">
        <v>5738</v>
      </c>
      <c r="AP1315" s="25"/>
      <c r="AV1315" s="32"/>
      <c r="BW1315" s="25"/>
      <c r="BX1315" s="25"/>
      <c r="BY1315" s="25"/>
      <c r="BZ1315" s="25" t="s">
        <v>5586</v>
      </c>
      <c r="CA1315" s="25" t="s">
        <v>5587</v>
      </c>
      <c r="CF1315" s="25"/>
      <c r="CQ1315" s="25" t="s">
        <v>5590</v>
      </c>
      <c r="CR1315" s="25" t="s">
        <v>119</v>
      </c>
      <c r="CS1315" s="25" t="s">
        <v>3100</v>
      </c>
      <c r="CU1315" s="25" t="s">
        <v>5586</v>
      </c>
      <c r="CV1315" s="25" t="s">
        <v>5587</v>
      </c>
      <c r="CW1315" s="25" t="s">
        <v>5585</v>
      </c>
      <c r="CX1315" s="25" t="s">
        <v>5589</v>
      </c>
      <c r="CY1315" s="25" t="s">
        <v>3153</v>
      </c>
      <c r="CZ1315" s="25" t="s">
        <v>3112</v>
      </c>
      <c r="DA1315" s="25" t="s">
        <v>3323</v>
      </c>
      <c r="DG1315" s="25"/>
    </row>
    <row r="1316" spans="1:111" x14ac:dyDescent="0.35">
      <c r="A1316" s="25" t="s">
        <v>1126</v>
      </c>
      <c r="B1316" s="25">
        <f t="shared" si="60"/>
        <v>18</v>
      </c>
      <c r="C1316" s="25" t="str">
        <f t="shared" si="61"/>
        <v>No</v>
      </c>
      <c r="L1316" s="32" t="s">
        <v>5591</v>
      </c>
      <c r="M1316" s="25" t="s">
        <v>6339</v>
      </c>
      <c r="O1316" s="25"/>
      <c r="P1316" s="25" t="s">
        <v>5755</v>
      </c>
      <c r="X1316" s="25" t="s">
        <v>119</v>
      </c>
      <c r="Z1316" s="25">
        <f t="shared" si="62"/>
        <v>1</v>
      </c>
      <c r="AF1316" s="32" t="s">
        <v>5738</v>
      </c>
      <c r="AP1316" s="25"/>
      <c r="AV1316" s="32"/>
      <c r="BW1316" s="25"/>
      <c r="BX1316" s="25"/>
      <c r="BY1316" s="25"/>
      <c r="BZ1316" s="25" t="s">
        <v>5592</v>
      </c>
      <c r="CA1316" s="25" t="s">
        <v>5593</v>
      </c>
      <c r="CF1316" s="25"/>
      <c r="CQ1316" s="25" t="s">
        <v>5596</v>
      </c>
      <c r="CR1316" s="25" t="s">
        <v>119</v>
      </c>
      <c r="CS1316" s="25" t="s">
        <v>3100</v>
      </c>
      <c r="CU1316" s="25" t="s">
        <v>5592</v>
      </c>
      <c r="CV1316" s="25" t="s">
        <v>5593</v>
      </c>
      <c r="CW1316" s="25" t="s">
        <v>5591</v>
      </c>
      <c r="CX1316" s="25" t="s">
        <v>5595</v>
      </c>
      <c r="CY1316" s="25" t="s">
        <v>3828</v>
      </c>
      <c r="CZ1316" s="25" t="s">
        <v>3163</v>
      </c>
      <c r="DA1316" s="25" t="s">
        <v>3744</v>
      </c>
      <c r="DG1316" s="25"/>
    </row>
    <row r="1317" spans="1:111" x14ac:dyDescent="0.35">
      <c r="A1317" s="25" t="s">
        <v>1126</v>
      </c>
      <c r="B1317" s="25">
        <f t="shared" si="60"/>
        <v>18</v>
      </c>
      <c r="C1317" s="25" t="str">
        <f t="shared" si="61"/>
        <v>No</v>
      </c>
      <c r="L1317" s="32" t="s">
        <v>5597</v>
      </c>
      <c r="M1317" s="25" t="s">
        <v>6339</v>
      </c>
      <c r="O1317" s="25"/>
      <c r="P1317" s="25" t="s">
        <v>5755</v>
      </c>
      <c r="X1317" s="25" t="s">
        <v>119</v>
      </c>
      <c r="Z1317" s="25">
        <f t="shared" si="62"/>
        <v>1</v>
      </c>
      <c r="AF1317" s="32" t="s">
        <v>5738</v>
      </c>
      <c r="AP1317" s="25"/>
      <c r="AV1317" s="32"/>
      <c r="BW1317" s="25"/>
      <c r="BX1317" s="25"/>
      <c r="BY1317" s="25"/>
      <c r="BZ1317" s="25" t="s">
        <v>5598</v>
      </c>
      <c r="CA1317" s="25" t="s">
        <v>5599</v>
      </c>
      <c r="CF1317" s="25"/>
      <c r="CQ1317" s="25" t="s">
        <v>5602</v>
      </c>
      <c r="CR1317" s="25" t="s">
        <v>119</v>
      </c>
      <c r="CS1317" s="25" t="s">
        <v>3100</v>
      </c>
      <c r="CU1317" s="25" t="s">
        <v>5598</v>
      </c>
      <c r="CV1317" s="25" t="s">
        <v>5599</v>
      </c>
      <c r="CW1317" s="25" t="s">
        <v>5597</v>
      </c>
      <c r="CX1317" s="25" t="s">
        <v>5601</v>
      </c>
      <c r="CY1317" s="25" t="s">
        <v>3153</v>
      </c>
      <c r="CZ1317" s="25" t="s">
        <v>3229</v>
      </c>
      <c r="DA1317" s="25" t="s">
        <v>3130</v>
      </c>
      <c r="DG1317" s="25"/>
    </row>
    <row r="1318" spans="1:111" x14ac:dyDescent="0.35">
      <c r="A1318" s="25" t="s">
        <v>1126</v>
      </c>
      <c r="B1318" s="25">
        <f t="shared" si="60"/>
        <v>18</v>
      </c>
      <c r="C1318" s="25" t="str">
        <f t="shared" si="61"/>
        <v>No</v>
      </c>
      <c r="L1318" s="32" t="s">
        <v>5603</v>
      </c>
      <c r="M1318" s="25" t="s">
        <v>6339</v>
      </c>
      <c r="O1318" s="25"/>
      <c r="P1318" s="25" t="s">
        <v>5755</v>
      </c>
      <c r="X1318" s="25" t="s">
        <v>119</v>
      </c>
      <c r="Z1318" s="25">
        <f t="shared" si="62"/>
        <v>1</v>
      </c>
      <c r="AF1318" s="32" t="s">
        <v>5738</v>
      </c>
      <c r="AP1318" s="25"/>
      <c r="AV1318" s="32"/>
      <c r="BW1318" s="25"/>
      <c r="BX1318" s="25"/>
      <c r="BY1318" s="25"/>
      <c r="BZ1318" s="25" t="s">
        <v>5604</v>
      </c>
      <c r="CA1318" s="25" t="s">
        <v>5605</v>
      </c>
      <c r="CF1318" s="25"/>
      <c r="CQ1318" s="25" t="s">
        <v>5608</v>
      </c>
      <c r="CR1318" s="25" t="s">
        <v>119</v>
      </c>
      <c r="CS1318" s="25" t="s">
        <v>3100</v>
      </c>
      <c r="CU1318" s="25" t="s">
        <v>5604</v>
      </c>
      <c r="CV1318" s="25" t="s">
        <v>5605</v>
      </c>
      <c r="CW1318" s="25" t="s">
        <v>5603</v>
      </c>
      <c r="CX1318" s="25" t="s">
        <v>5607</v>
      </c>
      <c r="CY1318" s="25" t="s">
        <v>3203</v>
      </c>
      <c r="CZ1318" s="25" t="s">
        <v>4420</v>
      </c>
      <c r="DA1318" s="25" t="s">
        <v>4768</v>
      </c>
      <c r="DG1318" s="25"/>
    </row>
    <row r="1319" spans="1:111" x14ac:dyDescent="0.35">
      <c r="A1319" s="25" t="s">
        <v>1126</v>
      </c>
      <c r="B1319" s="25">
        <f t="shared" si="60"/>
        <v>18</v>
      </c>
      <c r="C1319" s="25" t="str">
        <f t="shared" si="61"/>
        <v>No</v>
      </c>
      <c r="L1319" s="32" t="s">
        <v>5609</v>
      </c>
      <c r="M1319" s="25" t="s">
        <v>6339</v>
      </c>
      <c r="O1319" s="25"/>
      <c r="P1319" s="25" t="s">
        <v>5755</v>
      </c>
      <c r="X1319" s="25" t="s">
        <v>119</v>
      </c>
      <c r="Z1319" s="25">
        <f t="shared" si="62"/>
        <v>1</v>
      </c>
      <c r="AF1319" s="32" t="s">
        <v>5738</v>
      </c>
      <c r="AP1319" s="25"/>
      <c r="AV1319" s="32"/>
      <c r="BW1319" s="25"/>
      <c r="BX1319" s="25"/>
      <c r="BY1319" s="25"/>
      <c r="BZ1319" s="25" t="s">
        <v>5610</v>
      </c>
      <c r="CA1319" s="25" t="s">
        <v>5611</v>
      </c>
      <c r="CF1319" s="25"/>
      <c r="CQ1319" s="25" t="s">
        <v>5614</v>
      </c>
      <c r="CR1319" s="25" t="s">
        <v>119</v>
      </c>
      <c r="CS1319" s="25" t="s">
        <v>3100</v>
      </c>
      <c r="CU1319" s="25" t="s">
        <v>5610</v>
      </c>
      <c r="CV1319" s="25" t="s">
        <v>5611</v>
      </c>
      <c r="CW1319" s="25" t="s">
        <v>5609</v>
      </c>
      <c r="CX1319" s="25" t="s">
        <v>5613</v>
      </c>
      <c r="CY1319" s="25" t="s">
        <v>3948</v>
      </c>
      <c r="CZ1319" s="25" t="s">
        <v>5489</v>
      </c>
      <c r="DA1319" s="25" t="s">
        <v>3155</v>
      </c>
      <c r="DG1319" s="25"/>
    </row>
    <row r="1320" spans="1:111" x14ac:dyDescent="0.35">
      <c r="A1320" s="25" t="s">
        <v>1126</v>
      </c>
      <c r="B1320" s="25">
        <f t="shared" si="60"/>
        <v>18</v>
      </c>
      <c r="C1320" s="25" t="str">
        <f t="shared" si="61"/>
        <v>No</v>
      </c>
      <c r="L1320" s="32" t="s">
        <v>5615</v>
      </c>
      <c r="M1320" s="25" t="s">
        <v>6339</v>
      </c>
      <c r="O1320" s="25"/>
      <c r="P1320" s="25" t="s">
        <v>5755</v>
      </c>
      <c r="X1320" s="25" t="s">
        <v>119</v>
      </c>
      <c r="Z1320" s="25">
        <f t="shared" si="62"/>
        <v>1</v>
      </c>
      <c r="AF1320" s="32" t="s">
        <v>5738</v>
      </c>
      <c r="AP1320" s="25"/>
      <c r="AV1320" s="32"/>
      <c r="BW1320" s="25"/>
      <c r="BX1320" s="25"/>
      <c r="BY1320" s="25"/>
      <c r="BZ1320" s="25" t="s">
        <v>5616</v>
      </c>
      <c r="CA1320" s="25" t="s">
        <v>5617</v>
      </c>
      <c r="CF1320" s="25"/>
      <c r="CQ1320" s="25" t="s">
        <v>5620</v>
      </c>
      <c r="CR1320" s="25" t="s">
        <v>119</v>
      </c>
      <c r="CS1320" s="25" t="s">
        <v>3100</v>
      </c>
      <c r="CU1320" s="25" t="s">
        <v>5616</v>
      </c>
      <c r="CV1320" s="25" t="s">
        <v>5617</v>
      </c>
      <c r="CW1320" s="25" t="s">
        <v>5615</v>
      </c>
      <c r="CX1320" s="25" t="s">
        <v>5619</v>
      </c>
      <c r="CY1320" s="25" t="s">
        <v>3622</v>
      </c>
      <c r="CZ1320" s="25" t="s">
        <v>4856</v>
      </c>
      <c r="DA1320" s="25" t="s">
        <v>3455</v>
      </c>
      <c r="DG1320" s="25"/>
    </row>
    <row r="1321" spans="1:111" x14ac:dyDescent="0.35">
      <c r="A1321" s="25" t="s">
        <v>1126</v>
      </c>
      <c r="B1321" s="25">
        <f t="shared" si="60"/>
        <v>18</v>
      </c>
      <c r="C1321" s="25" t="str">
        <f t="shared" si="61"/>
        <v>No</v>
      </c>
      <c r="L1321" s="32" t="s">
        <v>5621</v>
      </c>
      <c r="M1321" s="25" t="s">
        <v>6339</v>
      </c>
      <c r="O1321" s="25"/>
      <c r="P1321" s="25" t="s">
        <v>5755</v>
      </c>
      <c r="X1321" s="25" t="s">
        <v>119</v>
      </c>
      <c r="Z1321" s="25">
        <f t="shared" si="62"/>
        <v>1</v>
      </c>
      <c r="AF1321" s="32" t="s">
        <v>5738</v>
      </c>
      <c r="AP1321" s="25"/>
      <c r="AV1321" s="32"/>
      <c r="BW1321" s="25"/>
      <c r="BX1321" s="25"/>
      <c r="BY1321" s="25"/>
      <c r="BZ1321" s="25" t="s">
        <v>5622</v>
      </c>
      <c r="CA1321" s="25" t="s">
        <v>5623</v>
      </c>
      <c r="CF1321" s="25"/>
      <c r="CQ1321" s="25" t="s">
        <v>5626</v>
      </c>
      <c r="CR1321" s="25" t="s">
        <v>119</v>
      </c>
      <c r="CS1321" s="25" t="s">
        <v>3100</v>
      </c>
      <c r="CU1321" s="25" t="s">
        <v>5622</v>
      </c>
      <c r="CV1321" s="25" t="s">
        <v>5623</v>
      </c>
      <c r="CW1321" s="25" t="s">
        <v>5621</v>
      </c>
      <c r="CX1321" s="25" t="s">
        <v>5625</v>
      </c>
      <c r="CY1321" s="25" t="s">
        <v>3128</v>
      </c>
      <c r="CZ1321" s="25" t="s">
        <v>3129</v>
      </c>
      <c r="DA1321" s="25" t="s">
        <v>3130</v>
      </c>
      <c r="DG1321" s="25"/>
    </row>
    <row r="1322" spans="1:111" x14ac:dyDescent="0.35">
      <c r="A1322" s="25" t="s">
        <v>1126</v>
      </c>
      <c r="B1322" s="25">
        <f t="shared" si="60"/>
        <v>18</v>
      </c>
      <c r="C1322" s="25" t="str">
        <f t="shared" si="61"/>
        <v>No</v>
      </c>
      <c r="L1322" s="32" t="s">
        <v>5627</v>
      </c>
      <c r="M1322" s="25" t="s">
        <v>6339</v>
      </c>
      <c r="O1322" s="25"/>
      <c r="P1322" s="25" t="s">
        <v>5755</v>
      </c>
      <c r="X1322" s="25" t="s">
        <v>119</v>
      </c>
      <c r="Z1322" s="25">
        <f t="shared" si="62"/>
        <v>1</v>
      </c>
      <c r="AF1322" s="32" t="s">
        <v>5738</v>
      </c>
      <c r="AP1322" s="25"/>
      <c r="AV1322" s="32"/>
      <c r="BW1322" s="25"/>
      <c r="BX1322" s="25"/>
      <c r="BY1322" s="25"/>
      <c r="BZ1322" s="25" t="s">
        <v>5628</v>
      </c>
      <c r="CA1322" s="25" t="s">
        <v>5629</v>
      </c>
      <c r="CF1322" s="25"/>
      <c r="CQ1322" s="25" t="s">
        <v>5632</v>
      </c>
      <c r="CR1322" s="25" t="s">
        <v>119</v>
      </c>
      <c r="CS1322" s="25" t="s">
        <v>3100</v>
      </c>
      <c r="CU1322" s="25" t="s">
        <v>5628</v>
      </c>
      <c r="CV1322" s="25" t="s">
        <v>5629</v>
      </c>
      <c r="CW1322" s="25" t="s">
        <v>5627</v>
      </c>
      <c r="CX1322" s="25" t="s">
        <v>5631</v>
      </c>
      <c r="CY1322" s="25" t="s">
        <v>3828</v>
      </c>
      <c r="CZ1322" s="25" t="s">
        <v>3430</v>
      </c>
      <c r="DA1322" s="25" t="s">
        <v>3222</v>
      </c>
      <c r="DG1322" s="25"/>
    </row>
    <row r="1323" spans="1:111" x14ac:dyDescent="0.35">
      <c r="A1323" s="25" t="s">
        <v>1126</v>
      </c>
      <c r="B1323" s="25">
        <f t="shared" si="60"/>
        <v>18</v>
      </c>
      <c r="C1323" s="25" t="str">
        <f t="shared" si="61"/>
        <v>No</v>
      </c>
      <c r="L1323" s="32" t="s">
        <v>5633</v>
      </c>
      <c r="M1323" s="25" t="s">
        <v>6339</v>
      </c>
      <c r="O1323" s="25"/>
      <c r="P1323" s="25" t="s">
        <v>5755</v>
      </c>
      <c r="X1323" s="25" t="s">
        <v>119</v>
      </c>
      <c r="Z1323" s="25">
        <f t="shared" si="62"/>
        <v>1</v>
      </c>
      <c r="AF1323" s="32" t="s">
        <v>5738</v>
      </c>
      <c r="AP1323" s="25"/>
      <c r="AV1323" s="32"/>
      <c r="BW1323" s="25"/>
      <c r="BX1323" s="25"/>
      <c r="BY1323" s="25"/>
      <c r="BZ1323" s="25" t="s">
        <v>5634</v>
      </c>
      <c r="CA1323" s="25" t="s">
        <v>5635</v>
      </c>
      <c r="CF1323" s="25"/>
      <c r="CQ1323" s="25" t="s">
        <v>5638</v>
      </c>
      <c r="CR1323" s="25" t="s">
        <v>119</v>
      </c>
      <c r="CS1323" s="25" t="s">
        <v>3100</v>
      </c>
      <c r="CU1323" s="25" t="s">
        <v>5634</v>
      </c>
      <c r="CV1323" s="25" t="s">
        <v>5635</v>
      </c>
      <c r="CW1323" s="25" t="s">
        <v>5633</v>
      </c>
      <c r="CX1323" s="25" t="s">
        <v>5637</v>
      </c>
      <c r="CY1323" s="25" t="s">
        <v>3948</v>
      </c>
      <c r="CZ1323" s="25" t="s">
        <v>3289</v>
      </c>
      <c r="DA1323" s="25" t="s">
        <v>5359</v>
      </c>
      <c r="DG1323" s="25"/>
    </row>
    <row r="1324" spans="1:111" x14ac:dyDescent="0.35">
      <c r="A1324" s="25" t="s">
        <v>1126</v>
      </c>
      <c r="B1324" s="25">
        <f t="shared" si="60"/>
        <v>18</v>
      </c>
      <c r="C1324" s="25" t="str">
        <f t="shared" si="61"/>
        <v>No</v>
      </c>
      <c r="L1324" s="32" t="s">
        <v>5640</v>
      </c>
      <c r="M1324" s="25" t="s">
        <v>6339</v>
      </c>
      <c r="O1324" s="25"/>
      <c r="P1324" s="25" t="s">
        <v>5755</v>
      </c>
      <c r="X1324" s="25" t="s">
        <v>119</v>
      </c>
      <c r="Z1324" s="25">
        <f t="shared" si="62"/>
        <v>1</v>
      </c>
      <c r="AF1324" s="32" t="s">
        <v>5738</v>
      </c>
      <c r="AP1324" s="25"/>
      <c r="AV1324" s="32"/>
      <c r="BW1324" s="25"/>
      <c r="BX1324" s="25"/>
      <c r="BY1324" s="25"/>
      <c r="BZ1324" s="25" t="s">
        <v>5641</v>
      </c>
      <c r="CA1324" s="25" t="s">
        <v>5642</v>
      </c>
      <c r="CF1324" s="25"/>
      <c r="CQ1324" s="25" t="s">
        <v>5645</v>
      </c>
      <c r="CR1324" s="25" t="s">
        <v>119</v>
      </c>
      <c r="CS1324" s="25" t="s">
        <v>3100</v>
      </c>
      <c r="CU1324" s="25" t="s">
        <v>5641</v>
      </c>
      <c r="CV1324" s="25" t="s">
        <v>5642</v>
      </c>
      <c r="CW1324" s="25" t="s">
        <v>5640</v>
      </c>
      <c r="CX1324" s="25" t="s">
        <v>5644</v>
      </c>
      <c r="CY1324" s="25" t="s">
        <v>3266</v>
      </c>
      <c r="CZ1324" s="25" t="s">
        <v>4963</v>
      </c>
      <c r="DA1324" s="25" t="s">
        <v>3222</v>
      </c>
      <c r="DG1324" s="25"/>
    </row>
    <row r="1325" spans="1:111" x14ac:dyDescent="0.35">
      <c r="A1325" s="25" t="s">
        <v>1126</v>
      </c>
      <c r="B1325" s="25">
        <f t="shared" si="60"/>
        <v>18</v>
      </c>
      <c r="C1325" s="25" t="str">
        <f t="shared" si="61"/>
        <v>No</v>
      </c>
      <c r="L1325" s="32" t="s">
        <v>5646</v>
      </c>
      <c r="M1325" s="25" t="s">
        <v>6339</v>
      </c>
      <c r="O1325" s="25"/>
      <c r="P1325" s="25" t="s">
        <v>5755</v>
      </c>
      <c r="X1325" s="25" t="s">
        <v>119</v>
      </c>
      <c r="Z1325" s="25">
        <f t="shared" si="62"/>
        <v>1</v>
      </c>
      <c r="AF1325" s="32" t="s">
        <v>5738</v>
      </c>
      <c r="AP1325" s="25"/>
      <c r="AV1325" s="32"/>
      <c r="BW1325" s="25"/>
      <c r="BX1325" s="25"/>
      <c r="BY1325" s="25"/>
      <c r="BZ1325" s="25" t="s">
        <v>5647</v>
      </c>
      <c r="CA1325" s="25" t="s">
        <v>5648</v>
      </c>
      <c r="CF1325" s="25"/>
      <c r="CQ1325" s="25" t="s">
        <v>5651</v>
      </c>
      <c r="CR1325" s="25" t="s">
        <v>119</v>
      </c>
      <c r="CS1325" s="25" t="s">
        <v>3100</v>
      </c>
      <c r="CU1325" s="25" t="s">
        <v>5647</v>
      </c>
      <c r="CV1325" s="25" t="s">
        <v>5648</v>
      </c>
      <c r="CW1325" s="25" t="s">
        <v>5646</v>
      </c>
      <c r="CX1325" s="25" t="s">
        <v>5650</v>
      </c>
      <c r="CY1325" s="25" t="s">
        <v>3622</v>
      </c>
      <c r="CZ1325" s="25" t="s">
        <v>5652</v>
      </c>
      <c r="DA1325" s="25" t="s">
        <v>3222</v>
      </c>
      <c r="DG1325" s="25"/>
    </row>
    <row r="1326" spans="1:111" x14ac:dyDescent="0.35">
      <c r="A1326" s="25" t="s">
        <v>1126</v>
      </c>
      <c r="B1326" s="25">
        <f t="shared" si="60"/>
        <v>18</v>
      </c>
      <c r="C1326" s="25" t="str">
        <f t="shared" si="61"/>
        <v>No</v>
      </c>
      <c r="L1326" s="32" t="s">
        <v>5653</v>
      </c>
      <c r="M1326" s="25" t="s">
        <v>6339</v>
      </c>
      <c r="O1326" s="25"/>
      <c r="P1326" s="25" t="s">
        <v>5755</v>
      </c>
      <c r="X1326" s="25" t="s">
        <v>119</v>
      </c>
      <c r="Z1326" s="25">
        <f t="shared" si="62"/>
        <v>1</v>
      </c>
      <c r="AF1326" s="32" t="s">
        <v>5738</v>
      </c>
      <c r="AP1326" s="25"/>
      <c r="AV1326" s="32"/>
      <c r="BW1326" s="25"/>
      <c r="BX1326" s="25"/>
      <c r="BY1326" s="25"/>
      <c r="BZ1326" s="25" t="s">
        <v>5654</v>
      </c>
      <c r="CA1326" s="25" t="s">
        <v>5655</v>
      </c>
      <c r="CF1326" s="25"/>
      <c r="CQ1326" s="25" t="s">
        <v>5658</v>
      </c>
      <c r="CR1326" s="25" t="s">
        <v>119</v>
      </c>
      <c r="CS1326" s="25" t="s">
        <v>3100</v>
      </c>
      <c r="CU1326" s="25" t="s">
        <v>5654</v>
      </c>
      <c r="CV1326" s="25" t="s">
        <v>5655</v>
      </c>
      <c r="CW1326" s="25" t="s">
        <v>5653</v>
      </c>
      <c r="CX1326" s="25" t="s">
        <v>5657</v>
      </c>
      <c r="CY1326" s="25" t="s">
        <v>3162</v>
      </c>
      <c r="CZ1326" s="25" t="s">
        <v>5558</v>
      </c>
      <c r="DA1326" s="25" t="s">
        <v>5559</v>
      </c>
      <c r="DG1326" s="25"/>
    </row>
    <row r="1327" spans="1:111" x14ac:dyDescent="0.35">
      <c r="A1327" s="25" t="s">
        <v>1126</v>
      </c>
      <c r="B1327" s="25">
        <f t="shared" si="60"/>
        <v>18</v>
      </c>
      <c r="C1327" s="25" t="str">
        <f t="shared" si="61"/>
        <v>No</v>
      </c>
      <c r="L1327" s="32" t="s">
        <v>5659</v>
      </c>
      <c r="M1327" s="25" t="s">
        <v>6339</v>
      </c>
      <c r="O1327" s="25"/>
      <c r="P1327" s="25" t="s">
        <v>5755</v>
      </c>
      <c r="X1327" s="25" t="s">
        <v>119</v>
      </c>
      <c r="Z1327" s="25">
        <f t="shared" si="62"/>
        <v>1</v>
      </c>
      <c r="AF1327" s="32" t="s">
        <v>5738</v>
      </c>
      <c r="AP1327" s="25"/>
      <c r="AV1327" s="32"/>
      <c r="BW1327" s="25"/>
      <c r="BX1327" s="25"/>
      <c r="BY1327" s="25"/>
      <c r="BZ1327" s="25" t="s">
        <v>5660</v>
      </c>
      <c r="CA1327" s="25" t="s">
        <v>5661</v>
      </c>
      <c r="CF1327" s="25"/>
      <c r="CQ1327" s="25" t="s">
        <v>5663</v>
      </c>
      <c r="CR1327" s="25" t="s">
        <v>119</v>
      </c>
      <c r="CS1327" s="25" t="s">
        <v>3100</v>
      </c>
      <c r="CU1327" s="25" t="s">
        <v>5660</v>
      </c>
      <c r="CV1327" s="25" t="s">
        <v>5661</v>
      </c>
      <c r="CW1327" s="25" t="s">
        <v>5659</v>
      </c>
      <c r="CX1327" s="25" t="s">
        <v>6014</v>
      </c>
      <c r="CY1327" s="25" t="s">
        <v>3153</v>
      </c>
      <c r="CZ1327" s="25" t="s">
        <v>5057</v>
      </c>
      <c r="DA1327" s="25" t="s">
        <v>3252</v>
      </c>
      <c r="DG1327" s="25"/>
    </row>
    <row r="1328" spans="1:111" x14ac:dyDescent="0.35">
      <c r="A1328" s="25" t="s">
        <v>1126</v>
      </c>
      <c r="B1328" s="25">
        <f t="shared" si="60"/>
        <v>18</v>
      </c>
      <c r="C1328" s="25" t="str">
        <f t="shared" si="61"/>
        <v>No</v>
      </c>
      <c r="L1328" s="32" t="s">
        <v>5664</v>
      </c>
      <c r="M1328" s="25" t="s">
        <v>6339</v>
      </c>
      <c r="O1328" s="25"/>
      <c r="P1328" s="25" t="s">
        <v>5755</v>
      </c>
      <c r="X1328" s="25" t="s">
        <v>119</v>
      </c>
      <c r="Z1328" s="25">
        <f t="shared" si="62"/>
        <v>1</v>
      </c>
      <c r="AF1328" s="32" t="s">
        <v>5738</v>
      </c>
      <c r="AP1328" s="25"/>
      <c r="AV1328" s="32"/>
      <c r="BW1328" s="25"/>
      <c r="BX1328" s="25"/>
      <c r="BY1328" s="25"/>
      <c r="BZ1328" s="25" t="s">
        <v>5665</v>
      </c>
      <c r="CA1328" s="25" t="s">
        <v>5666</v>
      </c>
      <c r="CF1328" s="25"/>
      <c r="CQ1328" s="25" t="s">
        <v>5669</v>
      </c>
      <c r="CR1328" s="25" t="s">
        <v>119</v>
      </c>
      <c r="CS1328" s="25" t="s">
        <v>3100</v>
      </c>
      <c r="CU1328" s="25" t="s">
        <v>5665</v>
      </c>
      <c r="CV1328" s="25" t="s">
        <v>5666</v>
      </c>
      <c r="CW1328" s="25" t="s">
        <v>5664</v>
      </c>
      <c r="CX1328" s="25" t="s">
        <v>5668</v>
      </c>
      <c r="CY1328" s="25" t="s">
        <v>3236</v>
      </c>
      <c r="CZ1328" s="25" t="s">
        <v>3306</v>
      </c>
      <c r="DA1328" s="25" t="s">
        <v>3560</v>
      </c>
      <c r="DG1328" s="25"/>
    </row>
    <row r="1329" spans="1:111" x14ac:dyDescent="0.35">
      <c r="A1329" s="25" t="s">
        <v>1126</v>
      </c>
      <c r="B1329" s="25">
        <f t="shared" si="60"/>
        <v>18</v>
      </c>
      <c r="C1329" s="25" t="str">
        <f t="shared" si="61"/>
        <v>No</v>
      </c>
      <c r="L1329" s="32" t="s">
        <v>5670</v>
      </c>
      <c r="M1329" s="25" t="s">
        <v>6339</v>
      </c>
      <c r="O1329" s="25"/>
      <c r="P1329" s="25" t="s">
        <v>5755</v>
      </c>
      <c r="X1329" s="25" t="s">
        <v>119</v>
      </c>
      <c r="Z1329" s="25">
        <f t="shared" si="62"/>
        <v>1</v>
      </c>
      <c r="AF1329" s="32" t="s">
        <v>5738</v>
      </c>
      <c r="AP1329" s="25"/>
      <c r="AV1329" s="32"/>
      <c r="BW1329" s="25"/>
      <c r="BX1329" s="25"/>
      <c r="BY1329" s="25"/>
      <c r="BZ1329" s="25" t="s">
        <v>5671</v>
      </c>
      <c r="CA1329" s="25" t="s">
        <v>5672</v>
      </c>
      <c r="CF1329" s="25"/>
      <c r="CQ1329" s="25" t="s">
        <v>5675</v>
      </c>
      <c r="CR1329" s="25" t="s">
        <v>119</v>
      </c>
      <c r="CS1329" s="25" t="s">
        <v>3100</v>
      </c>
      <c r="CU1329" s="25" t="s">
        <v>5671</v>
      </c>
      <c r="CV1329" s="25" t="s">
        <v>5672</v>
      </c>
      <c r="CW1329" s="25" t="s">
        <v>5670</v>
      </c>
      <c r="CX1329" s="25" t="s">
        <v>5674</v>
      </c>
      <c r="CY1329" s="25" t="s">
        <v>3228</v>
      </c>
      <c r="CZ1329" s="25" t="s">
        <v>5676</v>
      </c>
      <c r="DA1329" s="25" t="s">
        <v>5677</v>
      </c>
      <c r="DG1329" s="25"/>
    </row>
    <row r="1330" spans="1:111" x14ac:dyDescent="0.35">
      <c r="A1330" s="25" t="s">
        <v>1126</v>
      </c>
      <c r="B1330" s="25">
        <f t="shared" si="60"/>
        <v>18</v>
      </c>
      <c r="C1330" s="25" t="str">
        <f t="shared" si="61"/>
        <v>No</v>
      </c>
      <c r="L1330" s="32" t="s">
        <v>5678</v>
      </c>
      <c r="M1330" s="25" t="s">
        <v>6339</v>
      </c>
      <c r="O1330" s="25"/>
      <c r="P1330" s="25" t="s">
        <v>5755</v>
      </c>
      <c r="X1330" s="25" t="s">
        <v>119</v>
      </c>
      <c r="Z1330" s="25">
        <f t="shared" si="62"/>
        <v>1</v>
      </c>
      <c r="AF1330" s="32" t="s">
        <v>5738</v>
      </c>
      <c r="AP1330" s="25"/>
      <c r="AV1330" s="32"/>
      <c r="BW1330" s="25"/>
      <c r="BX1330" s="25"/>
      <c r="BY1330" s="25"/>
      <c r="BZ1330" s="25" t="s">
        <v>5679</v>
      </c>
      <c r="CA1330" s="25" t="s">
        <v>5680</v>
      </c>
      <c r="CF1330" s="25"/>
      <c r="CQ1330" s="25" t="s">
        <v>5683</v>
      </c>
      <c r="CR1330" s="25" t="s">
        <v>119</v>
      </c>
      <c r="CS1330" s="25" t="s">
        <v>3100</v>
      </c>
      <c r="CU1330" s="25" t="s">
        <v>5679</v>
      </c>
      <c r="CV1330" s="25" t="s">
        <v>5680</v>
      </c>
      <c r="CW1330" s="25" t="s">
        <v>5678</v>
      </c>
      <c r="CX1330" s="25" t="s">
        <v>5682</v>
      </c>
      <c r="CY1330" s="25" t="s">
        <v>3153</v>
      </c>
      <c r="CZ1330" s="25" t="s">
        <v>3121</v>
      </c>
      <c r="DA1330" s="25" t="s">
        <v>3872</v>
      </c>
      <c r="DG1330" s="25"/>
    </row>
    <row r="1331" spans="1:111" x14ac:dyDescent="0.35">
      <c r="A1331" s="25" t="s">
        <v>1126</v>
      </c>
      <c r="B1331" s="25">
        <f t="shared" si="60"/>
        <v>18</v>
      </c>
      <c r="C1331" s="25" t="str">
        <f t="shared" si="61"/>
        <v>No</v>
      </c>
      <c r="L1331" s="32" t="s">
        <v>5684</v>
      </c>
      <c r="M1331" s="25" t="s">
        <v>6339</v>
      </c>
      <c r="O1331" s="25"/>
      <c r="P1331" s="25" t="s">
        <v>5755</v>
      </c>
      <c r="X1331" s="25" t="s">
        <v>119</v>
      </c>
      <c r="Z1331" s="25">
        <f t="shared" si="62"/>
        <v>1</v>
      </c>
      <c r="AF1331" s="32" t="s">
        <v>5738</v>
      </c>
      <c r="AP1331" s="25"/>
      <c r="AV1331" s="32"/>
      <c r="BW1331" s="25"/>
      <c r="BX1331" s="25"/>
      <c r="BY1331" s="25"/>
      <c r="BZ1331" s="25" t="s">
        <v>5685</v>
      </c>
      <c r="CA1331" s="25" t="s">
        <v>5686</v>
      </c>
      <c r="CF1331" s="25"/>
      <c r="CQ1331" s="25" t="s">
        <v>5688</v>
      </c>
      <c r="CR1331" s="25" t="s">
        <v>119</v>
      </c>
      <c r="CS1331" s="25" t="s">
        <v>3100</v>
      </c>
      <c r="CU1331" s="25" t="s">
        <v>5685</v>
      </c>
      <c r="CV1331" s="25" t="s">
        <v>5686</v>
      </c>
      <c r="CW1331" s="25" t="s">
        <v>5684</v>
      </c>
      <c r="CX1331" s="25" t="s">
        <v>6015</v>
      </c>
      <c r="CY1331" s="25" t="s">
        <v>3137</v>
      </c>
      <c r="CZ1331" s="25" t="s">
        <v>5160</v>
      </c>
      <c r="DA1331" s="25" t="s">
        <v>3387</v>
      </c>
      <c r="DG1331" s="25"/>
    </row>
    <row r="1332" spans="1:111" x14ac:dyDescent="0.35">
      <c r="A1332" s="25" t="s">
        <v>1126</v>
      </c>
      <c r="B1332" s="25">
        <f t="shared" si="60"/>
        <v>18</v>
      </c>
      <c r="C1332" s="25" t="str">
        <f t="shared" si="61"/>
        <v>No</v>
      </c>
      <c r="L1332" s="32" t="s">
        <v>5689</v>
      </c>
      <c r="M1332" s="25" t="s">
        <v>6339</v>
      </c>
      <c r="O1332" s="25"/>
      <c r="P1332" s="25" t="s">
        <v>5755</v>
      </c>
      <c r="X1332" s="25" t="s">
        <v>119</v>
      </c>
      <c r="Z1332" s="25">
        <f t="shared" si="62"/>
        <v>1</v>
      </c>
      <c r="AF1332" s="32" t="s">
        <v>5738</v>
      </c>
      <c r="AP1332" s="25"/>
      <c r="AV1332" s="32"/>
      <c r="BW1332" s="25"/>
      <c r="BX1332" s="25"/>
      <c r="BY1332" s="25"/>
      <c r="BZ1332" s="25" t="s">
        <v>5690</v>
      </c>
      <c r="CA1332" s="25" t="s">
        <v>5691</v>
      </c>
      <c r="CF1332" s="25"/>
      <c r="CQ1332" s="25" t="s">
        <v>5694</v>
      </c>
      <c r="CR1332" s="25" t="s">
        <v>119</v>
      </c>
      <c r="CS1332" s="25" t="s">
        <v>3100</v>
      </c>
      <c r="CU1332" s="25" t="s">
        <v>5690</v>
      </c>
      <c r="CV1332" s="25" t="s">
        <v>5691</v>
      </c>
      <c r="CW1332" s="25" t="s">
        <v>5689</v>
      </c>
      <c r="CX1332" s="25" t="s">
        <v>5693</v>
      </c>
      <c r="CY1332" s="25" t="s">
        <v>3321</v>
      </c>
      <c r="CZ1332" s="25" t="s">
        <v>3363</v>
      </c>
      <c r="DA1332" s="25" t="s">
        <v>3338</v>
      </c>
      <c r="DG1332" s="25"/>
    </row>
    <row r="1333" spans="1:111" x14ac:dyDescent="0.35">
      <c r="A1333" s="25" t="s">
        <v>1126</v>
      </c>
      <c r="B1333" s="25">
        <f t="shared" si="60"/>
        <v>18</v>
      </c>
      <c r="C1333" s="25" t="str">
        <f t="shared" si="61"/>
        <v>No</v>
      </c>
      <c r="L1333" s="32" t="s">
        <v>5695</v>
      </c>
      <c r="M1333" s="25" t="s">
        <v>6339</v>
      </c>
      <c r="O1333" s="25"/>
      <c r="P1333" s="25" t="s">
        <v>5755</v>
      </c>
      <c r="X1333" s="25" t="s">
        <v>119</v>
      </c>
      <c r="Z1333" s="25">
        <f t="shared" si="62"/>
        <v>1</v>
      </c>
      <c r="AF1333" s="32" t="s">
        <v>5738</v>
      </c>
      <c r="AP1333" s="25"/>
      <c r="AV1333" s="32"/>
      <c r="BW1333" s="25"/>
      <c r="BX1333" s="25"/>
      <c r="BY1333" s="25"/>
      <c r="BZ1333" s="25" t="s">
        <v>5696</v>
      </c>
      <c r="CA1333" s="25" t="s">
        <v>5697</v>
      </c>
      <c r="CF1333" s="25"/>
      <c r="CQ1333" s="25" t="s">
        <v>5699</v>
      </c>
      <c r="CR1333" s="25" t="s">
        <v>119</v>
      </c>
      <c r="CS1333" s="25" t="s">
        <v>3100</v>
      </c>
      <c r="CU1333" s="25" t="s">
        <v>5696</v>
      </c>
      <c r="CV1333" s="25" t="s">
        <v>5697</v>
      </c>
      <c r="CW1333" s="25" t="s">
        <v>5695</v>
      </c>
      <c r="CX1333" s="25" t="s">
        <v>5698</v>
      </c>
      <c r="CY1333" s="25" t="s">
        <v>3500</v>
      </c>
      <c r="CZ1333" s="25" t="s">
        <v>5700</v>
      </c>
      <c r="DA1333" s="25" t="s">
        <v>3155</v>
      </c>
      <c r="DG1333" s="25"/>
    </row>
    <row r="1334" spans="1:111" x14ac:dyDescent="0.35">
      <c r="A1334" s="25" t="s">
        <v>1126</v>
      </c>
      <c r="B1334" s="25">
        <f t="shared" si="60"/>
        <v>18</v>
      </c>
      <c r="C1334" s="25" t="str">
        <f t="shared" si="61"/>
        <v>No</v>
      </c>
      <c r="L1334" s="32" t="s">
        <v>5701</v>
      </c>
      <c r="M1334" s="25" t="s">
        <v>6339</v>
      </c>
      <c r="O1334" s="25"/>
      <c r="P1334" s="25" t="s">
        <v>5755</v>
      </c>
      <c r="X1334" s="25" t="s">
        <v>119</v>
      </c>
      <c r="Z1334" s="25">
        <f t="shared" si="62"/>
        <v>1</v>
      </c>
      <c r="AF1334" s="32" t="s">
        <v>5738</v>
      </c>
      <c r="AP1334" s="25"/>
      <c r="AV1334" s="32"/>
      <c r="BW1334" s="25"/>
      <c r="BX1334" s="25"/>
      <c r="BY1334" s="25"/>
      <c r="BZ1334" s="25" t="s">
        <v>5702</v>
      </c>
      <c r="CA1334" s="25" t="s">
        <v>5703</v>
      </c>
      <c r="CF1334" s="25"/>
      <c r="CQ1334" s="25" t="s">
        <v>5706</v>
      </c>
      <c r="CR1334" s="25" t="s">
        <v>119</v>
      </c>
      <c r="CS1334" s="25" t="s">
        <v>3100</v>
      </c>
      <c r="CU1334" s="25" t="s">
        <v>5702</v>
      </c>
      <c r="CV1334" s="25" t="s">
        <v>5703</v>
      </c>
      <c r="CW1334" s="25" t="s">
        <v>5701</v>
      </c>
      <c r="CX1334" s="25" t="s">
        <v>5705</v>
      </c>
      <c r="CY1334" s="25" t="s">
        <v>3153</v>
      </c>
      <c r="CZ1334" s="25" t="s">
        <v>5676</v>
      </c>
      <c r="DA1334" s="25" t="s">
        <v>3146</v>
      </c>
      <c r="DG1334" s="25"/>
    </row>
    <row r="1335" spans="1:111" x14ac:dyDescent="0.35">
      <c r="A1335" s="25" t="s">
        <v>1126</v>
      </c>
      <c r="B1335" s="25">
        <f t="shared" si="60"/>
        <v>18</v>
      </c>
      <c r="C1335" s="25" t="str">
        <f t="shared" si="61"/>
        <v>No</v>
      </c>
      <c r="L1335" s="32" t="s">
        <v>5707</v>
      </c>
      <c r="M1335" s="25" t="s">
        <v>6339</v>
      </c>
      <c r="O1335" s="25"/>
      <c r="P1335" s="25" t="s">
        <v>5755</v>
      </c>
      <c r="X1335" s="25" t="s">
        <v>119</v>
      </c>
      <c r="Z1335" s="25">
        <f t="shared" si="62"/>
        <v>1</v>
      </c>
      <c r="AF1335" s="32" t="s">
        <v>5738</v>
      </c>
      <c r="AP1335" s="25"/>
      <c r="AV1335" s="32"/>
      <c r="BW1335" s="25"/>
      <c r="BX1335" s="25"/>
      <c r="BY1335" s="25"/>
      <c r="BZ1335" s="25" t="s">
        <v>5708</v>
      </c>
      <c r="CA1335" s="25" t="s">
        <v>5709</v>
      </c>
      <c r="CF1335" s="25"/>
      <c r="CQ1335" s="25" t="s">
        <v>5712</v>
      </c>
      <c r="CR1335" s="25" t="s">
        <v>119</v>
      </c>
      <c r="CS1335" s="25" t="s">
        <v>3100</v>
      </c>
      <c r="CU1335" s="25" t="s">
        <v>5708</v>
      </c>
      <c r="CV1335" s="25" t="s">
        <v>5709</v>
      </c>
      <c r="CW1335" s="25" t="s">
        <v>5707</v>
      </c>
      <c r="CX1335" s="25" t="s">
        <v>5711</v>
      </c>
      <c r="CY1335" s="25" t="s">
        <v>3162</v>
      </c>
      <c r="CZ1335" s="25" t="s">
        <v>3559</v>
      </c>
      <c r="DA1335" s="25" t="s">
        <v>3338</v>
      </c>
      <c r="DG1335" s="25"/>
    </row>
    <row r="1336" spans="1:111" x14ac:dyDescent="0.35">
      <c r="A1336" s="25" t="s">
        <v>1126</v>
      </c>
      <c r="B1336" s="25">
        <f t="shared" si="60"/>
        <v>18</v>
      </c>
      <c r="C1336" s="25" t="str">
        <f t="shared" si="61"/>
        <v>No</v>
      </c>
      <c r="L1336" s="32" t="s">
        <v>5713</v>
      </c>
      <c r="M1336" s="25" t="s">
        <v>6339</v>
      </c>
      <c r="O1336" s="25"/>
      <c r="P1336" s="25" t="s">
        <v>5755</v>
      </c>
      <c r="X1336" s="25" t="s">
        <v>119</v>
      </c>
      <c r="Z1336" s="25">
        <f t="shared" si="62"/>
        <v>1</v>
      </c>
      <c r="AF1336" s="32" t="s">
        <v>5738</v>
      </c>
      <c r="AP1336" s="25"/>
      <c r="AV1336" s="32"/>
      <c r="BW1336" s="25"/>
      <c r="BX1336" s="25"/>
      <c r="BY1336" s="25"/>
      <c r="BZ1336" s="25" t="s">
        <v>5714</v>
      </c>
      <c r="CA1336" s="25" t="s">
        <v>5715</v>
      </c>
      <c r="CF1336" s="25"/>
      <c r="CQ1336" s="25" t="s">
        <v>5718</v>
      </c>
      <c r="CR1336" s="25" t="s">
        <v>119</v>
      </c>
      <c r="CS1336" s="25" t="s">
        <v>3100</v>
      </c>
      <c r="CU1336" s="25" t="s">
        <v>5714</v>
      </c>
      <c r="CV1336" s="25" t="s">
        <v>5715</v>
      </c>
      <c r="CW1336" s="25" t="s">
        <v>5713</v>
      </c>
      <c r="CX1336" s="25" t="s">
        <v>5717</v>
      </c>
      <c r="CY1336" s="25" t="s">
        <v>3948</v>
      </c>
      <c r="CZ1336" s="25" t="s">
        <v>3178</v>
      </c>
      <c r="DA1336" s="25" t="s">
        <v>3155</v>
      </c>
      <c r="DG1336" s="25"/>
    </row>
    <row r="1337" spans="1:111" x14ac:dyDescent="0.35">
      <c r="A1337" s="25" t="s">
        <v>1126</v>
      </c>
      <c r="B1337" s="25">
        <f t="shared" si="60"/>
        <v>18</v>
      </c>
      <c r="C1337" s="25" t="str">
        <f t="shared" si="61"/>
        <v>No</v>
      </c>
      <c r="L1337" s="32" t="s">
        <v>5719</v>
      </c>
      <c r="M1337" s="25" t="s">
        <v>6339</v>
      </c>
      <c r="O1337" s="25"/>
      <c r="P1337" s="25" t="s">
        <v>5755</v>
      </c>
      <c r="X1337" s="25" t="s">
        <v>119</v>
      </c>
      <c r="Z1337" s="25">
        <f t="shared" si="62"/>
        <v>1</v>
      </c>
      <c r="AF1337" s="32" t="s">
        <v>5738</v>
      </c>
      <c r="AP1337" s="25"/>
      <c r="AV1337" s="32"/>
      <c r="BW1337" s="25"/>
      <c r="BX1337" s="25"/>
      <c r="BY1337" s="25"/>
      <c r="BZ1337" s="25" t="s">
        <v>5720</v>
      </c>
      <c r="CA1337" s="25" t="s">
        <v>5721</v>
      </c>
      <c r="CF1337" s="25"/>
      <c r="CQ1337" s="25" t="s">
        <v>5724</v>
      </c>
      <c r="CR1337" s="25" t="s">
        <v>119</v>
      </c>
      <c r="CS1337" s="25" t="s">
        <v>3100</v>
      </c>
      <c r="CU1337" s="25" t="s">
        <v>5720</v>
      </c>
      <c r="CV1337" s="25" t="s">
        <v>5721</v>
      </c>
      <c r="CW1337" s="25" t="s">
        <v>5719</v>
      </c>
      <c r="CX1337" s="25" t="s">
        <v>5723</v>
      </c>
      <c r="CY1337" s="25" t="s">
        <v>3266</v>
      </c>
      <c r="CZ1337" s="25" t="s">
        <v>4856</v>
      </c>
      <c r="DA1337" s="25" t="s">
        <v>3222</v>
      </c>
      <c r="DG1337" s="25"/>
    </row>
    <row r="1338" spans="1:111" x14ac:dyDescent="0.35">
      <c r="A1338" s="25" t="s">
        <v>1126</v>
      </c>
      <c r="B1338" s="25">
        <f t="shared" si="60"/>
        <v>18</v>
      </c>
      <c r="C1338" s="25" t="str">
        <f t="shared" si="61"/>
        <v>No</v>
      </c>
      <c r="L1338" s="32" t="s">
        <v>917</v>
      </c>
      <c r="M1338" s="25" t="s">
        <v>6339</v>
      </c>
      <c r="O1338" s="25"/>
      <c r="P1338" s="25" t="s">
        <v>5755</v>
      </c>
      <c r="X1338" s="25" t="s">
        <v>119</v>
      </c>
      <c r="Z1338" s="25">
        <f t="shared" si="62"/>
        <v>1</v>
      </c>
      <c r="AF1338" s="32" t="s">
        <v>5738</v>
      </c>
      <c r="AP1338" s="25"/>
      <c r="AV1338" s="32"/>
      <c r="BW1338" s="25"/>
      <c r="BX1338" s="25"/>
      <c r="BY1338" s="25"/>
      <c r="BZ1338" s="25" t="s">
        <v>918</v>
      </c>
      <c r="CA1338" s="25" t="s">
        <v>5729</v>
      </c>
      <c r="CF1338" s="25"/>
      <c r="CQ1338" s="25" t="s">
        <v>5732</v>
      </c>
      <c r="CR1338" s="25" t="s">
        <v>119</v>
      </c>
      <c r="CS1338" s="25" t="s">
        <v>3100</v>
      </c>
      <c r="CU1338" s="25" t="s">
        <v>918</v>
      </c>
      <c r="CV1338" s="25" t="s">
        <v>5729</v>
      </c>
      <c r="CW1338" s="25" t="s">
        <v>917</v>
      </c>
      <c r="CX1338" s="25" t="s">
        <v>5731</v>
      </c>
      <c r="CY1338" s="25" t="s">
        <v>3417</v>
      </c>
      <c r="CZ1338" s="25" t="s">
        <v>4626</v>
      </c>
      <c r="DA1338" s="25" t="s">
        <v>5733</v>
      </c>
      <c r="DG1338" s="25"/>
    </row>
    <row r="1339" spans="1:111" x14ac:dyDescent="0.35">
      <c r="C1339" s="25" t="str">
        <f t="shared" si="61"/>
        <v>No</v>
      </c>
      <c r="O1339" s="25" t="s">
        <v>6339</v>
      </c>
      <c r="AP1339" s="25"/>
      <c r="AT1339" s="25" t="s">
        <v>6183</v>
      </c>
      <c r="AV1339" s="32"/>
      <c r="AX1339" s="25" t="s">
        <v>818</v>
      </c>
      <c r="BW1339" s="25"/>
      <c r="BX1339" s="25"/>
      <c r="BY1339" s="25"/>
      <c r="CF1339" s="25"/>
      <c r="DG1339" s="25"/>
    </row>
    <row r="1340" spans="1:111" x14ac:dyDescent="0.35">
      <c r="O1340" s="25"/>
      <c r="AV1340" s="32"/>
    </row>
    <row r="1341" spans="1:111" x14ac:dyDescent="0.35">
      <c r="O1341" s="25"/>
      <c r="AV1341" s="32"/>
    </row>
    <row r="1342" spans="1:111" x14ac:dyDescent="0.35">
      <c r="O1342" s="25"/>
      <c r="AV1342" s="32"/>
    </row>
    <row r="1343" spans="1:111" x14ac:dyDescent="0.35">
      <c r="O1343" s="25"/>
      <c r="AV1343" s="32"/>
    </row>
    <row r="1344" spans="1:111" x14ac:dyDescent="0.35">
      <c r="O1344" s="25"/>
      <c r="AV1344" s="32"/>
    </row>
    <row r="1345" spans="15:48" x14ac:dyDescent="0.35">
      <c r="O1345" s="25"/>
      <c r="AV1345" s="32"/>
    </row>
    <row r="1346" spans="15:48" x14ac:dyDescent="0.35">
      <c r="O1346" s="25"/>
      <c r="AV1346" s="32"/>
    </row>
    <row r="1347" spans="15:48" x14ac:dyDescent="0.35">
      <c r="O1347" s="25"/>
      <c r="AV1347" s="32"/>
    </row>
  </sheetData>
  <phoneticPr fontId="12" type="noConversion"/>
  <conditionalFormatting sqref="L1:L1048576">
    <cfRule type="duplicateValues" dxfId="132" priority="6"/>
  </conditionalFormatting>
  <conditionalFormatting sqref="AL82">
    <cfRule type="duplicateValues" dxfId="131" priority="5"/>
  </conditionalFormatting>
  <conditionalFormatting sqref="AL26">
    <cfRule type="duplicateValues" dxfId="130" priority="4"/>
  </conditionalFormatting>
  <conditionalFormatting sqref="AK625">
    <cfRule type="duplicateValues" dxfId="129" priority="3"/>
  </conditionalFormatting>
  <conditionalFormatting sqref="AY1:AY1048576">
    <cfRule type="duplicateValues" dxfId="128" priority="2"/>
  </conditionalFormatting>
  <conditionalFormatting sqref="AX26">
    <cfRule type="duplicateValues" dxfId="0" priority="1"/>
  </conditionalFormatting>
  <hyperlinks>
    <hyperlink ref="BC140" r:id="rId1" xr:uid="{062CBD30-9CBD-4996-A344-2E36E2019266}"/>
    <hyperlink ref="BC139" r:id="rId2" xr:uid="{35159F62-0AA7-4545-9D25-8C104E20130F}"/>
    <hyperlink ref="BC964" r:id="rId3" xr:uid="{8455C078-7AEC-41C6-92DC-BF0918AE0D3A}"/>
    <hyperlink ref="BC150" r:id="rId4" xr:uid="{ADC14E96-0A0B-43FE-8F6D-B6F7F79954D0}"/>
    <hyperlink ref="BC63" r:id="rId5" xr:uid="{0A415D17-3238-4DE2-A1B2-2006B193DC77}"/>
    <hyperlink ref="BC89" r:id="rId6" xr:uid="{3D70B693-8B89-49A2-A7AB-144BB59EB291}"/>
    <hyperlink ref="BC876" r:id="rId7" xr:uid="{3A650835-5D06-4199-843C-D68C73F64CC5}"/>
    <hyperlink ref="BC924" r:id="rId8" xr:uid="{1501F501-8978-4241-A168-8F3F3384B278}"/>
    <hyperlink ref="BC53" r:id="rId9" xr:uid="{6F6FB776-D1AF-4CBA-9D3C-0DDF808D1FB6}"/>
    <hyperlink ref="BC929" r:id="rId10" xr:uid="{1F3C4646-E82C-45C9-A0A0-C0FBA9EDD0F7}"/>
    <hyperlink ref="BC91" r:id="rId11" xr:uid="{718A3100-7956-40DB-8711-E028636665EC}"/>
    <hyperlink ref="BC921" r:id="rId12" xr:uid="{2497C5D1-8FEE-41CF-98E2-181E3ADCD1E1}"/>
    <hyperlink ref="BC110" r:id="rId13" xr:uid="{F0D7067E-950F-4249-B59F-8C616385E0B8}"/>
    <hyperlink ref="BC99" r:id="rId14" xr:uid="{DE0B835C-A7C4-4B7E-8BA7-8E3DBA567577}"/>
    <hyperlink ref="BC926" r:id="rId15" xr:uid="{C2A37E6A-3655-4B7B-A2E2-D7576598B980}"/>
    <hyperlink ref="BC34" r:id="rId16" xr:uid="{6936F3A0-0D19-4E55-B8DF-B6E9663C1F62}"/>
    <hyperlink ref="BC472" r:id="rId17" xr:uid="{EBCD83AD-D368-4D9A-8E96-00C0DF9A2FD9}"/>
    <hyperlink ref="BC65" r:id="rId18" xr:uid="{7FF6777D-5307-4C4C-BCB9-306DAAE342D5}"/>
    <hyperlink ref="BC44" r:id="rId19" xr:uid="{D89D46F2-F2E8-4AE7-AE13-A847CC01848C}"/>
    <hyperlink ref="BC949" r:id="rId20" xr:uid="{9B624A4D-B206-4DD0-948B-A61EA8509291}"/>
    <hyperlink ref="BC798" r:id="rId21" xr:uid="{C6F5E2D2-D461-4270-AEE3-4D6D43F188E1}"/>
    <hyperlink ref="BC932" r:id="rId22" xr:uid="{6040E281-AD8B-4A33-8CDD-5A1AAFA3B4A3}"/>
    <hyperlink ref="BC862" r:id="rId23" xr:uid="{60F4014E-5199-485C-8BB0-04790988A11D}"/>
    <hyperlink ref="BC941" r:id="rId24" xr:uid="{A04232FC-6B36-4C79-AB6F-536774997102}"/>
    <hyperlink ref="BC939" r:id="rId25" xr:uid="{40188E17-028D-4B24-82D2-C0922290D70E}"/>
    <hyperlink ref="AH926" r:id="rId26" xr:uid="{D7641177-D997-4A81-8DB2-E65B36577556}"/>
    <hyperlink ref="BC768" r:id="rId27" xr:uid="{B689B891-5C8B-4252-82F0-CD2B7E10341F}"/>
    <hyperlink ref="BC944" r:id="rId28" xr:uid="{9952D387-55C7-482E-82FD-37FD8DFA7224}"/>
    <hyperlink ref="AH944" r:id="rId29" xr:uid="{7F02E76C-DB01-4DE3-9A00-027157E205BC}"/>
    <hyperlink ref="BC925" r:id="rId30" xr:uid="{AE92C892-AABF-4EB0-B000-5CA07B048054}"/>
    <hyperlink ref="BC49" r:id="rId31" xr:uid="{45C7305A-D88C-4575-A887-2E77E8CF892C}"/>
    <hyperlink ref="AH876" r:id="rId32" xr:uid="{22C7BECA-4D73-427C-9E12-09CAD33B6F52}"/>
    <hyperlink ref="AH924" r:id="rId33" xr:uid="{96E828E9-70A7-4F71-8B5F-6683AE8701B6}"/>
    <hyperlink ref="BC103" r:id="rId34" xr:uid="{C2A61ED9-35F0-4A57-9D28-B8D7DBAB3EFA}"/>
    <hyperlink ref="BC119" r:id="rId35" xr:uid="{0BC0D591-F5CD-4BE4-85E7-AA719F43F300}"/>
    <hyperlink ref="BC9" r:id="rId36" xr:uid="{A90838B1-7634-4F3C-9508-5644BDB0C093}"/>
    <hyperlink ref="BC946" r:id="rId37" xr:uid="{9E966D02-085B-488F-AADF-5C30EFB51EFC}"/>
    <hyperlink ref="BC102" r:id="rId38" xr:uid="{524B73C1-EEAC-47FA-8D50-00B318E87DBC}"/>
    <hyperlink ref="BC116" r:id="rId39" xr:uid="{2B1ECCF1-4552-4C42-81F2-BB126BAC53FD}"/>
    <hyperlink ref="BC134" r:id="rId40" xr:uid="{851F3591-2356-4034-A019-48DC968B361B}"/>
    <hyperlink ref="BC930" r:id="rId41" xr:uid="{D2ED2901-8EA1-47E4-AA55-D36A7A5F1E7F}"/>
    <hyperlink ref="AH16" r:id="rId42" xr:uid="{DFED9421-A8A7-4059-B745-BF417DEBFEE9}"/>
    <hyperlink ref="BC16" r:id="rId43" xr:uid="{0CC8C701-6202-4905-9446-30A0B228828B}"/>
    <hyperlink ref="DG16" r:id="rId44" xr:uid="{3DCFF140-1C78-45C1-9C91-C4EFEACCCCC7}"/>
    <hyperlink ref="CP43" r:id="rId45" xr:uid="{46E8EF18-AA42-4F17-918E-85174550B162}"/>
    <hyperlink ref="BC43" r:id="rId46" xr:uid="{216AD23C-3207-44FE-A93F-791E26B1B9AF}"/>
    <hyperlink ref="AH43" r:id="rId47" xr:uid="{13714634-C7C6-4AD2-95FC-00F1A51DB18C}"/>
    <hyperlink ref="CP16" r:id="rId48" xr:uid="{EC3695CF-C942-40BE-ACEF-571BF0BB695F}"/>
    <hyperlink ref="BC42" r:id="rId49" xr:uid="{8D1103E7-928F-4FCF-B662-4E29052D3D64}"/>
    <hyperlink ref="BC5" r:id="rId50" xr:uid="{BB603B09-321C-4D3C-BC99-35B6A90D3514}"/>
    <hyperlink ref="BC6" r:id="rId51" xr:uid="{1F956A63-61EC-4925-A862-6B04FB4CFCBB}"/>
    <hyperlink ref="BC17" r:id="rId52" xr:uid="{B07583C8-F6B4-4B88-BB08-68F152C03FB8}"/>
    <hyperlink ref="BC7" r:id="rId53" xr:uid="{AFA9A7A0-BF61-41D6-B4D4-61748ECCD80E}"/>
    <hyperlink ref="BC8" r:id="rId54" xr:uid="{FC70161F-5D5E-4F5C-AC46-2D06D9FD0E4C}"/>
    <hyperlink ref="BC18" r:id="rId55" xr:uid="{17BA3D8D-DA04-49F6-91FB-6BD358E6EC48}"/>
    <hyperlink ref="BC19" r:id="rId56" xr:uid="{8456760D-433A-4A85-B023-0199BA459D1E}"/>
    <hyperlink ref="BC10" r:id="rId57" xr:uid="{9B9601D7-5971-4F9F-96EF-E235BEBA2A6D}"/>
    <hyperlink ref="BC11" r:id="rId58" xr:uid="{64F6F800-7597-4157-867C-543220D0A8B0}"/>
    <hyperlink ref="BC21" r:id="rId59" xr:uid="{08721DC4-5FB1-4F0A-838E-427B7175EF18}"/>
    <hyperlink ref="BC12" r:id="rId60" xr:uid="{1050912E-B2A5-434F-AA9A-B0BD9F1C2198}"/>
    <hyperlink ref="BC28" r:id="rId61" xr:uid="{B3ECDD0A-1C61-4744-ADEC-F5C86689BE17}"/>
    <hyperlink ref="BC2" r:id="rId62" xr:uid="{D41856E9-EDBC-46FE-9109-7126143D3626}"/>
    <hyperlink ref="BC29" r:id="rId63" xr:uid="{14F31EDF-A508-45D0-BA16-A6CBF3C9A993}"/>
    <hyperlink ref="BC23" r:id="rId64" xr:uid="{1DEC0DD1-8B35-4C61-8879-A40105766C95}"/>
    <hyperlink ref="BC13" r:id="rId65" xr:uid="{84E2D011-FC42-4C6E-8057-F43FCFB0E4A2}"/>
    <hyperlink ref="BC3" r:id="rId66" xr:uid="{35A839E5-2DB0-47CA-8C9F-2D81909B00A9}"/>
    <hyperlink ref="BC14" r:id="rId67" xr:uid="{AB5B56A2-A784-4C79-831D-A6EA201838E2}"/>
    <hyperlink ref="BC30" r:id="rId68" xr:uid="{06F7E25B-1612-469B-A9B4-49744E4D6066}"/>
    <hyperlink ref="BC15" r:id="rId69" xr:uid="{CA8BE1B4-868F-49FF-91EB-17C655366EB0}"/>
    <hyperlink ref="BC4" r:id="rId70" xr:uid="{AB7CEC37-603A-417B-BFC8-6C5F6DB688F2}"/>
    <hyperlink ref="BC25" r:id="rId71" xr:uid="{5549ADE3-2AA1-423C-908B-288E422FC68F}"/>
    <hyperlink ref="AH5" r:id="rId72" xr:uid="{E5B20365-40FB-464E-B835-808EE1D573C1}"/>
    <hyperlink ref="AH6" r:id="rId73" xr:uid="{F66189B3-FE42-4F6C-BA39-B53D9DD5A5B4}"/>
    <hyperlink ref="AH17" r:id="rId74" xr:uid="{ADB60225-FA2E-406D-B387-4223C4331C33}"/>
    <hyperlink ref="AH7" r:id="rId75" xr:uid="{607ACC7C-8F66-4B42-8EB1-2F17A94BE311}"/>
    <hyperlink ref="AH8" r:id="rId76" xr:uid="{CF13FAC4-1D9E-4D75-BE87-8A549CEB1273}"/>
    <hyperlink ref="AH18" r:id="rId77" xr:uid="{17D281DA-1C09-49A6-9D98-B80E002EFB40}"/>
    <hyperlink ref="AH19" r:id="rId78" xr:uid="{9E6CBEAA-C110-4930-A06B-23F871E96B1A}"/>
    <hyperlink ref="AH9" r:id="rId79" xr:uid="{237A6E49-E09E-41CD-99B9-8142D2D354D6}"/>
    <hyperlink ref="AH10" r:id="rId80" xr:uid="{2F371B42-CE84-4FD1-B3B6-3B3D7FA6ECE9}"/>
    <hyperlink ref="AH11" r:id="rId81" xr:uid="{BFBB2C56-26D6-4597-AF1F-DFCD50AF3E3D}"/>
    <hyperlink ref="AH21" r:id="rId82" xr:uid="{608EB23D-A702-4C04-8F17-5E32FDDA804A}"/>
    <hyperlink ref="AH12" r:id="rId83" xr:uid="{E825E316-161A-4723-A316-09F67B98AD6A}"/>
    <hyperlink ref="AH28" r:id="rId84" xr:uid="{1095D381-D153-42F1-A2A0-75E41395053F}"/>
    <hyperlink ref="AH2" r:id="rId85" xr:uid="{3DC9F5AC-C80C-4010-AB0A-BDF385D24B8C}"/>
    <hyperlink ref="AH29" r:id="rId86" xr:uid="{53EE44F4-6765-4EC6-A1F4-0AA36B74F032}"/>
    <hyperlink ref="AH23" r:id="rId87" xr:uid="{877BBFCE-6D39-4AEE-A228-F0769B56F3C7}"/>
    <hyperlink ref="AH13" r:id="rId88" location="Mace" xr:uid="{0383F05F-ED39-454A-B148-DB56342602C7}"/>
    <hyperlink ref="AH3" r:id="rId89" xr:uid="{72CE8D2B-E10F-4238-99E1-CF93E931DCD2}"/>
    <hyperlink ref="AH14" r:id="rId90" xr:uid="{F3DD949A-F28E-498B-A1DD-5828F32EE5FA}"/>
    <hyperlink ref="AH30" r:id="rId91" xr:uid="{05C9CB02-798E-4493-BF3E-E4FF7D471625}"/>
    <hyperlink ref="AH15" r:id="rId92" xr:uid="{960C7365-B8B2-463B-A343-00019AB8FC4D}"/>
    <hyperlink ref="AH4" r:id="rId93" xr:uid="{FAB79A78-E0DD-4F31-86BC-C2C8CB8165D4}"/>
    <hyperlink ref="AH25" r:id="rId94" xr:uid="{6C52956A-62B8-4A7D-A1E9-E5F13C4F5339}"/>
    <hyperlink ref="DN28" r:id="rId95" xr:uid="{524E9B4E-BB32-431D-9B0D-7A6E81457974}"/>
    <hyperlink ref="AH42" r:id="rId96" xr:uid="{53676246-3A09-47DC-8D7D-149261DA221B}"/>
    <hyperlink ref="AH115" r:id="rId97" xr:uid="{4542D720-13FA-4990-898C-B5CA76FA5254}"/>
    <hyperlink ref="DF16" r:id="rId98" xr:uid="{62E138BD-455A-49C6-95CF-D50DC67BEE5A}"/>
    <hyperlink ref="DH16" r:id="rId99" xr:uid="{D88E5690-CB31-4AF9-B2E6-17AE8FBF667F}"/>
    <hyperlink ref="DI16" r:id="rId100" xr:uid="{41B9A869-F569-4AA7-83D8-7B42317306E9}"/>
    <hyperlink ref="DJ16" r:id="rId101" xr:uid="{2DD95395-A898-47E7-A673-4A6B5907D232}"/>
    <hyperlink ref="DM15" r:id="rId102" xr:uid="{B1715FC5-6B72-43F9-B378-290F2B4EE13D}"/>
    <hyperlink ref="DK15" r:id="rId103" xr:uid="{EBC8D222-8FBF-4252-81AA-2B51F08DBFED}"/>
    <hyperlink ref="DK16" r:id="rId104" xr:uid="{D1133B1B-21C3-4854-BFDF-03DFE8FE5A4A}"/>
    <hyperlink ref="BC1299" r:id="rId105" xr:uid="{1F2612D7-F2F3-40EC-8266-FF82514A0754}"/>
    <hyperlink ref="BC175" r:id="rId106" xr:uid="{AFD18BBD-36FE-40FA-9C90-C79E64B00D49}"/>
    <hyperlink ref="BO30" r:id="rId107" xr:uid="{E6B4FA2D-D105-4BA5-A49A-FDCCEFFB937D}"/>
    <hyperlink ref="AH175" r:id="rId108" xr:uid="{3417A1C8-B109-4A17-8630-3FD40CB32F69}"/>
    <hyperlink ref="AH35" r:id="rId109" xr:uid="{97DFA62B-8D57-4E81-814D-E7829D32C91E}"/>
    <hyperlink ref="BP5" r:id="rId110" xr:uid="{AE02DB5C-22DC-445E-BC0D-7E87A8A2F069}"/>
    <hyperlink ref="CT8" r:id="rId111" xr:uid="{5FDC0C25-31E2-4626-8CC8-A730F5E8A4E1}"/>
    <hyperlink ref="BP293" r:id="rId112" xr:uid="{15C7902B-7638-4336-8534-88BBA2FD4BD1}"/>
    <hyperlink ref="CP7" r:id="rId113" xr:uid="{0A2F15E2-EE2B-43A1-AD2A-E227840F6098}"/>
    <hyperlink ref="DH7" r:id="rId114" xr:uid="{DBD99944-521C-4E22-9226-E5D61716A935}"/>
    <hyperlink ref="DG7" r:id="rId115" xr:uid="{1D0F9CAC-60CA-47BB-959A-53C0AD1F6619}"/>
    <hyperlink ref="BM31" r:id="rId116" display="http://plantillustrations.org/illustration.php?id_illustration=61488" xr:uid="{A3B7D88A-B5C5-40D7-9BA7-EF1A05A4F2BC}"/>
    <hyperlink ref="AH41" r:id="rId117" xr:uid="{3CCBC7A5-1030-448A-B886-6088227E6358}"/>
    <hyperlink ref="BC41" r:id="rId118" xr:uid="{874D232E-3710-4FD5-A92B-5990274C6B09}"/>
    <hyperlink ref="AH45" r:id="rId119" xr:uid="{D1AC6A66-F33E-41B8-843D-F4A465CC06A6}"/>
    <hyperlink ref="BC45" r:id="rId120" xr:uid="{82D998B4-7F00-4625-9C67-5E86AC82228B}"/>
    <hyperlink ref="AH98" r:id="rId121" xr:uid="{92E73073-F5BA-4AB4-B90A-FB0F68823A38}"/>
    <hyperlink ref="AH928" r:id="rId122" xr:uid="{4C88D525-730D-471E-8495-AC441A90B6B4}"/>
    <hyperlink ref="BC98" r:id="rId123" xr:uid="{013714B5-AF64-40CD-8EFA-DBE6245C88D5}"/>
    <hyperlink ref="BC928" r:id="rId124" xr:uid="{ECC3608E-B465-4F3E-A2F6-D81775C3CF0E}"/>
    <hyperlink ref="Q1" r:id="rId125" xr:uid="{BA3B0E5F-C108-4D76-8CD3-420A3784714C}"/>
    <hyperlink ref="AH24" r:id="rId126" xr:uid="{AE85F5FC-F909-45A9-8CC2-528CE68CE358}"/>
    <hyperlink ref="BC24" r:id="rId127" xr:uid="{8204C055-C577-4957-A34F-506392702A67}"/>
    <hyperlink ref="BC33" r:id="rId128" xr:uid="{A0822128-7FB7-4687-9EED-578323A2465D}"/>
    <hyperlink ref="CD20" r:id="rId129" location="Chinese" xr:uid="{C2BD3612-D092-4FCF-94F1-8019F4C77042}"/>
    <hyperlink ref="BC32" r:id="rId130" xr:uid="{503AB943-13AB-43B1-8415-21AC81225BAB}"/>
    <hyperlink ref="BC22" r:id="rId131" xr:uid="{340F70CF-9260-4AD5-901F-E872EB6710C4}"/>
    <hyperlink ref="BC26" r:id="rId132" xr:uid="{A0A3DE64-9F47-4DAF-938B-FC2E1AA19D3B}"/>
  </hyperlinks>
  <pageMargins left="0.7" right="0.7" top="0.75" bottom="0.75" header="0.3" footer="0.3"/>
  <pageSetup orientation="portrait" r:id="rId133"/>
  <tableParts count="1">
    <tablePart r:id="rId13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topLeftCell="A20" workbookViewId="0">
      <selection activeCell="G37" sqref="G37"/>
    </sheetView>
  </sheetViews>
  <sheetFormatPr defaultRowHeight="14.5" x14ac:dyDescent="0.35"/>
  <cols>
    <col min="1" max="12" width="13.54296875" bestFit="1" customWidth="1"/>
  </cols>
  <sheetData>
    <row r="1" spans="1:12" ht="18.75" customHeight="1" x14ac:dyDescent="0.35">
      <c r="A1" t="s">
        <v>53</v>
      </c>
    </row>
    <row r="2" spans="1:12" ht="18.75" customHeight="1" x14ac:dyDescent="0.35">
      <c r="A2" s="2" t="s">
        <v>54</v>
      </c>
    </row>
    <row r="3" spans="1:12" ht="18.75" customHeight="1" x14ac:dyDescent="0.35">
      <c r="A3" s="3" t="s">
        <v>55</v>
      </c>
    </row>
    <row r="4" spans="1:12" ht="18.75" customHeight="1" x14ac:dyDescent="0.35">
      <c r="A4" s="2"/>
      <c r="B4" s="2" t="s">
        <v>56</v>
      </c>
    </row>
    <row r="5" spans="1:12" ht="18.75" customHeight="1" x14ac:dyDescent="0.35">
      <c r="A5" t="s">
        <v>57</v>
      </c>
    </row>
    <row r="6" spans="1:12" ht="18.75" customHeight="1" x14ac:dyDescent="0.35">
      <c r="A6" s="2" t="s">
        <v>58</v>
      </c>
    </row>
    <row r="7" spans="1:12" ht="18.75" customHeight="1" x14ac:dyDescent="0.35">
      <c r="A7" s="1" t="s">
        <v>59</v>
      </c>
      <c r="B7" s="1" t="s">
        <v>60</v>
      </c>
      <c r="C7" s="1" t="s">
        <v>61</v>
      </c>
      <c r="D7" s="1" t="s">
        <v>62</v>
      </c>
      <c r="E7" s="1" t="s">
        <v>63</v>
      </c>
      <c r="F7" s="1" t="s">
        <v>64</v>
      </c>
      <c r="G7" s="1" t="s">
        <v>65</v>
      </c>
      <c r="H7" s="1" t="s">
        <v>66</v>
      </c>
      <c r="J7" s="1"/>
    </row>
    <row r="8" spans="1:12" ht="18.75" customHeight="1" x14ac:dyDescent="0.35">
      <c r="A8" s="2" t="s">
        <v>67</v>
      </c>
      <c r="B8" s="2" t="s">
        <v>68</v>
      </c>
      <c r="C8" s="2" t="s">
        <v>69</v>
      </c>
      <c r="D8" s="2" t="s">
        <v>70</v>
      </c>
      <c r="E8" s="2"/>
      <c r="F8" s="2" t="s">
        <v>71</v>
      </c>
      <c r="G8" s="2" t="s">
        <v>72</v>
      </c>
    </row>
    <row r="9" spans="1:12" ht="18.75" customHeight="1" x14ac:dyDescent="0.35">
      <c r="A9" s="2"/>
      <c r="B9" s="2" t="s">
        <v>73</v>
      </c>
      <c r="C9" s="2"/>
      <c r="D9" s="2"/>
      <c r="E9" s="2"/>
      <c r="F9" s="2"/>
    </row>
    <row r="10" spans="1:12" ht="18.75" customHeight="1" x14ac:dyDescent="0.35">
      <c r="A10" s="2"/>
      <c r="B10" s="2" t="s">
        <v>74</v>
      </c>
      <c r="C10" s="2"/>
      <c r="D10" s="2"/>
      <c r="E10" s="2"/>
      <c r="F10" s="2"/>
    </row>
    <row r="11" spans="1:12" ht="18.75" customHeight="1" x14ac:dyDescent="0.35">
      <c r="A11" s="2"/>
      <c r="B11" s="2" t="s">
        <v>75</v>
      </c>
      <c r="C11" s="2"/>
      <c r="D11" s="2"/>
      <c r="E11" s="2"/>
      <c r="F11" s="2"/>
    </row>
    <row r="12" spans="1:12" ht="18.75" customHeight="1" x14ac:dyDescent="0.35"/>
    <row r="13" spans="1:12" ht="18.75" customHeight="1" x14ac:dyDescent="0.35">
      <c r="B13" s="2" t="s">
        <v>76</v>
      </c>
    </row>
    <row r="14" spans="1:12" ht="18.75" customHeight="1" x14ac:dyDescent="0.35">
      <c r="B14" s="2" t="s">
        <v>77</v>
      </c>
    </row>
    <row r="15" spans="1:12" ht="18.75" customHeight="1" x14ac:dyDescent="0.35"/>
    <row r="16" spans="1:12" ht="18.75" customHeight="1" x14ac:dyDescent="0.35">
      <c r="A16" t="s">
        <v>78</v>
      </c>
      <c r="B16" t="s">
        <v>79</v>
      </c>
      <c r="C16" t="s">
        <v>80</v>
      </c>
      <c r="D16" t="s">
        <v>81</v>
      </c>
      <c r="E16" t="s">
        <v>82</v>
      </c>
      <c r="F16" t="s">
        <v>83</v>
      </c>
      <c r="G16" t="s">
        <v>84</v>
      </c>
      <c r="I16" t="s">
        <v>85</v>
      </c>
      <c r="J16" t="s">
        <v>86</v>
      </c>
      <c r="K16" t="s">
        <v>87</v>
      </c>
      <c r="L16" t="s">
        <v>88</v>
      </c>
    </row>
    <row r="17" spans="1:12" ht="18.75" customHeight="1" x14ac:dyDescent="0.35">
      <c r="A17" t="s">
        <v>89</v>
      </c>
      <c r="B17" t="s">
        <v>90</v>
      </c>
      <c r="C17" t="s">
        <v>91</v>
      </c>
      <c r="D17" t="s">
        <v>92</v>
      </c>
      <c r="E17" t="s">
        <v>93</v>
      </c>
      <c r="F17" t="s">
        <v>94</v>
      </c>
      <c r="G17" t="s">
        <v>95</v>
      </c>
      <c r="I17" t="s">
        <v>96</v>
      </c>
      <c r="K17" t="s">
        <v>97</v>
      </c>
      <c r="L17" t="s">
        <v>98</v>
      </c>
    </row>
    <row r="18" spans="1:12" ht="18.75" customHeight="1" x14ac:dyDescent="0.35">
      <c r="A18" t="s">
        <v>99</v>
      </c>
      <c r="B18" t="s">
        <v>100</v>
      </c>
      <c r="C18" t="s">
        <v>101</v>
      </c>
      <c r="D18" t="s">
        <v>102</v>
      </c>
      <c r="E18" t="s">
        <v>103</v>
      </c>
      <c r="L18" t="s">
        <v>104</v>
      </c>
    </row>
    <row r="19" spans="1:12" ht="18.75" customHeight="1" x14ac:dyDescent="0.35">
      <c r="A19" t="s">
        <v>105</v>
      </c>
      <c r="B19" t="s">
        <v>106</v>
      </c>
      <c r="C19" t="s">
        <v>107</v>
      </c>
      <c r="D19" t="s">
        <v>105</v>
      </c>
      <c r="E19" t="s">
        <v>108</v>
      </c>
      <c r="L19" t="s">
        <v>109</v>
      </c>
    </row>
    <row r="20" spans="1:12" ht="18.75" customHeight="1" x14ac:dyDescent="0.35">
      <c r="B20" t="s">
        <v>110</v>
      </c>
      <c r="C20" t="s">
        <v>111</v>
      </c>
    </row>
    <row r="21" spans="1:12" ht="18.75" customHeight="1" x14ac:dyDescent="0.35">
      <c r="B21" t="s">
        <v>112</v>
      </c>
      <c r="C21" t="s">
        <v>113</v>
      </c>
    </row>
    <row r="22" spans="1:12" ht="18.75" customHeight="1" x14ac:dyDescent="0.35">
      <c r="B22" t="s">
        <v>114</v>
      </c>
      <c r="C22" t="s">
        <v>115</v>
      </c>
    </row>
    <row r="23" spans="1:12" ht="18.75" customHeight="1" x14ac:dyDescent="0.35">
      <c r="C23" t="s">
        <v>116</v>
      </c>
    </row>
    <row r="24" spans="1:12" ht="18.75" customHeight="1" x14ac:dyDescent="0.35">
      <c r="C24" t="s">
        <v>117</v>
      </c>
    </row>
    <row r="25" spans="1:12" ht="18.75" customHeight="1" x14ac:dyDescent="0.35"/>
    <row r="26" spans="1:12" ht="18.75" customHeight="1" x14ac:dyDescent="0.35">
      <c r="B26" t="s">
        <v>7</v>
      </c>
      <c r="C26" t="s">
        <v>118</v>
      </c>
    </row>
    <row r="27" spans="1:12" ht="18.75" customHeight="1" x14ac:dyDescent="0.35">
      <c r="B27" t="s">
        <v>8</v>
      </c>
      <c r="C27" t="s">
        <v>119</v>
      </c>
      <c r="D27" t="s">
        <v>120</v>
      </c>
      <c r="F27" t="s">
        <v>121</v>
      </c>
      <c r="H27" t="s">
        <v>122</v>
      </c>
    </row>
    <row r="28" spans="1:12" ht="18.75" customHeight="1" x14ac:dyDescent="0.35">
      <c r="B28" t="s">
        <v>123</v>
      </c>
    </row>
    <row r="29" spans="1:12" ht="18.75" customHeight="1" x14ac:dyDescent="0.35">
      <c r="B29" t="s">
        <v>124</v>
      </c>
    </row>
    <row r="30" spans="1:12" ht="18.75" customHeight="1" x14ac:dyDescent="0.35">
      <c r="B30" t="s">
        <v>122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workbookViewId="0">
      <selection activeCell="B4" sqref="B4"/>
    </sheetView>
  </sheetViews>
  <sheetFormatPr defaultRowHeight="14.5" x14ac:dyDescent="0.35"/>
  <cols>
    <col min="1" max="1" width="8.81640625" bestFit="1" customWidth="1"/>
    <col min="2" max="2" width="17.81640625" bestFit="1" customWidth="1"/>
    <col min="3" max="3" width="7.453125" bestFit="1" customWidth="1"/>
    <col min="4" max="4" width="30.7265625" bestFit="1" customWidth="1"/>
    <col min="5" max="5" width="55.26953125" bestFit="1" customWidth="1"/>
    <col min="6" max="6" width="115.26953125" bestFit="1" customWidth="1"/>
    <col min="7" max="7" width="50.7265625" bestFit="1" customWidth="1"/>
    <col min="8" max="8" width="19.1796875" bestFit="1" customWidth="1"/>
    <col min="9" max="9" width="6.81640625" bestFit="1" customWidth="1"/>
    <col min="10" max="10" width="255.7265625" bestFit="1" customWidth="1"/>
  </cols>
  <sheetData>
    <row r="1" spans="2:9" x14ac:dyDescent="0.35">
      <c r="B1" s="1" t="s">
        <v>0</v>
      </c>
      <c r="C1" s="1" t="s">
        <v>1</v>
      </c>
      <c r="D1" s="1" t="s">
        <v>2</v>
      </c>
      <c r="F1" s="1" t="s">
        <v>3</v>
      </c>
      <c r="G1" s="1" t="s">
        <v>4</v>
      </c>
      <c r="H1" s="1" t="s">
        <v>5</v>
      </c>
      <c r="I1" s="1" t="s">
        <v>6</v>
      </c>
    </row>
    <row r="2" spans="2:9" x14ac:dyDescent="0.35">
      <c r="B2" t="s">
        <v>7</v>
      </c>
      <c r="C2" t="s">
        <v>8</v>
      </c>
      <c r="I2" t="s">
        <v>9</v>
      </c>
    </row>
    <row r="3" spans="2:9" x14ac:dyDescent="0.35">
      <c r="B3" t="s">
        <v>10</v>
      </c>
      <c r="C3" t="s">
        <v>11</v>
      </c>
      <c r="G3" t="s">
        <v>12</v>
      </c>
      <c r="I3" t="s">
        <v>9</v>
      </c>
    </row>
    <row r="4" spans="2:9" x14ac:dyDescent="0.35">
      <c r="B4" t="s">
        <v>13</v>
      </c>
      <c r="C4" t="s">
        <v>14</v>
      </c>
      <c r="I4" t="s">
        <v>9</v>
      </c>
    </row>
    <row r="5" spans="2:9" x14ac:dyDescent="0.35">
      <c r="B5" t="s">
        <v>15</v>
      </c>
      <c r="C5" t="s">
        <v>11</v>
      </c>
      <c r="I5" t="s">
        <v>9</v>
      </c>
    </row>
    <row r="6" spans="2:9" x14ac:dyDescent="0.35">
      <c r="B6" t="s">
        <v>16</v>
      </c>
      <c r="C6" t="s">
        <v>17</v>
      </c>
      <c r="I6" t="s">
        <v>9</v>
      </c>
    </row>
    <row r="7" spans="2:9" x14ac:dyDescent="0.35">
      <c r="B7" t="s">
        <v>18</v>
      </c>
      <c r="G7" t="s">
        <v>19</v>
      </c>
      <c r="I7" t="s">
        <v>9</v>
      </c>
    </row>
    <row r="9" spans="2:9" x14ac:dyDescent="0.35">
      <c r="B9" s="1" t="s">
        <v>0</v>
      </c>
      <c r="C9" s="1" t="s">
        <v>1</v>
      </c>
      <c r="D9" s="1" t="s">
        <v>2</v>
      </c>
      <c r="F9" s="1" t="s">
        <v>3</v>
      </c>
      <c r="G9" s="1" t="s">
        <v>4</v>
      </c>
      <c r="H9" s="1" t="s">
        <v>5</v>
      </c>
      <c r="I9" s="1" t="s">
        <v>6</v>
      </c>
    </row>
    <row r="10" spans="2:9" x14ac:dyDescent="0.35">
      <c r="B10" t="s">
        <v>7</v>
      </c>
      <c r="C10" t="s">
        <v>8</v>
      </c>
      <c r="D10" t="s">
        <v>20</v>
      </c>
      <c r="I10" t="s">
        <v>21</v>
      </c>
    </row>
    <row r="11" spans="2:9" x14ac:dyDescent="0.35">
      <c r="B11" t="s">
        <v>22</v>
      </c>
      <c r="C11" t="s">
        <v>23</v>
      </c>
      <c r="I11" t="s">
        <v>21</v>
      </c>
    </row>
    <row r="12" spans="2:9" x14ac:dyDescent="0.35">
      <c r="B12" t="s">
        <v>10</v>
      </c>
      <c r="C12" t="s">
        <v>24</v>
      </c>
      <c r="I12" t="s">
        <v>21</v>
      </c>
    </row>
    <row r="13" spans="2:9" x14ac:dyDescent="0.35">
      <c r="B13" t="s">
        <v>13</v>
      </c>
      <c r="C13" t="s">
        <v>14</v>
      </c>
      <c r="I13" t="s">
        <v>21</v>
      </c>
    </row>
    <row r="14" spans="2:9" x14ac:dyDescent="0.35">
      <c r="B14" t="s">
        <v>15</v>
      </c>
      <c r="C14" t="s">
        <v>11</v>
      </c>
      <c r="F14" t="s">
        <v>25</v>
      </c>
      <c r="I14" t="s">
        <v>21</v>
      </c>
    </row>
    <row r="15" spans="2:9" x14ac:dyDescent="0.35">
      <c r="B15" t="s">
        <v>16</v>
      </c>
      <c r="C15" t="s">
        <v>26</v>
      </c>
      <c r="I15" t="s">
        <v>21</v>
      </c>
    </row>
    <row r="16" spans="2:9" x14ac:dyDescent="0.35">
      <c r="B16" t="s">
        <v>27</v>
      </c>
      <c r="C16" t="s">
        <v>14</v>
      </c>
      <c r="I16" t="s">
        <v>21</v>
      </c>
    </row>
    <row r="17" spans="1:10" x14ac:dyDescent="0.35">
      <c r="A17" t="s">
        <v>28</v>
      </c>
      <c r="B17" t="s">
        <v>29</v>
      </c>
      <c r="C17" t="s">
        <v>30</v>
      </c>
      <c r="I17" t="s">
        <v>21</v>
      </c>
    </row>
    <row r="18" spans="1:10" x14ac:dyDescent="0.35">
      <c r="B18" t="s">
        <v>31</v>
      </c>
      <c r="C18" t="s">
        <v>32</v>
      </c>
      <c r="D18" t="s">
        <v>33</v>
      </c>
      <c r="I18" t="s">
        <v>21</v>
      </c>
    </row>
    <row r="20" spans="1:10" x14ac:dyDescent="0.35">
      <c r="B20" s="1" t="s">
        <v>0</v>
      </c>
      <c r="C20" s="1" t="s">
        <v>1</v>
      </c>
      <c r="D20" s="1" t="s">
        <v>2</v>
      </c>
      <c r="E20" s="1" t="s">
        <v>34</v>
      </c>
      <c r="F20" s="1" t="s">
        <v>3</v>
      </c>
      <c r="G20" s="1" t="s">
        <v>4</v>
      </c>
      <c r="H20" s="1" t="s">
        <v>5</v>
      </c>
      <c r="I20" s="1" t="s">
        <v>6</v>
      </c>
    </row>
    <row r="21" spans="1:10" x14ac:dyDescent="0.35">
      <c r="B21" t="s">
        <v>7</v>
      </c>
      <c r="C21" t="s">
        <v>8</v>
      </c>
      <c r="H21" t="s">
        <v>35</v>
      </c>
      <c r="I21" t="s">
        <v>36</v>
      </c>
    </row>
    <row r="22" spans="1:10" x14ac:dyDescent="0.35">
      <c r="B22" t="s">
        <v>22</v>
      </c>
      <c r="C22" t="s">
        <v>23</v>
      </c>
      <c r="I22" t="s">
        <v>36</v>
      </c>
    </row>
    <row r="23" spans="1:10" x14ac:dyDescent="0.35">
      <c r="B23" t="s">
        <v>10</v>
      </c>
      <c r="C23" t="s">
        <v>24</v>
      </c>
      <c r="I23" t="s">
        <v>36</v>
      </c>
    </row>
    <row r="24" spans="1:10" x14ac:dyDescent="0.35">
      <c r="B24" t="s">
        <v>37</v>
      </c>
      <c r="F24" t="s">
        <v>38</v>
      </c>
      <c r="I24" t="s">
        <v>36</v>
      </c>
    </row>
    <row r="25" spans="1:10" x14ac:dyDescent="0.35">
      <c r="B25" t="s">
        <v>15</v>
      </c>
      <c r="C25" t="s">
        <v>11</v>
      </c>
      <c r="D25" t="s">
        <v>8</v>
      </c>
      <c r="I25" t="s">
        <v>36</v>
      </c>
      <c r="J25" t="s">
        <v>39</v>
      </c>
    </row>
    <row r="26" spans="1:10" x14ac:dyDescent="0.35">
      <c r="B26" t="s">
        <v>16</v>
      </c>
      <c r="C26" t="s">
        <v>40</v>
      </c>
      <c r="J26" t="s">
        <v>41</v>
      </c>
    </row>
    <row r="27" spans="1:10" x14ac:dyDescent="0.35">
      <c r="A27" t="s">
        <v>28</v>
      </c>
      <c r="B27" t="s">
        <v>42</v>
      </c>
      <c r="C27" t="s">
        <v>32</v>
      </c>
      <c r="D27" t="s">
        <v>33</v>
      </c>
    </row>
    <row r="28" spans="1:10" x14ac:dyDescent="0.35">
      <c r="J28" t="s">
        <v>43</v>
      </c>
    </row>
    <row r="29" spans="1:10" x14ac:dyDescent="0.35">
      <c r="A29" s="1"/>
      <c r="B29" s="1" t="s">
        <v>0</v>
      </c>
      <c r="C29" s="1" t="s">
        <v>1</v>
      </c>
      <c r="D29" s="1" t="s">
        <v>2</v>
      </c>
      <c r="E29" s="1"/>
      <c r="F29" s="1" t="s">
        <v>3</v>
      </c>
      <c r="G29" s="1" t="s">
        <v>4</v>
      </c>
      <c r="H29" s="1" t="s">
        <v>5</v>
      </c>
      <c r="I29" s="1" t="s">
        <v>6</v>
      </c>
      <c r="J29" t="s">
        <v>44</v>
      </c>
    </row>
    <row r="30" spans="1:10" x14ac:dyDescent="0.35">
      <c r="B30" t="s">
        <v>7</v>
      </c>
      <c r="C30" t="s">
        <v>8</v>
      </c>
      <c r="I30" t="s">
        <v>45</v>
      </c>
      <c r="J30" t="s">
        <v>46</v>
      </c>
    </row>
    <row r="31" spans="1:10" x14ac:dyDescent="0.35">
      <c r="B31" t="s">
        <v>22</v>
      </c>
      <c r="C31" t="s">
        <v>23</v>
      </c>
      <c r="I31" t="s">
        <v>45</v>
      </c>
      <c r="J31" t="s">
        <v>47</v>
      </c>
    </row>
    <row r="32" spans="1:10" x14ac:dyDescent="0.35">
      <c r="B32" t="s">
        <v>10</v>
      </c>
      <c r="C32" t="s">
        <v>24</v>
      </c>
    </row>
    <row r="33" spans="2:5" x14ac:dyDescent="0.35">
      <c r="B33" t="s">
        <v>15</v>
      </c>
      <c r="C33" t="s">
        <v>11</v>
      </c>
      <c r="D33" t="s">
        <v>48</v>
      </c>
    </row>
    <row r="34" spans="2:5" x14ac:dyDescent="0.35">
      <c r="B34" t="s">
        <v>16</v>
      </c>
      <c r="C34" t="s">
        <v>40</v>
      </c>
    </row>
    <row r="35" spans="2:5" x14ac:dyDescent="0.35">
      <c r="B35" t="s">
        <v>49</v>
      </c>
      <c r="E35" t="s">
        <v>50</v>
      </c>
    </row>
    <row r="36" spans="2:5" x14ac:dyDescent="0.35">
      <c r="E36" t="s">
        <v>51</v>
      </c>
    </row>
    <row r="37" spans="2:5" x14ac:dyDescent="0.3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0F9C0-1EB1-4027-A30B-2D3DEB4E702C}">
  <dimension ref="A1:DH413"/>
  <sheetViews>
    <sheetView workbookViewId="0">
      <selection activeCell="E391" sqref="E391"/>
    </sheetView>
  </sheetViews>
  <sheetFormatPr defaultColWidth="9.1796875" defaultRowHeight="14.5" x14ac:dyDescent="0.35"/>
  <cols>
    <col min="1" max="1" width="8.54296875" style="16" customWidth="1"/>
    <col min="2" max="2" width="5.54296875" style="16" bestFit="1" customWidth="1"/>
    <col min="3" max="3" width="15.1796875" customWidth="1"/>
    <col min="4" max="4" width="4.7265625" customWidth="1"/>
    <col min="5" max="5" width="12.1796875" style="25" customWidth="1"/>
    <col min="6" max="6" width="22.26953125" style="16" customWidth="1"/>
    <col min="7" max="7" width="12" customWidth="1"/>
    <col min="8" max="8" width="10.453125" style="16" customWidth="1"/>
    <col min="10" max="10" width="10.453125" style="16" bestFit="1" customWidth="1"/>
    <col min="12" max="12" width="7.81640625" customWidth="1"/>
    <col min="13" max="13" width="10.81640625" customWidth="1"/>
    <col min="14" max="14" width="8.1796875" customWidth="1"/>
    <col min="15" max="15" width="9.81640625" customWidth="1"/>
    <col min="16" max="16" width="6.1796875" customWidth="1"/>
    <col min="17" max="17" width="10.54296875" customWidth="1"/>
    <col min="18" max="18" width="9.453125" customWidth="1"/>
    <col min="19" max="19" width="12.1796875" customWidth="1"/>
    <col min="20" max="20" width="8.81640625" customWidth="1"/>
    <col min="21" max="21" width="11" customWidth="1"/>
    <col min="22" max="22" width="11.54296875" customWidth="1"/>
    <col min="23" max="23" width="12" style="16" customWidth="1"/>
    <col min="24" max="24" width="14.1796875" style="16" customWidth="1"/>
    <col min="25" max="25" width="11.26953125" style="16" customWidth="1"/>
    <col min="26" max="26" width="10.1796875" style="16" customWidth="1"/>
    <col min="27" max="27" width="8.54296875" style="16" customWidth="1"/>
    <col min="28" max="28" width="11.7265625" style="16" customWidth="1"/>
    <col min="29" max="29" width="12.81640625" style="16" customWidth="1"/>
    <col min="30" max="30" width="13.1796875" style="16" customWidth="1"/>
    <col min="31" max="31" width="12.453125" style="16" customWidth="1"/>
    <col min="32" max="32" width="10.26953125" style="16" customWidth="1"/>
    <col min="33" max="33" width="12.54296875" style="16" customWidth="1"/>
    <col min="34" max="34" width="10.81640625" style="16" customWidth="1"/>
    <col min="35" max="35" width="11" style="16" customWidth="1"/>
    <col min="36" max="36" width="15.453125" style="16" customWidth="1"/>
    <col min="37" max="37" width="12.453125" customWidth="1"/>
    <col min="38" max="38" width="9.1796875" style="16"/>
    <col min="39" max="39" width="8.81640625" style="16" customWidth="1"/>
    <col min="40" max="40" width="9.1796875" style="16"/>
    <col min="41" max="41" width="5.1796875" style="16" customWidth="1"/>
    <col min="42" max="42" width="5.453125" style="16" customWidth="1"/>
    <col min="43" max="43" width="11.453125" style="16" customWidth="1"/>
    <col min="44" max="44" width="7.453125" style="16" customWidth="1"/>
    <col min="45" max="45" width="14.26953125" style="16" customWidth="1"/>
    <col min="46" max="46" width="5.26953125" style="16" customWidth="1"/>
    <col min="47" max="47" width="18.1796875" style="16" customWidth="1"/>
    <col min="48" max="48" width="5.1796875" style="16" customWidth="1"/>
    <col min="49" max="49" width="6.453125" style="16" customWidth="1"/>
    <col min="50" max="50" width="13.1796875" style="16" customWidth="1"/>
    <col min="51" max="51" width="11.1796875" style="16" customWidth="1"/>
    <col min="52" max="52" width="6.7265625" style="16" customWidth="1"/>
    <col min="53" max="53" width="11.81640625" style="16" customWidth="1"/>
    <col min="54" max="54" width="6.26953125" style="16" customWidth="1"/>
    <col min="55" max="55" width="11.54296875" style="16" customWidth="1"/>
    <col min="56" max="56" width="7.7265625" style="16" customWidth="1"/>
    <col min="57" max="57" width="8.26953125" style="16" customWidth="1"/>
    <col min="58" max="58" width="13.54296875" style="16" customWidth="1"/>
    <col min="59" max="59" width="11.453125" customWidth="1"/>
    <col min="60" max="60" width="6.453125" style="24" customWidth="1"/>
    <col min="61" max="61" width="7.7265625" style="16" customWidth="1"/>
    <col min="62" max="62" width="9" style="16" customWidth="1"/>
    <col min="63" max="63" width="8.54296875" style="16" customWidth="1"/>
    <col min="64" max="65" width="14.81640625" style="16" customWidth="1"/>
    <col min="66" max="66" width="7.26953125" style="16" customWidth="1"/>
    <col min="67" max="67" width="10.1796875" style="16" customWidth="1"/>
    <col min="68" max="68" width="8.54296875" style="16" customWidth="1"/>
    <col min="69" max="69" width="8.81640625" style="16" customWidth="1"/>
    <col min="70" max="70" width="11.453125" style="22" customWidth="1"/>
    <col min="71" max="71" width="8.54296875" style="16" customWidth="1"/>
    <col min="72" max="72" width="9.26953125" style="16" customWidth="1"/>
    <col min="73" max="73" width="17.453125" style="16" customWidth="1"/>
    <col min="74" max="74" width="10.453125" style="16" customWidth="1"/>
    <col min="75" max="75" width="8" style="16" customWidth="1"/>
    <col min="76" max="76" width="11.453125" style="16" customWidth="1"/>
    <col min="77" max="77" width="10.54296875" style="16" customWidth="1"/>
    <col min="78" max="78" width="8.54296875" style="16" customWidth="1"/>
    <col min="79" max="79" width="11.1796875" style="17" customWidth="1"/>
    <col min="80" max="80" width="7.81640625" style="16" customWidth="1"/>
    <col min="81" max="81" width="11.1796875" style="16" customWidth="1"/>
    <col min="82" max="82" width="6.26953125" style="16" customWidth="1"/>
    <col min="83" max="83" width="6.81640625" style="16" customWidth="1"/>
    <col min="84" max="84" width="9.453125" style="16" customWidth="1"/>
    <col min="85" max="85" width="12.1796875" style="16" customWidth="1"/>
    <col min="86" max="86" width="13" style="16" bestFit="1" customWidth="1"/>
    <col min="87" max="87" width="11.54296875" style="16" customWidth="1"/>
    <col min="88" max="88" width="15.453125" style="16" customWidth="1"/>
    <col min="89" max="89" width="11.54296875" style="16" customWidth="1"/>
    <col min="90" max="90" width="16.7265625" style="16" customWidth="1"/>
    <col min="91" max="91" width="10.81640625" style="16" customWidth="1"/>
    <col min="92" max="94" width="9.1796875" style="16"/>
    <col min="95" max="95" width="10.26953125" style="16" customWidth="1"/>
    <col min="96" max="96" width="20.453125" style="16" customWidth="1"/>
    <col min="97" max="97" width="7.81640625" style="16" customWidth="1"/>
    <col min="98" max="98" width="11.7265625" style="16" customWidth="1"/>
    <col min="99" max="99" width="16.453125" style="16" customWidth="1"/>
    <col min="101" max="101" width="8.453125" style="16" bestFit="1" customWidth="1"/>
    <col min="102" max="102" width="7.54296875" style="16" bestFit="1" customWidth="1"/>
    <col min="104" max="104" width="10.453125" bestFit="1" customWidth="1"/>
    <col min="106" max="106" width="6.453125" style="16" bestFit="1" customWidth="1"/>
    <col min="108" max="108" width="9.81640625" style="16" customWidth="1"/>
    <col min="109" max="109" width="13.1796875" style="16" customWidth="1"/>
    <col min="110" max="110" width="8.54296875" style="16" customWidth="1"/>
    <col min="111" max="111" width="9.1796875" style="16"/>
    <col min="112" max="112" width="6.81640625" style="17" customWidth="1"/>
    <col min="113" max="113" width="6.7265625" style="16" customWidth="1"/>
    <col min="114" max="114" width="8.26953125" style="16" customWidth="1"/>
    <col min="115" max="115" width="6.54296875" style="16" customWidth="1"/>
    <col min="116" max="116" width="7.26953125" style="16" customWidth="1"/>
    <col min="117" max="117" width="8.1796875" style="16" customWidth="1"/>
    <col min="118" max="118" width="6.54296875" style="16" customWidth="1"/>
    <col min="119" max="119" width="8.1796875" style="16" customWidth="1"/>
    <col min="120" max="120" width="7.7265625" style="16" customWidth="1"/>
    <col min="121" max="121" width="8.26953125" style="16" customWidth="1"/>
    <col min="122" max="122" width="8.7265625" style="16" customWidth="1"/>
    <col min="123" max="123" width="6.54296875" style="16" customWidth="1"/>
    <col min="124" max="124" width="7.81640625" style="16" customWidth="1"/>
    <col min="125" max="125" width="6.81640625" style="16" customWidth="1"/>
    <col min="126" max="126" width="8.26953125" style="16" customWidth="1"/>
    <col min="127" max="127" width="9.1796875" style="16"/>
    <col min="128" max="129" width="8.7265625" style="16" customWidth="1"/>
    <col min="130" max="130" width="9.1796875" style="16"/>
    <col min="131" max="131" width="13.7265625" style="16" customWidth="1"/>
    <col min="132" max="132" width="12.7265625" style="16" customWidth="1"/>
    <col min="133" max="133" width="17.453125" style="16" customWidth="1"/>
    <col min="134" max="134" width="16.26953125" style="16" customWidth="1"/>
    <col min="135" max="135" width="13.1796875" style="16" customWidth="1"/>
    <col min="136" max="136" width="8.7265625" style="16" customWidth="1"/>
    <col min="137" max="137" width="9.81640625" style="16" customWidth="1"/>
    <col min="138" max="138" width="7.1796875" style="16" customWidth="1"/>
    <col min="139" max="147" width="9.1796875" style="16"/>
    <col min="148" max="148" width="13.453125" style="16" customWidth="1"/>
    <col min="149" max="158" width="9.1796875" style="16"/>
    <col min="159" max="159" width="15.1796875" style="16" customWidth="1"/>
    <col min="160" max="160" width="12" style="16" customWidth="1"/>
    <col min="161" max="161" width="14.453125" style="16" customWidth="1"/>
    <col min="162" max="162" width="20" style="16" customWidth="1"/>
    <col min="163" max="163" width="16.26953125" style="16" customWidth="1"/>
    <col min="164" max="164" width="69.1796875" style="16" customWidth="1"/>
    <col min="165" max="165" width="17.81640625" style="16" customWidth="1"/>
    <col min="166" max="166" width="10.1796875" style="16" bestFit="1" customWidth="1"/>
    <col min="167" max="167" width="13.54296875" style="16" bestFit="1" customWidth="1"/>
    <col min="168" max="168" width="14.7265625" style="16" customWidth="1"/>
    <col min="169" max="169" width="10.54296875" style="16" customWidth="1"/>
    <col min="170" max="170" width="14.81640625" style="16" customWidth="1"/>
    <col min="171" max="171" width="9.81640625" style="16" customWidth="1"/>
    <col min="172" max="172" width="12" style="16" bestFit="1" customWidth="1"/>
    <col min="173" max="173" width="24.81640625" style="16" customWidth="1"/>
    <col min="174" max="174" width="8" style="16" customWidth="1"/>
    <col min="175" max="175" width="12" style="16" bestFit="1" customWidth="1"/>
    <col min="176" max="181" width="9.1796875" style="16"/>
    <col min="182" max="182" width="12" style="16" customWidth="1"/>
    <col min="183" max="183" width="11" style="16" bestFit="1" customWidth="1"/>
    <col min="184" max="184" width="12.453125" style="16" customWidth="1"/>
    <col min="185" max="185" width="12.81640625" style="16" customWidth="1"/>
    <col min="186" max="186" width="12.1796875" style="16" customWidth="1"/>
    <col min="187" max="187" width="14.453125" style="16" customWidth="1"/>
    <col min="188" max="188" width="9.1796875" style="16"/>
    <col min="189" max="189" width="15.453125" style="16" customWidth="1"/>
    <col min="190" max="190" width="10.54296875" style="16" customWidth="1"/>
    <col min="191" max="191" width="12.7265625" style="16" customWidth="1"/>
    <col min="192" max="192" width="13.81640625" style="16" customWidth="1"/>
    <col min="193" max="193" width="14.7265625" style="16" customWidth="1"/>
    <col min="194" max="194" width="9.1796875" style="16"/>
    <col min="195" max="195" width="17.54296875" style="16" customWidth="1"/>
    <col min="196" max="196" width="16.54296875" style="16" customWidth="1"/>
    <col min="197" max="197" width="13.26953125" style="16" customWidth="1"/>
    <col min="198" max="203" width="9.1796875" style="16"/>
    <col min="204" max="204" width="22.453125" style="16" customWidth="1"/>
    <col min="205" max="205" width="6.453125" style="16" customWidth="1"/>
    <col min="206" max="206" width="5.453125" style="16" customWidth="1"/>
    <col min="207" max="207" width="6.54296875" style="16" customWidth="1"/>
    <col min="208" max="208" width="47.1796875" style="16" bestFit="1" customWidth="1"/>
    <col min="209" max="209" width="38.453125" style="16" bestFit="1" customWidth="1"/>
    <col min="210" max="210" width="11.1796875" style="16" bestFit="1" customWidth="1"/>
    <col min="211" max="213" width="9.1796875" style="16"/>
    <col min="214" max="214" width="13.54296875" style="16" bestFit="1" customWidth="1"/>
    <col min="215" max="215" width="11.54296875" style="16" bestFit="1" customWidth="1"/>
    <col min="216" max="216" width="13.54296875" style="16" bestFit="1" customWidth="1"/>
    <col min="217" max="217" width="8.453125" style="16" bestFit="1" customWidth="1"/>
    <col min="218" max="218" width="9.1796875" style="16"/>
    <col min="219" max="219" width="34.453125" style="16" bestFit="1" customWidth="1"/>
    <col min="220" max="220" width="52.1796875" style="16" customWidth="1"/>
    <col min="221" max="221" width="9.1796875" style="16"/>
    <col min="222" max="222" width="6.81640625" style="16" customWidth="1"/>
    <col min="223" max="225" width="13.54296875" style="16" customWidth="1"/>
    <col min="226" max="226" width="12.54296875" style="16" bestFit="1" customWidth="1"/>
    <col min="227" max="227" width="12" style="16" bestFit="1" customWidth="1"/>
    <col min="228" max="230" width="13.54296875" style="16" customWidth="1"/>
    <col min="231" max="231" width="10.453125" style="16" bestFit="1" customWidth="1"/>
    <col min="232" max="232" width="12" style="16" bestFit="1" customWidth="1"/>
    <col min="233" max="237" width="9.1796875" style="16"/>
    <col min="238" max="238" width="9.54296875" style="16" bestFit="1" customWidth="1"/>
    <col min="239" max="239" width="6.54296875" style="16" bestFit="1" customWidth="1"/>
    <col min="240" max="240" width="8.1796875" style="16" bestFit="1" customWidth="1"/>
    <col min="241" max="241" width="12.26953125" style="16" bestFit="1" customWidth="1"/>
    <col min="242" max="242" width="15" style="16" bestFit="1" customWidth="1"/>
    <col min="243" max="243" width="8.81640625" style="16" bestFit="1" customWidth="1"/>
    <col min="244" max="244" width="12.7265625" style="16" bestFit="1" customWidth="1"/>
    <col min="245" max="245" width="17.1796875" style="16" bestFit="1" customWidth="1"/>
    <col min="246" max="246" width="15.453125" style="16" bestFit="1" customWidth="1"/>
    <col min="247" max="248" width="22.26953125" style="16" bestFit="1" customWidth="1"/>
    <col min="249" max="250" width="41.7265625" style="16" bestFit="1" customWidth="1"/>
    <col min="251" max="251" width="13.54296875" style="16" bestFit="1" customWidth="1"/>
    <col min="252" max="257" width="9.1796875" style="16"/>
    <col min="258" max="258" width="12" style="16" bestFit="1" customWidth="1"/>
    <col min="259" max="259" width="15.26953125" style="16" bestFit="1" customWidth="1"/>
    <col min="260" max="263" width="13.54296875" style="16" bestFit="1" customWidth="1"/>
    <col min="264" max="16384" width="9.1796875" style="16"/>
  </cols>
  <sheetData>
    <row r="1" spans="1:112" x14ac:dyDescent="0.35">
      <c r="A1" s="16" t="s">
        <v>595</v>
      </c>
      <c r="B1" s="16" t="s">
        <v>6802</v>
      </c>
      <c r="C1" t="s">
        <v>596</v>
      </c>
      <c r="D1" s="25" t="s">
        <v>6335</v>
      </c>
      <c r="E1" s="16" t="s">
        <v>6287</v>
      </c>
      <c r="F1" s="16" t="s">
        <v>6</v>
      </c>
      <c r="G1" s="16" t="s">
        <v>6794</v>
      </c>
      <c r="H1" s="16" t="s">
        <v>6799</v>
      </c>
      <c r="I1" t="s">
        <v>6793</v>
      </c>
      <c r="J1" s="16" t="s">
        <v>6792</v>
      </c>
      <c r="K1" s="16" t="s">
        <v>6795</v>
      </c>
      <c r="L1" s="16" t="s">
        <v>6212</v>
      </c>
      <c r="M1" s="16" t="s">
        <v>6803</v>
      </c>
      <c r="N1" s="16" t="s">
        <v>6084</v>
      </c>
      <c r="O1" s="16" t="s">
        <v>6078</v>
      </c>
      <c r="P1" s="16" t="s">
        <v>6269</v>
      </c>
      <c r="Q1" s="16" t="s">
        <v>6798</v>
      </c>
      <c r="R1" s="16" t="s">
        <v>6797</v>
      </c>
      <c r="S1" s="16" t="s">
        <v>6098</v>
      </c>
      <c r="T1" s="16" t="s">
        <v>597</v>
      </c>
      <c r="U1" s="16" t="s">
        <v>6093</v>
      </c>
      <c r="V1" s="16" t="s">
        <v>6081</v>
      </c>
      <c r="W1" s="16" t="s">
        <v>6094</v>
      </c>
      <c r="X1" s="16" t="s">
        <v>6095</v>
      </c>
      <c r="Y1" s="16" t="s">
        <v>6096</v>
      </c>
      <c r="Z1" s="16" t="s">
        <v>6080</v>
      </c>
      <c r="AA1" s="16" t="s">
        <v>599</v>
      </c>
      <c r="AB1" s="16" t="s">
        <v>6089</v>
      </c>
      <c r="AC1" s="16" t="s">
        <v>6735</v>
      </c>
      <c r="AD1" s="16" t="s">
        <v>6156</v>
      </c>
      <c r="AE1" s="16" t="s">
        <v>6088</v>
      </c>
      <c r="AF1" s="16" t="s">
        <v>6087</v>
      </c>
      <c r="AG1" s="16" t="s">
        <v>6086</v>
      </c>
      <c r="AH1" s="16" t="s">
        <v>608</v>
      </c>
      <c r="AI1" s="16" t="s">
        <v>6085</v>
      </c>
      <c r="AJ1" s="16" t="s">
        <v>609</v>
      </c>
      <c r="AK1" s="16" t="s">
        <v>6739</v>
      </c>
      <c r="AL1" s="16" t="s">
        <v>6756</v>
      </c>
      <c r="AM1" s="16" t="s">
        <v>6758</v>
      </c>
      <c r="AN1" s="16" t="s">
        <v>6757</v>
      </c>
      <c r="AO1" s="16" t="s">
        <v>610</v>
      </c>
      <c r="AP1" s="16" t="s">
        <v>611</v>
      </c>
      <c r="AQ1" s="16" t="s">
        <v>612</v>
      </c>
      <c r="AR1" s="16" t="s">
        <v>5900</v>
      </c>
      <c r="AS1" s="16" t="s">
        <v>613</v>
      </c>
      <c r="AT1" s="16" t="s">
        <v>614</v>
      </c>
      <c r="AU1" s="16" t="s">
        <v>615</v>
      </c>
      <c r="AV1" s="16" t="s">
        <v>616</v>
      </c>
      <c r="AW1" s="16" t="s">
        <v>617</v>
      </c>
      <c r="AX1" s="24" t="s">
        <v>618</v>
      </c>
      <c r="AY1" s="16" t="s">
        <v>619</v>
      </c>
      <c r="AZ1" s="16" t="s">
        <v>620</v>
      </c>
      <c r="BA1" s="16" t="s">
        <v>5741</v>
      </c>
      <c r="BB1" s="21" t="s">
        <v>5742</v>
      </c>
      <c r="BC1" s="16" t="s">
        <v>6211</v>
      </c>
      <c r="BD1" s="16" t="s">
        <v>5739</v>
      </c>
      <c r="BE1" s="16" t="s">
        <v>623</v>
      </c>
      <c r="BF1" s="16" t="s">
        <v>6330</v>
      </c>
      <c r="BG1" s="16" t="s">
        <v>6331</v>
      </c>
      <c r="BH1" s="16" t="s">
        <v>624</v>
      </c>
      <c r="BI1" s="16" t="s">
        <v>6304</v>
      </c>
      <c r="BJ1" s="16" t="s">
        <v>7</v>
      </c>
      <c r="BK1" s="16" t="s">
        <v>626</v>
      </c>
      <c r="BL1" s="16" t="s">
        <v>627</v>
      </c>
      <c r="BM1" s="16" t="s">
        <v>6214</v>
      </c>
      <c r="BN1" s="16" t="s">
        <v>622</v>
      </c>
      <c r="BO1" s="16" t="s">
        <v>447</v>
      </c>
      <c r="BP1" s="16" t="s">
        <v>6108</v>
      </c>
      <c r="BQ1" s="16" t="s">
        <v>6109</v>
      </c>
      <c r="BR1" s="16" t="s">
        <v>629</v>
      </c>
      <c r="BS1" s="16" t="s">
        <v>630</v>
      </c>
      <c r="BT1" s="16" t="s">
        <v>449</v>
      </c>
      <c r="BU1" s="16" t="s">
        <v>450</v>
      </c>
      <c r="BV1" s="16" t="s">
        <v>631</v>
      </c>
      <c r="BW1" s="16" t="s">
        <v>632</v>
      </c>
      <c r="BX1" s="16" t="s">
        <v>633</v>
      </c>
      <c r="BY1" s="16" t="s">
        <v>634</v>
      </c>
      <c r="BZ1" s="16" t="s">
        <v>635</v>
      </c>
      <c r="CA1" s="16" t="s">
        <v>636</v>
      </c>
      <c r="CB1" s="16" t="s">
        <v>66</v>
      </c>
      <c r="CC1" s="16" t="s">
        <v>625</v>
      </c>
      <c r="CD1" s="16" t="s">
        <v>628</v>
      </c>
      <c r="CE1" s="16" t="s">
        <v>598</v>
      </c>
      <c r="CF1" s="16" t="s">
        <v>5754</v>
      </c>
      <c r="CG1" s="16" t="s">
        <v>5749</v>
      </c>
      <c r="CH1" s="16" t="s">
        <v>5785</v>
      </c>
      <c r="CI1" s="16" t="s">
        <v>6099</v>
      </c>
      <c r="CJ1" s="16" t="s">
        <v>621</v>
      </c>
      <c r="CK1" s="16" t="s">
        <v>5737</v>
      </c>
      <c r="CL1" s="16" t="s">
        <v>5734</v>
      </c>
      <c r="CM1" s="16" t="s">
        <v>5735</v>
      </c>
      <c r="CN1" s="16" t="s">
        <v>5736</v>
      </c>
      <c r="CO1" s="16" t="s">
        <v>5740</v>
      </c>
      <c r="CP1" s="16" t="s">
        <v>6210</v>
      </c>
      <c r="CQ1" s="16" t="s">
        <v>5776</v>
      </c>
      <c r="CR1" s="23" t="s">
        <v>6091</v>
      </c>
      <c r="CS1" s="16" t="s">
        <v>600</v>
      </c>
      <c r="CT1" s="16" t="s">
        <v>602</v>
      </c>
      <c r="CU1" s="16" t="s">
        <v>601</v>
      </c>
      <c r="CV1" s="16" t="s">
        <v>603</v>
      </c>
      <c r="CW1" s="16" t="s">
        <v>605</v>
      </c>
      <c r="CX1" s="16" t="s">
        <v>606</v>
      </c>
      <c r="CY1" s="16" t="s">
        <v>607</v>
      </c>
      <c r="CZ1" s="16" t="s">
        <v>604</v>
      </c>
      <c r="DA1" s="16" t="s">
        <v>637</v>
      </c>
      <c r="DB1" s="16" t="s">
        <v>638</v>
      </c>
      <c r="DC1" s="16" t="s">
        <v>639</v>
      </c>
      <c r="DD1" s="16" t="s">
        <v>640</v>
      </c>
      <c r="DE1" s="16" t="s">
        <v>641</v>
      </c>
      <c r="DF1" s="16" t="s">
        <v>642</v>
      </c>
      <c r="DG1" s="16" t="s">
        <v>27</v>
      </c>
      <c r="DH1" s="16"/>
    </row>
    <row r="2" spans="1:112" x14ac:dyDescent="0.35">
      <c r="A2" s="16" t="s">
        <v>1126</v>
      </c>
      <c r="C2" t="s">
        <v>3095</v>
      </c>
      <c r="D2" s="25"/>
      <c r="E2"/>
      <c r="F2" s="16" t="s">
        <v>5755</v>
      </c>
      <c r="G2" s="16"/>
      <c r="K2" s="16"/>
      <c r="L2" s="16"/>
      <c r="M2" s="16"/>
      <c r="N2" s="16" t="s">
        <v>6106</v>
      </c>
      <c r="O2" s="16" t="s">
        <v>5738</v>
      </c>
      <c r="P2" s="16"/>
      <c r="Q2" s="16"/>
      <c r="R2" s="16"/>
      <c r="S2" s="16"/>
      <c r="T2" s="16"/>
      <c r="U2" s="16"/>
      <c r="V2" s="16"/>
      <c r="AK2" s="16"/>
      <c r="AX2" s="24"/>
      <c r="BB2" s="22"/>
      <c r="BG2" s="16"/>
      <c r="BH2" s="16"/>
      <c r="BO2" s="16" t="s">
        <v>3096</v>
      </c>
      <c r="BP2" s="16" t="s">
        <v>3097</v>
      </c>
      <c r="BQ2" s="16" t="s">
        <v>3098</v>
      </c>
      <c r="BR2" s="16"/>
      <c r="CA2" s="16"/>
      <c r="CE2" s="16" t="s">
        <v>119</v>
      </c>
      <c r="CF2" s="16" t="s">
        <v>3100</v>
      </c>
      <c r="CG2" s="16" t="s">
        <v>3096</v>
      </c>
      <c r="CH2" s="16" t="s">
        <v>3097</v>
      </c>
      <c r="CI2" s="16" t="s">
        <v>3099</v>
      </c>
      <c r="CJ2" s="16" t="s">
        <v>3101</v>
      </c>
      <c r="CK2" s="16" t="s">
        <v>3095</v>
      </c>
      <c r="CL2" s="16" t="s">
        <v>3102</v>
      </c>
      <c r="CM2" s="16" t="s">
        <v>3103</v>
      </c>
      <c r="CN2" s="16" t="s">
        <v>3104</v>
      </c>
      <c r="CR2" s="17"/>
      <c r="CV2" s="16"/>
      <c r="CY2" s="16"/>
      <c r="CZ2" s="16"/>
      <c r="DA2" s="16"/>
      <c r="DC2" s="16"/>
      <c r="DH2" s="16"/>
    </row>
    <row r="3" spans="1:112" x14ac:dyDescent="0.35">
      <c r="A3" s="16" t="s">
        <v>1126</v>
      </c>
      <c r="C3" t="s">
        <v>3105</v>
      </c>
      <c r="D3" s="25"/>
      <c r="E3"/>
      <c r="F3" s="16" t="s">
        <v>5755</v>
      </c>
      <c r="G3" s="16"/>
      <c r="K3" s="16"/>
      <c r="L3" s="16"/>
      <c r="M3" s="16"/>
      <c r="N3" s="16"/>
      <c r="O3" s="16" t="s">
        <v>5738</v>
      </c>
      <c r="P3" s="16"/>
      <c r="Q3" s="16"/>
      <c r="R3" s="16"/>
      <c r="S3" s="16"/>
      <c r="T3" s="16"/>
      <c r="U3" s="16"/>
      <c r="V3" s="16"/>
      <c r="AK3" s="16"/>
      <c r="AX3" s="24"/>
      <c r="BB3" s="22"/>
      <c r="BG3" s="16"/>
      <c r="BH3" s="16"/>
      <c r="BO3" s="16" t="s">
        <v>3106</v>
      </c>
      <c r="BP3" s="16" t="s">
        <v>3107</v>
      </c>
      <c r="BQ3" s="16" t="s">
        <v>3108</v>
      </c>
      <c r="BR3" s="16"/>
      <c r="CA3" s="16"/>
      <c r="CE3" s="16" t="s">
        <v>119</v>
      </c>
      <c r="CF3" s="16" t="s">
        <v>3100</v>
      </c>
      <c r="CG3" s="16" t="s">
        <v>3106</v>
      </c>
      <c r="CH3" s="16" t="s">
        <v>3107</v>
      </c>
      <c r="CI3" s="16" t="s">
        <v>3109</v>
      </c>
      <c r="CJ3" s="16" t="s">
        <v>3110</v>
      </c>
      <c r="CK3" s="16" t="s">
        <v>3105</v>
      </c>
      <c r="CL3" s="16" t="s">
        <v>3111</v>
      </c>
      <c r="CM3" s="16" t="s">
        <v>3112</v>
      </c>
      <c r="CN3" s="16" t="s">
        <v>3113</v>
      </c>
      <c r="CR3" s="17"/>
      <c r="CV3" s="16"/>
      <c r="CY3" s="16"/>
      <c r="CZ3" s="16"/>
      <c r="DA3" s="16"/>
      <c r="DC3" s="16"/>
      <c r="DH3" s="16"/>
    </row>
    <row r="4" spans="1:112" x14ac:dyDescent="0.35">
      <c r="A4" s="16" t="s">
        <v>1126</v>
      </c>
      <c r="C4" t="s">
        <v>3114</v>
      </c>
      <c r="D4" s="25"/>
      <c r="E4"/>
      <c r="F4" s="16" t="s">
        <v>5755</v>
      </c>
      <c r="G4" s="16"/>
      <c r="K4" s="16"/>
      <c r="L4" s="16"/>
      <c r="M4" s="16"/>
      <c r="N4" s="16"/>
      <c r="O4" s="16" t="s">
        <v>5738</v>
      </c>
      <c r="P4" s="16"/>
      <c r="Q4" s="16"/>
      <c r="R4" s="16"/>
      <c r="S4" s="16"/>
      <c r="T4" s="16"/>
      <c r="U4" s="16"/>
      <c r="V4" s="16"/>
      <c r="AK4" s="16"/>
      <c r="AX4" s="24"/>
      <c r="BB4" s="22"/>
      <c r="BG4" s="16"/>
      <c r="BH4" s="16"/>
      <c r="BO4" s="16" t="s">
        <v>3115</v>
      </c>
      <c r="BP4" s="16" t="s">
        <v>3116</v>
      </c>
      <c r="BQ4" s="16" t="s">
        <v>3117</v>
      </c>
      <c r="BR4" s="16"/>
      <c r="CA4" s="16"/>
      <c r="CE4" s="16" t="s">
        <v>119</v>
      </c>
      <c r="CF4" s="16" t="s">
        <v>3100</v>
      </c>
      <c r="CG4" s="16" t="s">
        <v>3115</v>
      </c>
      <c r="CH4" s="16" t="s">
        <v>3116</v>
      </c>
      <c r="CI4" s="16" t="s">
        <v>3118</v>
      </c>
      <c r="CJ4" s="16" t="s">
        <v>3119</v>
      </c>
      <c r="CK4" s="16" t="s">
        <v>3114</v>
      </c>
      <c r="CL4" s="16" t="s">
        <v>3120</v>
      </c>
      <c r="CM4" s="16" t="s">
        <v>3121</v>
      </c>
      <c r="CN4" s="16" t="s">
        <v>3122</v>
      </c>
      <c r="CR4" s="17"/>
      <c r="CV4" s="16"/>
      <c r="CY4" s="16"/>
      <c r="CZ4" s="16"/>
      <c r="DA4" s="16"/>
      <c r="DC4" s="16"/>
      <c r="DH4" s="16"/>
    </row>
    <row r="5" spans="1:112" x14ac:dyDescent="0.35">
      <c r="A5" s="16" t="s">
        <v>1126</v>
      </c>
      <c r="C5" t="s">
        <v>3123</v>
      </c>
      <c r="D5" s="25"/>
      <c r="E5"/>
      <c r="F5" s="16" t="s">
        <v>5755</v>
      </c>
      <c r="G5" s="16"/>
      <c r="K5" s="16"/>
      <c r="L5" s="16"/>
      <c r="M5" s="16"/>
      <c r="N5" s="16"/>
      <c r="O5" s="16" t="s">
        <v>5738</v>
      </c>
      <c r="P5" s="16"/>
      <c r="Q5" s="16"/>
      <c r="R5" s="16"/>
      <c r="S5" s="16"/>
      <c r="T5" s="16"/>
      <c r="U5" s="16"/>
      <c r="V5" s="16"/>
      <c r="AK5" s="16"/>
      <c r="AX5" s="24"/>
      <c r="BB5" s="22"/>
      <c r="BG5" s="16"/>
      <c r="BH5" s="16"/>
      <c r="BO5" s="16" t="s">
        <v>3124</v>
      </c>
      <c r="BP5" s="16" t="s">
        <v>3125</v>
      </c>
      <c r="BQ5" s="16" t="s">
        <v>3126</v>
      </c>
      <c r="BR5" s="16"/>
      <c r="CA5" s="16"/>
      <c r="CE5" s="16" t="s">
        <v>119</v>
      </c>
      <c r="CF5" s="16" t="s">
        <v>3100</v>
      </c>
      <c r="CG5" s="16" t="s">
        <v>3124</v>
      </c>
      <c r="CH5" s="16" t="s">
        <v>3125</v>
      </c>
      <c r="CI5" s="16" t="s">
        <v>5997</v>
      </c>
      <c r="CJ5" s="16" t="s">
        <v>3127</v>
      </c>
      <c r="CK5" s="16" t="s">
        <v>3123</v>
      </c>
      <c r="CL5" s="16" t="s">
        <v>3128</v>
      </c>
      <c r="CM5" s="16" t="s">
        <v>3129</v>
      </c>
      <c r="CN5" s="16" t="s">
        <v>3130</v>
      </c>
      <c r="CR5" s="17"/>
      <c r="CV5" s="16"/>
      <c r="CY5" s="16"/>
      <c r="CZ5" s="16"/>
      <c r="DA5" s="16"/>
      <c r="DC5" s="16"/>
      <c r="DH5" s="16"/>
    </row>
    <row r="6" spans="1:112" x14ac:dyDescent="0.35">
      <c r="A6" s="16" t="s">
        <v>1126</v>
      </c>
      <c r="C6" t="s">
        <v>3140</v>
      </c>
      <c r="D6" s="25"/>
      <c r="E6"/>
      <c r="F6" s="16" t="s">
        <v>5755</v>
      </c>
      <c r="G6" s="16"/>
      <c r="K6" s="16"/>
      <c r="L6" s="16"/>
      <c r="M6" s="16"/>
      <c r="N6" s="16"/>
      <c r="O6" s="16" t="s">
        <v>5738</v>
      </c>
      <c r="P6" s="16"/>
      <c r="Q6" s="16"/>
      <c r="R6" s="16"/>
      <c r="S6" s="16"/>
      <c r="T6" s="16"/>
      <c r="U6" s="16"/>
      <c r="V6" s="16"/>
      <c r="AK6" s="16"/>
      <c r="AX6" s="24"/>
      <c r="BB6" s="22"/>
      <c r="BG6" s="16"/>
      <c r="BH6" s="16"/>
      <c r="BO6" s="16" t="s">
        <v>3141</v>
      </c>
      <c r="BP6" s="16" t="s">
        <v>3142</v>
      </c>
      <c r="BQ6" s="16" t="s">
        <v>3143</v>
      </c>
      <c r="BR6" s="16"/>
      <c r="CA6" s="16"/>
      <c r="CE6" s="16" t="s">
        <v>119</v>
      </c>
      <c r="CF6" s="16" t="s">
        <v>3100</v>
      </c>
      <c r="CG6" s="16" t="s">
        <v>3141</v>
      </c>
      <c r="CH6" s="16" t="s">
        <v>3142</v>
      </c>
      <c r="CI6" s="16" t="s">
        <v>3144</v>
      </c>
      <c r="CJ6" s="16" t="s">
        <v>3145</v>
      </c>
      <c r="CK6" s="16" t="s">
        <v>3140</v>
      </c>
      <c r="CL6" s="16" t="s">
        <v>3102</v>
      </c>
      <c r="CM6" s="16" t="s">
        <v>3103</v>
      </c>
      <c r="CN6" s="16" t="s">
        <v>3146</v>
      </c>
      <c r="CR6" s="17"/>
      <c r="CV6" s="16"/>
      <c r="CY6" s="16"/>
      <c r="CZ6" s="16"/>
      <c r="DA6" s="16"/>
      <c r="DC6" s="16"/>
      <c r="DH6" s="16"/>
    </row>
    <row r="7" spans="1:112" x14ac:dyDescent="0.35">
      <c r="A7" s="16" t="s">
        <v>1126</v>
      </c>
      <c r="C7" t="s">
        <v>3147</v>
      </c>
      <c r="D7" s="25"/>
      <c r="E7"/>
      <c r="F7" s="16" t="s">
        <v>5755</v>
      </c>
      <c r="G7" s="16"/>
      <c r="K7" s="16"/>
      <c r="L7" s="16"/>
      <c r="M7" s="16"/>
      <c r="N7" s="16"/>
      <c r="O7" s="16" t="s">
        <v>5738</v>
      </c>
      <c r="P7" s="16"/>
      <c r="Q7" s="16"/>
      <c r="R7" s="16"/>
      <c r="S7" s="16"/>
      <c r="T7" s="16"/>
      <c r="U7" s="16"/>
      <c r="V7" s="16"/>
      <c r="AK7" s="16"/>
      <c r="AX7" s="24"/>
      <c r="BB7" s="22"/>
      <c r="BG7" s="16"/>
      <c r="BH7" s="16"/>
      <c r="BO7" s="16" t="s">
        <v>3148</v>
      </c>
      <c r="BP7" s="16" t="s">
        <v>3149</v>
      </c>
      <c r="BQ7" s="16" t="s">
        <v>3150</v>
      </c>
      <c r="BR7" s="16"/>
      <c r="CA7" s="16"/>
      <c r="CE7" s="16" t="s">
        <v>119</v>
      </c>
      <c r="CF7" s="16" t="s">
        <v>3100</v>
      </c>
      <c r="CG7" s="16" t="s">
        <v>3148</v>
      </c>
      <c r="CH7" s="16" t="s">
        <v>3149</v>
      </c>
      <c r="CI7" s="16" t="s">
        <v>3151</v>
      </c>
      <c r="CJ7" s="16" t="s">
        <v>3152</v>
      </c>
      <c r="CK7" s="16" t="s">
        <v>3147</v>
      </c>
      <c r="CL7" s="16" t="s">
        <v>3153</v>
      </c>
      <c r="CM7" s="16" t="s">
        <v>3154</v>
      </c>
      <c r="CN7" s="16" t="s">
        <v>3155</v>
      </c>
      <c r="CR7" s="17"/>
      <c r="CV7" s="16"/>
      <c r="CY7" s="16"/>
      <c r="CZ7" s="16"/>
      <c r="DA7" s="16"/>
      <c r="DC7" s="16"/>
      <c r="DH7" s="16"/>
    </row>
    <row r="8" spans="1:112" x14ac:dyDescent="0.35">
      <c r="A8" s="16" t="s">
        <v>1126</v>
      </c>
      <c r="C8" t="s">
        <v>3156</v>
      </c>
      <c r="D8" s="25"/>
      <c r="E8"/>
      <c r="F8" s="16" t="s">
        <v>5755</v>
      </c>
      <c r="G8" s="16"/>
      <c r="K8" s="16"/>
      <c r="L8" s="16"/>
      <c r="M8" s="16"/>
      <c r="N8" s="16"/>
      <c r="O8" s="16" t="s">
        <v>5738</v>
      </c>
      <c r="P8" s="16"/>
      <c r="Q8" s="16"/>
      <c r="R8" s="16"/>
      <c r="S8" s="16"/>
      <c r="T8" s="16"/>
      <c r="U8" s="16"/>
      <c r="V8" s="16"/>
      <c r="AK8" s="16"/>
      <c r="AX8" s="24"/>
      <c r="BB8" s="22"/>
      <c r="BG8" s="16"/>
      <c r="BH8" s="16"/>
      <c r="BO8" s="16" t="s">
        <v>3157</v>
      </c>
      <c r="BP8" s="16" t="s">
        <v>3158</v>
      </c>
      <c r="BQ8" s="16" t="s">
        <v>3159</v>
      </c>
      <c r="BR8" s="16"/>
      <c r="CA8" s="16"/>
      <c r="CE8" s="16" t="s">
        <v>119</v>
      </c>
      <c r="CF8" s="16" t="s">
        <v>3100</v>
      </c>
      <c r="CG8" s="16" t="s">
        <v>3157</v>
      </c>
      <c r="CH8" s="16" t="s">
        <v>3158</v>
      </c>
      <c r="CI8" s="16" t="s">
        <v>3160</v>
      </c>
      <c r="CJ8" s="16" t="s">
        <v>3161</v>
      </c>
      <c r="CK8" s="16" t="s">
        <v>3156</v>
      </c>
      <c r="CL8" s="16" t="s">
        <v>3162</v>
      </c>
      <c r="CM8" s="16" t="s">
        <v>3163</v>
      </c>
      <c r="CN8" s="16" t="s">
        <v>3164</v>
      </c>
      <c r="CR8" s="17"/>
      <c r="CV8" s="16"/>
      <c r="CY8" s="16"/>
      <c r="CZ8" s="16"/>
      <c r="DA8" s="16"/>
      <c r="DC8" s="16"/>
      <c r="DH8" s="16"/>
    </row>
    <row r="9" spans="1:112" x14ac:dyDescent="0.35">
      <c r="A9" s="16" t="s">
        <v>6107</v>
      </c>
      <c r="C9" t="s">
        <v>3075</v>
      </c>
      <c r="D9" s="25"/>
      <c r="E9"/>
      <c r="F9" s="16" t="s">
        <v>5755</v>
      </c>
      <c r="G9" s="16"/>
      <c r="K9" s="16"/>
      <c r="L9" s="16"/>
      <c r="M9" s="16"/>
      <c r="N9" s="16" t="s">
        <v>6183</v>
      </c>
      <c r="O9" s="16"/>
      <c r="P9" s="16"/>
      <c r="Q9" s="16"/>
      <c r="R9" s="16"/>
      <c r="S9" s="16"/>
      <c r="T9" s="16" t="s">
        <v>3076</v>
      </c>
      <c r="U9" s="16" t="s">
        <v>669</v>
      </c>
      <c r="V9" s="16"/>
      <c r="AA9" s="19" t="s">
        <v>3072</v>
      </c>
      <c r="AF9" s="16" t="s">
        <v>3082</v>
      </c>
      <c r="AG9" s="16" t="s">
        <v>5765</v>
      </c>
      <c r="AH9" s="16" t="s">
        <v>3077</v>
      </c>
      <c r="AI9" s="16" t="s">
        <v>956</v>
      </c>
      <c r="AJ9" s="16" t="s">
        <v>5826</v>
      </c>
      <c r="AK9" s="16"/>
      <c r="AL9" s="16" t="s">
        <v>3079</v>
      </c>
      <c r="AO9" s="16">
        <v>13</v>
      </c>
      <c r="AP9" s="16">
        <v>122</v>
      </c>
      <c r="AQ9" s="16" t="s">
        <v>699</v>
      </c>
      <c r="AR9" s="16" t="s">
        <v>3079</v>
      </c>
      <c r="AS9" s="16" t="s">
        <v>3079</v>
      </c>
      <c r="AT9" s="16">
        <f>LEN(AS9)-LEN(SUBSTITUTE(AS9,",",""))+1</f>
        <v>1</v>
      </c>
      <c r="AU9" s="16" t="s">
        <v>3080</v>
      </c>
      <c r="AV9" s="16">
        <f>LEN(AU9)-LEN(SUBSTITUTE(AU9,",",""))+1</f>
        <v>37</v>
      </c>
      <c r="AW9" s="16">
        <f>Table13[[#This Row], [no. of native regions]]+Table13[[#This Row], [no. of introduced regions]]</f>
        <v>38</v>
      </c>
      <c r="AX9" s="24">
        <f>Table13[[#This Row], [no. of introduced regions]]/Table13[[#This Row], [no. of native regions]]</f>
        <v>37</v>
      </c>
      <c r="BB9" s="22"/>
      <c r="BG9" s="16"/>
      <c r="BH9" s="16"/>
      <c r="BJ9" s="16" t="s">
        <v>3075</v>
      </c>
      <c r="BK9" s="16" t="s">
        <v>3082</v>
      </c>
      <c r="BO9" s="16" t="s">
        <v>3073</v>
      </c>
      <c r="BP9" s="16" t="s">
        <v>3074</v>
      </c>
      <c r="BQ9" s="16" t="s">
        <v>3175</v>
      </c>
      <c r="BR9" s="16"/>
      <c r="BT9" s="16" t="s">
        <v>3085</v>
      </c>
      <c r="BU9" s="16" t="s">
        <v>3084</v>
      </c>
      <c r="BX9" s="16" t="s">
        <v>3083</v>
      </c>
      <c r="BY9" s="16" t="s">
        <v>3086</v>
      </c>
      <c r="CA9" s="16"/>
      <c r="CB9" s="16" t="s">
        <v>3081</v>
      </c>
      <c r="CE9" s="16" t="s">
        <v>119</v>
      </c>
      <c r="CF9" s="16" t="s">
        <v>3100</v>
      </c>
      <c r="CG9" s="16" t="s">
        <v>3073</v>
      </c>
      <c r="CH9" s="16" t="s">
        <v>3074</v>
      </c>
      <c r="CI9" s="16" t="s">
        <v>3176</v>
      </c>
      <c r="CJ9" s="16" t="s">
        <v>5766</v>
      </c>
      <c r="CK9" s="16" t="s">
        <v>3174</v>
      </c>
      <c r="CL9" s="16" t="s">
        <v>3177</v>
      </c>
      <c r="CM9" s="16" t="s">
        <v>3178</v>
      </c>
      <c r="CN9" s="16" t="s">
        <v>3179</v>
      </c>
      <c r="CP9" s="16" t="s">
        <v>119</v>
      </c>
      <c r="CQ9" s="16" t="s">
        <v>119</v>
      </c>
      <c r="CR9" s="17">
        <v>1300</v>
      </c>
      <c r="CV9" s="16"/>
      <c r="CY9" s="16"/>
      <c r="CZ9" s="16"/>
      <c r="DA9" s="16"/>
      <c r="DC9" s="16"/>
      <c r="DH9" s="16"/>
    </row>
    <row r="10" spans="1:112" x14ac:dyDescent="0.35">
      <c r="A10" s="16" t="s">
        <v>1126</v>
      </c>
      <c r="C10" t="s">
        <v>3166</v>
      </c>
      <c r="D10" s="25"/>
      <c r="E10"/>
      <c r="F10" s="16" t="s">
        <v>5755</v>
      </c>
      <c r="G10" s="16"/>
      <c r="K10" s="16"/>
      <c r="L10" s="16"/>
      <c r="M10" s="16"/>
      <c r="N10" s="16"/>
      <c r="O10" s="16" t="s">
        <v>5738</v>
      </c>
      <c r="P10" s="16"/>
      <c r="Q10" s="16"/>
      <c r="R10" s="16"/>
      <c r="S10" s="16"/>
      <c r="T10" s="16"/>
      <c r="U10" s="16"/>
      <c r="V10" s="16"/>
      <c r="AA10" s="16" t="s">
        <v>3072</v>
      </c>
      <c r="AJ10" s="16" t="s">
        <v>3079</v>
      </c>
      <c r="AK10" s="16"/>
      <c r="AQ10" s="16" t="s">
        <v>699</v>
      </c>
      <c r="AR10" s="16" t="s">
        <v>3165</v>
      </c>
      <c r="AX10" s="24"/>
      <c r="BB10" s="22"/>
      <c r="BG10" s="16"/>
      <c r="BH10" s="16"/>
      <c r="BO10" s="16" t="s">
        <v>3167</v>
      </c>
      <c r="BP10" s="16" t="s">
        <v>3168</v>
      </c>
      <c r="BQ10" s="16" t="s">
        <v>3169</v>
      </c>
      <c r="BR10" s="16"/>
      <c r="CA10" s="16"/>
      <c r="CE10" s="16" t="s">
        <v>119</v>
      </c>
      <c r="CF10" s="16" t="s">
        <v>3100</v>
      </c>
      <c r="CG10" s="16" t="s">
        <v>3167</v>
      </c>
      <c r="CH10" s="16" t="s">
        <v>3168</v>
      </c>
      <c r="CI10" s="16" t="s">
        <v>3170</v>
      </c>
      <c r="CJ10" s="16" t="s">
        <v>3171</v>
      </c>
      <c r="CK10" s="16" t="s">
        <v>3166</v>
      </c>
      <c r="CL10" s="16" t="s">
        <v>3111</v>
      </c>
      <c r="CM10" s="16" t="s">
        <v>3172</v>
      </c>
      <c r="CN10" s="16" t="s">
        <v>3173</v>
      </c>
      <c r="CR10" s="17"/>
      <c r="CV10" s="16"/>
      <c r="CY10" s="16"/>
      <c r="CZ10" s="16"/>
      <c r="DA10" s="16"/>
      <c r="DC10" s="16"/>
      <c r="DH10" s="16"/>
    </row>
    <row r="11" spans="1:112" x14ac:dyDescent="0.35">
      <c r="A11" s="16" t="s">
        <v>1126</v>
      </c>
      <c r="C11" t="s">
        <v>3180</v>
      </c>
      <c r="D11" s="25"/>
      <c r="E11"/>
      <c r="F11" s="16" t="s">
        <v>5755</v>
      </c>
      <c r="G11" s="16"/>
      <c r="K11" s="16"/>
      <c r="L11" s="16"/>
      <c r="M11" s="16"/>
      <c r="N11" s="16"/>
      <c r="O11" s="16" t="s">
        <v>5738</v>
      </c>
      <c r="P11" s="16"/>
      <c r="Q11" s="16"/>
      <c r="R11" s="16"/>
      <c r="S11" s="16"/>
      <c r="T11" s="16"/>
      <c r="U11" s="16"/>
      <c r="V11" s="16"/>
      <c r="AK11" s="16"/>
      <c r="AX11" s="24"/>
      <c r="BB11" s="22"/>
      <c r="BG11" s="16"/>
      <c r="BH11" s="16"/>
      <c r="BO11" s="16" t="s">
        <v>3181</v>
      </c>
      <c r="BP11" s="16" t="s">
        <v>3182</v>
      </c>
      <c r="BQ11" s="16" t="s">
        <v>3183</v>
      </c>
      <c r="BR11" s="16"/>
      <c r="CA11" s="16"/>
      <c r="CE11" s="16" t="s">
        <v>119</v>
      </c>
      <c r="CF11" s="16" t="s">
        <v>3100</v>
      </c>
      <c r="CG11" s="16" t="s">
        <v>3181</v>
      </c>
      <c r="CH11" s="16" t="s">
        <v>3182</v>
      </c>
      <c r="CI11" s="16" t="s">
        <v>3184</v>
      </c>
      <c r="CJ11" s="16" t="s">
        <v>3185</v>
      </c>
      <c r="CK11" s="16" t="s">
        <v>3180</v>
      </c>
      <c r="CL11" s="16" t="s">
        <v>3186</v>
      </c>
      <c r="CM11" s="16" t="s">
        <v>3187</v>
      </c>
      <c r="CN11" s="16" t="s">
        <v>3188</v>
      </c>
      <c r="CR11" s="17"/>
      <c r="CV11" s="16"/>
      <c r="CY11" s="16"/>
      <c r="CZ11" s="16"/>
      <c r="DA11" s="16"/>
      <c r="DC11" s="16"/>
      <c r="DH11" s="16"/>
    </row>
    <row r="12" spans="1:112" x14ac:dyDescent="0.35">
      <c r="A12" s="16" t="s">
        <v>1126</v>
      </c>
      <c r="C12" t="s">
        <v>3189</v>
      </c>
      <c r="D12" s="25"/>
      <c r="E12"/>
      <c r="F12" s="16" t="s">
        <v>5755</v>
      </c>
      <c r="G12" s="16"/>
      <c r="K12" s="16"/>
      <c r="L12" s="16"/>
      <c r="M12" s="16"/>
      <c r="N12" s="16"/>
      <c r="O12" s="16" t="s">
        <v>5738</v>
      </c>
      <c r="P12" s="16"/>
      <c r="Q12" s="16"/>
      <c r="R12" s="16"/>
      <c r="S12" s="16"/>
      <c r="T12" s="16"/>
      <c r="U12" s="16"/>
      <c r="V12" s="16"/>
      <c r="AK12" s="16"/>
      <c r="AX12" s="24"/>
      <c r="BB12" s="22"/>
      <c r="BG12" s="16"/>
      <c r="BH12" s="16"/>
      <c r="BO12" s="16" t="s">
        <v>3190</v>
      </c>
      <c r="BP12" s="16" t="s">
        <v>3191</v>
      </c>
      <c r="BQ12" s="16" t="s">
        <v>3192</v>
      </c>
      <c r="BR12" s="16"/>
      <c r="CA12" s="16"/>
      <c r="CE12" s="16" t="s">
        <v>119</v>
      </c>
      <c r="CF12" s="16" t="s">
        <v>3100</v>
      </c>
      <c r="CG12" s="16" t="s">
        <v>3190</v>
      </c>
      <c r="CH12" s="16" t="s">
        <v>3191</v>
      </c>
      <c r="CI12" s="16" t="s">
        <v>3193</v>
      </c>
      <c r="CJ12" s="16" t="s">
        <v>3194</v>
      </c>
      <c r="CK12" s="16" t="s">
        <v>3189</v>
      </c>
      <c r="CL12" s="16" t="s">
        <v>3120</v>
      </c>
      <c r="CM12" s="16" t="s">
        <v>3195</v>
      </c>
      <c r="CN12" s="16" t="s">
        <v>3196</v>
      </c>
      <c r="CR12" s="17"/>
      <c r="CV12" s="16"/>
      <c r="CY12" s="16"/>
      <c r="CZ12" s="16"/>
      <c r="DA12" s="16"/>
      <c r="DC12" s="16"/>
      <c r="DH12" s="16"/>
    </row>
    <row r="13" spans="1:112" x14ac:dyDescent="0.35">
      <c r="A13" s="16" t="s">
        <v>1126</v>
      </c>
      <c r="C13" t="s">
        <v>3197</v>
      </c>
      <c r="D13" s="25"/>
      <c r="E13"/>
      <c r="F13" s="16" t="s">
        <v>5755</v>
      </c>
      <c r="G13" s="16"/>
      <c r="K13" s="16"/>
      <c r="L13" s="16"/>
      <c r="M13" s="16"/>
      <c r="N13" s="16"/>
      <c r="O13" s="16" t="s">
        <v>5738</v>
      </c>
      <c r="P13" s="16"/>
      <c r="Q13" s="16"/>
      <c r="R13" s="16"/>
      <c r="S13" s="16"/>
      <c r="T13" s="16"/>
      <c r="U13" s="16"/>
      <c r="V13" s="16"/>
      <c r="AK13" s="16"/>
      <c r="AX13" s="24"/>
      <c r="BB13" s="22"/>
      <c r="BG13" s="16"/>
      <c r="BH13" s="16"/>
      <c r="BO13" s="16" t="s">
        <v>3198</v>
      </c>
      <c r="BP13" s="16" t="s">
        <v>3199</v>
      </c>
      <c r="BQ13" s="16" t="s">
        <v>3200</v>
      </c>
      <c r="BR13" s="16"/>
      <c r="CA13" s="16"/>
      <c r="CE13" s="16" t="s">
        <v>119</v>
      </c>
      <c r="CF13" s="16" t="s">
        <v>3100</v>
      </c>
      <c r="CG13" s="16" t="s">
        <v>3198</v>
      </c>
      <c r="CH13" s="16" t="s">
        <v>3199</v>
      </c>
      <c r="CI13" s="16" t="s">
        <v>3201</v>
      </c>
      <c r="CJ13" s="16" t="s">
        <v>3202</v>
      </c>
      <c r="CK13" s="16" t="s">
        <v>3197</v>
      </c>
      <c r="CL13" s="16" t="s">
        <v>3203</v>
      </c>
      <c r="CM13" s="16" t="s">
        <v>3204</v>
      </c>
      <c r="CN13" s="16" t="s">
        <v>3146</v>
      </c>
      <c r="CR13" s="17"/>
      <c r="CV13" s="16"/>
      <c r="CY13" s="16"/>
      <c r="CZ13" s="16"/>
      <c r="DA13" s="16"/>
      <c r="DC13" s="16"/>
      <c r="DH13" s="16"/>
    </row>
    <row r="14" spans="1:112" x14ac:dyDescent="0.35">
      <c r="A14" s="16" t="s">
        <v>1126</v>
      </c>
      <c r="C14" t="s">
        <v>3205</v>
      </c>
      <c r="D14" s="25"/>
      <c r="E14"/>
      <c r="F14" s="16" t="s">
        <v>5755</v>
      </c>
      <c r="G14" s="16"/>
      <c r="K14" s="16"/>
      <c r="L14" s="16"/>
      <c r="M14" s="16"/>
      <c r="N14" s="16"/>
      <c r="O14" s="16" t="s">
        <v>5738</v>
      </c>
      <c r="P14" s="16"/>
      <c r="Q14" s="16"/>
      <c r="R14" s="16"/>
      <c r="S14" s="16"/>
      <c r="T14" s="16"/>
      <c r="U14" s="16"/>
      <c r="V14" s="16"/>
      <c r="AK14" s="16"/>
      <c r="AX14" s="24"/>
      <c r="BB14" s="22"/>
      <c r="BG14" s="16"/>
      <c r="BH14" s="16"/>
      <c r="BO14" s="16" t="s">
        <v>3206</v>
      </c>
      <c r="BP14" s="16" t="s">
        <v>3207</v>
      </c>
      <c r="BQ14" s="16" t="s">
        <v>3208</v>
      </c>
      <c r="BR14" s="16"/>
      <c r="CA14" s="16"/>
      <c r="CE14" s="16" t="s">
        <v>119</v>
      </c>
      <c r="CF14" s="16" t="s">
        <v>3100</v>
      </c>
      <c r="CG14" s="16" t="s">
        <v>3206</v>
      </c>
      <c r="CH14" s="16" t="s">
        <v>3207</v>
      </c>
      <c r="CI14" s="16" t="s">
        <v>3209</v>
      </c>
      <c r="CJ14" s="16" t="s">
        <v>3210</v>
      </c>
      <c r="CK14" s="16" t="s">
        <v>3205</v>
      </c>
      <c r="CL14" s="16" t="s">
        <v>3211</v>
      </c>
      <c r="CM14" s="16" t="s">
        <v>3212</v>
      </c>
      <c r="CN14" s="16" t="s">
        <v>3213</v>
      </c>
      <c r="CR14" s="17"/>
      <c r="CV14" s="16"/>
      <c r="CY14" s="16"/>
      <c r="CZ14" s="16"/>
      <c r="DA14" s="16"/>
      <c r="DC14" s="16"/>
      <c r="DH14" s="16"/>
    </row>
    <row r="15" spans="1:112" x14ac:dyDescent="0.35">
      <c r="A15" s="16" t="s">
        <v>1126</v>
      </c>
      <c r="C15" t="s">
        <v>3214</v>
      </c>
      <c r="D15" s="25"/>
      <c r="E15"/>
      <c r="F15" s="16" t="s">
        <v>5755</v>
      </c>
      <c r="G15" s="16"/>
      <c r="K15" s="16"/>
      <c r="L15" s="16"/>
      <c r="M15" s="16"/>
      <c r="N15" s="16"/>
      <c r="O15" s="16" t="s">
        <v>5738</v>
      </c>
      <c r="P15" s="16"/>
      <c r="Q15" s="16"/>
      <c r="R15" s="16"/>
      <c r="S15" s="16"/>
      <c r="T15" s="16"/>
      <c r="U15" s="16"/>
      <c r="V15" s="16"/>
      <c r="AK15" s="16"/>
      <c r="AX15" s="24"/>
      <c r="BB15" s="22"/>
      <c r="BG15" s="16"/>
      <c r="BH15" s="16"/>
      <c r="BO15" s="16" t="s">
        <v>3215</v>
      </c>
      <c r="BP15" s="16" t="s">
        <v>3216</v>
      </c>
      <c r="BQ15" s="16" t="s">
        <v>3217</v>
      </c>
      <c r="BR15" s="16"/>
      <c r="CA15" s="16"/>
      <c r="CE15" s="16" t="s">
        <v>119</v>
      </c>
      <c r="CF15" s="16" t="s">
        <v>3100</v>
      </c>
      <c r="CG15" s="16" t="s">
        <v>3215</v>
      </c>
      <c r="CH15" s="16" t="s">
        <v>3216</v>
      </c>
      <c r="CI15" s="16" t="s">
        <v>3218</v>
      </c>
      <c r="CJ15" s="16" t="s">
        <v>3219</v>
      </c>
      <c r="CK15" s="16" t="s">
        <v>3214</v>
      </c>
      <c r="CL15" s="16" t="s">
        <v>3220</v>
      </c>
      <c r="CM15" s="16" t="s">
        <v>3221</v>
      </c>
      <c r="CN15" s="16" t="s">
        <v>3222</v>
      </c>
      <c r="CR15" s="17"/>
      <c r="CV15" s="16"/>
      <c r="CY15" s="16"/>
      <c r="CZ15" s="16"/>
      <c r="DA15" s="16"/>
      <c r="DC15" s="16"/>
      <c r="DH15" s="16"/>
    </row>
    <row r="16" spans="1:112" x14ac:dyDescent="0.35">
      <c r="A16" s="16" t="s">
        <v>1126</v>
      </c>
      <c r="C16" t="s">
        <v>3223</v>
      </c>
      <c r="D16" s="25"/>
      <c r="E16"/>
      <c r="F16" s="16" t="s">
        <v>5755</v>
      </c>
      <c r="G16" s="16"/>
      <c r="K16" s="16"/>
      <c r="L16" s="16"/>
      <c r="M16" s="16"/>
      <c r="N16" s="16"/>
      <c r="O16" s="16" t="s">
        <v>5738</v>
      </c>
      <c r="P16" s="16"/>
      <c r="Q16" s="16"/>
      <c r="R16" s="16"/>
      <c r="S16" s="16"/>
      <c r="T16" s="16"/>
      <c r="U16" s="16"/>
      <c r="V16" s="16"/>
      <c r="AK16" s="16"/>
      <c r="AX16" s="24"/>
      <c r="BB16" s="22"/>
      <c r="BG16" s="16"/>
      <c r="BH16" s="16"/>
      <c r="BO16" s="16" t="s">
        <v>3224</v>
      </c>
      <c r="BP16" s="16" t="s">
        <v>3225</v>
      </c>
      <c r="BQ16" s="16" t="s">
        <v>3226</v>
      </c>
      <c r="BR16" s="16"/>
      <c r="CA16" s="16"/>
      <c r="CE16" s="16" t="s">
        <v>119</v>
      </c>
      <c r="CF16" s="16" t="s">
        <v>3100</v>
      </c>
      <c r="CG16" s="16" t="s">
        <v>3224</v>
      </c>
      <c r="CH16" s="16" t="s">
        <v>3225</v>
      </c>
      <c r="CI16" s="16" t="s">
        <v>6018</v>
      </c>
      <c r="CJ16" s="16" t="s">
        <v>3227</v>
      </c>
      <c r="CK16" s="16" t="s">
        <v>3223</v>
      </c>
      <c r="CL16" s="16" t="s">
        <v>3228</v>
      </c>
      <c r="CM16" s="16" t="s">
        <v>3229</v>
      </c>
      <c r="CN16" s="16" t="s">
        <v>3188</v>
      </c>
      <c r="CR16" s="17"/>
      <c r="CV16" s="16"/>
      <c r="CY16" s="16"/>
      <c r="CZ16" s="16"/>
      <c r="DA16" s="16"/>
      <c r="DC16" s="16"/>
      <c r="DH16" s="16"/>
    </row>
    <row r="17" spans="1:112" x14ac:dyDescent="0.35">
      <c r="A17" s="16" t="s">
        <v>1126</v>
      </c>
      <c r="C17" t="s">
        <v>3230</v>
      </c>
      <c r="D17" s="25"/>
      <c r="E17"/>
      <c r="F17" s="16" t="s">
        <v>5755</v>
      </c>
      <c r="G17" s="16"/>
      <c r="K17" s="16"/>
      <c r="L17" s="16"/>
      <c r="M17" s="16"/>
      <c r="N17" s="16"/>
      <c r="O17" s="16" t="s">
        <v>5738</v>
      </c>
      <c r="P17" s="16"/>
      <c r="Q17" s="16"/>
      <c r="R17" s="16"/>
      <c r="S17" s="16"/>
      <c r="T17" s="16"/>
      <c r="U17" s="16"/>
      <c r="V17" s="16"/>
      <c r="AK17" s="16"/>
      <c r="AX17" s="24"/>
      <c r="BB17" s="22"/>
      <c r="BG17" s="16"/>
      <c r="BH17" s="16"/>
      <c r="BO17" s="16" t="s">
        <v>3231</v>
      </c>
      <c r="BP17" s="16" t="s">
        <v>3232</v>
      </c>
      <c r="BQ17" s="16" t="s">
        <v>3233</v>
      </c>
      <c r="BR17" s="16"/>
      <c r="CA17" s="16"/>
      <c r="CE17" s="16" t="s">
        <v>119</v>
      </c>
      <c r="CF17" s="16" t="s">
        <v>3100</v>
      </c>
      <c r="CG17" s="16" t="s">
        <v>3231</v>
      </c>
      <c r="CH17" s="16" t="s">
        <v>3232</v>
      </c>
      <c r="CI17" s="16" t="s">
        <v>3234</v>
      </c>
      <c r="CJ17" s="16" t="s">
        <v>3235</v>
      </c>
      <c r="CK17" s="16" t="s">
        <v>3230</v>
      </c>
      <c r="CL17" s="16" t="s">
        <v>3236</v>
      </c>
      <c r="CM17" s="16" t="s">
        <v>3178</v>
      </c>
      <c r="CN17" s="16" t="s">
        <v>3237</v>
      </c>
      <c r="CR17" s="17"/>
      <c r="CV17" s="16"/>
      <c r="CY17" s="16"/>
      <c r="CZ17" s="16"/>
      <c r="DA17" s="16"/>
      <c r="DC17" s="16"/>
      <c r="DH17" s="16"/>
    </row>
    <row r="18" spans="1:112" x14ac:dyDescent="0.35">
      <c r="A18" s="16" t="s">
        <v>1126</v>
      </c>
      <c r="C18" t="s">
        <v>3238</v>
      </c>
      <c r="D18" s="25"/>
      <c r="E18"/>
      <c r="F18" s="16" t="s">
        <v>5755</v>
      </c>
      <c r="G18" s="16"/>
      <c r="K18" s="16"/>
      <c r="L18" s="16"/>
      <c r="M18" s="16"/>
      <c r="N18" s="16"/>
      <c r="O18" s="16" t="s">
        <v>5738</v>
      </c>
      <c r="P18" s="16"/>
      <c r="Q18" s="16"/>
      <c r="R18" s="16"/>
      <c r="S18" s="16"/>
      <c r="T18" s="16"/>
      <c r="U18" s="16"/>
      <c r="V18" s="16"/>
      <c r="AK18" s="16"/>
      <c r="AX18" s="24"/>
      <c r="BB18" s="22"/>
      <c r="BG18" s="16"/>
      <c r="BH18" s="16"/>
      <c r="BO18" s="16" t="s">
        <v>3239</v>
      </c>
      <c r="BP18" s="16" t="s">
        <v>3240</v>
      </c>
      <c r="BQ18" s="16" t="s">
        <v>3241</v>
      </c>
      <c r="BR18" s="16"/>
      <c r="CA18" s="16"/>
      <c r="CE18" s="16" t="s">
        <v>119</v>
      </c>
      <c r="CF18" s="16" t="s">
        <v>3100</v>
      </c>
      <c r="CG18" s="16" t="s">
        <v>3239</v>
      </c>
      <c r="CH18" s="16" t="s">
        <v>3240</v>
      </c>
      <c r="CI18" s="16" t="s">
        <v>3242</v>
      </c>
      <c r="CJ18" s="16" t="s">
        <v>3243</v>
      </c>
      <c r="CK18" s="16" t="s">
        <v>3238</v>
      </c>
      <c r="CL18" s="16" t="s">
        <v>3211</v>
      </c>
      <c r="CM18" s="16" t="s">
        <v>3112</v>
      </c>
      <c r="CN18" s="16" t="s">
        <v>3244</v>
      </c>
      <c r="CR18" s="17"/>
      <c r="CV18" s="16"/>
      <c r="CY18" s="16"/>
      <c r="CZ18" s="16"/>
      <c r="DA18" s="16"/>
      <c r="DC18" s="16"/>
      <c r="DH18" s="16"/>
    </row>
    <row r="19" spans="1:112" x14ac:dyDescent="0.35">
      <c r="A19" s="16" t="s">
        <v>1126</v>
      </c>
      <c r="C19" t="s">
        <v>3245</v>
      </c>
      <c r="D19" s="25"/>
      <c r="E19"/>
      <c r="F19" s="16" t="s">
        <v>5755</v>
      </c>
      <c r="G19" s="16"/>
      <c r="K19" s="16"/>
      <c r="L19" s="16"/>
      <c r="M19" s="16"/>
      <c r="N19" s="16"/>
      <c r="O19" s="16" t="s">
        <v>5738</v>
      </c>
      <c r="P19" s="16"/>
      <c r="Q19" s="16"/>
      <c r="R19" s="16"/>
      <c r="S19" s="16"/>
      <c r="T19" s="16"/>
      <c r="U19" s="16"/>
      <c r="V19" s="16"/>
      <c r="AK19" s="16"/>
      <c r="AX19" s="24"/>
      <c r="BB19" s="22"/>
      <c r="BG19" s="16"/>
      <c r="BH19" s="16"/>
      <c r="BO19" s="16" t="s">
        <v>3246</v>
      </c>
      <c r="BP19" s="16" t="s">
        <v>3247</v>
      </c>
      <c r="BQ19" s="16" t="s">
        <v>3248</v>
      </c>
      <c r="BR19" s="16"/>
      <c r="CA19" s="16"/>
      <c r="CE19" s="16" t="s">
        <v>119</v>
      </c>
      <c r="CF19" s="16" t="s">
        <v>3100</v>
      </c>
      <c r="CG19" s="16" t="s">
        <v>3246</v>
      </c>
      <c r="CH19" s="16" t="s">
        <v>3247</v>
      </c>
      <c r="CI19" s="16" t="s">
        <v>3249</v>
      </c>
      <c r="CJ19" s="16" t="s">
        <v>3250</v>
      </c>
      <c r="CK19" s="16" t="s">
        <v>3245</v>
      </c>
      <c r="CL19" s="16" t="s">
        <v>3162</v>
      </c>
      <c r="CM19" s="16" t="s">
        <v>3251</v>
      </c>
      <c r="CN19" s="16" t="s">
        <v>3252</v>
      </c>
      <c r="CR19" s="17"/>
      <c r="CV19" s="16"/>
      <c r="CY19" s="16"/>
      <c r="CZ19" s="16"/>
      <c r="DA19" s="16"/>
      <c r="DC19" s="16"/>
      <c r="DH19" s="16"/>
    </row>
    <row r="20" spans="1:112" x14ac:dyDescent="0.35">
      <c r="A20" s="16" t="s">
        <v>1126</v>
      </c>
      <c r="C20" t="s">
        <v>3253</v>
      </c>
      <c r="D20" s="25"/>
      <c r="E20"/>
      <c r="F20" s="16" t="s">
        <v>5755</v>
      </c>
      <c r="G20" s="16"/>
      <c r="K20" s="16"/>
      <c r="L20" s="16"/>
      <c r="M20" s="16"/>
      <c r="N20" s="16"/>
      <c r="O20" s="16" t="s">
        <v>5738</v>
      </c>
      <c r="P20" s="16"/>
      <c r="Q20" s="16"/>
      <c r="R20" s="16"/>
      <c r="S20" s="16"/>
      <c r="T20" s="16"/>
      <c r="U20" s="16"/>
      <c r="V20" s="16"/>
      <c r="AK20" s="16"/>
      <c r="AX20" s="24"/>
      <c r="BB20" s="22"/>
      <c r="BG20" s="16"/>
      <c r="BH20" s="16"/>
      <c r="BO20" s="16" t="s">
        <v>3254</v>
      </c>
      <c r="BP20" s="16" t="s">
        <v>3255</v>
      </c>
      <c r="BQ20" s="16" t="s">
        <v>3256</v>
      </c>
      <c r="BR20" s="16"/>
      <c r="CA20" s="16"/>
      <c r="CE20" s="16" t="s">
        <v>119</v>
      </c>
      <c r="CF20" s="16" t="s">
        <v>3100</v>
      </c>
      <c r="CG20" s="16" t="s">
        <v>3254</v>
      </c>
      <c r="CH20" s="16" t="s">
        <v>3255</v>
      </c>
      <c r="CI20" s="16" t="s">
        <v>3257</v>
      </c>
      <c r="CJ20" s="16" t="s">
        <v>3258</v>
      </c>
      <c r="CK20" s="16" t="s">
        <v>3253</v>
      </c>
      <c r="CL20" s="16" t="s">
        <v>3153</v>
      </c>
      <c r="CM20" s="16" t="s">
        <v>3112</v>
      </c>
      <c r="CN20" s="16" t="s">
        <v>3259</v>
      </c>
      <c r="CR20" s="17"/>
      <c r="CV20" s="16"/>
      <c r="CY20" s="16"/>
      <c r="CZ20" s="16"/>
      <c r="DA20" s="16"/>
      <c r="DC20" s="16"/>
      <c r="DH20" s="16"/>
    </row>
    <row r="21" spans="1:112" x14ac:dyDescent="0.35">
      <c r="A21" s="16" t="s">
        <v>1126</v>
      </c>
      <c r="C21" t="s">
        <v>3260</v>
      </c>
      <c r="D21" s="25"/>
      <c r="E21"/>
      <c r="F21" s="16" t="s">
        <v>5755</v>
      </c>
      <c r="G21" s="16"/>
      <c r="K21" s="16"/>
      <c r="L21" s="16"/>
      <c r="M21" s="16"/>
      <c r="N21" s="16"/>
      <c r="O21" s="16" t="s">
        <v>5738</v>
      </c>
      <c r="P21" s="16"/>
      <c r="Q21" s="16"/>
      <c r="R21" s="16"/>
      <c r="S21" s="16"/>
      <c r="T21" s="16"/>
      <c r="U21" s="16"/>
      <c r="V21" s="16"/>
      <c r="AK21" s="16"/>
      <c r="AX21" s="24"/>
      <c r="BB21" s="22"/>
      <c r="BG21" s="16"/>
      <c r="BH21" s="16"/>
      <c r="BO21" s="16" t="s">
        <v>3261</v>
      </c>
      <c r="BP21" s="16" t="s">
        <v>3262</v>
      </c>
      <c r="BQ21" s="16" t="s">
        <v>3263</v>
      </c>
      <c r="BR21" s="16"/>
      <c r="CA21" s="16"/>
      <c r="CE21" s="16" t="s">
        <v>119</v>
      </c>
      <c r="CF21" s="16" t="s">
        <v>3100</v>
      </c>
      <c r="CG21" s="16" t="s">
        <v>3261</v>
      </c>
      <c r="CH21" s="16" t="s">
        <v>3262</v>
      </c>
      <c r="CI21" s="16" t="s">
        <v>3264</v>
      </c>
      <c r="CJ21" s="16" t="s">
        <v>3265</v>
      </c>
      <c r="CK21" s="16" t="s">
        <v>3260</v>
      </c>
      <c r="CL21" s="16" t="s">
        <v>3266</v>
      </c>
      <c r="CM21" s="16" t="s">
        <v>3129</v>
      </c>
      <c r="CN21" s="16" t="s">
        <v>3222</v>
      </c>
      <c r="CR21" s="17"/>
      <c r="CV21" s="16"/>
      <c r="CY21" s="16"/>
      <c r="CZ21" s="16"/>
      <c r="DA21" s="16"/>
      <c r="DC21" s="16"/>
      <c r="DH21" s="16"/>
    </row>
    <row r="22" spans="1:112" x14ac:dyDescent="0.35">
      <c r="A22" s="16" t="s">
        <v>1126</v>
      </c>
      <c r="C22" t="s">
        <v>3267</v>
      </c>
      <c r="D22" s="25"/>
      <c r="E22"/>
      <c r="F22" s="16" t="s">
        <v>5755</v>
      </c>
      <c r="G22" s="16"/>
      <c r="K22" s="16"/>
      <c r="L22" s="16"/>
      <c r="M22" s="16"/>
      <c r="N22" s="16"/>
      <c r="O22" s="16" t="s">
        <v>5738</v>
      </c>
      <c r="P22" s="16"/>
      <c r="Q22" s="16"/>
      <c r="R22" s="16"/>
      <c r="S22" s="16"/>
      <c r="T22" s="16"/>
      <c r="U22" s="16"/>
      <c r="V22" s="16"/>
      <c r="AK22" s="16"/>
      <c r="AX22" s="24"/>
      <c r="BB22" s="22"/>
      <c r="BG22" s="16"/>
      <c r="BH22" s="16"/>
      <c r="BO22" s="16" t="s">
        <v>3268</v>
      </c>
      <c r="BP22" s="16" t="s">
        <v>3269</v>
      </c>
      <c r="BQ22" s="16" t="s">
        <v>3270</v>
      </c>
      <c r="BR22" s="16"/>
      <c r="CA22" s="16"/>
      <c r="CE22" s="16" t="s">
        <v>119</v>
      </c>
      <c r="CF22" s="16" t="s">
        <v>3100</v>
      </c>
      <c r="CG22" s="16" t="s">
        <v>3268</v>
      </c>
      <c r="CH22" s="16" t="s">
        <v>3269</v>
      </c>
      <c r="CI22" s="16" t="s">
        <v>3271</v>
      </c>
      <c r="CJ22" s="16" t="s">
        <v>3272</v>
      </c>
      <c r="CK22" s="16" t="s">
        <v>3267</v>
      </c>
      <c r="CL22" s="16" t="s">
        <v>3153</v>
      </c>
      <c r="CM22" s="16" t="s">
        <v>3273</v>
      </c>
      <c r="CN22" s="16" t="s">
        <v>3274</v>
      </c>
      <c r="CR22" s="17"/>
      <c r="CV22" s="16"/>
      <c r="CY22" s="16"/>
      <c r="CZ22" s="16"/>
      <c r="DA22" s="16"/>
      <c r="DC22" s="16"/>
      <c r="DH22" s="16"/>
    </row>
    <row r="23" spans="1:112" x14ac:dyDescent="0.35">
      <c r="A23" s="16" t="s">
        <v>1126</v>
      </c>
      <c r="C23" t="s">
        <v>3275</v>
      </c>
      <c r="D23" s="25"/>
      <c r="E23"/>
      <c r="F23" s="16" t="s">
        <v>5755</v>
      </c>
      <c r="G23" s="16"/>
      <c r="K23" s="16"/>
      <c r="L23" s="16"/>
      <c r="M23" s="16"/>
      <c r="N23" s="16"/>
      <c r="O23" s="16" t="s">
        <v>5738</v>
      </c>
      <c r="P23" s="16"/>
      <c r="Q23" s="16"/>
      <c r="R23" s="16"/>
      <c r="S23" s="16"/>
      <c r="T23" s="16"/>
      <c r="U23" s="16"/>
      <c r="V23" s="16"/>
      <c r="AK23" s="16"/>
      <c r="AX23" s="24"/>
      <c r="BB23" s="22"/>
      <c r="BG23" s="16"/>
      <c r="BH23" s="16"/>
      <c r="BO23" s="16" t="s">
        <v>3276</v>
      </c>
      <c r="BP23" s="16" t="s">
        <v>3277</v>
      </c>
      <c r="BQ23" s="16" t="s">
        <v>3278</v>
      </c>
      <c r="BR23" s="16"/>
      <c r="CA23" s="16"/>
      <c r="CE23" s="16" t="s">
        <v>119</v>
      </c>
      <c r="CF23" s="16" t="s">
        <v>3100</v>
      </c>
      <c r="CG23" s="16" t="s">
        <v>3276</v>
      </c>
      <c r="CH23" s="16" t="s">
        <v>3277</v>
      </c>
      <c r="CI23" s="16" t="s">
        <v>3279</v>
      </c>
      <c r="CJ23" s="16" t="s">
        <v>3280</v>
      </c>
      <c r="CK23" s="16" t="s">
        <v>3275</v>
      </c>
      <c r="CL23" s="16" t="s">
        <v>3281</v>
      </c>
      <c r="CM23" s="16" t="s">
        <v>3282</v>
      </c>
      <c r="CN23" s="16" t="s">
        <v>3222</v>
      </c>
      <c r="CR23" s="17"/>
      <c r="CV23" s="16"/>
      <c r="CY23" s="16"/>
      <c r="CZ23" s="16"/>
      <c r="DA23" s="16"/>
      <c r="DC23" s="16"/>
      <c r="DH23" s="16"/>
    </row>
    <row r="24" spans="1:112" x14ac:dyDescent="0.35">
      <c r="A24" s="16" t="s">
        <v>1126</v>
      </c>
      <c r="C24" t="s">
        <v>3283</v>
      </c>
      <c r="D24" s="25"/>
      <c r="E24"/>
      <c r="F24" s="16" t="s">
        <v>5755</v>
      </c>
      <c r="G24" s="16"/>
      <c r="K24" s="16"/>
      <c r="L24" s="16"/>
      <c r="M24" s="16"/>
      <c r="N24" s="16"/>
      <c r="O24" s="16" t="s">
        <v>5738</v>
      </c>
      <c r="P24" s="16"/>
      <c r="Q24" s="16"/>
      <c r="R24" s="16"/>
      <c r="S24" s="16"/>
      <c r="T24" s="16"/>
      <c r="U24" s="16"/>
      <c r="V24" s="16"/>
      <c r="AK24" s="16"/>
      <c r="AX24" s="24"/>
      <c r="BB24" s="22"/>
      <c r="BG24" s="16"/>
      <c r="BH24" s="16"/>
      <c r="BO24" s="16" t="s">
        <v>3284</v>
      </c>
      <c r="BP24" s="16" t="s">
        <v>3285</v>
      </c>
      <c r="BQ24" s="16" t="s">
        <v>3286</v>
      </c>
      <c r="BR24" s="16"/>
      <c r="CA24" s="16"/>
      <c r="CE24" s="16" t="s">
        <v>119</v>
      </c>
      <c r="CF24" s="16" t="s">
        <v>3100</v>
      </c>
      <c r="CG24" s="16" t="s">
        <v>3284</v>
      </c>
      <c r="CH24" s="16" t="s">
        <v>3285</v>
      </c>
      <c r="CI24" s="16" t="s">
        <v>3287</v>
      </c>
      <c r="CJ24" s="16" t="s">
        <v>3288</v>
      </c>
      <c r="CK24" s="16" t="s">
        <v>3283</v>
      </c>
      <c r="CL24" s="16" t="s">
        <v>3211</v>
      </c>
      <c r="CM24" s="16" t="s">
        <v>3289</v>
      </c>
      <c r="CN24" s="16" t="s">
        <v>3290</v>
      </c>
      <c r="CR24" s="17"/>
      <c r="CV24" s="16"/>
      <c r="CY24" s="16"/>
      <c r="CZ24" s="16"/>
      <c r="DA24" s="16"/>
      <c r="DC24" s="16"/>
      <c r="DH24" s="16"/>
    </row>
    <row r="25" spans="1:112" x14ac:dyDescent="0.35">
      <c r="A25" s="16" t="s">
        <v>1126</v>
      </c>
      <c r="C25" t="s">
        <v>3291</v>
      </c>
      <c r="D25" s="25"/>
      <c r="E25"/>
      <c r="F25" s="16" t="s">
        <v>5755</v>
      </c>
      <c r="G25" s="16"/>
      <c r="K25" s="16"/>
      <c r="L25" s="16"/>
      <c r="M25" s="16"/>
      <c r="N25" s="16"/>
      <c r="O25" s="16" t="s">
        <v>5738</v>
      </c>
      <c r="P25" s="16"/>
      <c r="Q25" s="16"/>
      <c r="R25" s="16"/>
      <c r="S25" s="16"/>
      <c r="T25" s="16"/>
      <c r="U25" s="16"/>
      <c r="V25" s="16"/>
      <c r="AK25" s="16"/>
      <c r="AX25" s="24"/>
      <c r="BB25" s="22"/>
      <c r="BG25" s="16"/>
      <c r="BH25" s="16"/>
      <c r="BO25" s="16" t="s">
        <v>3292</v>
      </c>
      <c r="BP25" s="16" t="s">
        <v>3293</v>
      </c>
      <c r="BQ25" s="16" t="s">
        <v>3294</v>
      </c>
      <c r="BR25" s="16"/>
      <c r="CA25" s="16"/>
      <c r="CE25" s="16" t="s">
        <v>119</v>
      </c>
      <c r="CF25" s="16" t="s">
        <v>3100</v>
      </c>
      <c r="CG25" s="16" t="s">
        <v>3292</v>
      </c>
      <c r="CH25" s="16" t="s">
        <v>3293</v>
      </c>
      <c r="CI25" s="16" t="s">
        <v>3295</v>
      </c>
      <c r="CJ25" s="16" t="s">
        <v>3296</v>
      </c>
      <c r="CK25" s="16" t="s">
        <v>3291</v>
      </c>
      <c r="CL25" s="16" t="s">
        <v>3162</v>
      </c>
      <c r="CM25" s="16" t="s">
        <v>3297</v>
      </c>
      <c r="CN25" s="16" t="s">
        <v>3298</v>
      </c>
      <c r="CR25" s="17"/>
      <c r="CV25" s="16"/>
      <c r="CY25" s="16"/>
      <c r="CZ25" s="16"/>
      <c r="DA25" s="16"/>
      <c r="DC25" s="16"/>
      <c r="DH25" s="16"/>
    </row>
    <row r="26" spans="1:112" x14ac:dyDescent="0.35">
      <c r="A26" s="16" t="s">
        <v>1126</v>
      </c>
      <c r="C26" t="s">
        <v>3299</v>
      </c>
      <c r="D26" s="25"/>
      <c r="E26"/>
      <c r="F26" s="16" t="s">
        <v>5755</v>
      </c>
      <c r="G26" s="16"/>
      <c r="K26" s="16"/>
      <c r="L26" s="16"/>
      <c r="M26" s="16"/>
      <c r="N26" s="16"/>
      <c r="O26" s="16" t="s">
        <v>5738</v>
      </c>
      <c r="P26" s="16"/>
      <c r="Q26" s="16"/>
      <c r="R26" s="16"/>
      <c r="S26" s="16"/>
      <c r="T26" s="16"/>
      <c r="U26" s="16"/>
      <c r="V26" s="16"/>
      <c r="AK26" s="16"/>
      <c r="AX26" s="24"/>
      <c r="BB26" s="22"/>
      <c r="BG26" s="16"/>
      <c r="BH26" s="16"/>
      <c r="BO26" s="16" t="s">
        <v>3300</v>
      </c>
      <c r="BP26" s="16" t="s">
        <v>3301</v>
      </c>
      <c r="BQ26" s="16" t="s">
        <v>3302</v>
      </c>
      <c r="BR26" s="16"/>
      <c r="CA26" s="16"/>
      <c r="CE26" s="16" t="s">
        <v>119</v>
      </c>
      <c r="CF26" s="16" t="s">
        <v>3100</v>
      </c>
      <c r="CG26" s="16" t="s">
        <v>3300</v>
      </c>
      <c r="CH26" s="16" t="s">
        <v>3301</v>
      </c>
      <c r="CI26" s="16" t="s">
        <v>3303</v>
      </c>
      <c r="CJ26" s="16" t="s">
        <v>3304</v>
      </c>
      <c r="CK26" s="16" t="s">
        <v>3299</v>
      </c>
      <c r="CL26" s="16" t="s">
        <v>3305</v>
      </c>
      <c r="CM26" s="16" t="s">
        <v>3306</v>
      </c>
      <c r="CN26" s="16" t="s">
        <v>3252</v>
      </c>
      <c r="CR26" s="17"/>
      <c r="CV26" s="16"/>
      <c r="CY26" s="16"/>
      <c r="CZ26" s="16"/>
      <c r="DA26" s="16"/>
      <c r="DC26" s="16"/>
      <c r="DH26" s="16"/>
    </row>
    <row r="27" spans="1:112" x14ac:dyDescent="0.35">
      <c r="A27" s="16" t="s">
        <v>1126</v>
      </c>
      <c r="C27" t="s">
        <v>3307</v>
      </c>
      <c r="D27" s="25"/>
      <c r="E27"/>
      <c r="F27" s="16" t="s">
        <v>5755</v>
      </c>
      <c r="G27" s="16"/>
      <c r="K27" s="16"/>
      <c r="L27" s="16"/>
      <c r="M27" s="16"/>
      <c r="N27" s="16"/>
      <c r="O27" s="16" t="s">
        <v>5738</v>
      </c>
      <c r="P27" s="16"/>
      <c r="Q27" s="16"/>
      <c r="R27" s="16"/>
      <c r="S27" s="16"/>
      <c r="T27" s="16"/>
      <c r="U27" s="16"/>
      <c r="V27" s="16"/>
      <c r="AK27" s="16"/>
      <c r="AX27" s="24"/>
      <c r="BB27" s="22"/>
      <c r="BG27" s="16"/>
      <c r="BH27" s="16"/>
      <c r="BO27" s="16" t="s">
        <v>3308</v>
      </c>
      <c r="BP27" s="16" t="s">
        <v>3309</v>
      </c>
      <c r="BQ27" s="16" t="s">
        <v>3310</v>
      </c>
      <c r="BR27" s="16"/>
      <c r="CA27" s="16"/>
      <c r="CE27" s="16" t="s">
        <v>119</v>
      </c>
      <c r="CF27" s="16" t="s">
        <v>3100</v>
      </c>
      <c r="CG27" s="16" t="s">
        <v>3308</v>
      </c>
      <c r="CH27" s="16" t="s">
        <v>3309</v>
      </c>
      <c r="CI27" s="16" t="s">
        <v>3311</v>
      </c>
      <c r="CJ27" s="16" t="s">
        <v>3312</v>
      </c>
      <c r="CK27" s="16" t="s">
        <v>3307</v>
      </c>
      <c r="CL27" s="16" t="s">
        <v>3153</v>
      </c>
      <c r="CM27" s="16" t="s">
        <v>3313</v>
      </c>
      <c r="CN27" s="16" t="s">
        <v>3314</v>
      </c>
      <c r="CR27" s="17"/>
      <c r="CV27" s="16"/>
      <c r="CY27" s="16"/>
      <c r="CZ27" s="16"/>
      <c r="DA27" s="16"/>
      <c r="DC27" s="16"/>
      <c r="DH27" s="16"/>
    </row>
    <row r="28" spans="1:112" x14ac:dyDescent="0.35">
      <c r="A28" s="16" t="s">
        <v>1126</v>
      </c>
      <c r="C28" t="s">
        <v>3315</v>
      </c>
      <c r="D28" s="25"/>
      <c r="E28"/>
      <c r="F28" s="16" t="s">
        <v>5755</v>
      </c>
      <c r="G28" s="16"/>
      <c r="K28" s="16"/>
      <c r="L28" s="16"/>
      <c r="M28" s="16"/>
      <c r="N28" s="16"/>
      <c r="O28" s="16" t="s">
        <v>5738</v>
      </c>
      <c r="P28" s="16"/>
      <c r="Q28" s="16"/>
      <c r="R28" s="16"/>
      <c r="S28" s="16"/>
      <c r="T28" s="16"/>
      <c r="U28" s="16"/>
      <c r="V28" s="16"/>
      <c r="AK28" s="16"/>
      <c r="AX28" s="24"/>
      <c r="BB28" s="22"/>
      <c r="BG28" s="16"/>
      <c r="BH28" s="16"/>
      <c r="BO28" s="16" t="s">
        <v>3316</v>
      </c>
      <c r="BP28" s="16" t="s">
        <v>3317</v>
      </c>
      <c r="BQ28" s="16" t="s">
        <v>3318</v>
      </c>
      <c r="BR28" s="16"/>
      <c r="CA28" s="16"/>
      <c r="CE28" s="16" t="s">
        <v>119</v>
      </c>
      <c r="CF28" s="16" t="s">
        <v>3100</v>
      </c>
      <c r="CG28" s="16" t="s">
        <v>3316</v>
      </c>
      <c r="CH28" s="16" t="s">
        <v>3317</v>
      </c>
      <c r="CI28" s="16" t="s">
        <v>3319</v>
      </c>
      <c r="CJ28" s="16" t="s">
        <v>3320</v>
      </c>
      <c r="CK28" s="16" t="s">
        <v>3315</v>
      </c>
      <c r="CL28" s="16" t="s">
        <v>3321</v>
      </c>
      <c r="CM28" s="16" t="s">
        <v>3322</v>
      </c>
      <c r="CN28" s="16" t="s">
        <v>3323</v>
      </c>
      <c r="CR28" s="17"/>
      <c r="CV28" s="16"/>
      <c r="CY28" s="16"/>
      <c r="CZ28" s="16"/>
      <c r="DA28" s="16"/>
      <c r="DC28" s="16"/>
      <c r="DH28" s="16"/>
    </row>
    <row r="29" spans="1:112" x14ac:dyDescent="0.35">
      <c r="A29" s="16" t="s">
        <v>1126</v>
      </c>
      <c r="C29" t="s">
        <v>3332</v>
      </c>
      <c r="D29" s="25"/>
      <c r="E29"/>
      <c r="F29" s="16" t="s">
        <v>5755</v>
      </c>
      <c r="G29" s="16"/>
      <c r="K29" s="16"/>
      <c r="L29" s="16"/>
      <c r="M29" s="16"/>
      <c r="N29" s="16"/>
      <c r="O29" s="16" t="s">
        <v>5738</v>
      </c>
      <c r="P29" s="16"/>
      <c r="Q29" s="16"/>
      <c r="R29" s="16"/>
      <c r="S29" s="16"/>
      <c r="T29" s="16"/>
      <c r="U29" s="16"/>
      <c r="V29" s="16"/>
      <c r="AK29" s="16"/>
      <c r="AX29" s="24"/>
      <c r="BB29" s="22"/>
      <c r="BG29" s="16"/>
      <c r="BH29" s="16"/>
      <c r="BO29" s="16" t="s">
        <v>3333</v>
      </c>
      <c r="BP29" s="16" t="s">
        <v>3334</v>
      </c>
      <c r="BQ29" s="16" t="s">
        <v>3335</v>
      </c>
      <c r="BR29" s="16"/>
      <c r="CA29" s="16"/>
      <c r="CE29" s="16" t="s">
        <v>119</v>
      </c>
      <c r="CF29" s="16" t="s">
        <v>3100</v>
      </c>
      <c r="CG29" s="16" t="s">
        <v>3333</v>
      </c>
      <c r="CH29" s="16" t="s">
        <v>3334</v>
      </c>
      <c r="CI29" s="16" t="s">
        <v>3336</v>
      </c>
      <c r="CJ29" s="16" t="s">
        <v>3337</v>
      </c>
      <c r="CK29" s="16" t="s">
        <v>3332</v>
      </c>
      <c r="CL29" s="16" t="s">
        <v>3153</v>
      </c>
      <c r="CM29" s="16" t="s">
        <v>3112</v>
      </c>
      <c r="CN29" s="16" t="s">
        <v>3338</v>
      </c>
      <c r="CR29" s="17"/>
      <c r="CV29" s="16"/>
      <c r="CY29" s="16"/>
      <c r="CZ29" s="16"/>
      <c r="DA29" s="16"/>
      <c r="DC29" s="16"/>
      <c r="DH29" s="16"/>
    </row>
    <row r="30" spans="1:112" x14ac:dyDescent="0.35">
      <c r="A30" s="16" t="s">
        <v>1126</v>
      </c>
      <c r="C30" t="s">
        <v>3339</v>
      </c>
      <c r="D30" s="25"/>
      <c r="E30"/>
      <c r="F30" s="16" t="s">
        <v>5755</v>
      </c>
      <c r="G30" s="16"/>
      <c r="K30" s="16"/>
      <c r="L30" s="16"/>
      <c r="M30" s="16"/>
      <c r="N30" s="16"/>
      <c r="O30" s="16" t="s">
        <v>5738</v>
      </c>
      <c r="P30" s="16"/>
      <c r="Q30" s="16"/>
      <c r="R30" s="16"/>
      <c r="S30" s="16"/>
      <c r="T30" s="16"/>
      <c r="U30" s="16"/>
      <c r="V30" s="16"/>
      <c r="AK30" s="16"/>
      <c r="AX30" s="24"/>
      <c r="BB30" s="22"/>
      <c r="BG30" s="16"/>
      <c r="BH30" s="16"/>
      <c r="BO30" s="16" t="s">
        <v>3340</v>
      </c>
      <c r="BP30" s="16" t="s">
        <v>3341</v>
      </c>
      <c r="BQ30" s="16" t="s">
        <v>3342</v>
      </c>
      <c r="BR30" s="16"/>
      <c r="CA30" s="16"/>
      <c r="CE30" s="16" t="s">
        <v>119</v>
      </c>
      <c r="CF30" s="16" t="s">
        <v>3100</v>
      </c>
      <c r="CG30" s="16" t="s">
        <v>3340</v>
      </c>
      <c r="CH30" s="16" t="s">
        <v>3341</v>
      </c>
      <c r="CI30" s="16" t="s">
        <v>3343</v>
      </c>
      <c r="CJ30" s="16" t="s">
        <v>3344</v>
      </c>
      <c r="CK30" s="16" t="s">
        <v>3339</v>
      </c>
      <c r="CL30" s="16" t="s">
        <v>3345</v>
      </c>
      <c r="CM30" s="16" t="s">
        <v>3346</v>
      </c>
      <c r="CN30" s="16" t="s">
        <v>3347</v>
      </c>
      <c r="CR30" s="17"/>
      <c r="CV30" s="16"/>
      <c r="CY30" s="16"/>
      <c r="CZ30" s="16"/>
      <c r="DA30" s="16"/>
      <c r="DC30" s="16"/>
      <c r="DH30" s="16"/>
    </row>
    <row r="31" spans="1:112" x14ac:dyDescent="0.35">
      <c r="A31" s="16" t="s">
        <v>1126</v>
      </c>
      <c r="C31" t="s">
        <v>3326</v>
      </c>
      <c r="D31" s="25"/>
      <c r="E31"/>
      <c r="F31" s="16" t="s">
        <v>5755</v>
      </c>
      <c r="G31" s="16"/>
      <c r="K31" s="16"/>
      <c r="L31" s="16"/>
      <c r="M31" s="16"/>
      <c r="N31" s="16"/>
      <c r="O31" s="16" t="s">
        <v>5738</v>
      </c>
      <c r="P31" s="16"/>
      <c r="Q31" s="16"/>
      <c r="R31" s="16"/>
      <c r="S31" s="16"/>
      <c r="T31" s="16"/>
      <c r="U31" s="16"/>
      <c r="V31" s="16"/>
      <c r="AK31" s="16"/>
      <c r="AX31" s="24"/>
      <c r="BB31" s="22"/>
      <c r="BG31" s="16"/>
      <c r="BH31" s="16"/>
      <c r="BO31" s="16" t="s">
        <v>3327</v>
      </c>
      <c r="BP31" s="16" t="s">
        <v>3328</v>
      </c>
      <c r="BQ31" s="16" t="s">
        <v>3329</v>
      </c>
      <c r="BR31" s="16"/>
      <c r="CA31" s="16"/>
      <c r="CE31" s="16" t="s">
        <v>119</v>
      </c>
      <c r="CF31" s="16" t="s">
        <v>3100</v>
      </c>
      <c r="CG31" s="16" t="s">
        <v>3327</v>
      </c>
      <c r="CH31" s="16" t="s">
        <v>3328</v>
      </c>
      <c r="CI31" s="16" t="s">
        <v>3330</v>
      </c>
      <c r="CJ31" s="16" t="s">
        <v>3331</v>
      </c>
      <c r="CK31" s="16" t="s">
        <v>3326</v>
      </c>
      <c r="CL31" s="16" t="s">
        <v>3281</v>
      </c>
      <c r="CM31" s="16" t="s">
        <v>3129</v>
      </c>
      <c r="CN31" s="16" t="s">
        <v>3104</v>
      </c>
      <c r="CR31" s="17"/>
      <c r="CV31" s="16"/>
      <c r="CY31" s="16"/>
      <c r="CZ31" s="16"/>
      <c r="DA31" s="16"/>
      <c r="DC31" s="16"/>
      <c r="DH31" s="16"/>
    </row>
    <row r="32" spans="1:112" x14ac:dyDescent="0.35">
      <c r="A32" s="16" t="s">
        <v>1126</v>
      </c>
      <c r="C32" t="s">
        <v>3348</v>
      </c>
      <c r="D32" s="25"/>
      <c r="E32"/>
      <c r="F32" s="16" t="s">
        <v>5755</v>
      </c>
      <c r="G32" s="16"/>
      <c r="K32" s="16"/>
      <c r="L32" s="16"/>
      <c r="M32" s="16"/>
      <c r="N32" s="16"/>
      <c r="O32" s="16" t="s">
        <v>5738</v>
      </c>
      <c r="P32" s="16"/>
      <c r="Q32" s="16"/>
      <c r="R32" s="16"/>
      <c r="S32" s="16"/>
      <c r="T32" s="16"/>
      <c r="U32" s="16"/>
      <c r="V32" s="16"/>
      <c r="AK32" s="16"/>
      <c r="AX32" s="24"/>
      <c r="BB32" s="22"/>
      <c r="BG32" s="16"/>
      <c r="BH32" s="16"/>
      <c r="BO32" s="16" t="s">
        <v>3349</v>
      </c>
      <c r="BP32" s="16" t="s">
        <v>3350</v>
      </c>
      <c r="BQ32" s="16" t="s">
        <v>3351</v>
      </c>
      <c r="BR32" s="16"/>
      <c r="CA32" s="16"/>
      <c r="CE32" s="16" t="s">
        <v>119</v>
      </c>
      <c r="CF32" s="16" t="s">
        <v>3100</v>
      </c>
      <c r="CG32" s="16" t="s">
        <v>3349</v>
      </c>
      <c r="CH32" s="16" t="s">
        <v>3350</v>
      </c>
      <c r="CI32" s="16" t="s">
        <v>3352</v>
      </c>
      <c r="CJ32" s="16" t="s">
        <v>3353</v>
      </c>
      <c r="CK32" s="16" t="s">
        <v>3348</v>
      </c>
      <c r="CL32" s="16" t="s">
        <v>3354</v>
      </c>
      <c r="CM32" s="16" t="s">
        <v>3355</v>
      </c>
      <c r="CN32" s="16" t="s">
        <v>3356</v>
      </c>
      <c r="CR32" s="17"/>
      <c r="CV32" s="16"/>
      <c r="CY32" s="16"/>
      <c r="CZ32" s="16"/>
      <c r="DA32" s="16"/>
      <c r="DC32" s="16"/>
      <c r="DH32" s="16"/>
    </row>
    <row r="33" spans="1:112" x14ac:dyDescent="0.35">
      <c r="A33" s="16" t="s">
        <v>1126</v>
      </c>
      <c r="C33" t="s">
        <v>3357</v>
      </c>
      <c r="D33" s="25"/>
      <c r="E33"/>
      <c r="F33" s="16" t="s">
        <v>5755</v>
      </c>
      <c r="G33" s="16"/>
      <c r="K33" s="16"/>
      <c r="L33" s="16"/>
      <c r="M33" s="16"/>
      <c r="N33" s="16"/>
      <c r="O33" s="16" t="s">
        <v>5738</v>
      </c>
      <c r="P33" s="16"/>
      <c r="Q33" s="16"/>
      <c r="R33" s="16"/>
      <c r="S33" s="16"/>
      <c r="T33" s="16"/>
      <c r="U33" s="16"/>
      <c r="V33" s="16"/>
      <c r="AK33" s="16"/>
      <c r="AX33" s="24"/>
      <c r="BB33" s="22"/>
      <c r="BG33" s="16"/>
      <c r="BH33" s="16"/>
      <c r="BO33" s="16" t="s">
        <v>3358</v>
      </c>
      <c r="BP33" s="16" t="s">
        <v>3359</v>
      </c>
      <c r="BQ33" s="16" t="s">
        <v>3360</v>
      </c>
      <c r="BR33" s="16"/>
      <c r="CA33" s="16"/>
      <c r="CE33" s="16" t="s">
        <v>119</v>
      </c>
      <c r="CF33" s="16" t="s">
        <v>3100</v>
      </c>
      <c r="CG33" s="16" t="s">
        <v>3358</v>
      </c>
      <c r="CH33" s="16" t="s">
        <v>3359</v>
      </c>
      <c r="CI33" s="16" t="s">
        <v>3361</v>
      </c>
      <c r="CJ33" s="16" t="s">
        <v>3362</v>
      </c>
      <c r="CK33" s="16" t="s">
        <v>3357</v>
      </c>
      <c r="CL33" s="16" t="s">
        <v>3321</v>
      </c>
      <c r="CM33" s="16" t="s">
        <v>3363</v>
      </c>
      <c r="CN33" s="16" t="s">
        <v>3323</v>
      </c>
      <c r="CR33" s="17"/>
      <c r="CV33" s="16"/>
      <c r="CY33" s="16"/>
      <c r="CZ33" s="16"/>
      <c r="DA33" s="16"/>
      <c r="DC33" s="16"/>
      <c r="DH33" s="16"/>
    </row>
    <row r="34" spans="1:112" x14ac:dyDescent="0.35">
      <c r="A34" s="16" t="s">
        <v>1126</v>
      </c>
      <c r="C34" t="s">
        <v>3364</v>
      </c>
      <c r="D34" s="25"/>
      <c r="E34"/>
      <c r="F34" s="16" t="s">
        <v>5755</v>
      </c>
      <c r="G34" s="16"/>
      <c r="K34" s="16"/>
      <c r="L34" s="16"/>
      <c r="M34" s="16"/>
      <c r="N34" s="16"/>
      <c r="O34" s="16" t="s">
        <v>5738</v>
      </c>
      <c r="P34" s="16"/>
      <c r="Q34" s="16"/>
      <c r="R34" s="16"/>
      <c r="S34" s="16"/>
      <c r="T34" s="16"/>
      <c r="U34" s="16"/>
      <c r="V34" s="16"/>
      <c r="AK34" s="16"/>
      <c r="AX34" s="24"/>
      <c r="BB34" s="22"/>
      <c r="BG34" s="16"/>
      <c r="BH34" s="16"/>
      <c r="BO34" s="16" t="s">
        <v>3365</v>
      </c>
      <c r="BP34" s="16" t="s">
        <v>3366</v>
      </c>
      <c r="BQ34" s="16" t="s">
        <v>3367</v>
      </c>
      <c r="BR34" s="16"/>
      <c r="CA34" s="16"/>
      <c r="CE34" s="16" t="s">
        <v>119</v>
      </c>
      <c r="CF34" s="16" t="s">
        <v>3100</v>
      </c>
      <c r="CG34" s="16" t="s">
        <v>3365</v>
      </c>
      <c r="CH34" s="16" t="s">
        <v>3366</v>
      </c>
      <c r="CI34" s="16" t="s">
        <v>3368</v>
      </c>
      <c r="CJ34" s="16" t="s">
        <v>3369</v>
      </c>
      <c r="CK34" s="16" t="s">
        <v>3364</v>
      </c>
      <c r="CL34" s="16" t="s">
        <v>3203</v>
      </c>
      <c r="CM34" s="16" t="s">
        <v>3112</v>
      </c>
      <c r="CN34" s="16" t="s">
        <v>3146</v>
      </c>
      <c r="CR34" s="17"/>
      <c r="CV34" s="16"/>
      <c r="CY34" s="16"/>
      <c r="CZ34" s="16"/>
      <c r="DA34" s="16"/>
      <c r="DC34" s="16"/>
      <c r="DH34" s="16"/>
    </row>
    <row r="35" spans="1:112" x14ac:dyDescent="0.35">
      <c r="A35" s="16" t="s">
        <v>1126</v>
      </c>
      <c r="C35" t="s">
        <v>3370</v>
      </c>
      <c r="D35" s="25"/>
      <c r="E35"/>
      <c r="F35" s="16" t="s">
        <v>5755</v>
      </c>
      <c r="G35" s="16"/>
      <c r="K35" s="16"/>
      <c r="L35" s="16"/>
      <c r="M35" s="16"/>
      <c r="N35" s="16"/>
      <c r="O35" s="16" t="s">
        <v>5738</v>
      </c>
      <c r="P35" s="16"/>
      <c r="Q35" s="16"/>
      <c r="R35" s="16"/>
      <c r="S35" s="16"/>
      <c r="T35" s="16"/>
      <c r="U35" s="16"/>
      <c r="V35" s="16"/>
      <c r="AK35" s="16"/>
      <c r="AX35" s="24"/>
      <c r="BB35" s="22"/>
      <c r="BG35" s="16"/>
      <c r="BH35" s="16"/>
      <c r="BO35" s="16" t="s">
        <v>3371</v>
      </c>
      <c r="BP35" s="16" t="s">
        <v>3372</v>
      </c>
      <c r="BQ35" s="16" t="s">
        <v>3373</v>
      </c>
      <c r="BR35" s="16"/>
      <c r="CA35" s="16"/>
      <c r="CE35" s="16" t="s">
        <v>119</v>
      </c>
      <c r="CF35" s="16" t="s">
        <v>3100</v>
      </c>
      <c r="CG35" s="16" t="s">
        <v>3371</v>
      </c>
      <c r="CH35" s="16" t="s">
        <v>3372</v>
      </c>
      <c r="CI35" s="16" t="s">
        <v>3374</v>
      </c>
      <c r="CJ35" s="16" t="s">
        <v>3375</v>
      </c>
      <c r="CK35" s="16" t="s">
        <v>3370</v>
      </c>
      <c r="CL35" s="16" t="s">
        <v>3236</v>
      </c>
      <c r="CM35" s="16" t="s">
        <v>3172</v>
      </c>
      <c r="CN35" s="16" t="s">
        <v>3376</v>
      </c>
      <c r="CR35" s="17"/>
      <c r="CV35" s="16"/>
      <c r="CY35" s="16"/>
      <c r="CZ35" s="16"/>
      <c r="DA35" s="16"/>
      <c r="DC35" s="16"/>
      <c r="DH35" s="16"/>
    </row>
    <row r="36" spans="1:112" x14ac:dyDescent="0.35">
      <c r="A36" s="16" t="s">
        <v>1126</v>
      </c>
      <c r="C36" t="s">
        <v>3377</v>
      </c>
      <c r="D36" s="25"/>
      <c r="E36"/>
      <c r="F36" s="16" t="s">
        <v>5755</v>
      </c>
      <c r="G36" s="16"/>
      <c r="K36" s="16"/>
      <c r="L36" s="16"/>
      <c r="M36" s="16"/>
      <c r="N36" s="16"/>
      <c r="O36" s="16" t="s">
        <v>5738</v>
      </c>
      <c r="P36" s="16"/>
      <c r="Q36" s="16"/>
      <c r="R36" s="16"/>
      <c r="S36" s="16"/>
      <c r="T36" s="16"/>
      <c r="U36" s="16"/>
      <c r="V36" s="16"/>
      <c r="AK36" s="16"/>
      <c r="AX36" s="24"/>
      <c r="BB36" s="22"/>
      <c r="BG36" s="16"/>
      <c r="BH36" s="16"/>
      <c r="BO36" s="16" t="s">
        <v>3378</v>
      </c>
      <c r="BP36" s="16" t="s">
        <v>3379</v>
      </c>
      <c r="BQ36" s="16" t="s">
        <v>3380</v>
      </c>
      <c r="BR36" s="16"/>
      <c r="CA36" s="16"/>
      <c r="CE36" s="16" t="s">
        <v>119</v>
      </c>
      <c r="CF36" s="16" t="s">
        <v>3100</v>
      </c>
      <c r="CG36" s="16" t="s">
        <v>3378</v>
      </c>
      <c r="CH36" s="16" t="s">
        <v>3379</v>
      </c>
      <c r="CI36" s="16" t="s">
        <v>5998</v>
      </c>
      <c r="CJ36" s="16" t="s">
        <v>3381</v>
      </c>
      <c r="CK36" s="16" t="s">
        <v>3377</v>
      </c>
      <c r="CL36" s="16" t="s">
        <v>3153</v>
      </c>
      <c r="CM36" s="16" t="s">
        <v>3382</v>
      </c>
      <c r="CN36" s="16" t="s">
        <v>3383</v>
      </c>
      <c r="CR36" s="17"/>
      <c r="CV36" s="16"/>
      <c r="CY36" s="16"/>
      <c r="CZ36" s="16"/>
      <c r="DA36" s="16"/>
      <c r="DC36" s="16"/>
      <c r="DH36" s="16"/>
    </row>
    <row r="37" spans="1:112" x14ac:dyDescent="0.35">
      <c r="A37" s="16" t="s">
        <v>6107</v>
      </c>
      <c r="C37" t="s">
        <v>3090</v>
      </c>
      <c r="D37" s="25"/>
      <c r="E37"/>
      <c r="F37" s="16" t="s">
        <v>5755</v>
      </c>
      <c r="G37" s="16"/>
      <c r="K37" s="16"/>
      <c r="L37" s="16"/>
      <c r="M37" s="16"/>
      <c r="N37" s="16" t="s">
        <v>6183</v>
      </c>
      <c r="O37" s="16" t="s">
        <v>644</v>
      </c>
      <c r="P37" s="16"/>
      <c r="Q37" s="16"/>
      <c r="R37" s="16"/>
      <c r="S37" s="16"/>
      <c r="T37" s="16" t="s">
        <v>1633</v>
      </c>
      <c r="U37" s="16" t="s">
        <v>3094</v>
      </c>
      <c r="V37" s="16"/>
      <c r="W37" s="16" t="s">
        <v>3092</v>
      </c>
      <c r="X37" s="16" t="s">
        <v>3093</v>
      </c>
      <c r="AA37" s="16" t="s">
        <v>1635</v>
      </c>
      <c r="AH37" s="16" t="s">
        <v>737</v>
      </c>
      <c r="AI37" s="16" t="s">
        <v>956</v>
      </c>
      <c r="AJ37" s="16" t="s">
        <v>5743</v>
      </c>
      <c r="AK37" s="16"/>
      <c r="AO37" s="16">
        <v>25</v>
      </c>
      <c r="AP37" s="16">
        <v>102</v>
      </c>
      <c r="AQ37" s="16" t="s">
        <v>699</v>
      </c>
      <c r="AR37" s="16" t="s">
        <v>5744</v>
      </c>
      <c r="AS37" s="16" t="s">
        <v>5745</v>
      </c>
      <c r="AT37" s="16">
        <f>LEN(AS37)-LEN(SUBSTITUTE(AS37,",",""))+1</f>
        <v>3</v>
      </c>
      <c r="AU37" s="16" t="s">
        <v>761</v>
      </c>
      <c r="AV37" s="16">
        <f>LEN(AU37)-LEN(SUBSTITUTE(AU37,",",""))+1</f>
        <v>1</v>
      </c>
      <c r="AW37" s="16">
        <f>Table13[[#This Row], [no. of native regions]]+Table13[[#This Row], [no. of introduced regions]]</f>
        <v>4</v>
      </c>
      <c r="AX37" s="24">
        <f>Table13[[#This Row], [no. of introduced regions]]/Table13[[#This Row], [no. of native regions]]</f>
        <v>0.33333333333333331</v>
      </c>
      <c r="BB37" s="22"/>
      <c r="BG37" s="16"/>
      <c r="BH37" s="16"/>
      <c r="BO37" s="16" t="s">
        <v>1637</v>
      </c>
      <c r="BP37" s="16" t="s">
        <v>1638</v>
      </c>
      <c r="BQ37" s="16" t="s">
        <v>3384</v>
      </c>
      <c r="BR37" s="16" t="s">
        <v>1639</v>
      </c>
      <c r="CA37" s="16"/>
      <c r="CE37" s="16" t="s">
        <v>119</v>
      </c>
      <c r="CF37" s="16" t="s">
        <v>3100</v>
      </c>
      <c r="CG37" s="16" t="s">
        <v>1637</v>
      </c>
      <c r="CH37" s="16" t="s">
        <v>1638</v>
      </c>
      <c r="CI37" s="16" t="s">
        <v>3385</v>
      </c>
      <c r="CJ37" s="16" t="s">
        <v>3386</v>
      </c>
      <c r="CL37" s="16" t="s">
        <v>3236</v>
      </c>
      <c r="CM37" s="16" t="s">
        <v>3306</v>
      </c>
      <c r="CN37" s="16" t="s">
        <v>3387</v>
      </c>
      <c r="CP37" s="16" t="s">
        <v>119</v>
      </c>
      <c r="CQ37" s="16" t="s">
        <v>1160</v>
      </c>
      <c r="CR37" s="17" t="s">
        <v>14</v>
      </c>
      <c r="CV37" s="16"/>
      <c r="CY37" s="16"/>
      <c r="CZ37" s="16"/>
      <c r="DA37" s="16"/>
      <c r="DC37" s="16"/>
      <c r="DH37" s="16"/>
    </row>
    <row r="38" spans="1:112" x14ac:dyDescent="0.35">
      <c r="A38" s="16" t="s">
        <v>1126</v>
      </c>
      <c r="C38" t="s">
        <v>3388</v>
      </c>
      <c r="D38" s="25"/>
      <c r="E38"/>
      <c r="F38" s="16" t="s">
        <v>5755</v>
      </c>
      <c r="G38" s="16"/>
      <c r="K38" s="16"/>
      <c r="L38" s="16"/>
      <c r="M38" s="16"/>
      <c r="N38" s="16"/>
      <c r="O38" s="16" t="s">
        <v>5738</v>
      </c>
      <c r="P38" s="16"/>
      <c r="Q38" s="16"/>
      <c r="R38" s="16"/>
      <c r="S38" s="16"/>
      <c r="T38" s="16"/>
      <c r="U38" s="16"/>
      <c r="V38" s="16"/>
      <c r="AK38" s="16"/>
      <c r="AX38" s="24"/>
      <c r="BB38" s="22"/>
      <c r="BG38" s="16"/>
      <c r="BH38" s="16"/>
      <c r="BO38" s="16" t="s">
        <v>3389</v>
      </c>
      <c r="BP38" s="16" t="s">
        <v>3390</v>
      </c>
      <c r="BQ38" s="16" t="s">
        <v>3391</v>
      </c>
      <c r="BR38" s="16"/>
      <c r="CA38" s="16"/>
      <c r="CE38" s="16" t="s">
        <v>119</v>
      </c>
      <c r="CF38" s="16" t="s">
        <v>3100</v>
      </c>
      <c r="CG38" s="16" t="s">
        <v>3389</v>
      </c>
      <c r="CH38" s="16" t="s">
        <v>3390</v>
      </c>
      <c r="CI38" s="16" t="s">
        <v>3392</v>
      </c>
      <c r="CJ38" s="16" t="s">
        <v>3393</v>
      </c>
      <c r="CK38" s="16" t="s">
        <v>3388</v>
      </c>
      <c r="CL38" s="16" t="s">
        <v>3394</v>
      </c>
      <c r="CM38" s="16" t="s">
        <v>3112</v>
      </c>
      <c r="CN38" s="16" t="s">
        <v>3395</v>
      </c>
      <c r="CR38" s="17"/>
      <c r="CV38" s="16"/>
      <c r="CY38" s="16"/>
      <c r="CZ38" s="16"/>
      <c r="DA38" s="16"/>
      <c r="DC38" s="16"/>
      <c r="DH38" s="16"/>
    </row>
    <row r="39" spans="1:112" x14ac:dyDescent="0.35">
      <c r="A39" s="16" t="s">
        <v>1126</v>
      </c>
      <c r="C39" t="s">
        <v>3396</v>
      </c>
      <c r="D39" s="25"/>
      <c r="E39"/>
      <c r="F39" s="16" t="s">
        <v>5755</v>
      </c>
      <c r="G39" s="16"/>
      <c r="K39" s="16"/>
      <c r="L39" s="16"/>
      <c r="M39" s="16"/>
      <c r="N39" s="16"/>
      <c r="O39" s="16" t="s">
        <v>5738</v>
      </c>
      <c r="P39" s="16"/>
      <c r="Q39" s="16"/>
      <c r="R39" s="16"/>
      <c r="S39" s="16"/>
      <c r="T39" s="16"/>
      <c r="U39" s="16"/>
      <c r="V39" s="16"/>
      <c r="AK39" s="16"/>
      <c r="AX39" s="24"/>
      <c r="BB39" s="22"/>
      <c r="BG39" s="16"/>
      <c r="BH39" s="16"/>
      <c r="BO39" s="16" t="s">
        <v>3397</v>
      </c>
      <c r="BP39" s="16" t="s">
        <v>3398</v>
      </c>
      <c r="BQ39" s="16" t="s">
        <v>3399</v>
      </c>
      <c r="BR39" s="16"/>
      <c r="CA39" s="16"/>
      <c r="CE39" s="16" t="s">
        <v>119</v>
      </c>
      <c r="CF39" s="16" t="s">
        <v>3100</v>
      </c>
      <c r="CG39" s="16" t="s">
        <v>3397</v>
      </c>
      <c r="CH39" s="16" t="s">
        <v>3398</v>
      </c>
      <c r="CI39" s="16" t="s">
        <v>3400</v>
      </c>
      <c r="CJ39" s="16" t="s">
        <v>3401</v>
      </c>
      <c r="CK39" s="16" t="s">
        <v>3396</v>
      </c>
      <c r="CL39" s="16" t="s">
        <v>3402</v>
      </c>
      <c r="CM39" s="16" t="s">
        <v>3403</v>
      </c>
      <c r="CN39" s="16" t="s">
        <v>3404</v>
      </c>
      <c r="CR39" s="17"/>
      <c r="CV39" s="16"/>
      <c r="CY39" s="16"/>
      <c r="CZ39" s="16"/>
      <c r="DA39" s="16"/>
      <c r="DC39" s="16"/>
      <c r="DH39" s="16"/>
    </row>
    <row r="40" spans="1:112" x14ac:dyDescent="0.35">
      <c r="A40" s="16" t="s">
        <v>1126</v>
      </c>
      <c r="C40" t="s">
        <v>3405</v>
      </c>
      <c r="D40" s="25"/>
      <c r="E40"/>
      <c r="F40" s="16" t="s">
        <v>5755</v>
      </c>
      <c r="G40" s="16"/>
      <c r="K40" s="16"/>
      <c r="L40" s="16"/>
      <c r="M40" s="16"/>
      <c r="N40" s="16"/>
      <c r="O40" s="16" t="s">
        <v>5738</v>
      </c>
      <c r="P40" s="16"/>
      <c r="Q40" s="16"/>
      <c r="R40" s="16"/>
      <c r="S40" s="16"/>
      <c r="T40" s="16"/>
      <c r="U40" s="16"/>
      <c r="V40" s="16"/>
      <c r="AK40" s="16"/>
      <c r="AX40" s="24"/>
      <c r="BB40" s="22"/>
      <c r="BG40" s="16"/>
      <c r="BH40" s="16"/>
      <c r="BO40" s="16" t="s">
        <v>3406</v>
      </c>
      <c r="BP40" s="16" t="s">
        <v>3407</v>
      </c>
      <c r="BQ40" s="16" t="s">
        <v>3408</v>
      </c>
      <c r="BR40" s="16"/>
      <c r="CA40" s="16"/>
      <c r="CE40" s="16" t="s">
        <v>119</v>
      </c>
      <c r="CF40" s="16" t="s">
        <v>3100</v>
      </c>
      <c r="CG40" s="16" t="s">
        <v>3406</v>
      </c>
      <c r="CH40" s="16" t="s">
        <v>3407</v>
      </c>
      <c r="CI40" s="16" t="s">
        <v>3409</v>
      </c>
      <c r="CJ40" s="16" t="s">
        <v>3410</v>
      </c>
      <c r="CK40" s="16" t="s">
        <v>3405</v>
      </c>
      <c r="CL40" s="16" t="s">
        <v>3402</v>
      </c>
      <c r="CM40" s="16" t="s">
        <v>3282</v>
      </c>
      <c r="CN40" s="16" t="s">
        <v>3383</v>
      </c>
      <c r="CR40" s="17"/>
      <c r="CV40" s="16"/>
      <c r="CY40" s="16"/>
      <c r="CZ40" s="16"/>
      <c r="DA40" s="16"/>
      <c r="DC40" s="16"/>
      <c r="DH40" s="16"/>
    </row>
    <row r="41" spans="1:112" x14ac:dyDescent="0.35">
      <c r="A41" s="16" t="s">
        <v>1126</v>
      </c>
      <c r="C41" t="s">
        <v>3412</v>
      </c>
      <c r="D41" s="25"/>
      <c r="E41"/>
      <c r="F41" s="16" t="s">
        <v>5755</v>
      </c>
      <c r="G41" s="16"/>
      <c r="K41" s="16"/>
      <c r="L41" s="16"/>
      <c r="M41" s="16"/>
      <c r="N41" s="16"/>
      <c r="O41" s="16" t="s">
        <v>5738</v>
      </c>
      <c r="P41" s="16"/>
      <c r="Q41" s="16"/>
      <c r="R41" s="16"/>
      <c r="S41" s="16"/>
      <c r="T41" s="16"/>
      <c r="U41" s="16"/>
      <c r="V41" s="16"/>
      <c r="AK41" s="16"/>
      <c r="AR41" s="16" t="s">
        <v>3411</v>
      </c>
      <c r="AX41" s="24"/>
      <c r="BB41" s="22"/>
      <c r="BG41" s="16"/>
      <c r="BH41" s="16"/>
      <c r="BO41" s="16" t="s">
        <v>472</v>
      </c>
      <c r="BP41" s="16" t="s">
        <v>3413</v>
      </c>
      <c r="BQ41" s="16" t="s">
        <v>3414</v>
      </c>
      <c r="BR41" s="16"/>
      <c r="CA41" s="16"/>
      <c r="CE41" s="16" t="s">
        <v>119</v>
      </c>
      <c r="CF41" s="16" t="s">
        <v>3100</v>
      </c>
      <c r="CG41" s="16" t="s">
        <v>472</v>
      </c>
      <c r="CH41" s="16" t="s">
        <v>3413</v>
      </c>
      <c r="CI41" s="16" t="s">
        <v>3415</v>
      </c>
      <c r="CJ41" s="16" t="s">
        <v>3416</v>
      </c>
      <c r="CK41" s="16" t="s">
        <v>3412</v>
      </c>
      <c r="CL41" s="16" t="s">
        <v>3417</v>
      </c>
      <c r="CM41" s="16" t="s">
        <v>3418</v>
      </c>
      <c r="CN41" s="16" t="s">
        <v>3419</v>
      </c>
      <c r="CR41" s="17"/>
      <c r="CV41" s="16"/>
      <c r="CY41" s="16"/>
      <c r="CZ41" s="16"/>
      <c r="DA41" s="16"/>
      <c r="DC41" s="16"/>
      <c r="DH41" s="16"/>
    </row>
    <row r="42" spans="1:112" x14ac:dyDescent="0.35">
      <c r="A42" s="16" t="s">
        <v>1126</v>
      </c>
      <c r="C42" t="s">
        <v>3420</v>
      </c>
      <c r="D42" s="25"/>
      <c r="E42"/>
      <c r="F42" s="16" t="s">
        <v>5755</v>
      </c>
      <c r="G42" s="16"/>
      <c r="K42" s="16"/>
      <c r="L42" s="16"/>
      <c r="M42" s="16"/>
      <c r="N42" s="16"/>
      <c r="O42" s="16" t="s">
        <v>5738</v>
      </c>
      <c r="P42" s="16"/>
      <c r="Q42" s="16"/>
      <c r="R42" s="16"/>
      <c r="S42" s="16"/>
      <c r="T42" s="16"/>
      <c r="U42" s="16"/>
      <c r="V42" s="16"/>
      <c r="AK42" s="16"/>
      <c r="AX42" s="24"/>
      <c r="BB42" s="22"/>
      <c r="BG42" s="16"/>
      <c r="BH42" s="16"/>
      <c r="BO42" s="16" t="s">
        <v>3421</v>
      </c>
      <c r="BP42" s="16" t="s">
        <v>3422</v>
      </c>
      <c r="BQ42" s="16" t="s">
        <v>3423</v>
      </c>
      <c r="BR42" s="16"/>
      <c r="CA42" s="16"/>
      <c r="CE42" s="16" t="s">
        <v>119</v>
      </c>
      <c r="CF42" s="16" t="s">
        <v>3100</v>
      </c>
      <c r="CG42" s="16" t="s">
        <v>3421</v>
      </c>
      <c r="CH42" s="16" t="s">
        <v>3422</v>
      </c>
      <c r="CI42" s="16" t="s">
        <v>5999</v>
      </c>
      <c r="CJ42" s="16" t="s">
        <v>3424</v>
      </c>
      <c r="CK42" s="16" t="s">
        <v>3420</v>
      </c>
      <c r="CL42" s="16" t="s">
        <v>3394</v>
      </c>
      <c r="CM42" s="16" t="s">
        <v>3425</v>
      </c>
      <c r="CN42" s="16" t="s">
        <v>3426</v>
      </c>
      <c r="CR42" s="17"/>
      <c r="CV42" s="16"/>
      <c r="CY42" s="16"/>
      <c r="CZ42" s="16"/>
      <c r="DA42" s="16"/>
      <c r="DC42" s="16"/>
      <c r="DH42" s="16"/>
    </row>
    <row r="43" spans="1:112" x14ac:dyDescent="0.35">
      <c r="A43" s="16" t="s">
        <v>1126</v>
      </c>
      <c r="C43" t="s">
        <v>384</v>
      </c>
      <c r="D43" s="25"/>
      <c r="E43"/>
      <c r="F43" s="16" t="s">
        <v>5755</v>
      </c>
      <c r="G43" s="16"/>
      <c r="K43" s="16"/>
      <c r="L43" s="16"/>
      <c r="M43" s="16"/>
      <c r="N43" s="16"/>
      <c r="O43" s="16" t="s">
        <v>5738</v>
      </c>
      <c r="P43" s="16"/>
      <c r="Q43" s="16"/>
      <c r="R43" s="16"/>
      <c r="S43" s="16"/>
      <c r="T43" s="16"/>
      <c r="U43" s="16"/>
      <c r="V43" s="16"/>
      <c r="AK43" s="16"/>
      <c r="AX43" s="24"/>
      <c r="BB43" s="22"/>
      <c r="BG43" s="16"/>
      <c r="BH43" s="16"/>
      <c r="BO43" s="16" t="s">
        <v>375</v>
      </c>
      <c r="BP43" s="16" t="s">
        <v>3427</v>
      </c>
      <c r="BQ43" s="16" t="s">
        <v>3428</v>
      </c>
      <c r="BR43" s="16"/>
      <c r="CA43" s="16"/>
      <c r="CE43" s="16" t="s">
        <v>119</v>
      </c>
      <c r="CF43" s="16" t="s">
        <v>3100</v>
      </c>
      <c r="CG43" s="16" t="s">
        <v>375</v>
      </c>
      <c r="CH43" s="16" t="s">
        <v>3427</v>
      </c>
      <c r="CI43" s="16" t="s">
        <v>3429</v>
      </c>
      <c r="CJ43" s="16" t="s">
        <v>394</v>
      </c>
      <c r="CK43" s="16" t="s">
        <v>384</v>
      </c>
      <c r="CL43" s="16" t="s">
        <v>3305</v>
      </c>
      <c r="CM43" s="16" t="s">
        <v>3430</v>
      </c>
      <c r="CN43" s="16" t="s">
        <v>3431</v>
      </c>
      <c r="CR43" s="17"/>
      <c r="CV43" s="16"/>
      <c r="CY43" s="16"/>
      <c r="CZ43" s="16"/>
      <c r="DA43" s="16"/>
      <c r="DC43" s="16"/>
      <c r="DH43" s="16"/>
    </row>
    <row r="44" spans="1:112" x14ac:dyDescent="0.35">
      <c r="A44" s="16" t="s">
        <v>1126</v>
      </c>
      <c r="C44" t="s">
        <v>3432</v>
      </c>
      <c r="D44" s="25"/>
      <c r="E44"/>
      <c r="F44" s="16" t="s">
        <v>5755</v>
      </c>
      <c r="G44" s="16"/>
      <c r="K44" s="16"/>
      <c r="L44" s="16"/>
      <c r="M44" s="16"/>
      <c r="N44" s="16"/>
      <c r="O44" s="16" t="s">
        <v>5738</v>
      </c>
      <c r="P44" s="16"/>
      <c r="Q44" s="16"/>
      <c r="R44" s="16"/>
      <c r="S44" s="16"/>
      <c r="T44" s="16"/>
      <c r="U44" s="16"/>
      <c r="V44" s="16"/>
      <c r="AK44" s="16"/>
      <c r="AX44" s="24"/>
      <c r="BB44" s="22"/>
      <c r="BG44" s="16"/>
      <c r="BH44" s="16"/>
      <c r="BO44" s="16" t="s">
        <v>3433</v>
      </c>
      <c r="BP44" s="16" t="s">
        <v>3434</v>
      </c>
      <c r="BQ44" s="16" t="s">
        <v>3435</v>
      </c>
      <c r="BR44" s="16"/>
      <c r="CA44" s="16"/>
      <c r="CE44" s="16" t="s">
        <v>119</v>
      </c>
      <c r="CF44" s="16" t="s">
        <v>3100</v>
      </c>
      <c r="CG44" s="16" t="s">
        <v>3433</v>
      </c>
      <c r="CH44" s="16" t="s">
        <v>3434</v>
      </c>
      <c r="CI44" s="16" t="s">
        <v>3436</v>
      </c>
      <c r="CJ44" s="16" t="s">
        <v>3437</v>
      </c>
      <c r="CK44" s="16" t="s">
        <v>3432</v>
      </c>
      <c r="CL44" s="16" t="s">
        <v>3153</v>
      </c>
      <c r="CM44" s="16" t="s">
        <v>3438</v>
      </c>
      <c r="CN44" s="16" t="s">
        <v>3439</v>
      </c>
      <c r="CR44" s="17"/>
      <c r="CV44" s="16"/>
      <c r="CY44" s="16"/>
      <c r="CZ44" s="16"/>
      <c r="DA44" s="16"/>
      <c r="DC44" s="16"/>
      <c r="DH44" s="16"/>
    </row>
    <row r="45" spans="1:112" x14ac:dyDescent="0.35">
      <c r="A45" s="16" t="s">
        <v>1126</v>
      </c>
      <c r="C45" t="s">
        <v>3440</v>
      </c>
      <c r="D45" s="25"/>
      <c r="E45"/>
      <c r="F45" s="16" t="s">
        <v>5755</v>
      </c>
      <c r="G45" s="16"/>
      <c r="K45" s="16"/>
      <c r="L45" s="16"/>
      <c r="M45" s="16"/>
      <c r="N45" s="16"/>
      <c r="O45" s="16" t="s">
        <v>5738</v>
      </c>
      <c r="P45" s="16"/>
      <c r="Q45" s="16"/>
      <c r="R45" s="16"/>
      <c r="S45" s="16"/>
      <c r="T45" s="16"/>
      <c r="U45" s="16"/>
      <c r="V45" s="16"/>
      <c r="AK45" s="16"/>
      <c r="AX45" s="24"/>
      <c r="BB45" s="22"/>
      <c r="BG45" s="16"/>
      <c r="BH45" s="16"/>
      <c r="BO45" s="16" t="s">
        <v>3441</v>
      </c>
      <c r="BP45" s="16" t="s">
        <v>3442</v>
      </c>
      <c r="BQ45" s="16" t="s">
        <v>3443</v>
      </c>
      <c r="BR45" s="16"/>
      <c r="CA45" s="16"/>
      <c r="CE45" s="16" t="s">
        <v>119</v>
      </c>
      <c r="CF45" s="16" t="s">
        <v>3100</v>
      </c>
      <c r="CG45" s="16" t="s">
        <v>3441</v>
      </c>
      <c r="CH45" s="16" t="s">
        <v>3442</v>
      </c>
      <c r="CI45" s="16" t="s">
        <v>3444</v>
      </c>
      <c r="CJ45" s="16" t="s">
        <v>3445</v>
      </c>
      <c r="CK45" s="16" t="s">
        <v>3440</v>
      </c>
      <c r="CL45" s="16" t="s">
        <v>3153</v>
      </c>
      <c r="CM45" s="16" t="s">
        <v>3446</v>
      </c>
      <c r="CN45" s="16" t="s">
        <v>3447</v>
      </c>
      <c r="CR45" s="17"/>
      <c r="CV45" s="16"/>
      <c r="CY45" s="16"/>
      <c r="CZ45" s="16"/>
      <c r="DA45" s="16"/>
      <c r="DC45" s="16"/>
      <c r="DH45" s="16"/>
    </row>
    <row r="46" spans="1:112" x14ac:dyDescent="0.35">
      <c r="A46" s="16" t="s">
        <v>1126</v>
      </c>
      <c r="C46" t="s">
        <v>3448</v>
      </c>
      <c r="D46" s="25"/>
      <c r="E46"/>
      <c r="F46" s="16" t="s">
        <v>5755</v>
      </c>
      <c r="G46" s="16"/>
      <c r="K46" s="16"/>
      <c r="L46" s="16"/>
      <c r="M46" s="16"/>
      <c r="N46" s="16"/>
      <c r="O46" s="16" t="s">
        <v>5738</v>
      </c>
      <c r="P46" s="16"/>
      <c r="Q46" s="16"/>
      <c r="R46" s="16"/>
      <c r="S46" s="16"/>
      <c r="T46" s="16"/>
      <c r="U46" s="16"/>
      <c r="V46" s="16"/>
      <c r="AK46" s="16"/>
      <c r="AX46" s="24"/>
      <c r="BB46" s="22"/>
      <c r="BG46" s="16"/>
      <c r="BH46" s="16"/>
      <c r="BO46" s="16" t="s">
        <v>3449</v>
      </c>
      <c r="BP46" s="16" t="s">
        <v>3450</v>
      </c>
      <c r="BQ46" s="16" t="s">
        <v>3451</v>
      </c>
      <c r="BR46" s="16"/>
      <c r="CA46" s="16"/>
      <c r="CE46" s="16" t="s">
        <v>119</v>
      </c>
      <c r="CF46" s="16" t="s">
        <v>3100</v>
      </c>
      <c r="CG46" s="16" t="s">
        <v>3449</v>
      </c>
      <c r="CH46" s="16" t="s">
        <v>3450</v>
      </c>
      <c r="CI46" s="16" t="s">
        <v>3452</v>
      </c>
      <c r="CJ46" s="16" t="s">
        <v>3453</v>
      </c>
      <c r="CK46" s="16" t="s">
        <v>3448</v>
      </c>
      <c r="CL46" s="16" t="s">
        <v>3454</v>
      </c>
      <c r="CM46" s="16" t="s">
        <v>3129</v>
      </c>
      <c r="CN46" s="16" t="s">
        <v>3455</v>
      </c>
      <c r="CR46" s="17"/>
      <c r="CV46" s="16"/>
      <c r="CY46" s="16"/>
      <c r="CZ46" s="16"/>
      <c r="DA46" s="16"/>
      <c r="DC46" s="16"/>
      <c r="DH46" s="16"/>
    </row>
    <row r="47" spans="1:112" x14ac:dyDescent="0.35">
      <c r="A47" s="16" t="s">
        <v>1126</v>
      </c>
      <c r="C47" t="s">
        <v>3456</v>
      </c>
      <c r="D47" s="25"/>
      <c r="E47"/>
      <c r="F47" s="16" t="s">
        <v>5755</v>
      </c>
      <c r="G47" s="16"/>
      <c r="K47" s="16"/>
      <c r="L47" s="16"/>
      <c r="M47" s="16"/>
      <c r="N47" s="16"/>
      <c r="O47" s="16" t="s">
        <v>5738</v>
      </c>
      <c r="P47" s="16"/>
      <c r="Q47" s="16"/>
      <c r="R47" s="16"/>
      <c r="S47" s="16"/>
      <c r="T47" s="16"/>
      <c r="U47" s="16"/>
      <c r="V47" s="16"/>
      <c r="AK47" s="16"/>
      <c r="AX47" s="24"/>
      <c r="BB47" s="22"/>
      <c r="BG47" s="16"/>
      <c r="BH47" s="16"/>
      <c r="BO47" s="16" t="s">
        <v>3457</v>
      </c>
      <c r="BP47" s="16" t="s">
        <v>3458</v>
      </c>
      <c r="BQ47" s="16" t="s">
        <v>3459</v>
      </c>
      <c r="BR47" s="16"/>
      <c r="CA47" s="16"/>
      <c r="CE47" s="16" t="s">
        <v>119</v>
      </c>
      <c r="CF47" s="16" t="s">
        <v>3100</v>
      </c>
      <c r="CG47" s="16" t="s">
        <v>3457</v>
      </c>
      <c r="CH47" s="16" t="s">
        <v>3458</v>
      </c>
      <c r="CI47" s="16" t="s">
        <v>3460</v>
      </c>
      <c r="CJ47" s="16" t="s">
        <v>3461</v>
      </c>
      <c r="CK47" s="16" t="s">
        <v>3456</v>
      </c>
      <c r="CL47" s="16" t="s">
        <v>3102</v>
      </c>
      <c r="CM47" s="16" t="s">
        <v>3462</v>
      </c>
      <c r="CN47" s="16" t="s">
        <v>3104</v>
      </c>
      <c r="CR47" s="17"/>
      <c r="CV47" s="16"/>
      <c r="CY47" s="16"/>
      <c r="CZ47" s="16"/>
      <c r="DA47" s="16"/>
      <c r="DC47" s="16"/>
      <c r="DH47" s="16"/>
    </row>
    <row r="48" spans="1:112" x14ac:dyDescent="0.35">
      <c r="A48" s="16" t="s">
        <v>1126</v>
      </c>
      <c r="C48" t="s">
        <v>3463</v>
      </c>
      <c r="D48" s="25"/>
      <c r="E48"/>
      <c r="F48" s="16" t="s">
        <v>5755</v>
      </c>
      <c r="G48" s="16"/>
      <c r="K48" s="16"/>
      <c r="L48" s="16"/>
      <c r="M48" s="16"/>
      <c r="N48" s="16"/>
      <c r="O48" s="16" t="s">
        <v>5738</v>
      </c>
      <c r="P48" s="16"/>
      <c r="Q48" s="16"/>
      <c r="R48" s="16"/>
      <c r="S48" s="16"/>
      <c r="T48" s="16"/>
      <c r="U48" s="16"/>
      <c r="V48" s="16"/>
      <c r="AK48" s="16"/>
      <c r="AX48" s="24"/>
      <c r="BB48" s="22"/>
      <c r="BG48" s="16"/>
      <c r="BH48" s="16"/>
      <c r="BO48" s="16" t="s">
        <v>3464</v>
      </c>
      <c r="BP48" s="16" t="s">
        <v>3465</v>
      </c>
      <c r="BQ48" s="16" t="s">
        <v>3466</v>
      </c>
      <c r="BR48" s="16"/>
      <c r="CA48" s="16"/>
      <c r="CE48" s="16" t="s">
        <v>119</v>
      </c>
      <c r="CF48" s="16" t="s">
        <v>3100</v>
      </c>
      <c r="CG48" s="16" t="s">
        <v>3464</v>
      </c>
      <c r="CH48" s="16" t="s">
        <v>3465</v>
      </c>
      <c r="CI48" s="16" t="s">
        <v>3467</v>
      </c>
      <c r="CJ48" s="16" t="s">
        <v>3468</v>
      </c>
      <c r="CK48" s="16" t="s">
        <v>3463</v>
      </c>
      <c r="CL48" s="16" t="s">
        <v>3469</v>
      </c>
      <c r="CM48" s="16" t="s">
        <v>3470</v>
      </c>
      <c r="CN48" s="16" t="s">
        <v>3188</v>
      </c>
      <c r="CR48" s="17"/>
      <c r="CV48" s="16"/>
      <c r="CY48" s="16"/>
      <c r="CZ48" s="16"/>
      <c r="DA48" s="16"/>
      <c r="DC48" s="16"/>
      <c r="DH48" s="16"/>
    </row>
    <row r="49" spans="1:112" x14ac:dyDescent="0.35">
      <c r="A49" s="16" t="s">
        <v>1126</v>
      </c>
      <c r="C49" t="s">
        <v>3471</v>
      </c>
      <c r="D49" s="25"/>
      <c r="E49"/>
      <c r="F49" s="16" t="s">
        <v>5755</v>
      </c>
      <c r="G49" s="16"/>
      <c r="K49" s="16"/>
      <c r="L49" s="16"/>
      <c r="M49" s="16"/>
      <c r="N49" s="16"/>
      <c r="O49" s="16" t="s">
        <v>5738</v>
      </c>
      <c r="P49" s="16"/>
      <c r="Q49" s="16"/>
      <c r="R49" s="16"/>
      <c r="S49" s="16"/>
      <c r="T49" s="16"/>
      <c r="U49" s="16"/>
      <c r="V49" s="16"/>
      <c r="AK49" s="16"/>
      <c r="AX49" s="24"/>
      <c r="BB49" s="22"/>
      <c r="BG49" s="16"/>
      <c r="BH49" s="16"/>
      <c r="BO49" s="16" t="s">
        <v>3472</v>
      </c>
      <c r="BP49" s="16" t="s">
        <v>3473</v>
      </c>
      <c r="BQ49" s="16" t="s">
        <v>3474</v>
      </c>
      <c r="BR49" s="16"/>
      <c r="CA49" s="16"/>
      <c r="CE49" s="16" t="s">
        <v>119</v>
      </c>
      <c r="CF49" s="16" t="s">
        <v>3100</v>
      </c>
      <c r="CG49" s="16" t="s">
        <v>3472</v>
      </c>
      <c r="CH49" s="16" t="s">
        <v>3473</v>
      </c>
      <c r="CI49" s="16" t="s">
        <v>3475</v>
      </c>
      <c r="CJ49" s="16" t="s">
        <v>3476</v>
      </c>
      <c r="CK49" s="16" t="s">
        <v>3471</v>
      </c>
      <c r="CL49" s="16" t="s">
        <v>3220</v>
      </c>
      <c r="CM49" s="16" t="s">
        <v>3477</v>
      </c>
      <c r="CN49" s="16" t="s">
        <v>3478</v>
      </c>
      <c r="CR49" s="17"/>
      <c r="CV49" s="16"/>
      <c r="CY49" s="16"/>
      <c r="CZ49" s="16"/>
      <c r="DA49" s="16"/>
      <c r="DC49" s="16"/>
      <c r="DH49" s="16"/>
    </row>
    <row r="50" spans="1:112" x14ac:dyDescent="0.35">
      <c r="A50" s="16" t="s">
        <v>1126</v>
      </c>
      <c r="C50" t="s">
        <v>3479</v>
      </c>
      <c r="D50" s="25"/>
      <c r="E50"/>
      <c r="F50" s="16" t="s">
        <v>5755</v>
      </c>
      <c r="G50" s="16"/>
      <c r="K50" s="16"/>
      <c r="L50" s="16"/>
      <c r="M50" s="16"/>
      <c r="N50" s="16"/>
      <c r="O50" s="16" t="s">
        <v>5738</v>
      </c>
      <c r="P50" s="16"/>
      <c r="Q50" s="16"/>
      <c r="R50" s="16"/>
      <c r="S50" s="16"/>
      <c r="T50" s="16"/>
      <c r="U50" s="16"/>
      <c r="V50" s="16"/>
      <c r="AK50" s="16"/>
      <c r="AX50" s="24"/>
      <c r="BB50" s="22"/>
      <c r="BG50" s="16"/>
      <c r="BH50" s="16"/>
      <c r="BO50" s="16" t="s">
        <v>3480</v>
      </c>
      <c r="BP50" s="16" t="s">
        <v>3481</v>
      </c>
      <c r="BQ50" s="16" t="s">
        <v>3482</v>
      </c>
      <c r="BR50" s="16"/>
      <c r="CA50" s="16"/>
      <c r="CE50" s="16" t="s">
        <v>119</v>
      </c>
      <c r="CF50" s="16" t="s">
        <v>3100</v>
      </c>
      <c r="CG50" s="16" t="s">
        <v>3480</v>
      </c>
      <c r="CH50" s="16" t="s">
        <v>3481</v>
      </c>
      <c r="CI50" s="16" t="s">
        <v>3483</v>
      </c>
      <c r="CJ50" s="16" t="s">
        <v>3484</v>
      </c>
      <c r="CK50" s="16" t="s">
        <v>3479</v>
      </c>
      <c r="CL50" s="16" t="s">
        <v>3485</v>
      </c>
      <c r="CM50" s="16" t="s">
        <v>3129</v>
      </c>
      <c r="CN50" s="16" t="s">
        <v>3486</v>
      </c>
      <c r="CR50" s="17"/>
      <c r="CV50" s="16"/>
      <c r="CY50" s="16"/>
      <c r="CZ50" s="16"/>
      <c r="DA50" s="16"/>
      <c r="DC50" s="16"/>
      <c r="DH50" s="16"/>
    </row>
    <row r="51" spans="1:112" x14ac:dyDescent="0.35">
      <c r="A51" s="16" t="s">
        <v>1126</v>
      </c>
      <c r="C51" t="s">
        <v>3487</v>
      </c>
      <c r="D51" s="25"/>
      <c r="E51"/>
      <c r="F51" s="16" t="s">
        <v>5755</v>
      </c>
      <c r="G51" s="16"/>
      <c r="K51" s="16"/>
      <c r="L51" s="16"/>
      <c r="M51" s="16"/>
      <c r="N51" s="16"/>
      <c r="O51" s="16" t="s">
        <v>5738</v>
      </c>
      <c r="P51" s="16"/>
      <c r="Q51" s="16"/>
      <c r="R51" s="16"/>
      <c r="S51" s="16"/>
      <c r="T51" s="16"/>
      <c r="U51" s="16"/>
      <c r="V51" s="16"/>
      <c r="AK51" s="16"/>
      <c r="AX51" s="24"/>
      <c r="BB51" s="22"/>
      <c r="BG51" s="16"/>
      <c r="BH51" s="16"/>
      <c r="BO51" s="16" t="s">
        <v>3488</v>
      </c>
      <c r="BP51" s="16" t="s">
        <v>3489</v>
      </c>
      <c r="BQ51" s="16" t="s">
        <v>3490</v>
      </c>
      <c r="BR51" s="16"/>
      <c r="CA51" s="16"/>
      <c r="CE51" s="16" t="s">
        <v>119</v>
      </c>
      <c r="CF51" s="16" t="s">
        <v>3100</v>
      </c>
      <c r="CG51" s="16" t="s">
        <v>3488</v>
      </c>
      <c r="CH51" s="16" t="s">
        <v>3489</v>
      </c>
      <c r="CI51" s="16" t="s">
        <v>3491</v>
      </c>
      <c r="CJ51" s="16" t="s">
        <v>3492</v>
      </c>
      <c r="CK51" s="16" t="s">
        <v>3487</v>
      </c>
      <c r="CL51" s="16" t="s">
        <v>3493</v>
      </c>
      <c r="CM51" s="16" t="s">
        <v>3494</v>
      </c>
      <c r="CN51" s="16" t="s">
        <v>3222</v>
      </c>
      <c r="CR51" s="17"/>
      <c r="CV51" s="16"/>
      <c r="CY51" s="16"/>
      <c r="CZ51" s="16"/>
      <c r="DA51" s="16"/>
      <c r="DC51" s="16"/>
      <c r="DH51" s="16"/>
    </row>
    <row r="52" spans="1:112" x14ac:dyDescent="0.35">
      <c r="A52" s="16" t="s">
        <v>1126</v>
      </c>
      <c r="C52" t="s">
        <v>3495</v>
      </c>
      <c r="D52" s="25"/>
      <c r="E52"/>
      <c r="F52" s="16" t="s">
        <v>5755</v>
      </c>
      <c r="G52" s="16"/>
      <c r="K52" s="16"/>
      <c r="L52" s="16"/>
      <c r="M52" s="16"/>
      <c r="N52" s="16"/>
      <c r="O52" s="16" t="s">
        <v>5738</v>
      </c>
      <c r="P52" s="16"/>
      <c r="Q52" s="16"/>
      <c r="R52" s="16"/>
      <c r="S52" s="16"/>
      <c r="T52" s="16"/>
      <c r="U52" s="16"/>
      <c r="V52" s="16"/>
      <c r="AK52" s="16"/>
      <c r="AX52" s="24"/>
      <c r="BB52" s="22"/>
      <c r="BG52" s="16"/>
      <c r="BH52" s="16"/>
      <c r="BO52" s="16" t="s">
        <v>3496</v>
      </c>
      <c r="BP52" s="16" t="s">
        <v>3497</v>
      </c>
      <c r="BQ52" s="16" t="s">
        <v>3498</v>
      </c>
      <c r="BR52" s="16"/>
      <c r="CA52" s="16"/>
      <c r="CE52" s="16" t="s">
        <v>119</v>
      </c>
      <c r="CF52" s="16" t="s">
        <v>3100</v>
      </c>
      <c r="CG52" s="16" t="s">
        <v>3496</v>
      </c>
      <c r="CH52" s="16" t="s">
        <v>3497</v>
      </c>
      <c r="CI52" s="16" t="s">
        <v>6019</v>
      </c>
      <c r="CJ52" s="16" t="s">
        <v>3499</v>
      </c>
      <c r="CK52" s="16" t="s">
        <v>3495</v>
      </c>
      <c r="CL52" s="16" t="s">
        <v>3500</v>
      </c>
      <c r="CM52" s="16" t="s">
        <v>3430</v>
      </c>
      <c r="CN52" s="16" t="s">
        <v>3501</v>
      </c>
      <c r="CR52" s="17"/>
      <c r="CV52" s="16"/>
      <c r="CY52" s="16"/>
      <c r="CZ52" s="16"/>
      <c r="DA52" s="16"/>
      <c r="DC52" s="16"/>
      <c r="DH52" s="16"/>
    </row>
    <row r="53" spans="1:112" x14ac:dyDescent="0.35">
      <c r="A53" s="16" t="s">
        <v>1126</v>
      </c>
      <c r="C53" t="s">
        <v>3502</v>
      </c>
      <c r="D53" s="25"/>
      <c r="E53"/>
      <c r="F53" s="16" t="s">
        <v>5755</v>
      </c>
      <c r="G53" s="16"/>
      <c r="K53" s="16"/>
      <c r="L53" s="16"/>
      <c r="M53" s="16"/>
      <c r="N53" s="16"/>
      <c r="O53" s="16" t="s">
        <v>5738</v>
      </c>
      <c r="P53" s="16"/>
      <c r="Q53" s="16"/>
      <c r="R53" s="16"/>
      <c r="S53" s="16"/>
      <c r="T53" s="16"/>
      <c r="U53" s="16"/>
      <c r="V53" s="16"/>
      <c r="AK53" s="16"/>
      <c r="AX53" s="24"/>
      <c r="BB53" s="22"/>
      <c r="BG53" s="16"/>
      <c r="BH53" s="16"/>
      <c r="BO53" s="16" t="s">
        <v>3503</v>
      </c>
      <c r="BP53" s="16" t="s">
        <v>3504</v>
      </c>
      <c r="BQ53" s="16" t="s">
        <v>3505</v>
      </c>
      <c r="BR53" s="16"/>
      <c r="CA53" s="16"/>
      <c r="CE53" s="16" t="s">
        <v>119</v>
      </c>
      <c r="CF53" s="16" t="s">
        <v>3100</v>
      </c>
      <c r="CG53" s="16" t="s">
        <v>3503</v>
      </c>
      <c r="CH53" s="16" t="s">
        <v>3504</v>
      </c>
      <c r="CI53" s="16" t="s">
        <v>3506</v>
      </c>
      <c r="CJ53" s="16" t="s">
        <v>3507</v>
      </c>
      <c r="CK53" s="16" t="s">
        <v>3502</v>
      </c>
      <c r="CL53" s="16" t="s">
        <v>3128</v>
      </c>
      <c r="CM53" s="16" t="s">
        <v>3129</v>
      </c>
      <c r="CN53" s="16" t="s">
        <v>3508</v>
      </c>
      <c r="CR53" s="17"/>
      <c r="CV53" s="16"/>
      <c r="CY53" s="16"/>
      <c r="CZ53" s="16"/>
      <c r="DA53" s="16"/>
      <c r="DC53" s="16"/>
      <c r="DH53" s="16"/>
    </row>
    <row r="54" spans="1:112" x14ac:dyDescent="0.35">
      <c r="A54" s="16" t="s">
        <v>1126</v>
      </c>
      <c r="C54" t="s">
        <v>3509</v>
      </c>
      <c r="D54" s="25"/>
      <c r="E54"/>
      <c r="F54" s="16" t="s">
        <v>5755</v>
      </c>
      <c r="G54" s="16"/>
      <c r="K54" s="16"/>
      <c r="L54" s="16"/>
      <c r="M54" s="16"/>
      <c r="N54" s="16"/>
      <c r="O54" s="16" t="s">
        <v>5738</v>
      </c>
      <c r="P54" s="16"/>
      <c r="Q54" s="16"/>
      <c r="R54" s="16"/>
      <c r="S54" s="16"/>
      <c r="T54" s="16"/>
      <c r="U54" s="16"/>
      <c r="V54" s="16"/>
      <c r="AK54" s="16"/>
      <c r="AX54" s="24"/>
      <c r="BB54" s="22"/>
      <c r="BG54" s="16"/>
      <c r="BH54" s="16"/>
      <c r="BO54" s="16" t="s">
        <v>3510</v>
      </c>
      <c r="BP54" s="16" t="s">
        <v>3511</v>
      </c>
      <c r="BQ54" s="16" t="s">
        <v>3512</v>
      </c>
      <c r="BR54" s="16"/>
      <c r="CA54" s="16"/>
      <c r="CE54" s="16" t="s">
        <v>119</v>
      </c>
      <c r="CF54" s="16" t="s">
        <v>3100</v>
      </c>
      <c r="CG54" s="16" t="s">
        <v>3510</v>
      </c>
      <c r="CH54" s="16" t="s">
        <v>3511</v>
      </c>
      <c r="CI54" s="16" t="s">
        <v>3513</v>
      </c>
      <c r="CJ54" s="16" t="s">
        <v>3514</v>
      </c>
      <c r="CK54" s="16" t="s">
        <v>3509</v>
      </c>
      <c r="CL54" s="16" t="s">
        <v>3515</v>
      </c>
      <c r="CM54" s="16" t="s">
        <v>3212</v>
      </c>
      <c r="CN54" s="16" t="s">
        <v>3298</v>
      </c>
      <c r="CR54" s="17"/>
      <c r="CV54" s="16"/>
      <c r="CY54" s="16"/>
      <c r="CZ54" s="16"/>
      <c r="DA54" s="16"/>
      <c r="DC54" s="16"/>
      <c r="DH54" s="16"/>
    </row>
    <row r="55" spans="1:112" x14ac:dyDescent="0.35">
      <c r="A55" s="16" t="s">
        <v>1126</v>
      </c>
      <c r="C55" t="s">
        <v>3516</v>
      </c>
      <c r="D55" s="25"/>
      <c r="E55"/>
      <c r="F55" s="16" t="s">
        <v>5755</v>
      </c>
      <c r="G55" s="16"/>
      <c r="K55" s="16"/>
      <c r="L55" s="16"/>
      <c r="M55" s="16"/>
      <c r="N55" s="16"/>
      <c r="O55" s="16" t="s">
        <v>5738</v>
      </c>
      <c r="P55" s="16"/>
      <c r="Q55" s="16"/>
      <c r="R55" s="16"/>
      <c r="S55" s="16"/>
      <c r="T55" s="16"/>
      <c r="U55" s="16"/>
      <c r="V55" s="16"/>
      <c r="AK55" s="16"/>
      <c r="AX55" s="24"/>
      <c r="BB55" s="22"/>
      <c r="BG55" s="16"/>
      <c r="BH55" s="16"/>
      <c r="BO55" s="16" t="s">
        <v>3517</v>
      </c>
      <c r="BP55" s="16" t="s">
        <v>3518</v>
      </c>
      <c r="BQ55" s="16" t="s">
        <v>3519</v>
      </c>
      <c r="BR55" s="16"/>
      <c r="CA55" s="16"/>
      <c r="CE55" s="16" t="s">
        <v>119</v>
      </c>
      <c r="CF55" s="16" t="s">
        <v>3100</v>
      </c>
      <c r="CG55" s="16" t="s">
        <v>3517</v>
      </c>
      <c r="CH55" s="16" t="s">
        <v>3518</v>
      </c>
      <c r="CI55" s="16" t="s">
        <v>3520</v>
      </c>
      <c r="CJ55" s="16" t="s">
        <v>3521</v>
      </c>
      <c r="CK55" s="16" t="s">
        <v>3516</v>
      </c>
      <c r="CL55" s="16" t="s">
        <v>3153</v>
      </c>
      <c r="CM55" s="16" t="s">
        <v>3112</v>
      </c>
      <c r="CN55" s="16" t="s">
        <v>3426</v>
      </c>
      <c r="CR55" s="17"/>
      <c r="CV55" s="16"/>
      <c r="CY55" s="16"/>
      <c r="CZ55" s="16"/>
      <c r="DA55" s="16"/>
      <c r="DC55" s="16"/>
      <c r="DH55" s="16"/>
    </row>
    <row r="56" spans="1:112" x14ac:dyDescent="0.35">
      <c r="A56" s="16" t="s">
        <v>1126</v>
      </c>
      <c r="C56" t="s">
        <v>3522</v>
      </c>
      <c r="D56" s="25"/>
      <c r="E56"/>
      <c r="F56" s="16" t="s">
        <v>5755</v>
      </c>
      <c r="G56" s="16"/>
      <c r="K56" s="16"/>
      <c r="L56" s="16"/>
      <c r="M56" s="16"/>
      <c r="N56" s="16"/>
      <c r="O56" s="16" t="s">
        <v>5738</v>
      </c>
      <c r="P56" s="16"/>
      <c r="Q56" s="16"/>
      <c r="R56" s="16"/>
      <c r="S56" s="16"/>
      <c r="T56" s="16"/>
      <c r="U56" s="16"/>
      <c r="V56" s="16"/>
      <c r="AK56" s="16"/>
      <c r="AX56" s="24"/>
      <c r="BB56" s="22"/>
      <c r="BG56" s="16"/>
      <c r="BH56" s="16"/>
      <c r="BO56" s="16" t="s">
        <v>3523</v>
      </c>
      <c r="BP56" s="16" t="s">
        <v>3524</v>
      </c>
      <c r="BQ56" s="16" t="s">
        <v>3525</v>
      </c>
      <c r="BR56" s="16"/>
      <c r="CA56" s="16"/>
      <c r="CE56" s="16" t="s">
        <v>119</v>
      </c>
      <c r="CF56" s="16" t="s">
        <v>3100</v>
      </c>
      <c r="CG56" s="16" t="s">
        <v>3523</v>
      </c>
      <c r="CH56" s="16" t="s">
        <v>3524</v>
      </c>
      <c r="CI56" s="16" t="s">
        <v>3526</v>
      </c>
      <c r="CJ56" s="16" t="s">
        <v>3527</v>
      </c>
      <c r="CK56" s="16" t="s">
        <v>3522</v>
      </c>
      <c r="CL56" s="16" t="s">
        <v>3281</v>
      </c>
      <c r="CM56" s="16" t="s">
        <v>3528</v>
      </c>
      <c r="CN56" s="16" t="s">
        <v>3529</v>
      </c>
      <c r="CR56" s="17"/>
      <c r="CV56" s="16"/>
      <c r="CY56" s="16"/>
      <c r="CZ56" s="16"/>
      <c r="DA56" s="16"/>
      <c r="DC56" s="16"/>
      <c r="DH56" s="16"/>
    </row>
    <row r="57" spans="1:112" x14ac:dyDescent="0.35">
      <c r="A57" s="16" t="s">
        <v>1126</v>
      </c>
      <c r="C57" t="s">
        <v>3530</v>
      </c>
      <c r="D57" s="25"/>
      <c r="E57"/>
      <c r="F57" s="16" t="s">
        <v>5755</v>
      </c>
      <c r="G57" s="16"/>
      <c r="K57" s="16"/>
      <c r="L57" s="16"/>
      <c r="M57" s="16"/>
      <c r="N57" s="16"/>
      <c r="O57" s="16" t="s">
        <v>5738</v>
      </c>
      <c r="P57" s="16"/>
      <c r="Q57" s="16"/>
      <c r="R57" s="16"/>
      <c r="S57" s="16"/>
      <c r="T57" s="16"/>
      <c r="U57" s="16"/>
      <c r="V57" s="16"/>
      <c r="AK57" s="16"/>
      <c r="AX57" s="24"/>
      <c r="BB57" s="22"/>
      <c r="BG57" s="16"/>
      <c r="BH57" s="16"/>
      <c r="BO57" s="16" t="s">
        <v>3531</v>
      </c>
      <c r="BP57" s="16" t="s">
        <v>3532</v>
      </c>
      <c r="BQ57" s="16" t="s">
        <v>3533</v>
      </c>
      <c r="BR57" s="16"/>
      <c r="CA57" s="16"/>
      <c r="CE57" s="16" t="s">
        <v>119</v>
      </c>
      <c r="CF57" s="16" t="s">
        <v>3100</v>
      </c>
      <c r="CG57" s="16" t="s">
        <v>3531</v>
      </c>
      <c r="CH57" s="16" t="s">
        <v>3532</v>
      </c>
      <c r="CI57" s="16" t="s">
        <v>3534</v>
      </c>
      <c r="CJ57" s="16" t="s">
        <v>3535</v>
      </c>
      <c r="CK57" s="16" t="s">
        <v>3530</v>
      </c>
      <c r="CL57" s="16" t="s">
        <v>3211</v>
      </c>
      <c r="CM57" s="16" t="s">
        <v>3112</v>
      </c>
      <c r="CN57" s="16" t="s">
        <v>3536</v>
      </c>
      <c r="CR57" s="17"/>
      <c r="CV57" s="16"/>
      <c r="CY57" s="16"/>
      <c r="CZ57" s="16"/>
      <c r="DA57" s="16"/>
      <c r="DC57" s="16"/>
      <c r="DH57" s="16"/>
    </row>
    <row r="58" spans="1:112" x14ac:dyDescent="0.35">
      <c r="A58" s="16" t="s">
        <v>1126</v>
      </c>
      <c r="C58" t="s">
        <v>3537</v>
      </c>
      <c r="D58" s="25"/>
      <c r="E58"/>
      <c r="F58" s="16" t="s">
        <v>5755</v>
      </c>
      <c r="G58" s="16"/>
      <c r="K58" s="16"/>
      <c r="L58" s="16"/>
      <c r="M58" s="16"/>
      <c r="N58" s="16"/>
      <c r="O58" s="16" t="s">
        <v>5738</v>
      </c>
      <c r="P58" s="16"/>
      <c r="Q58" s="16"/>
      <c r="R58" s="16"/>
      <c r="S58" s="16"/>
      <c r="T58" s="16"/>
      <c r="U58" s="16"/>
      <c r="V58" s="16"/>
      <c r="AK58" s="16"/>
      <c r="AX58" s="24"/>
      <c r="BB58" s="22"/>
      <c r="BG58" s="16"/>
      <c r="BH58" s="16"/>
      <c r="BO58" s="16" t="s">
        <v>3538</v>
      </c>
      <c r="BP58" s="16" t="s">
        <v>3539</v>
      </c>
      <c r="BQ58" s="16" t="s">
        <v>3540</v>
      </c>
      <c r="BR58" s="16"/>
      <c r="CA58" s="16"/>
      <c r="CE58" s="16" t="s">
        <v>119</v>
      </c>
      <c r="CF58" s="16" t="s">
        <v>3100</v>
      </c>
      <c r="CG58" s="16" t="s">
        <v>3538</v>
      </c>
      <c r="CH58" s="16" t="s">
        <v>3539</v>
      </c>
      <c r="CI58" s="16" t="s">
        <v>3541</v>
      </c>
      <c r="CJ58" s="16" t="s">
        <v>3542</v>
      </c>
      <c r="CK58" s="16" t="s">
        <v>3537</v>
      </c>
      <c r="CL58" s="16" t="s">
        <v>3137</v>
      </c>
      <c r="CM58" s="16" t="s">
        <v>3543</v>
      </c>
      <c r="CN58" s="16" t="s">
        <v>3387</v>
      </c>
      <c r="CR58" s="17"/>
      <c r="CV58" s="16"/>
      <c r="CY58" s="16"/>
      <c r="CZ58" s="16"/>
      <c r="DA58" s="16"/>
      <c r="DC58" s="16"/>
      <c r="DH58" s="16"/>
    </row>
    <row r="59" spans="1:112" x14ac:dyDescent="0.35">
      <c r="A59" s="16" t="s">
        <v>1126</v>
      </c>
      <c r="C59" t="s">
        <v>3544</v>
      </c>
      <c r="D59" s="25"/>
      <c r="E59"/>
      <c r="F59" s="16" t="s">
        <v>5755</v>
      </c>
      <c r="G59" s="16"/>
      <c r="K59" s="16"/>
      <c r="L59" s="16"/>
      <c r="M59" s="16"/>
      <c r="N59" s="16"/>
      <c r="O59" s="16" t="s">
        <v>5738</v>
      </c>
      <c r="P59" s="16"/>
      <c r="Q59" s="16"/>
      <c r="R59" s="16"/>
      <c r="S59" s="16"/>
      <c r="T59" s="16"/>
      <c r="U59" s="16"/>
      <c r="V59" s="16"/>
      <c r="AK59" s="16"/>
      <c r="AX59" s="24"/>
      <c r="BB59" s="22"/>
      <c r="BG59" s="16"/>
      <c r="BH59" s="16"/>
      <c r="BO59" s="16" t="s">
        <v>3545</v>
      </c>
      <c r="BP59" s="16" t="s">
        <v>3546</v>
      </c>
      <c r="BQ59" s="16" t="s">
        <v>3547</v>
      </c>
      <c r="BR59" s="16"/>
      <c r="CA59" s="16"/>
      <c r="CE59" s="16" t="s">
        <v>119</v>
      </c>
      <c r="CF59" s="16" t="s">
        <v>3100</v>
      </c>
      <c r="CG59" s="16" t="s">
        <v>3545</v>
      </c>
      <c r="CH59" s="16" t="s">
        <v>3546</v>
      </c>
      <c r="CI59" s="16" t="s">
        <v>3548</v>
      </c>
      <c r="CJ59" s="16" t="s">
        <v>3549</v>
      </c>
      <c r="CK59" s="16" t="s">
        <v>3544</v>
      </c>
      <c r="CL59" s="16" t="s">
        <v>3550</v>
      </c>
      <c r="CM59" s="16" t="s">
        <v>3551</v>
      </c>
      <c r="CN59" s="16" t="s">
        <v>3552</v>
      </c>
      <c r="CR59" s="17"/>
      <c r="CV59" s="16"/>
      <c r="CY59" s="16"/>
      <c r="CZ59" s="16"/>
      <c r="DA59" s="16"/>
      <c r="DC59" s="16"/>
      <c r="DH59" s="16"/>
    </row>
    <row r="60" spans="1:112" x14ac:dyDescent="0.35">
      <c r="A60" s="16" t="s">
        <v>1126</v>
      </c>
      <c r="C60" t="s">
        <v>3553</v>
      </c>
      <c r="D60" s="25"/>
      <c r="E60"/>
      <c r="F60" s="16" t="s">
        <v>5755</v>
      </c>
      <c r="G60" s="16"/>
      <c r="K60" s="16"/>
      <c r="L60" s="16"/>
      <c r="M60" s="16"/>
      <c r="N60" s="16"/>
      <c r="O60" s="16" t="s">
        <v>5738</v>
      </c>
      <c r="P60" s="16"/>
      <c r="Q60" s="16"/>
      <c r="R60" s="16"/>
      <c r="S60" s="16"/>
      <c r="T60" s="16"/>
      <c r="U60" s="16"/>
      <c r="V60" s="16"/>
      <c r="AK60" s="16"/>
      <c r="AX60" s="24"/>
      <c r="BB60" s="22"/>
      <c r="BG60" s="16"/>
      <c r="BH60" s="16"/>
      <c r="BO60" s="16" t="s">
        <v>3554</v>
      </c>
      <c r="BP60" s="16" t="s">
        <v>3555</v>
      </c>
      <c r="BQ60" s="16" t="s">
        <v>3556</v>
      </c>
      <c r="BR60" s="16"/>
      <c r="CA60" s="16"/>
      <c r="CE60" s="16" t="s">
        <v>119</v>
      </c>
      <c r="CF60" s="16" t="s">
        <v>3100</v>
      </c>
      <c r="CG60" s="16" t="s">
        <v>3554</v>
      </c>
      <c r="CH60" s="16" t="s">
        <v>3555</v>
      </c>
      <c r="CI60" s="16" t="s">
        <v>3557</v>
      </c>
      <c r="CJ60" s="16" t="s">
        <v>3558</v>
      </c>
      <c r="CK60" s="16" t="s">
        <v>3553</v>
      </c>
      <c r="CL60" s="16" t="s">
        <v>3111</v>
      </c>
      <c r="CM60" s="16" t="s">
        <v>3559</v>
      </c>
      <c r="CN60" s="16" t="s">
        <v>3560</v>
      </c>
      <c r="CR60" s="17"/>
      <c r="CV60" s="16"/>
      <c r="CY60" s="16"/>
      <c r="CZ60" s="16"/>
      <c r="DA60" s="16"/>
      <c r="DC60" s="16"/>
      <c r="DH60" s="16"/>
    </row>
    <row r="61" spans="1:112" x14ac:dyDescent="0.35">
      <c r="A61" s="16" t="s">
        <v>1126</v>
      </c>
      <c r="C61" t="s">
        <v>3561</v>
      </c>
      <c r="D61" s="25"/>
      <c r="E61"/>
      <c r="F61" s="16" t="s">
        <v>5755</v>
      </c>
      <c r="G61" s="16"/>
      <c r="K61" s="16"/>
      <c r="L61" s="16"/>
      <c r="M61" s="16"/>
      <c r="N61" s="16"/>
      <c r="O61" s="16" t="s">
        <v>5738</v>
      </c>
      <c r="P61" s="16"/>
      <c r="Q61" s="16"/>
      <c r="R61" s="16"/>
      <c r="S61" s="16"/>
      <c r="T61" s="16"/>
      <c r="U61" s="16"/>
      <c r="V61" s="16"/>
      <c r="AK61" s="16"/>
      <c r="AX61" s="24"/>
      <c r="BB61" s="22"/>
      <c r="BG61" s="16"/>
      <c r="BH61" s="16"/>
      <c r="BO61" s="16" t="s">
        <v>3562</v>
      </c>
      <c r="BP61" s="16" t="s">
        <v>3563</v>
      </c>
      <c r="BQ61" s="16" t="s">
        <v>3564</v>
      </c>
      <c r="BR61" s="16"/>
      <c r="CA61" s="16"/>
      <c r="CE61" s="16" t="s">
        <v>119</v>
      </c>
      <c r="CF61" s="16" t="s">
        <v>3100</v>
      </c>
      <c r="CG61" s="16" t="s">
        <v>3562</v>
      </c>
      <c r="CH61" s="16" t="s">
        <v>3563</v>
      </c>
      <c r="CI61" s="16" t="s">
        <v>3565</v>
      </c>
      <c r="CJ61" s="16" t="s">
        <v>3566</v>
      </c>
      <c r="CK61" s="16" t="s">
        <v>3561</v>
      </c>
      <c r="CL61" s="16" t="s">
        <v>3220</v>
      </c>
      <c r="CM61" s="16" t="s">
        <v>3567</v>
      </c>
      <c r="CN61" s="16" t="s">
        <v>3568</v>
      </c>
      <c r="CR61" s="17"/>
      <c r="CV61" s="16"/>
      <c r="CY61" s="16"/>
      <c r="CZ61" s="16"/>
      <c r="DA61" s="16"/>
      <c r="DC61" s="16"/>
      <c r="DH61" s="16"/>
    </row>
    <row r="62" spans="1:112" x14ac:dyDescent="0.35">
      <c r="A62" s="16" t="s">
        <v>1126</v>
      </c>
      <c r="C62" t="s">
        <v>3569</v>
      </c>
      <c r="D62" s="25"/>
      <c r="E62"/>
      <c r="F62" s="16" t="s">
        <v>5755</v>
      </c>
      <c r="G62" s="16"/>
      <c r="K62" s="16"/>
      <c r="L62" s="16"/>
      <c r="M62" s="16"/>
      <c r="N62" s="16"/>
      <c r="O62" s="16" t="s">
        <v>5738</v>
      </c>
      <c r="P62" s="16"/>
      <c r="Q62" s="16"/>
      <c r="R62" s="16"/>
      <c r="S62" s="16"/>
      <c r="T62" s="16"/>
      <c r="U62" s="16"/>
      <c r="V62" s="16"/>
      <c r="AK62" s="16"/>
      <c r="AX62" s="24"/>
      <c r="BB62" s="22"/>
      <c r="BG62" s="16"/>
      <c r="BH62" s="16"/>
      <c r="BO62" s="16" t="s">
        <v>3570</v>
      </c>
      <c r="BP62" s="16" t="s">
        <v>3571</v>
      </c>
      <c r="BQ62" s="16" t="s">
        <v>3572</v>
      </c>
      <c r="BR62" s="16"/>
      <c r="CA62" s="16"/>
      <c r="CE62" s="16" t="s">
        <v>119</v>
      </c>
      <c r="CF62" s="16" t="s">
        <v>3100</v>
      </c>
      <c r="CG62" s="16" t="s">
        <v>3570</v>
      </c>
      <c r="CH62" s="16" t="s">
        <v>3571</v>
      </c>
      <c r="CI62" s="16" t="s">
        <v>3573</v>
      </c>
      <c r="CJ62" s="16" t="s">
        <v>3574</v>
      </c>
      <c r="CK62" s="16" t="s">
        <v>3569</v>
      </c>
      <c r="CL62" s="16" t="s">
        <v>3211</v>
      </c>
      <c r="CM62" s="16" t="s">
        <v>3112</v>
      </c>
      <c r="CN62" s="16" t="s">
        <v>3575</v>
      </c>
      <c r="CR62" s="17"/>
      <c r="CV62" s="16"/>
      <c r="CY62" s="16"/>
      <c r="CZ62" s="16"/>
      <c r="DA62" s="16"/>
      <c r="DC62" s="16"/>
      <c r="DH62" s="16"/>
    </row>
    <row r="63" spans="1:112" x14ac:dyDescent="0.35">
      <c r="A63" s="16" t="s">
        <v>1126</v>
      </c>
      <c r="C63" t="s">
        <v>3576</v>
      </c>
      <c r="D63" s="25"/>
      <c r="E63"/>
      <c r="F63" s="16" t="s">
        <v>5755</v>
      </c>
      <c r="G63" s="16"/>
      <c r="K63" s="16"/>
      <c r="L63" s="16"/>
      <c r="M63" s="16"/>
      <c r="N63" s="16"/>
      <c r="O63" s="16" t="s">
        <v>5738</v>
      </c>
      <c r="P63" s="16"/>
      <c r="Q63" s="16"/>
      <c r="R63" s="16"/>
      <c r="S63" s="16"/>
      <c r="T63" s="16"/>
      <c r="U63" s="16"/>
      <c r="V63" s="16"/>
      <c r="AK63" s="16"/>
      <c r="AX63" s="24"/>
      <c r="BB63" s="22"/>
      <c r="BG63" s="16"/>
      <c r="BH63" s="16"/>
      <c r="BO63" s="16" t="s">
        <v>3577</v>
      </c>
      <c r="BP63" s="16" t="s">
        <v>3578</v>
      </c>
      <c r="BQ63" s="16" t="s">
        <v>3579</v>
      </c>
      <c r="BR63" s="16"/>
      <c r="CA63" s="16"/>
      <c r="CE63" s="16" t="s">
        <v>119</v>
      </c>
      <c r="CF63" s="16" t="s">
        <v>3100</v>
      </c>
      <c r="CG63" s="16" t="s">
        <v>3577</v>
      </c>
      <c r="CH63" s="16" t="s">
        <v>3578</v>
      </c>
      <c r="CI63" s="16" t="s">
        <v>3580</v>
      </c>
      <c r="CJ63" s="16" t="s">
        <v>3581</v>
      </c>
      <c r="CK63" s="16" t="s">
        <v>3576</v>
      </c>
      <c r="CL63" s="16" t="s">
        <v>3345</v>
      </c>
      <c r="CM63" s="16" t="s">
        <v>3582</v>
      </c>
      <c r="CN63" s="16" t="s">
        <v>3222</v>
      </c>
      <c r="CR63" s="17"/>
      <c r="CV63" s="16"/>
      <c r="CY63" s="16"/>
      <c r="CZ63" s="16"/>
      <c r="DA63" s="16"/>
      <c r="DC63" s="16"/>
      <c r="DH63" s="16"/>
    </row>
    <row r="64" spans="1:112" x14ac:dyDescent="0.35">
      <c r="A64" s="16" t="s">
        <v>1126</v>
      </c>
      <c r="C64" t="s">
        <v>3583</v>
      </c>
      <c r="D64" s="25"/>
      <c r="E64"/>
      <c r="F64" s="16" t="s">
        <v>5755</v>
      </c>
      <c r="G64" s="16"/>
      <c r="K64" s="16"/>
      <c r="L64" s="16"/>
      <c r="M64" s="16"/>
      <c r="N64" s="16"/>
      <c r="O64" s="16" t="s">
        <v>5738</v>
      </c>
      <c r="P64" s="16"/>
      <c r="Q64" s="16"/>
      <c r="R64" s="16"/>
      <c r="S64" s="16"/>
      <c r="T64" s="16"/>
      <c r="U64" s="16"/>
      <c r="V64" s="16"/>
      <c r="AK64" s="16"/>
      <c r="AX64" s="24"/>
      <c r="BB64" s="22"/>
      <c r="BG64" s="16"/>
      <c r="BH64" s="16"/>
      <c r="BO64" s="16" t="s">
        <v>3584</v>
      </c>
      <c r="BP64" s="16" t="s">
        <v>3585</v>
      </c>
      <c r="BQ64" s="16" t="s">
        <v>3586</v>
      </c>
      <c r="BR64" s="16"/>
      <c r="CA64" s="16"/>
      <c r="CE64" s="16" t="s">
        <v>119</v>
      </c>
      <c r="CF64" s="16" t="s">
        <v>3100</v>
      </c>
      <c r="CG64" s="16" t="s">
        <v>3584</v>
      </c>
      <c r="CH64" s="16" t="s">
        <v>3585</v>
      </c>
      <c r="CI64" s="16" t="s">
        <v>3587</v>
      </c>
      <c r="CJ64" s="16" t="s">
        <v>3588</v>
      </c>
      <c r="CK64" s="16" t="s">
        <v>3583</v>
      </c>
      <c r="CL64" s="16" t="s">
        <v>3153</v>
      </c>
      <c r="CM64" s="16" t="s">
        <v>3589</v>
      </c>
      <c r="CN64" s="16" t="s">
        <v>3590</v>
      </c>
      <c r="CR64" s="17"/>
      <c r="CV64" s="16"/>
      <c r="CY64" s="16"/>
      <c r="CZ64" s="16"/>
      <c r="DA64" s="16"/>
      <c r="DC64" s="16"/>
      <c r="DH64" s="16"/>
    </row>
    <row r="65" spans="1:112" x14ac:dyDescent="0.35">
      <c r="A65" s="16" t="s">
        <v>1126</v>
      </c>
      <c r="C65" t="s">
        <v>3591</v>
      </c>
      <c r="D65" s="25"/>
      <c r="E65"/>
      <c r="F65" s="16" t="s">
        <v>5755</v>
      </c>
      <c r="G65" s="16"/>
      <c r="K65" s="16"/>
      <c r="L65" s="16"/>
      <c r="M65" s="16"/>
      <c r="N65" s="16"/>
      <c r="O65" s="16" t="s">
        <v>5738</v>
      </c>
      <c r="P65" s="16"/>
      <c r="Q65" s="16"/>
      <c r="R65" s="16"/>
      <c r="S65" s="16"/>
      <c r="T65" s="16"/>
      <c r="U65" s="16"/>
      <c r="V65" s="16"/>
      <c r="AK65" s="16"/>
      <c r="AX65" s="24"/>
      <c r="BB65" s="22"/>
      <c r="BG65" s="16"/>
      <c r="BH65" s="16"/>
      <c r="BO65" s="16" t="s">
        <v>3592</v>
      </c>
      <c r="BP65" s="16" t="s">
        <v>3593</v>
      </c>
      <c r="BQ65" s="16" t="s">
        <v>3594</v>
      </c>
      <c r="BR65" s="16"/>
      <c r="CA65" s="16"/>
      <c r="CE65" s="16" t="s">
        <v>119</v>
      </c>
      <c r="CF65" s="16" t="s">
        <v>3100</v>
      </c>
      <c r="CG65" s="16" t="s">
        <v>3592</v>
      </c>
      <c r="CH65" s="16" t="s">
        <v>3593</v>
      </c>
      <c r="CI65" s="16" t="s">
        <v>6020</v>
      </c>
      <c r="CJ65" s="16" t="s">
        <v>3595</v>
      </c>
      <c r="CK65" s="16" t="s">
        <v>3591</v>
      </c>
      <c r="CL65" s="16" t="s">
        <v>3305</v>
      </c>
      <c r="CM65" s="16" t="s">
        <v>3306</v>
      </c>
      <c r="CN65" s="16" t="s">
        <v>3529</v>
      </c>
      <c r="CR65" s="17"/>
      <c r="CV65" s="16"/>
      <c r="CY65" s="16"/>
      <c r="CZ65" s="16"/>
      <c r="DA65" s="16"/>
      <c r="DC65" s="16"/>
      <c r="DH65" s="16"/>
    </row>
    <row r="66" spans="1:112" x14ac:dyDescent="0.35">
      <c r="A66" s="16" t="s">
        <v>1126</v>
      </c>
      <c r="C66" t="s">
        <v>3596</v>
      </c>
      <c r="D66" s="25"/>
      <c r="E66"/>
      <c r="F66" s="16" t="s">
        <v>5755</v>
      </c>
      <c r="G66" s="16"/>
      <c r="K66" s="16"/>
      <c r="L66" s="16"/>
      <c r="M66" s="16"/>
      <c r="N66" s="16"/>
      <c r="O66" s="16" t="s">
        <v>5738</v>
      </c>
      <c r="P66" s="16"/>
      <c r="Q66" s="16"/>
      <c r="R66" s="16"/>
      <c r="S66" s="16"/>
      <c r="T66" s="16"/>
      <c r="U66" s="16"/>
      <c r="V66" s="16"/>
      <c r="AK66" s="16"/>
      <c r="AX66" s="24"/>
      <c r="BB66" s="22"/>
      <c r="BG66" s="16"/>
      <c r="BH66" s="16"/>
      <c r="BO66" s="16" t="s">
        <v>3597</v>
      </c>
      <c r="BP66" s="16" t="s">
        <v>3598</v>
      </c>
      <c r="BQ66" s="16" t="s">
        <v>3599</v>
      </c>
      <c r="BR66" s="16"/>
      <c r="CA66" s="16"/>
      <c r="CE66" s="16" t="s">
        <v>119</v>
      </c>
      <c r="CF66" s="16" t="s">
        <v>3100</v>
      </c>
      <c r="CG66" s="16" t="s">
        <v>3597</v>
      </c>
      <c r="CH66" s="16" t="s">
        <v>3598</v>
      </c>
      <c r="CI66" s="16" t="s">
        <v>3600</v>
      </c>
      <c r="CJ66" s="16" t="s">
        <v>3601</v>
      </c>
      <c r="CK66" s="16" t="s">
        <v>3596</v>
      </c>
      <c r="CL66" s="16" t="s">
        <v>3220</v>
      </c>
      <c r="CM66" s="16" t="s">
        <v>3602</v>
      </c>
      <c r="CN66" s="16" t="s">
        <v>3603</v>
      </c>
      <c r="CR66" s="17"/>
      <c r="CV66" s="16"/>
      <c r="CY66" s="16"/>
      <c r="CZ66" s="16"/>
      <c r="DA66" s="16"/>
      <c r="DC66" s="16"/>
      <c r="DH66" s="16"/>
    </row>
    <row r="67" spans="1:112" x14ac:dyDescent="0.35">
      <c r="A67" s="16" t="s">
        <v>1126</v>
      </c>
      <c r="C67" t="s">
        <v>3604</v>
      </c>
      <c r="D67" s="25"/>
      <c r="E67"/>
      <c r="F67" s="16" t="s">
        <v>5755</v>
      </c>
      <c r="G67" s="16"/>
      <c r="K67" s="16"/>
      <c r="L67" s="16"/>
      <c r="M67" s="16"/>
      <c r="N67" s="16"/>
      <c r="O67" s="16" t="s">
        <v>5738</v>
      </c>
      <c r="P67" s="16"/>
      <c r="Q67" s="16"/>
      <c r="R67" s="16"/>
      <c r="S67" s="16"/>
      <c r="T67" s="16"/>
      <c r="U67" s="16"/>
      <c r="V67" s="16"/>
      <c r="AK67" s="16"/>
      <c r="AX67" s="24"/>
      <c r="BB67" s="22"/>
      <c r="BG67" s="16"/>
      <c r="BH67" s="16"/>
      <c r="BO67" s="16" t="s">
        <v>3605</v>
      </c>
      <c r="BP67" s="16" t="s">
        <v>3606</v>
      </c>
      <c r="BQ67" s="16" t="s">
        <v>3607</v>
      </c>
      <c r="BR67" s="16"/>
      <c r="CA67" s="16"/>
      <c r="CE67" s="16" t="s">
        <v>119</v>
      </c>
      <c r="CF67" s="16" t="s">
        <v>3100</v>
      </c>
      <c r="CG67" s="16" t="s">
        <v>3605</v>
      </c>
      <c r="CH67" s="16" t="s">
        <v>3606</v>
      </c>
      <c r="CI67" s="16" t="s">
        <v>3608</v>
      </c>
      <c r="CJ67" s="16" t="s">
        <v>3609</v>
      </c>
      <c r="CK67" s="16" t="s">
        <v>3604</v>
      </c>
      <c r="CL67" s="16" t="s">
        <v>3305</v>
      </c>
      <c r="CM67" s="16" t="s">
        <v>3172</v>
      </c>
      <c r="CN67" s="16" t="s">
        <v>3252</v>
      </c>
      <c r="CR67" s="17"/>
      <c r="CV67" s="16"/>
      <c r="CY67" s="16"/>
      <c r="CZ67" s="16"/>
      <c r="DA67" s="16"/>
      <c r="DC67" s="16"/>
      <c r="DH67" s="16"/>
    </row>
    <row r="68" spans="1:112" x14ac:dyDescent="0.35">
      <c r="A68" s="16" t="s">
        <v>1126</v>
      </c>
      <c r="C68" t="s">
        <v>3610</v>
      </c>
      <c r="D68" s="25"/>
      <c r="E68"/>
      <c r="F68" s="16" t="s">
        <v>5755</v>
      </c>
      <c r="G68" s="16"/>
      <c r="K68" s="16"/>
      <c r="L68" s="16"/>
      <c r="M68" s="16"/>
      <c r="N68" s="16"/>
      <c r="O68" s="16" t="s">
        <v>5738</v>
      </c>
      <c r="P68" s="16"/>
      <c r="Q68" s="16"/>
      <c r="R68" s="16"/>
      <c r="S68" s="16"/>
      <c r="T68" s="16"/>
      <c r="U68" s="16"/>
      <c r="V68" s="16"/>
      <c r="AK68" s="16"/>
      <c r="AX68" s="24"/>
      <c r="BB68" s="22"/>
      <c r="BG68" s="16"/>
      <c r="BH68" s="16"/>
      <c r="BO68" s="16" t="s">
        <v>3611</v>
      </c>
      <c r="BP68" s="16" t="s">
        <v>3612</v>
      </c>
      <c r="BQ68" s="16" t="s">
        <v>3613</v>
      </c>
      <c r="BR68" s="16"/>
      <c r="CA68" s="16"/>
      <c r="CE68" s="16" t="s">
        <v>119</v>
      </c>
      <c r="CF68" s="16" t="s">
        <v>3100</v>
      </c>
      <c r="CG68" s="16" t="s">
        <v>3611</v>
      </c>
      <c r="CH68" s="16" t="s">
        <v>3612</v>
      </c>
      <c r="CI68" s="16" t="s">
        <v>3614</v>
      </c>
      <c r="CJ68" s="16" t="s">
        <v>3615</v>
      </c>
      <c r="CK68" s="16" t="s">
        <v>3610</v>
      </c>
      <c r="CL68" s="16" t="s">
        <v>3153</v>
      </c>
      <c r="CM68" s="16" t="s">
        <v>3112</v>
      </c>
      <c r="CN68" s="16" t="s">
        <v>3179</v>
      </c>
      <c r="CR68" s="17"/>
      <c r="CV68" s="16"/>
      <c r="CY68" s="16"/>
      <c r="CZ68" s="16"/>
      <c r="DA68" s="16"/>
      <c r="DC68" s="16"/>
      <c r="DH68" s="16"/>
    </row>
    <row r="69" spans="1:112" x14ac:dyDescent="0.35">
      <c r="A69" s="16" t="s">
        <v>1126</v>
      </c>
      <c r="C69" t="s">
        <v>3616</v>
      </c>
      <c r="D69" s="25"/>
      <c r="E69"/>
      <c r="F69" s="16" t="s">
        <v>5755</v>
      </c>
      <c r="G69" s="16"/>
      <c r="K69" s="16"/>
      <c r="L69" s="16"/>
      <c r="M69" s="16"/>
      <c r="N69" s="16"/>
      <c r="O69" s="16" t="s">
        <v>5738</v>
      </c>
      <c r="P69" s="16"/>
      <c r="Q69" s="16"/>
      <c r="R69" s="16"/>
      <c r="S69" s="16"/>
      <c r="T69" s="16"/>
      <c r="U69" s="16"/>
      <c r="V69" s="16"/>
      <c r="AK69" s="16"/>
      <c r="AX69" s="24"/>
      <c r="BB69" s="22"/>
      <c r="BG69" s="16"/>
      <c r="BH69" s="16"/>
      <c r="BO69" s="16" t="s">
        <v>3617</v>
      </c>
      <c r="BP69" s="16" t="s">
        <v>3618</v>
      </c>
      <c r="BQ69" s="16" t="s">
        <v>3619</v>
      </c>
      <c r="BR69" s="16"/>
      <c r="CA69" s="16"/>
      <c r="CE69" s="16" t="s">
        <v>119</v>
      </c>
      <c r="CF69" s="16" t="s">
        <v>3100</v>
      </c>
      <c r="CG69" s="16" t="s">
        <v>3617</v>
      </c>
      <c r="CH69" s="16" t="s">
        <v>3618</v>
      </c>
      <c r="CI69" s="16" t="s">
        <v>3620</v>
      </c>
      <c r="CJ69" s="16" t="s">
        <v>3621</v>
      </c>
      <c r="CK69" s="16" t="s">
        <v>3616</v>
      </c>
      <c r="CL69" s="16" t="s">
        <v>3622</v>
      </c>
      <c r="CM69" s="16" t="s">
        <v>3543</v>
      </c>
      <c r="CN69" s="16" t="s">
        <v>3104</v>
      </c>
      <c r="CR69" s="17"/>
      <c r="CV69" s="16"/>
      <c r="CY69" s="16"/>
      <c r="CZ69" s="16"/>
      <c r="DA69" s="16"/>
      <c r="DC69" s="16"/>
      <c r="DH69" s="16"/>
    </row>
    <row r="70" spans="1:112" x14ac:dyDescent="0.35">
      <c r="A70" s="16" t="s">
        <v>1126</v>
      </c>
      <c r="C70" t="s">
        <v>3626</v>
      </c>
      <c r="D70" s="25"/>
      <c r="E70"/>
      <c r="F70" s="16" t="s">
        <v>5755</v>
      </c>
      <c r="G70" s="16"/>
      <c r="K70" s="16"/>
      <c r="L70" s="16"/>
      <c r="M70" s="16"/>
      <c r="N70" s="16"/>
      <c r="O70" s="16" t="s">
        <v>5738</v>
      </c>
      <c r="P70" s="16"/>
      <c r="Q70" s="16"/>
      <c r="R70" s="16"/>
      <c r="S70" s="16"/>
      <c r="T70" s="16"/>
      <c r="U70" s="16"/>
      <c r="V70" s="16"/>
      <c r="AK70" s="16"/>
      <c r="AX70" s="24"/>
      <c r="BB70" s="22"/>
      <c r="BG70" s="16"/>
      <c r="BH70" s="16"/>
      <c r="BO70" s="16" t="s">
        <v>3627</v>
      </c>
      <c r="BP70" s="16" t="s">
        <v>3628</v>
      </c>
      <c r="BQ70" s="16" t="s">
        <v>3629</v>
      </c>
      <c r="BR70" s="16"/>
      <c r="CA70" s="16"/>
      <c r="CE70" s="16" t="s">
        <v>119</v>
      </c>
      <c r="CF70" s="16" t="s">
        <v>3100</v>
      </c>
      <c r="CG70" s="16" t="s">
        <v>3627</v>
      </c>
      <c r="CH70" s="16" t="s">
        <v>3628</v>
      </c>
      <c r="CI70" s="16" t="s">
        <v>3630</v>
      </c>
      <c r="CJ70" s="16" t="s">
        <v>3631</v>
      </c>
      <c r="CK70" s="16" t="s">
        <v>3626</v>
      </c>
      <c r="CL70" s="16" t="s">
        <v>3493</v>
      </c>
      <c r="CM70" s="16" t="s">
        <v>3121</v>
      </c>
      <c r="CN70" s="16" t="s">
        <v>3632</v>
      </c>
      <c r="CR70" s="17"/>
      <c r="CV70" s="16"/>
      <c r="CY70" s="16"/>
      <c r="CZ70" s="16"/>
      <c r="DA70" s="16"/>
      <c r="DC70" s="16"/>
      <c r="DH70" s="16"/>
    </row>
    <row r="71" spans="1:112" x14ac:dyDescent="0.35">
      <c r="A71" s="16" t="s">
        <v>1126</v>
      </c>
      <c r="C71" t="s">
        <v>3633</v>
      </c>
      <c r="D71" s="25"/>
      <c r="E71"/>
      <c r="F71" s="16" t="s">
        <v>5755</v>
      </c>
      <c r="G71" s="16"/>
      <c r="K71" s="16"/>
      <c r="L71" s="16"/>
      <c r="M71" s="16"/>
      <c r="N71" s="16"/>
      <c r="O71" s="16" t="s">
        <v>5738</v>
      </c>
      <c r="P71" s="16"/>
      <c r="Q71" s="16"/>
      <c r="R71" s="16"/>
      <c r="S71" s="16"/>
      <c r="T71" s="16"/>
      <c r="U71" s="16"/>
      <c r="V71" s="16"/>
      <c r="AK71" s="16"/>
      <c r="AX71" s="24"/>
      <c r="BB71" s="22"/>
      <c r="BG71" s="16"/>
      <c r="BH71" s="16"/>
      <c r="BO71" s="16" t="s">
        <v>3634</v>
      </c>
      <c r="BP71" s="16" t="s">
        <v>3635</v>
      </c>
      <c r="BQ71" s="16" t="s">
        <v>3636</v>
      </c>
      <c r="BR71" s="16"/>
      <c r="CA71" s="16"/>
      <c r="CE71" s="16" t="s">
        <v>119</v>
      </c>
      <c r="CF71" s="16" t="s">
        <v>3100</v>
      </c>
      <c r="CG71" s="16" t="s">
        <v>3634</v>
      </c>
      <c r="CH71" s="16" t="s">
        <v>3635</v>
      </c>
      <c r="CI71" s="16" t="s">
        <v>3637</v>
      </c>
      <c r="CJ71" s="16" t="s">
        <v>3638</v>
      </c>
      <c r="CK71" s="16" t="s">
        <v>3633</v>
      </c>
      <c r="CL71" s="16" t="s">
        <v>3281</v>
      </c>
      <c r="CM71" s="16" t="s">
        <v>3639</v>
      </c>
      <c r="CN71" s="16" t="s">
        <v>3640</v>
      </c>
      <c r="CR71" s="17"/>
      <c r="CV71" s="16"/>
      <c r="CY71" s="16"/>
      <c r="CZ71" s="16"/>
      <c r="DA71" s="16"/>
      <c r="DC71" s="16"/>
      <c r="DH71" s="16"/>
    </row>
    <row r="72" spans="1:112" x14ac:dyDescent="0.35">
      <c r="A72" s="16" t="s">
        <v>1126</v>
      </c>
      <c r="C72" t="s">
        <v>3641</v>
      </c>
      <c r="D72" s="25"/>
      <c r="E72"/>
      <c r="F72" s="16" t="s">
        <v>5755</v>
      </c>
      <c r="G72" s="16"/>
      <c r="K72" s="16"/>
      <c r="L72" s="16"/>
      <c r="M72" s="16"/>
      <c r="N72" s="16"/>
      <c r="O72" s="16" t="s">
        <v>5738</v>
      </c>
      <c r="P72" s="16"/>
      <c r="Q72" s="16"/>
      <c r="R72" s="16"/>
      <c r="S72" s="16"/>
      <c r="T72" s="16"/>
      <c r="U72" s="16"/>
      <c r="V72" s="16"/>
      <c r="AK72" s="16"/>
      <c r="AX72" s="24"/>
      <c r="BB72" s="22"/>
      <c r="BG72" s="16"/>
      <c r="BH72" s="16"/>
      <c r="BO72" s="16" t="s">
        <v>3642</v>
      </c>
      <c r="BP72" s="16" t="s">
        <v>3643</v>
      </c>
      <c r="BQ72" s="16" t="s">
        <v>3644</v>
      </c>
      <c r="BR72" s="16"/>
      <c r="CA72" s="16"/>
      <c r="CE72" s="16" t="s">
        <v>119</v>
      </c>
      <c r="CF72" s="16" t="s">
        <v>3100</v>
      </c>
      <c r="CG72" s="16" t="s">
        <v>3642</v>
      </c>
      <c r="CH72" s="16" t="s">
        <v>3643</v>
      </c>
      <c r="CI72" s="16" t="s">
        <v>3645</v>
      </c>
      <c r="CJ72" s="16" t="s">
        <v>3646</v>
      </c>
      <c r="CK72" s="16" t="s">
        <v>3641</v>
      </c>
      <c r="CL72" s="16" t="s">
        <v>3647</v>
      </c>
      <c r="CM72" s="16" t="s">
        <v>3648</v>
      </c>
      <c r="CN72" s="16" t="s">
        <v>3222</v>
      </c>
      <c r="CR72" s="17"/>
      <c r="CV72" s="16"/>
      <c r="CY72" s="16"/>
      <c r="CZ72" s="16"/>
      <c r="DA72" s="16"/>
      <c r="DC72" s="16"/>
      <c r="DH72" s="16"/>
    </row>
    <row r="73" spans="1:112" x14ac:dyDescent="0.35">
      <c r="A73" s="16" t="s">
        <v>1126</v>
      </c>
      <c r="C73" t="s">
        <v>3649</v>
      </c>
      <c r="D73" s="25"/>
      <c r="E73"/>
      <c r="F73" s="16" t="s">
        <v>5755</v>
      </c>
      <c r="G73" s="16"/>
      <c r="K73" s="16"/>
      <c r="L73" s="16"/>
      <c r="M73" s="16"/>
      <c r="N73" s="16"/>
      <c r="O73" s="16" t="s">
        <v>5738</v>
      </c>
      <c r="P73" s="16"/>
      <c r="Q73" s="16"/>
      <c r="R73" s="16"/>
      <c r="S73" s="16"/>
      <c r="T73" s="16"/>
      <c r="U73" s="16"/>
      <c r="V73" s="16"/>
      <c r="AK73" s="16"/>
      <c r="AX73" s="24"/>
      <c r="BB73" s="22"/>
      <c r="BG73" s="16"/>
      <c r="BH73" s="16"/>
      <c r="BO73" s="16" t="s">
        <v>3650</v>
      </c>
      <c r="BP73" s="16" t="s">
        <v>3651</v>
      </c>
      <c r="BQ73" s="16" t="s">
        <v>3652</v>
      </c>
      <c r="BR73" s="16"/>
      <c r="CA73" s="16"/>
      <c r="CE73" s="16" t="s">
        <v>119</v>
      </c>
      <c r="CF73" s="16" t="s">
        <v>3100</v>
      </c>
      <c r="CG73" s="16" t="s">
        <v>3650</v>
      </c>
      <c r="CH73" s="16" t="s">
        <v>3651</v>
      </c>
      <c r="CI73" s="16" t="s">
        <v>6021</v>
      </c>
      <c r="CJ73" s="16" t="s">
        <v>3653</v>
      </c>
      <c r="CK73" s="16" t="s">
        <v>3649</v>
      </c>
      <c r="CL73" s="16" t="s">
        <v>3654</v>
      </c>
      <c r="CM73" s="16" t="s">
        <v>3121</v>
      </c>
      <c r="CN73" s="16" t="s">
        <v>3575</v>
      </c>
      <c r="CR73" s="17"/>
      <c r="CV73" s="16"/>
      <c r="CY73" s="16"/>
      <c r="CZ73" s="16"/>
      <c r="DA73" s="16"/>
      <c r="DC73" s="16"/>
      <c r="DH73" s="16"/>
    </row>
    <row r="74" spans="1:112" x14ac:dyDescent="0.35">
      <c r="A74" s="16" t="s">
        <v>1126</v>
      </c>
      <c r="C74" t="s">
        <v>3655</v>
      </c>
      <c r="D74" s="25"/>
      <c r="E74"/>
      <c r="F74" s="16" t="s">
        <v>5755</v>
      </c>
      <c r="G74" s="16"/>
      <c r="K74" s="16"/>
      <c r="L74" s="16"/>
      <c r="M74" s="16"/>
      <c r="N74" s="16"/>
      <c r="O74" s="16" t="s">
        <v>5738</v>
      </c>
      <c r="P74" s="16"/>
      <c r="Q74" s="16"/>
      <c r="R74" s="16"/>
      <c r="S74" s="16"/>
      <c r="T74" s="16"/>
      <c r="U74" s="16"/>
      <c r="V74" s="16"/>
      <c r="AK74" s="16"/>
      <c r="AX74" s="24"/>
      <c r="BB74" s="22"/>
      <c r="BG74" s="16"/>
      <c r="BH74" s="16"/>
      <c r="BO74" s="16" t="s">
        <v>3656</v>
      </c>
      <c r="BP74" s="16" t="s">
        <v>3657</v>
      </c>
      <c r="BQ74" s="16" t="s">
        <v>3658</v>
      </c>
      <c r="BR74" s="16"/>
      <c r="CA74" s="16"/>
      <c r="CE74" s="16" t="s">
        <v>119</v>
      </c>
      <c r="CF74" s="16" t="s">
        <v>3100</v>
      </c>
      <c r="CG74" s="16" t="s">
        <v>3656</v>
      </c>
      <c r="CH74" s="16" t="s">
        <v>3657</v>
      </c>
      <c r="CI74" s="16" t="s">
        <v>3659</v>
      </c>
      <c r="CJ74" s="16" t="s">
        <v>3660</v>
      </c>
      <c r="CK74" s="16" t="s">
        <v>3655</v>
      </c>
      <c r="CL74" s="16" t="s">
        <v>3661</v>
      </c>
      <c r="CM74" s="16" t="s">
        <v>3662</v>
      </c>
      <c r="CN74" s="16" t="s">
        <v>3663</v>
      </c>
      <c r="CR74" s="17"/>
      <c r="CV74" s="16"/>
      <c r="CY74" s="16"/>
      <c r="CZ74" s="16"/>
      <c r="DA74" s="16"/>
      <c r="DC74" s="16"/>
      <c r="DH74" s="16"/>
    </row>
    <row r="75" spans="1:112" x14ac:dyDescent="0.35">
      <c r="A75" s="16" t="s">
        <v>1126</v>
      </c>
      <c r="C75" t="s">
        <v>3664</v>
      </c>
      <c r="D75" s="25"/>
      <c r="E75"/>
      <c r="F75" s="16" t="s">
        <v>5755</v>
      </c>
      <c r="G75" s="16"/>
      <c r="K75" s="16"/>
      <c r="L75" s="16"/>
      <c r="M75" s="16"/>
      <c r="N75" s="16"/>
      <c r="O75" s="16" t="s">
        <v>5738</v>
      </c>
      <c r="P75" s="16"/>
      <c r="Q75" s="16"/>
      <c r="R75" s="16"/>
      <c r="S75" s="16"/>
      <c r="T75" s="16"/>
      <c r="U75" s="16"/>
      <c r="V75" s="16"/>
      <c r="AK75" s="16"/>
      <c r="AX75" s="24"/>
      <c r="BB75" s="22"/>
      <c r="BG75" s="16"/>
      <c r="BH75" s="16"/>
      <c r="BO75" s="16" t="s">
        <v>3665</v>
      </c>
      <c r="BP75" s="16" t="s">
        <v>3666</v>
      </c>
      <c r="BQ75" s="16" t="s">
        <v>3667</v>
      </c>
      <c r="BR75" s="16"/>
      <c r="CA75" s="16"/>
      <c r="CE75" s="16" t="s">
        <v>119</v>
      </c>
      <c r="CF75" s="16" t="s">
        <v>3100</v>
      </c>
      <c r="CG75" s="16" t="s">
        <v>3665</v>
      </c>
      <c r="CH75" s="16" t="s">
        <v>3666</v>
      </c>
      <c r="CI75" s="16" t="s">
        <v>3668</v>
      </c>
      <c r="CJ75" s="16" t="s">
        <v>3669</v>
      </c>
      <c r="CK75" s="16" t="s">
        <v>3664</v>
      </c>
      <c r="CL75" s="16" t="s">
        <v>3345</v>
      </c>
      <c r="CM75" s="16" t="s">
        <v>3363</v>
      </c>
      <c r="CN75" s="16" t="s">
        <v>3274</v>
      </c>
      <c r="CR75" s="17"/>
      <c r="CV75" s="16"/>
      <c r="CY75" s="16"/>
      <c r="CZ75" s="16"/>
      <c r="DA75" s="16"/>
      <c r="DC75" s="16"/>
      <c r="DH75" s="16"/>
    </row>
    <row r="76" spans="1:112" x14ac:dyDescent="0.35">
      <c r="A76" s="16" t="s">
        <v>1126</v>
      </c>
      <c r="C76" t="s">
        <v>3675</v>
      </c>
      <c r="D76" s="25"/>
      <c r="E76"/>
      <c r="F76" s="16" t="s">
        <v>5755</v>
      </c>
      <c r="G76" s="16"/>
      <c r="K76" s="16"/>
      <c r="L76" s="16"/>
      <c r="M76" s="16"/>
      <c r="N76" s="16"/>
      <c r="O76" s="16" t="s">
        <v>5738</v>
      </c>
      <c r="P76" s="16"/>
      <c r="Q76" s="16"/>
      <c r="R76" s="16"/>
      <c r="S76" s="16"/>
      <c r="T76" s="16"/>
      <c r="U76" s="16"/>
      <c r="V76" s="16"/>
      <c r="AK76" s="16"/>
      <c r="AX76" s="24"/>
      <c r="BB76" s="22"/>
      <c r="BG76" s="16"/>
      <c r="BH76" s="16"/>
      <c r="BO76" s="16" t="s">
        <v>3676</v>
      </c>
      <c r="BP76" s="16" t="s">
        <v>3677</v>
      </c>
      <c r="BQ76" s="16" t="s">
        <v>3678</v>
      </c>
      <c r="BR76" s="16"/>
      <c r="CA76" s="16"/>
      <c r="CE76" s="16" t="s">
        <v>119</v>
      </c>
      <c r="CF76" s="16" t="s">
        <v>3100</v>
      </c>
      <c r="CG76" s="16" t="s">
        <v>3676</v>
      </c>
      <c r="CH76" s="16" t="s">
        <v>3677</v>
      </c>
      <c r="CI76" s="16" t="s">
        <v>3679</v>
      </c>
      <c r="CJ76" s="16" t="s">
        <v>3680</v>
      </c>
      <c r="CK76" s="16" t="s">
        <v>3675</v>
      </c>
      <c r="CL76" s="16" t="s">
        <v>3162</v>
      </c>
      <c r="CM76" s="16" t="s">
        <v>3681</v>
      </c>
      <c r="CN76" s="16" t="s">
        <v>3682</v>
      </c>
      <c r="CR76" s="17"/>
      <c r="CV76" s="16"/>
      <c r="CY76" s="16"/>
      <c r="CZ76" s="16"/>
      <c r="DA76" s="16"/>
      <c r="DC76" s="16"/>
      <c r="DH76" s="16"/>
    </row>
    <row r="77" spans="1:112" x14ac:dyDescent="0.35">
      <c r="A77" s="16" t="s">
        <v>1126</v>
      </c>
      <c r="C77" t="s">
        <v>3683</v>
      </c>
      <c r="D77" s="25"/>
      <c r="E77"/>
      <c r="F77" s="16" t="s">
        <v>5755</v>
      </c>
      <c r="G77" s="16"/>
      <c r="K77" s="16"/>
      <c r="L77" s="16"/>
      <c r="M77" s="16"/>
      <c r="N77" s="16"/>
      <c r="O77" s="16" t="s">
        <v>5738</v>
      </c>
      <c r="P77" s="16"/>
      <c r="Q77" s="16"/>
      <c r="R77" s="16"/>
      <c r="S77" s="16"/>
      <c r="T77" s="16"/>
      <c r="U77" s="16"/>
      <c r="V77" s="16"/>
      <c r="AK77" s="16"/>
      <c r="AX77" s="24"/>
      <c r="BB77" s="22"/>
      <c r="BG77" s="16"/>
      <c r="BH77" s="16"/>
      <c r="BO77" s="16" t="s">
        <v>3684</v>
      </c>
      <c r="BP77" s="16" t="s">
        <v>3685</v>
      </c>
      <c r="BQ77" s="16" t="s">
        <v>3686</v>
      </c>
      <c r="BR77" s="16"/>
      <c r="CA77" s="16"/>
      <c r="CE77" s="16" t="s">
        <v>119</v>
      </c>
      <c r="CF77" s="16" t="s">
        <v>3100</v>
      </c>
      <c r="CG77" s="16" t="s">
        <v>3684</v>
      </c>
      <c r="CH77" s="16" t="s">
        <v>3685</v>
      </c>
      <c r="CI77" s="16" t="s">
        <v>3687</v>
      </c>
      <c r="CJ77" s="16" t="s">
        <v>3688</v>
      </c>
      <c r="CK77" s="16" t="s">
        <v>3683</v>
      </c>
      <c r="CL77" s="16" t="s">
        <v>3228</v>
      </c>
      <c r="CM77" s="16" t="s">
        <v>3689</v>
      </c>
      <c r="CN77" s="16" t="s">
        <v>3690</v>
      </c>
      <c r="CR77" s="17"/>
      <c r="CV77" s="16"/>
      <c r="CY77" s="16"/>
      <c r="CZ77" s="16"/>
      <c r="DA77" s="16"/>
      <c r="DC77" s="16"/>
      <c r="DH77" s="16"/>
    </row>
    <row r="78" spans="1:112" x14ac:dyDescent="0.35">
      <c r="A78" s="16" t="s">
        <v>1126</v>
      </c>
      <c r="C78" t="s">
        <v>3691</v>
      </c>
      <c r="D78" s="25"/>
      <c r="E78"/>
      <c r="F78" s="16" t="s">
        <v>5755</v>
      </c>
      <c r="G78" s="16"/>
      <c r="K78" s="16"/>
      <c r="L78" s="16"/>
      <c r="M78" s="16"/>
      <c r="N78" s="16"/>
      <c r="O78" s="16" t="s">
        <v>5738</v>
      </c>
      <c r="P78" s="16"/>
      <c r="Q78" s="16"/>
      <c r="R78" s="16"/>
      <c r="S78" s="16"/>
      <c r="T78" s="16"/>
      <c r="U78" s="16"/>
      <c r="V78" s="16"/>
      <c r="AK78" s="16"/>
      <c r="AX78" s="24"/>
      <c r="BB78" s="22"/>
      <c r="BG78" s="16"/>
      <c r="BH78" s="16"/>
      <c r="BO78" s="16" t="s">
        <v>3692</v>
      </c>
      <c r="BP78" s="16" t="s">
        <v>3693</v>
      </c>
      <c r="BQ78" s="16" t="s">
        <v>3694</v>
      </c>
      <c r="BR78" s="16"/>
      <c r="CA78" s="16"/>
      <c r="CE78" s="16" t="s">
        <v>119</v>
      </c>
      <c r="CF78" s="16" t="s">
        <v>3100</v>
      </c>
      <c r="CG78" s="16" t="s">
        <v>3692</v>
      </c>
      <c r="CH78" s="16" t="s">
        <v>3693</v>
      </c>
      <c r="CI78" s="16" t="s">
        <v>3695</v>
      </c>
      <c r="CJ78" s="16" t="s">
        <v>3696</v>
      </c>
      <c r="CK78" s="16" t="s">
        <v>3691</v>
      </c>
      <c r="CL78" s="16" t="s">
        <v>3654</v>
      </c>
      <c r="CM78" s="16" t="s">
        <v>3425</v>
      </c>
      <c r="CN78" s="16" t="s">
        <v>3404</v>
      </c>
      <c r="CR78" s="17"/>
      <c r="CV78" s="16"/>
      <c r="CY78" s="16"/>
      <c r="CZ78" s="16"/>
      <c r="DA78" s="16"/>
      <c r="DC78" s="16"/>
      <c r="DH78" s="16"/>
    </row>
    <row r="79" spans="1:112" x14ac:dyDescent="0.35">
      <c r="A79" s="16" t="s">
        <v>1126</v>
      </c>
      <c r="C79" t="s">
        <v>3697</v>
      </c>
      <c r="D79" s="25"/>
      <c r="E79"/>
      <c r="F79" s="16" t="s">
        <v>5755</v>
      </c>
      <c r="G79" s="16"/>
      <c r="K79" s="16"/>
      <c r="L79" s="16"/>
      <c r="M79" s="16"/>
      <c r="N79" s="16"/>
      <c r="O79" s="16" t="s">
        <v>5738</v>
      </c>
      <c r="P79" s="16"/>
      <c r="Q79" s="16"/>
      <c r="R79" s="16"/>
      <c r="S79" s="16"/>
      <c r="T79" s="16"/>
      <c r="U79" s="16"/>
      <c r="V79" s="16"/>
      <c r="AK79" s="16"/>
      <c r="AX79" s="24"/>
      <c r="BB79" s="22"/>
      <c r="BG79" s="16"/>
      <c r="BH79" s="16"/>
      <c r="BO79" s="16" t="s">
        <v>3698</v>
      </c>
      <c r="BP79" s="16" t="s">
        <v>3699</v>
      </c>
      <c r="BQ79" s="16" t="s">
        <v>3700</v>
      </c>
      <c r="BR79" s="16"/>
      <c r="CA79" s="16"/>
      <c r="CE79" s="16" t="s">
        <v>119</v>
      </c>
      <c r="CF79" s="16" t="s">
        <v>3100</v>
      </c>
      <c r="CG79" s="16" t="s">
        <v>3698</v>
      </c>
      <c r="CH79" s="16" t="s">
        <v>3699</v>
      </c>
      <c r="CI79" s="16" t="s">
        <v>3701</v>
      </c>
      <c r="CJ79" s="16" t="s">
        <v>3702</v>
      </c>
      <c r="CK79" s="16" t="s">
        <v>3697</v>
      </c>
      <c r="CL79" s="16" t="s">
        <v>3661</v>
      </c>
      <c r="CM79" s="16" t="s">
        <v>3703</v>
      </c>
      <c r="CN79" s="16" t="s">
        <v>3536</v>
      </c>
      <c r="CR79" s="17"/>
      <c r="CV79" s="16"/>
      <c r="CY79" s="16"/>
      <c r="CZ79" s="16"/>
      <c r="DA79" s="16"/>
      <c r="DC79" s="16"/>
      <c r="DH79" s="16"/>
    </row>
    <row r="80" spans="1:112" x14ac:dyDescent="0.35">
      <c r="A80" s="16" t="s">
        <v>1126</v>
      </c>
      <c r="C80" t="s">
        <v>3704</v>
      </c>
      <c r="D80" s="25"/>
      <c r="E80"/>
      <c r="F80" s="16" t="s">
        <v>5755</v>
      </c>
      <c r="G80" s="16"/>
      <c r="K80" s="16"/>
      <c r="L80" s="16"/>
      <c r="M80" s="16"/>
      <c r="N80" s="16"/>
      <c r="O80" s="16" t="s">
        <v>5738</v>
      </c>
      <c r="P80" s="16"/>
      <c r="Q80" s="16"/>
      <c r="R80" s="16"/>
      <c r="S80" s="16"/>
      <c r="T80" s="16"/>
      <c r="U80" s="16"/>
      <c r="V80" s="16"/>
      <c r="AK80" s="16"/>
      <c r="AX80" s="24"/>
      <c r="BB80" s="22"/>
      <c r="BG80" s="16"/>
      <c r="BH80" s="16"/>
      <c r="BO80" s="16" t="s">
        <v>3705</v>
      </c>
      <c r="BP80" s="16" t="s">
        <v>3706</v>
      </c>
      <c r="BQ80" s="16" t="s">
        <v>3707</v>
      </c>
      <c r="BR80" s="16"/>
      <c r="CA80" s="16"/>
      <c r="CE80" s="16" t="s">
        <v>119</v>
      </c>
      <c r="CF80" s="16" t="s">
        <v>3100</v>
      </c>
      <c r="CG80" s="16" t="s">
        <v>3705</v>
      </c>
      <c r="CH80" s="16" t="s">
        <v>3706</v>
      </c>
      <c r="CI80" s="16" t="s">
        <v>3708</v>
      </c>
      <c r="CJ80" s="16" t="s">
        <v>3709</v>
      </c>
      <c r="CK80" s="16" t="s">
        <v>3704</v>
      </c>
      <c r="CL80" s="16" t="s">
        <v>3647</v>
      </c>
      <c r="CM80" s="16" t="s">
        <v>3710</v>
      </c>
      <c r="CN80" s="16" t="s">
        <v>3222</v>
      </c>
      <c r="CR80" s="17"/>
      <c r="CV80" s="16"/>
      <c r="CY80" s="16"/>
      <c r="CZ80" s="16"/>
      <c r="DA80" s="16"/>
      <c r="DC80" s="16"/>
      <c r="DH80" s="16"/>
    </row>
    <row r="81" spans="1:112" x14ac:dyDescent="0.35">
      <c r="A81" s="16" t="s">
        <v>1126</v>
      </c>
      <c r="C81" t="s">
        <v>3711</v>
      </c>
      <c r="D81" s="25"/>
      <c r="E81"/>
      <c r="F81" s="16" t="s">
        <v>5755</v>
      </c>
      <c r="G81" s="16"/>
      <c r="K81" s="16"/>
      <c r="L81" s="16"/>
      <c r="M81" s="16"/>
      <c r="N81" s="16"/>
      <c r="O81" s="16" t="s">
        <v>5738</v>
      </c>
      <c r="P81" s="16"/>
      <c r="Q81" s="16"/>
      <c r="R81" s="16"/>
      <c r="S81" s="16"/>
      <c r="T81" s="16"/>
      <c r="U81" s="16"/>
      <c r="V81" s="16"/>
      <c r="AK81" s="16"/>
      <c r="AX81" s="24"/>
      <c r="BB81" s="22"/>
      <c r="BG81" s="16"/>
      <c r="BH81" s="16"/>
      <c r="BO81" s="16" t="s">
        <v>3712</v>
      </c>
      <c r="BP81" s="16" t="s">
        <v>3713</v>
      </c>
      <c r="BQ81" s="16" t="s">
        <v>3714</v>
      </c>
      <c r="BR81" s="16"/>
      <c r="CA81" s="16"/>
      <c r="CE81" s="16" t="s">
        <v>119</v>
      </c>
      <c r="CF81" s="16" t="s">
        <v>3100</v>
      </c>
      <c r="CG81" s="16" t="s">
        <v>3712</v>
      </c>
      <c r="CH81" s="16" t="s">
        <v>3713</v>
      </c>
      <c r="CI81" s="16" t="s">
        <v>3715</v>
      </c>
      <c r="CJ81" s="16" t="s">
        <v>3716</v>
      </c>
      <c r="CK81" s="16" t="s">
        <v>3711</v>
      </c>
      <c r="CL81" s="16" t="s">
        <v>3654</v>
      </c>
      <c r="CM81" s="16" t="s">
        <v>3363</v>
      </c>
      <c r="CN81" s="16" t="s">
        <v>3404</v>
      </c>
      <c r="CR81" s="17"/>
      <c r="CV81" s="16"/>
      <c r="CY81" s="16"/>
      <c r="CZ81" s="16"/>
      <c r="DA81" s="16"/>
      <c r="DC81" s="16"/>
      <c r="DH81" s="16"/>
    </row>
    <row r="82" spans="1:112" x14ac:dyDescent="0.35">
      <c r="A82" s="16" t="s">
        <v>1126</v>
      </c>
      <c r="C82" t="s">
        <v>3717</v>
      </c>
      <c r="D82" s="25"/>
      <c r="E82"/>
      <c r="F82" s="16" t="s">
        <v>5755</v>
      </c>
      <c r="G82" s="16"/>
      <c r="K82" s="16"/>
      <c r="L82" s="16"/>
      <c r="M82" s="16"/>
      <c r="N82" s="16"/>
      <c r="O82" s="16" t="s">
        <v>5738</v>
      </c>
      <c r="P82" s="16"/>
      <c r="Q82" s="16"/>
      <c r="R82" s="16"/>
      <c r="S82" s="16"/>
      <c r="T82" s="16"/>
      <c r="U82" s="16"/>
      <c r="V82" s="16"/>
      <c r="AK82" s="16"/>
      <c r="AX82" s="24"/>
      <c r="BB82" s="22"/>
      <c r="BG82" s="16"/>
      <c r="BH82" s="16"/>
      <c r="BO82" s="16" t="s">
        <v>3718</v>
      </c>
      <c r="BP82" s="16" t="s">
        <v>3719</v>
      </c>
      <c r="BQ82" s="16" t="s">
        <v>3720</v>
      </c>
      <c r="BR82" s="16"/>
      <c r="CA82" s="16"/>
      <c r="CE82" s="16" t="s">
        <v>119</v>
      </c>
      <c r="CF82" s="16" t="s">
        <v>3100</v>
      </c>
      <c r="CG82" s="16" t="s">
        <v>3718</v>
      </c>
      <c r="CH82" s="16" t="s">
        <v>3719</v>
      </c>
      <c r="CI82" s="16" t="s">
        <v>3721</v>
      </c>
      <c r="CJ82" s="16" t="s">
        <v>3722</v>
      </c>
      <c r="CK82" s="16" t="s">
        <v>3717</v>
      </c>
      <c r="CL82" s="16" t="s">
        <v>3162</v>
      </c>
      <c r="CM82" s="16" t="s">
        <v>3346</v>
      </c>
      <c r="CN82" s="16" t="s">
        <v>3723</v>
      </c>
      <c r="CR82" s="17"/>
      <c r="CV82" s="16"/>
      <c r="CY82" s="16"/>
      <c r="CZ82" s="16"/>
      <c r="DA82" s="16"/>
      <c r="DC82" s="16"/>
      <c r="DH82" s="16"/>
    </row>
    <row r="83" spans="1:112" x14ac:dyDescent="0.35">
      <c r="A83" s="16" t="s">
        <v>1126</v>
      </c>
      <c r="C83" t="s">
        <v>3725</v>
      </c>
      <c r="D83" s="25"/>
      <c r="E83"/>
      <c r="F83" s="16" t="s">
        <v>5755</v>
      </c>
      <c r="G83" s="16"/>
      <c r="K83" s="16"/>
      <c r="L83" s="16"/>
      <c r="M83" s="16"/>
      <c r="N83" s="16"/>
      <c r="O83" s="16" t="s">
        <v>5738</v>
      </c>
      <c r="P83" s="16"/>
      <c r="Q83" s="16"/>
      <c r="R83" s="16"/>
      <c r="S83" s="16"/>
      <c r="T83" s="16"/>
      <c r="U83" s="16"/>
      <c r="V83" s="16"/>
      <c r="AK83" s="16"/>
      <c r="AX83" s="24"/>
      <c r="BB83" s="22"/>
      <c r="BG83" s="16"/>
      <c r="BH83" s="16"/>
      <c r="BO83" s="16" t="s">
        <v>3726</v>
      </c>
      <c r="BP83" s="16" t="s">
        <v>3727</v>
      </c>
      <c r="BQ83" s="16" t="s">
        <v>3728</v>
      </c>
      <c r="BR83" s="16"/>
      <c r="CA83" s="16"/>
      <c r="CE83" s="16" t="s">
        <v>119</v>
      </c>
      <c r="CF83" s="16" t="s">
        <v>3100</v>
      </c>
      <c r="CG83" s="16" t="s">
        <v>3726</v>
      </c>
      <c r="CH83" s="16" t="s">
        <v>3727</v>
      </c>
      <c r="CI83" s="16" t="s">
        <v>6022</v>
      </c>
      <c r="CJ83" s="16" t="s">
        <v>3729</v>
      </c>
      <c r="CK83" s="16" t="s">
        <v>3725</v>
      </c>
      <c r="CL83" s="16" t="s">
        <v>3266</v>
      </c>
      <c r="CM83" s="16" t="s">
        <v>3730</v>
      </c>
      <c r="CN83" s="16" t="s">
        <v>3252</v>
      </c>
      <c r="CR83" s="17"/>
      <c r="CV83" s="16"/>
      <c r="CY83" s="16"/>
      <c r="CZ83" s="16"/>
      <c r="DA83" s="16"/>
      <c r="DC83" s="16"/>
      <c r="DH83" s="16"/>
    </row>
    <row r="84" spans="1:112" x14ac:dyDescent="0.35">
      <c r="A84" s="16" t="s">
        <v>1126</v>
      </c>
      <c r="C84" t="s">
        <v>3731</v>
      </c>
      <c r="D84" s="25"/>
      <c r="E84"/>
      <c r="F84" s="16" t="s">
        <v>5755</v>
      </c>
      <c r="G84" s="16"/>
      <c r="K84" s="16"/>
      <c r="L84" s="16"/>
      <c r="M84" s="16"/>
      <c r="N84" s="16"/>
      <c r="O84" s="16" t="s">
        <v>5738</v>
      </c>
      <c r="P84" s="16"/>
      <c r="Q84" s="16"/>
      <c r="R84" s="16"/>
      <c r="S84" s="16"/>
      <c r="T84" s="16"/>
      <c r="U84" s="16"/>
      <c r="V84" s="16"/>
      <c r="AK84" s="16"/>
      <c r="AX84" s="24"/>
      <c r="BB84" s="22"/>
      <c r="BG84" s="16"/>
      <c r="BH84" s="16"/>
      <c r="BO84" s="16" t="s">
        <v>3732</v>
      </c>
      <c r="BP84" s="16" t="s">
        <v>3733</v>
      </c>
      <c r="BQ84" s="16" t="s">
        <v>3734</v>
      </c>
      <c r="BR84" s="16"/>
      <c r="CA84" s="16"/>
      <c r="CE84" s="16" t="s">
        <v>119</v>
      </c>
      <c r="CF84" s="16" t="s">
        <v>3100</v>
      </c>
      <c r="CG84" s="16" t="s">
        <v>3732</v>
      </c>
      <c r="CH84" s="16" t="s">
        <v>3733</v>
      </c>
      <c r="CI84" s="16" t="s">
        <v>3735</v>
      </c>
      <c r="CJ84" s="16" t="s">
        <v>3736</v>
      </c>
      <c r="CK84" s="16" t="s">
        <v>3731</v>
      </c>
      <c r="CL84" s="16" t="s">
        <v>3153</v>
      </c>
      <c r="CM84" s="16" t="s">
        <v>3737</v>
      </c>
      <c r="CN84" s="16" t="s">
        <v>3237</v>
      </c>
      <c r="CR84" s="17"/>
      <c r="CV84" s="16"/>
      <c r="CY84" s="16"/>
      <c r="CZ84" s="16"/>
      <c r="DA84" s="16"/>
      <c r="DC84" s="16"/>
      <c r="DH84" s="16"/>
    </row>
    <row r="85" spans="1:112" x14ac:dyDescent="0.35">
      <c r="A85" s="16" t="s">
        <v>1126</v>
      </c>
      <c r="C85" t="s">
        <v>3738</v>
      </c>
      <c r="D85" s="25"/>
      <c r="E85"/>
      <c r="F85" s="16" t="s">
        <v>5755</v>
      </c>
      <c r="G85" s="16"/>
      <c r="K85" s="16"/>
      <c r="L85" s="16"/>
      <c r="M85" s="16"/>
      <c r="N85" s="16"/>
      <c r="O85" s="16" t="s">
        <v>5738</v>
      </c>
      <c r="P85" s="16"/>
      <c r="Q85" s="16"/>
      <c r="R85" s="16"/>
      <c r="S85" s="16"/>
      <c r="T85" s="16"/>
      <c r="U85" s="16"/>
      <c r="V85" s="16"/>
      <c r="AK85" s="16"/>
      <c r="AX85" s="24"/>
      <c r="BB85" s="22"/>
      <c r="BG85" s="16"/>
      <c r="BH85" s="16"/>
      <c r="BO85" s="16" t="s">
        <v>3739</v>
      </c>
      <c r="BP85" s="16" t="s">
        <v>3740</v>
      </c>
      <c r="BQ85" s="16" t="s">
        <v>3741</v>
      </c>
      <c r="BR85" s="16"/>
      <c r="CA85" s="16"/>
      <c r="CE85" s="16" t="s">
        <v>119</v>
      </c>
      <c r="CF85" s="16" t="s">
        <v>3100</v>
      </c>
      <c r="CG85" s="16" t="s">
        <v>3739</v>
      </c>
      <c r="CH85" s="16" t="s">
        <v>3740</v>
      </c>
      <c r="CI85" s="16" t="s">
        <v>3742</v>
      </c>
      <c r="CJ85" s="16" t="s">
        <v>3743</v>
      </c>
      <c r="CK85" s="16" t="s">
        <v>3738</v>
      </c>
      <c r="CL85" s="16" t="s">
        <v>3266</v>
      </c>
      <c r="CM85" s="16" t="s">
        <v>3273</v>
      </c>
      <c r="CN85" s="16" t="s">
        <v>3744</v>
      </c>
      <c r="CR85" s="17"/>
      <c r="CV85" s="16"/>
      <c r="CY85" s="16"/>
      <c r="CZ85" s="16"/>
      <c r="DA85" s="16"/>
      <c r="DC85" s="16"/>
      <c r="DH85" s="16"/>
    </row>
    <row r="86" spans="1:112" x14ac:dyDescent="0.35">
      <c r="A86" s="16" t="s">
        <v>1126</v>
      </c>
      <c r="C86" t="s">
        <v>3745</v>
      </c>
      <c r="D86" s="25"/>
      <c r="E86"/>
      <c r="F86" s="16" t="s">
        <v>5755</v>
      </c>
      <c r="G86" s="16"/>
      <c r="K86" s="16"/>
      <c r="L86" s="16"/>
      <c r="M86" s="16"/>
      <c r="N86" s="16"/>
      <c r="O86" s="16" t="s">
        <v>5738</v>
      </c>
      <c r="P86" s="16"/>
      <c r="Q86" s="16"/>
      <c r="R86" s="16"/>
      <c r="S86" s="16"/>
      <c r="T86" s="16"/>
      <c r="U86" s="16"/>
      <c r="V86" s="16"/>
      <c r="AK86" s="16"/>
      <c r="AX86" s="24"/>
      <c r="BB86" s="22"/>
      <c r="BG86" s="16"/>
      <c r="BH86" s="16"/>
      <c r="BO86" s="16" t="s">
        <v>3746</v>
      </c>
      <c r="BP86" s="16" t="s">
        <v>3747</v>
      </c>
      <c r="BQ86" s="16" t="s">
        <v>3748</v>
      </c>
      <c r="BR86" s="16"/>
      <c r="CA86" s="16"/>
      <c r="CE86" s="16" t="s">
        <v>119</v>
      </c>
      <c r="CF86" s="16" t="s">
        <v>3100</v>
      </c>
      <c r="CG86" s="16" t="s">
        <v>3746</v>
      </c>
      <c r="CH86" s="16" t="s">
        <v>3747</v>
      </c>
      <c r="CI86" s="16" t="s">
        <v>3749</v>
      </c>
      <c r="CJ86" s="16" t="s">
        <v>3750</v>
      </c>
      <c r="CK86" s="16" t="s">
        <v>3745</v>
      </c>
      <c r="CL86" s="16" t="s">
        <v>3515</v>
      </c>
      <c r="CM86" s="16" t="s">
        <v>3662</v>
      </c>
      <c r="CN86" s="16" t="s">
        <v>3426</v>
      </c>
      <c r="CR86" s="17"/>
      <c r="CV86" s="16"/>
      <c r="CY86" s="16"/>
      <c r="CZ86" s="16"/>
      <c r="DA86" s="16"/>
      <c r="DC86" s="16"/>
      <c r="DH86" s="16"/>
    </row>
    <row r="87" spans="1:112" x14ac:dyDescent="0.35">
      <c r="A87" s="16" t="s">
        <v>1126</v>
      </c>
      <c r="C87" t="s">
        <v>3751</v>
      </c>
      <c r="D87" s="25"/>
      <c r="E87"/>
      <c r="F87" s="16" t="s">
        <v>5755</v>
      </c>
      <c r="G87" s="16"/>
      <c r="K87" s="16"/>
      <c r="L87" s="16"/>
      <c r="M87" s="16"/>
      <c r="N87" s="16"/>
      <c r="O87" s="16" t="s">
        <v>5738</v>
      </c>
      <c r="P87" s="16"/>
      <c r="Q87" s="16"/>
      <c r="R87" s="16"/>
      <c r="S87" s="16"/>
      <c r="T87" s="16"/>
      <c r="U87" s="16"/>
      <c r="V87" s="16"/>
      <c r="AK87" s="16"/>
      <c r="AX87" s="24"/>
      <c r="BB87" s="22"/>
      <c r="BG87" s="16"/>
      <c r="BH87" s="16"/>
      <c r="BO87" s="16" t="s">
        <v>3752</v>
      </c>
      <c r="BP87" s="16" t="s">
        <v>3753</v>
      </c>
      <c r="BQ87" s="16" t="s">
        <v>3754</v>
      </c>
      <c r="BR87" s="16"/>
      <c r="CA87" s="16"/>
      <c r="CE87" s="16" t="s">
        <v>119</v>
      </c>
      <c r="CF87" s="16" t="s">
        <v>3100</v>
      </c>
      <c r="CG87" s="16" t="s">
        <v>3752</v>
      </c>
      <c r="CH87" s="16" t="s">
        <v>3753</v>
      </c>
      <c r="CI87" s="16" t="s">
        <v>3755</v>
      </c>
      <c r="CJ87" s="16" t="s">
        <v>3756</v>
      </c>
      <c r="CK87" s="16" t="s">
        <v>3751</v>
      </c>
      <c r="CL87" s="16" t="s">
        <v>3661</v>
      </c>
      <c r="CM87" s="16" t="s">
        <v>3757</v>
      </c>
      <c r="CN87" s="16" t="s">
        <v>3758</v>
      </c>
      <c r="CR87" s="17"/>
      <c r="CV87" s="16"/>
      <c r="CY87" s="16"/>
      <c r="CZ87" s="16"/>
      <c r="DA87" s="16"/>
      <c r="DC87" s="16"/>
      <c r="DH87" s="16"/>
    </row>
    <row r="88" spans="1:112" x14ac:dyDescent="0.35">
      <c r="A88" s="16" t="s">
        <v>1126</v>
      </c>
      <c r="C88" t="s">
        <v>3759</v>
      </c>
      <c r="D88" s="25"/>
      <c r="E88"/>
      <c r="F88" s="16" t="s">
        <v>5755</v>
      </c>
      <c r="G88" s="16"/>
      <c r="K88" s="16"/>
      <c r="L88" s="16"/>
      <c r="M88" s="16"/>
      <c r="N88" s="16"/>
      <c r="O88" s="16" t="s">
        <v>5738</v>
      </c>
      <c r="P88" s="16"/>
      <c r="Q88" s="16"/>
      <c r="R88" s="16"/>
      <c r="S88" s="16"/>
      <c r="T88" s="16"/>
      <c r="U88" s="16"/>
      <c r="V88" s="16"/>
      <c r="AK88" s="16"/>
      <c r="AX88" s="24"/>
      <c r="BB88" s="22"/>
      <c r="BG88" s="16"/>
      <c r="BH88" s="16"/>
      <c r="BO88" s="16" t="s">
        <v>3760</v>
      </c>
      <c r="BP88" s="16" t="s">
        <v>3761</v>
      </c>
      <c r="BQ88" s="16" t="s">
        <v>3762</v>
      </c>
      <c r="BR88" s="16"/>
      <c r="CA88" s="16"/>
      <c r="CE88" s="16" t="s">
        <v>119</v>
      </c>
      <c r="CF88" s="16" t="s">
        <v>3100</v>
      </c>
      <c r="CG88" s="16" t="s">
        <v>3760</v>
      </c>
      <c r="CH88" s="16" t="s">
        <v>3761</v>
      </c>
      <c r="CI88" s="16" t="s">
        <v>3763</v>
      </c>
      <c r="CJ88" s="16" t="s">
        <v>3764</v>
      </c>
      <c r="CK88" s="16" t="s">
        <v>3759</v>
      </c>
      <c r="CL88" s="16" t="s">
        <v>3647</v>
      </c>
      <c r="CM88" s="16" t="s">
        <v>3282</v>
      </c>
      <c r="CN88" s="16" t="s">
        <v>3222</v>
      </c>
      <c r="CR88" s="17"/>
      <c r="CV88" s="16"/>
      <c r="CY88" s="16"/>
      <c r="CZ88" s="16"/>
      <c r="DA88" s="16"/>
      <c r="DC88" s="16"/>
      <c r="DH88" s="16"/>
    </row>
    <row r="89" spans="1:112" x14ac:dyDescent="0.35">
      <c r="A89" s="16" t="s">
        <v>1126</v>
      </c>
      <c r="C89" t="s">
        <v>3765</v>
      </c>
      <c r="D89" s="25"/>
      <c r="E89"/>
      <c r="F89" s="16" t="s">
        <v>5755</v>
      </c>
      <c r="G89" s="16"/>
      <c r="K89" s="16"/>
      <c r="L89" s="16"/>
      <c r="M89" s="16"/>
      <c r="N89" s="16"/>
      <c r="O89" s="16" t="s">
        <v>5738</v>
      </c>
      <c r="P89" s="16"/>
      <c r="Q89" s="16"/>
      <c r="R89" s="16"/>
      <c r="S89" s="16"/>
      <c r="T89" s="16"/>
      <c r="U89" s="16"/>
      <c r="V89" s="16"/>
      <c r="AK89" s="16"/>
      <c r="AX89" s="24"/>
      <c r="BB89" s="22"/>
      <c r="BG89" s="16"/>
      <c r="BH89" s="16"/>
      <c r="BO89" s="16" t="s">
        <v>3766</v>
      </c>
      <c r="BP89" s="16" t="s">
        <v>3767</v>
      </c>
      <c r="BQ89" s="16" t="s">
        <v>3768</v>
      </c>
      <c r="BR89" s="16"/>
      <c r="CA89" s="16"/>
      <c r="CE89" s="16" t="s">
        <v>119</v>
      </c>
      <c r="CF89" s="16" t="s">
        <v>3100</v>
      </c>
      <c r="CG89" s="16" t="s">
        <v>3766</v>
      </c>
      <c r="CH89" s="16" t="s">
        <v>3767</v>
      </c>
      <c r="CI89" s="16" t="s">
        <v>3769</v>
      </c>
      <c r="CJ89" s="16" t="s">
        <v>3770</v>
      </c>
      <c r="CK89" s="16" t="s">
        <v>3765</v>
      </c>
      <c r="CL89" s="16" t="s">
        <v>3111</v>
      </c>
      <c r="CM89" s="16" t="s">
        <v>3306</v>
      </c>
      <c r="CN89" s="16" t="s">
        <v>3771</v>
      </c>
      <c r="CR89" s="17"/>
      <c r="CV89" s="16"/>
      <c r="CY89" s="16"/>
      <c r="CZ89" s="16"/>
      <c r="DA89" s="16"/>
      <c r="DC89" s="16"/>
      <c r="DH89" s="16"/>
    </row>
    <row r="90" spans="1:112" x14ac:dyDescent="0.35">
      <c r="A90" s="16" t="s">
        <v>1126</v>
      </c>
      <c r="C90" t="s">
        <v>3772</v>
      </c>
      <c r="D90" s="25"/>
      <c r="E90"/>
      <c r="F90" s="16" t="s">
        <v>5755</v>
      </c>
      <c r="G90" s="16"/>
      <c r="K90" s="16"/>
      <c r="L90" s="16"/>
      <c r="M90" s="16"/>
      <c r="N90" s="16"/>
      <c r="O90" s="16" t="s">
        <v>5738</v>
      </c>
      <c r="P90" s="16"/>
      <c r="Q90" s="16"/>
      <c r="R90" s="16"/>
      <c r="S90" s="16"/>
      <c r="T90" s="16"/>
      <c r="U90" s="16"/>
      <c r="V90" s="16"/>
      <c r="AK90" s="16"/>
      <c r="AX90" s="24"/>
      <c r="BB90" s="22"/>
      <c r="BG90" s="16"/>
      <c r="BH90" s="16"/>
      <c r="BO90" s="16" t="s">
        <v>3773</v>
      </c>
      <c r="BP90" s="16" t="s">
        <v>3774</v>
      </c>
      <c r="BQ90" s="16" t="s">
        <v>3775</v>
      </c>
      <c r="BR90" s="16"/>
      <c r="CA90" s="16"/>
      <c r="CE90" s="16" t="s">
        <v>119</v>
      </c>
      <c r="CF90" s="16" t="s">
        <v>3100</v>
      </c>
      <c r="CG90" s="16" t="s">
        <v>3773</v>
      </c>
      <c r="CH90" s="16" t="s">
        <v>3774</v>
      </c>
      <c r="CI90" s="16" t="s">
        <v>3776</v>
      </c>
      <c r="CJ90" s="16" t="s">
        <v>3777</v>
      </c>
      <c r="CK90" s="16" t="s">
        <v>3772</v>
      </c>
      <c r="CL90" s="16" t="s">
        <v>3153</v>
      </c>
      <c r="CM90" s="16" t="s">
        <v>3112</v>
      </c>
      <c r="CN90" s="16" t="s">
        <v>3778</v>
      </c>
      <c r="CR90" s="17"/>
      <c r="CV90" s="16"/>
      <c r="CY90" s="16"/>
      <c r="CZ90" s="16"/>
      <c r="DA90" s="16"/>
      <c r="DC90" s="16"/>
      <c r="DH90" s="16"/>
    </row>
    <row r="91" spans="1:112" x14ac:dyDescent="0.35">
      <c r="A91" s="16" t="s">
        <v>1126</v>
      </c>
      <c r="C91" t="s">
        <v>3779</v>
      </c>
      <c r="D91" s="25"/>
      <c r="E91"/>
      <c r="F91" s="16" t="s">
        <v>5755</v>
      </c>
      <c r="G91" s="16"/>
      <c r="K91" s="16"/>
      <c r="L91" s="16"/>
      <c r="M91" s="16"/>
      <c r="N91" s="16"/>
      <c r="O91" s="16" t="s">
        <v>5738</v>
      </c>
      <c r="P91" s="16"/>
      <c r="Q91" s="16"/>
      <c r="R91" s="16"/>
      <c r="S91" s="16"/>
      <c r="T91" s="16"/>
      <c r="U91" s="16"/>
      <c r="V91" s="16"/>
      <c r="AK91" s="16"/>
      <c r="AX91" s="24"/>
      <c r="BB91" s="22"/>
      <c r="BG91" s="16"/>
      <c r="BH91" s="16"/>
      <c r="BO91" s="16" t="s">
        <v>3780</v>
      </c>
      <c r="BP91" s="16" t="s">
        <v>3781</v>
      </c>
      <c r="BQ91" s="16" t="s">
        <v>3782</v>
      </c>
      <c r="BR91" s="16"/>
      <c r="CA91" s="16"/>
      <c r="CE91" s="16" t="s">
        <v>119</v>
      </c>
      <c r="CF91" s="16" t="s">
        <v>3100</v>
      </c>
      <c r="CG91" s="16" t="s">
        <v>3780</v>
      </c>
      <c r="CH91" s="16" t="s">
        <v>3781</v>
      </c>
      <c r="CI91" s="16" t="s">
        <v>3783</v>
      </c>
      <c r="CJ91" s="16" t="s">
        <v>3784</v>
      </c>
      <c r="CK91" s="16" t="s">
        <v>3779</v>
      </c>
      <c r="CL91" s="16" t="s">
        <v>3394</v>
      </c>
      <c r="CM91" s="16" t="s">
        <v>3785</v>
      </c>
      <c r="CN91" s="16" t="s">
        <v>3786</v>
      </c>
      <c r="CR91" s="17"/>
      <c r="CV91" s="16"/>
      <c r="CY91" s="16"/>
      <c r="CZ91" s="16"/>
      <c r="DA91" s="16"/>
      <c r="DC91" s="16"/>
      <c r="DH91" s="16"/>
    </row>
    <row r="92" spans="1:112" x14ac:dyDescent="0.35">
      <c r="A92" s="16" t="s">
        <v>1126</v>
      </c>
      <c r="C92" t="s">
        <v>3787</v>
      </c>
      <c r="D92" s="25"/>
      <c r="E92"/>
      <c r="F92" s="16" t="s">
        <v>5755</v>
      </c>
      <c r="G92" s="16"/>
      <c r="K92" s="16"/>
      <c r="L92" s="16"/>
      <c r="M92" s="16"/>
      <c r="N92" s="16"/>
      <c r="O92" s="16" t="s">
        <v>5738</v>
      </c>
      <c r="P92" s="16"/>
      <c r="Q92" s="16"/>
      <c r="R92" s="16"/>
      <c r="S92" s="16"/>
      <c r="T92" s="16"/>
      <c r="U92" s="16"/>
      <c r="V92" s="16"/>
      <c r="AK92" s="16"/>
      <c r="AX92" s="24"/>
      <c r="BB92" s="22"/>
      <c r="BG92" s="16"/>
      <c r="BH92" s="16"/>
      <c r="BO92" s="16" t="s">
        <v>3788</v>
      </c>
      <c r="BP92" s="16" t="s">
        <v>3789</v>
      </c>
      <c r="BQ92" s="16" t="s">
        <v>3790</v>
      </c>
      <c r="BR92" s="16"/>
      <c r="CA92" s="16"/>
      <c r="CE92" s="16" t="s">
        <v>119</v>
      </c>
      <c r="CF92" s="16" t="s">
        <v>3100</v>
      </c>
      <c r="CG92" s="16" t="s">
        <v>3788</v>
      </c>
      <c r="CH92" s="16" t="s">
        <v>3789</v>
      </c>
      <c r="CI92" s="16" t="s">
        <v>3791</v>
      </c>
      <c r="CJ92" s="16" t="s">
        <v>3792</v>
      </c>
      <c r="CK92" s="16" t="s">
        <v>3787</v>
      </c>
      <c r="CL92" s="16" t="s">
        <v>3402</v>
      </c>
      <c r="CM92" s="16" t="s">
        <v>3793</v>
      </c>
      <c r="CN92" s="16" t="s">
        <v>3794</v>
      </c>
      <c r="CR92" s="17"/>
      <c r="CV92" s="16"/>
      <c r="CY92" s="16"/>
      <c r="CZ92" s="16"/>
      <c r="DA92" s="16"/>
      <c r="DC92" s="16"/>
      <c r="DH92" s="16"/>
    </row>
    <row r="93" spans="1:112" x14ac:dyDescent="0.35">
      <c r="A93" s="16" t="s">
        <v>1126</v>
      </c>
      <c r="C93" t="s">
        <v>3795</v>
      </c>
      <c r="D93" s="25"/>
      <c r="E93"/>
      <c r="F93" s="16" t="s">
        <v>5755</v>
      </c>
      <c r="G93" s="16"/>
      <c r="K93" s="16"/>
      <c r="L93" s="16"/>
      <c r="M93" s="16"/>
      <c r="N93" s="16"/>
      <c r="O93" s="16" t="s">
        <v>5738</v>
      </c>
      <c r="P93" s="16"/>
      <c r="Q93" s="16"/>
      <c r="R93" s="16"/>
      <c r="S93" s="16"/>
      <c r="T93" s="16"/>
      <c r="U93" s="16"/>
      <c r="V93" s="16"/>
      <c r="AK93" s="16"/>
      <c r="AX93" s="24"/>
      <c r="BB93" s="22"/>
      <c r="BG93" s="16"/>
      <c r="BH93" s="16"/>
      <c r="BO93" s="16" t="s">
        <v>3796</v>
      </c>
      <c r="BP93" s="16" t="s">
        <v>3797</v>
      </c>
      <c r="BQ93" s="16" t="s">
        <v>3798</v>
      </c>
      <c r="BR93" s="16"/>
      <c r="CA93" s="16"/>
      <c r="CE93" s="16" t="s">
        <v>119</v>
      </c>
      <c r="CF93" s="16" t="s">
        <v>3100</v>
      </c>
      <c r="CG93" s="16" t="s">
        <v>3796</v>
      </c>
      <c r="CH93" s="16" t="s">
        <v>3797</v>
      </c>
      <c r="CI93" s="16" t="s">
        <v>3799</v>
      </c>
      <c r="CJ93" s="16" t="s">
        <v>3800</v>
      </c>
      <c r="CK93" s="16" t="s">
        <v>3795</v>
      </c>
      <c r="CL93" s="16" t="s">
        <v>3801</v>
      </c>
      <c r="CM93" s="16" t="s">
        <v>3802</v>
      </c>
      <c r="CN93" s="16" t="s">
        <v>3155</v>
      </c>
      <c r="CR93" s="17"/>
      <c r="CV93" s="16"/>
      <c r="CY93" s="16"/>
      <c r="CZ93" s="16"/>
      <c r="DA93" s="16"/>
      <c r="DC93" s="16"/>
      <c r="DH93" s="16"/>
    </row>
    <row r="94" spans="1:112" x14ac:dyDescent="0.35">
      <c r="A94" s="16" t="s">
        <v>1126</v>
      </c>
      <c r="C94" t="s">
        <v>3803</v>
      </c>
      <c r="D94" s="25"/>
      <c r="E94"/>
      <c r="F94" s="16" t="s">
        <v>5755</v>
      </c>
      <c r="G94" s="16"/>
      <c r="K94" s="16"/>
      <c r="L94" s="16"/>
      <c r="M94" s="16"/>
      <c r="N94" s="16"/>
      <c r="O94" s="16" t="s">
        <v>5738</v>
      </c>
      <c r="P94" s="16"/>
      <c r="Q94" s="16"/>
      <c r="R94" s="16"/>
      <c r="S94" s="16"/>
      <c r="T94" s="16"/>
      <c r="U94" s="16"/>
      <c r="V94" s="16"/>
      <c r="AK94" s="16"/>
      <c r="AX94" s="24"/>
      <c r="BB94" s="22"/>
      <c r="BG94" s="16"/>
      <c r="BH94" s="16"/>
      <c r="BO94" s="16" t="s">
        <v>3804</v>
      </c>
      <c r="BP94" s="16" t="s">
        <v>3805</v>
      </c>
      <c r="BQ94" s="16" t="s">
        <v>3806</v>
      </c>
      <c r="BR94" s="16"/>
      <c r="CA94" s="16"/>
      <c r="CE94" s="16" t="s">
        <v>119</v>
      </c>
      <c r="CF94" s="16" t="s">
        <v>3100</v>
      </c>
      <c r="CG94" s="16" t="s">
        <v>3804</v>
      </c>
      <c r="CH94" s="16" t="s">
        <v>3805</v>
      </c>
      <c r="CI94" s="16" t="s">
        <v>3807</v>
      </c>
      <c r="CJ94" s="16" t="s">
        <v>3808</v>
      </c>
      <c r="CK94" s="16" t="s">
        <v>3803</v>
      </c>
      <c r="CL94" s="16" t="s">
        <v>3281</v>
      </c>
      <c r="CM94" s="16" t="s">
        <v>3809</v>
      </c>
      <c r="CN94" s="16" t="s">
        <v>3188</v>
      </c>
      <c r="CR94" s="17"/>
      <c r="CV94" s="16"/>
      <c r="CY94" s="16"/>
      <c r="CZ94" s="16"/>
      <c r="DA94" s="16"/>
      <c r="DC94" s="16"/>
      <c r="DH94" s="16"/>
    </row>
    <row r="95" spans="1:112" x14ac:dyDescent="0.35">
      <c r="A95" s="16" t="s">
        <v>1126</v>
      </c>
      <c r="C95" t="s">
        <v>3810</v>
      </c>
      <c r="D95" s="25"/>
      <c r="E95"/>
      <c r="F95" s="16" t="s">
        <v>5755</v>
      </c>
      <c r="G95" s="16"/>
      <c r="K95" s="16"/>
      <c r="L95" s="16"/>
      <c r="M95" s="16"/>
      <c r="N95" s="16"/>
      <c r="O95" s="16" t="s">
        <v>5738</v>
      </c>
      <c r="P95" s="16"/>
      <c r="Q95" s="16"/>
      <c r="R95" s="16"/>
      <c r="S95" s="16"/>
      <c r="T95" s="16"/>
      <c r="U95" s="16"/>
      <c r="V95" s="16"/>
      <c r="AK95" s="16"/>
      <c r="AX95" s="24"/>
      <c r="BB95" s="22"/>
      <c r="BG95" s="16"/>
      <c r="BH95" s="16"/>
      <c r="BO95" s="16" t="s">
        <v>3811</v>
      </c>
      <c r="BP95" s="16" t="s">
        <v>3812</v>
      </c>
      <c r="BQ95" s="16" t="s">
        <v>3813</v>
      </c>
      <c r="BR95" s="16"/>
      <c r="CA95" s="16"/>
      <c r="CE95" s="16" t="s">
        <v>119</v>
      </c>
      <c r="CF95" s="16" t="s">
        <v>3100</v>
      </c>
      <c r="CG95" s="16" t="s">
        <v>3811</v>
      </c>
      <c r="CH95" s="16" t="s">
        <v>3812</v>
      </c>
      <c r="CI95" s="16" t="s">
        <v>6023</v>
      </c>
      <c r="CJ95" s="16" t="s">
        <v>3814</v>
      </c>
      <c r="CK95" s="16" t="s">
        <v>3810</v>
      </c>
      <c r="CL95" s="16" t="s">
        <v>3469</v>
      </c>
      <c r="CM95" s="16" t="s">
        <v>3187</v>
      </c>
      <c r="CN95" s="16" t="s">
        <v>3290</v>
      </c>
      <c r="CR95" s="17"/>
      <c r="CV95" s="16"/>
      <c r="CY95" s="16"/>
      <c r="CZ95" s="16"/>
      <c r="DA95" s="16"/>
      <c r="DC95" s="16"/>
      <c r="DH95" s="16"/>
    </row>
    <row r="96" spans="1:112" x14ac:dyDescent="0.35">
      <c r="A96" s="16" t="s">
        <v>1126</v>
      </c>
      <c r="C96" t="s">
        <v>3815</v>
      </c>
      <c r="D96" s="25"/>
      <c r="E96"/>
      <c r="F96" s="16" t="s">
        <v>5755</v>
      </c>
      <c r="G96" s="16"/>
      <c r="K96" s="16"/>
      <c r="L96" s="16"/>
      <c r="M96" s="16"/>
      <c r="N96" s="16"/>
      <c r="O96" s="16" t="s">
        <v>5738</v>
      </c>
      <c r="P96" s="16"/>
      <c r="Q96" s="16"/>
      <c r="R96" s="16"/>
      <c r="S96" s="16"/>
      <c r="T96" s="16"/>
      <c r="U96" s="16"/>
      <c r="V96" s="16"/>
      <c r="AK96" s="16"/>
      <c r="AX96" s="24"/>
      <c r="BB96" s="22"/>
      <c r="BG96" s="16"/>
      <c r="BH96" s="16"/>
      <c r="BO96" s="16" t="s">
        <v>3816</v>
      </c>
      <c r="BP96" s="16" t="s">
        <v>3817</v>
      </c>
      <c r="BQ96" s="16" t="s">
        <v>3818</v>
      </c>
      <c r="BR96" s="16"/>
      <c r="CA96" s="16"/>
      <c r="CE96" s="16" t="s">
        <v>119</v>
      </c>
      <c r="CF96" s="16" t="s">
        <v>3100</v>
      </c>
      <c r="CG96" s="16" t="s">
        <v>3816</v>
      </c>
      <c r="CH96" s="16" t="s">
        <v>3817</v>
      </c>
      <c r="CI96" s="16" t="s">
        <v>3819</v>
      </c>
      <c r="CJ96" s="16" t="s">
        <v>3820</v>
      </c>
      <c r="CK96" s="16" t="s">
        <v>3815</v>
      </c>
      <c r="CL96" s="16" t="s">
        <v>3321</v>
      </c>
      <c r="CM96" s="16" t="s">
        <v>3821</v>
      </c>
      <c r="CN96" s="16" t="s">
        <v>3338</v>
      </c>
      <c r="CR96" s="17"/>
      <c r="CV96" s="16"/>
      <c r="CY96" s="16"/>
      <c r="CZ96" s="16"/>
      <c r="DA96" s="16"/>
      <c r="DC96" s="16"/>
      <c r="DH96" s="16"/>
    </row>
    <row r="97" spans="1:112" x14ac:dyDescent="0.35">
      <c r="A97" s="16" t="s">
        <v>1126</v>
      </c>
      <c r="C97" t="s">
        <v>3822</v>
      </c>
      <c r="D97" s="25"/>
      <c r="E97"/>
      <c r="F97" s="16" t="s">
        <v>5755</v>
      </c>
      <c r="G97" s="16"/>
      <c r="K97" s="16"/>
      <c r="L97" s="16"/>
      <c r="M97" s="16"/>
      <c r="N97" s="16"/>
      <c r="O97" s="16" t="s">
        <v>5738</v>
      </c>
      <c r="P97" s="16"/>
      <c r="Q97" s="16"/>
      <c r="R97" s="16"/>
      <c r="S97" s="16"/>
      <c r="T97" s="16"/>
      <c r="U97" s="16"/>
      <c r="V97" s="16"/>
      <c r="AK97" s="16"/>
      <c r="AX97" s="24"/>
      <c r="BB97" s="22"/>
      <c r="BG97" s="16"/>
      <c r="BH97" s="16"/>
      <c r="BO97" s="16" t="s">
        <v>3823</v>
      </c>
      <c r="BP97" s="16" t="s">
        <v>3824</v>
      </c>
      <c r="BQ97" s="16" t="s">
        <v>3825</v>
      </c>
      <c r="BR97" s="16"/>
      <c r="CA97" s="16"/>
      <c r="CE97" s="16" t="s">
        <v>119</v>
      </c>
      <c r="CF97" s="16" t="s">
        <v>3100</v>
      </c>
      <c r="CG97" s="16" t="s">
        <v>3823</v>
      </c>
      <c r="CH97" s="16" t="s">
        <v>3824</v>
      </c>
      <c r="CI97" s="16" t="s">
        <v>3826</v>
      </c>
      <c r="CJ97" s="16" t="s">
        <v>3827</v>
      </c>
      <c r="CK97" s="16" t="s">
        <v>3822</v>
      </c>
      <c r="CL97" s="16" t="s">
        <v>3828</v>
      </c>
      <c r="CM97" s="16" t="s">
        <v>3470</v>
      </c>
      <c r="CN97" s="16" t="s">
        <v>3829</v>
      </c>
      <c r="CR97" s="17"/>
      <c r="CV97" s="16"/>
      <c r="CY97" s="16"/>
      <c r="CZ97" s="16"/>
      <c r="DA97" s="16"/>
      <c r="DC97" s="16"/>
      <c r="DH97" s="16"/>
    </row>
    <row r="98" spans="1:112" x14ac:dyDescent="0.35">
      <c r="A98" s="16" t="s">
        <v>1126</v>
      </c>
      <c r="C98" t="s">
        <v>3830</v>
      </c>
      <c r="D98" s="25"/>
      <c r="E98"/>
      <c r="F98" s="16" t="s">
        <v>5755</v>
      </c>
      <c r="G98" s="16"/>
      <c r="K98" s="16"/>
      <c r="L98" s="16"/>
      <c r="M98" s="16"/>
      <c r="N98" s="16"/>
      <c r="O98" s="16" t="s">
        <v>5738</v>
      </c>
      <c r="P98" s="16"/>
      <c r="Q98" s="16"/>
      <c r="R98" s="16"/>
      <c r="S98" s="16"/>
      <c r="T98" s="16"/>
      <c r="U98" s="16"/>
      <c r="V98" s="16"/>
      <c r="AK98" s="16"/>
      <c r="AX98" s="24"/>
      <c r="BB98" s="22"/>
      <c r="BG98" s="16"/>
      <c r="BH98" s="16"/>
      <c r="BO98" s="16" t="s">
        <v>3831</v>
      </c>
      <c r="BP98" s="16" t="s">
        <v>3832</v>
      </c>
      <c r="BQ98" s="16" t="s">
        <v>3833</v>
      </c>
      <c r="BR98" s="16"/>
      <c r="CA98" s="16"/>
      <c r="CE98" s="16" t="s">
        <v>119</v>
      </c>
      <c r="CF98" s="16" t="s">
        <v>3100</v>
      </c>
      <c r="CG98" s="16" t="s">
        <v>3831</v>
      </c>
      <c r="CH98" s="16" t="s">
        <v>3832</v>
      </c>
      <c r="CI98" s="16" t="s">
        <v>3834</v>
      </c>
      <c r="CJ98" s="16" t="s">
        <v>3835</v>
      </c>
      <c r="CK98" s="16" t="s">
        <v>3830</v>
      </c>
      <c r="CL98" s="16" t="s">
        <v>3394</v>
      </c>
      <c r="CM98" s="16" t="s">
        <v>3836</v>
      </c>
      <c r="CN98" s="16" t="s">
        <v>3837</v>
      </c>
      <c r="CR98" s="17"/>
      <c r="CV98" s="16"/>
      <c r="CY98" s="16"/>
      <c r="CZ98" s="16"/>
      <c r="DA98" s="16"/>
      <c r="DC98" s="16"/>
      <c r="DH98" s="16"/>
    </row>
    <row r="99" spans="1:112" x14ac:dyDescent="0.35">
      <c r="A99" s="16" t="s">
        <v>1126</v>
      </c>
      <c r="C99" t="s">
        <v>3838</v>
      </c>
      <c r="D99" s="25"/>
      <c r="E99"/>
      <c r="F99" s="16" t="s">
        <v>5755</v>
      </c>
      <c r="G99" s="16"/>
      <c r="K99" s="16"/>
      <c r="L99" s="16"/>
      <c r="M99" s="16"/>
      <c r="N99" s="16"/>
      <c r="O99" s="16" t="s">
        <v>5738</v>
      </c>
      <c r="P99" s="16"/>
      <c r="Q99" s="16"/>
      <c r="R99" s="16"/>
      <c r="S99" s="16"/>
      <c r="T99" s="16"/>
      <c r="U99" s="16"/>
      <c r="V99" s="16"/>
      <c r="AK99" s="16"/>
      <c r="AX99" s="24"/>
      <c r="BB99" s="22"/>
      <c r="BG99" s="16"/>
      <c r="BH99" s="16"/>
      <c r="BO99" s="16" t="s">
        <v>3839</v>
      </c>
      <c r="BP99" s="16" t="s">
        <v>3840</v>
      </c>
      <c r="BQ99" s="16" t="s">
        <v>3841</v>
      </c>
      <c r="BR99" s="16"/>
      <c r="CA99" s="16"/>
      <c r="CE99" s="16" t="s">
        <v>119</v>
      </c>
      <c r="CF99" s="16" t="s">
        <v>3100</v>
      </c>
      <c r="CG99" s="16" t="s">
        <v>3839</v>
      </c>
      <c r="CH99" s="16" t="s">
        <v>3840</v>
      </c>
      <c r="CI99" s="16" t="s">
        <v>3842</v>
      </c>
      <c r="CJ99" s="16" t="s">
        <v>3843</v>
      </c>
      <c r="CK99" s="16" t="s">
        <v>3838</v>
      </c>
      <c r="CL99" s="16" t="s">
        <v>3654</v>
      </c>
      <c r="CM99" s="16" t="s">
        <v>3844</v>
      </c>
      <c r="CN99" s="16" t="s">
        <v>3338</v>
      </c>
      <c r="CR99" s="17"/>
      <c r="CV99" s="16"/>
      <c r="CY99" s="16"/>
      <c r="CZ99" s="16"/>
      <c r="DA99" s="16"/>
      <c r="DC99" s="16"/>
      <c r="DH99" s="16"/>
    </row>
    <row r="100" spans="1:112" x14ac:dyDescent="0.35">
      <c r="A100" s="16" t="s">
        <v>1126</v>
      </c>
      <c r="C100" t="s">
        <v>3845</v>
      </c>
      <c r="D100" s="25"/>
      <c r="E100"/>
      <c r="F100" s="16" t="s">
        <v>5755</v>
      </c>
      <c r="G100" s="16"/>
      <c r="K100" s="16"/>
      <c r="L100" s="16"/>
      <c r="M100" s="16"/>
      <c r="N100" s="16"/>
      <c r="O100" s="16" t="s">
        <v>5738</v>
      </c>
      <c r="P100" s="16"/>
      <c r="Q100" s="16"/>
      <c r="R100" s="16"/>
      <c r="S100" s="16"/>
      <c r="T100" s="16"/>
      <c r="U100" s="16"/>
      <c r="V100" s="16"/>
      <c r="AK100" s="16"/>
      <c r="AX100" s="24"/>
      <c r="BB100" s="22"/>
      <c r="BG100" s="16"/>
      <c r="BH100" s="16"/>
      <c r="BO100" s="16" t="s">
        <v>3846</v>
      </c>
      <c r="BP100" s="16" t="s">
        <v>3847</v>
      </c>
      <c r="BQ100" s="16" t="s">
        <v>3848</v>
      </c>
      <c r="BR100" s="16"/>
      <c r="CA100" s="16"/>
      <c r="CE100" s="16" t="s">
        <v>119</v>
      </c>
      <c r="CF100" s="16" t="s">
        <v>3100</v>
      </c>
      <c r="CG100" s="16" t="s">
        <v>3846</v>
      </c>
      <c r="CH100" s="16" t="s">
        <v>3847</v>
      </c>
      <c r="CI100" s="16" t="s">
        <v>3849</v>
      </c>
      <c r="CJ100" s="16" t="s">
        <v>3850</v>
      </c>
      <c r="CK100" s="16" t="s">
        <v>3845</v>
      </c>
      <c r="CL100" s="16" t="s">
        <v>3281</v>
      </c>
      <c r="CM100" s="16" t="s">
        <v>3851</v>
      </c>
      <c r="CN100" s="16" t="s">
        <v>3155</v>
      </c>
      <c r="CR100" s="17"/>
      <c r="CV100" s="16"/>
      <c r="CY100" s="16"/>
      <c r="CZ100" s="16"/>
      <c r="DA100" s="16"/>
      <c r="DC100" s="16"/>
      <c r="DH100" s="16"/>
    </row>
    <row r="101" spans="1:112" x14ac:dyDescent="0.35">
      <c r="A101" s="16" t="s">
        <v>1126</v>
      </c>
      <c r="C101" t="s">
        <v>3852</v>
      </c>
      <c r="D101" s="25"/>
      <c r="E101"/>
      <c r="F101" s="16" t="s">
        <v>5755</v>
      </c>
      <c r="G101" s="16"/>
      <c r="K101" s="16"/>
      <c r="L101" s="16"/>
      <c r="M101" s="16"/>
      <c r="N101" s="16"/>
      <c r="O101" s="16" t="s">
        <v>5738</v>
      </c>
      <c r="P101" s="16"/>
      <c r="Q101" s="16"/>
      <c r="R101" s="16"/>
      <c r="S101" s="16"/>
      <c r="T101" s="16"/>
      <c r="U101" s="16"/>
      <c r="V101" s="16"/>
      <c r="AK101" s="16"/>
      <c r="AX101" s="24"/>
      <c r="BB101" s="22"/>
      <c r="BG101" s="16"/>
      <c r="BH101" s="16"/>
      <c r="BO101" s="16" t="s">
        <v>3853</v>
      </c>
      <c r="BP101" s="16" t="s">
        <v>3854</v>
      </c>
      <c r="BQ101" s="16" t="s">
        <v>3855</v>
      </c>
      <c r="BR101" s="16"/>
      <c r="CA101" s="16"/>
      <c r="CE101" s="16" t="s">
        <v>119</v>
      </c>
      <c r="CF101" s="16" t="s">
        <v>3100</v>
      </c>
      <c r="CG101" s="16" t="s">
        <v>3853</v>
      </c>
      <c r="CH101" s="16" t="s">
        <v>3854</v>
      </c>
      <c r="CI101" s="16" t="s">
        <v>3856</v>
      </c>
      <c r="CJ101" s="16" t="s">
        <v>3857</v>
      </c>
      <c r="CK101" s="16" t="s">
        <v>3852</v>
      </c>
      <c r="CL101" s="16" t="s">
        <v>3281</v>
      </c>
      <c r="CM101" s="16" t="s">
        <v>3802</v>
      </c>
      <c r="CN101" s="16" t="s">
        <v>3858</v>
      </c>
      <c r="CR101" s="17"/>
      <c r="CV101" s="16"/>
      <c r="CY101" s="16"/>
      <c r="CZ101" s="16"/>
      <c r="DA101" s="16"/>
      <c r="DC101" s="16"/>
      <c r="DH101" s="16"/>
    </row>
    <row r="102" spans="1:112" x14ac:dyDescent="0.35">
      <c r="A102" s="16" t="s">
        <v>1126</v>
      </c>
      <c r="C102" t="s">
        <v>3859</v>
      </c>
      <c r="D102" s="25"/>
      <c r="E102"/>
      <c r="F102" s="16" t="s">
        <v>5755</v>
      </c>
      <c r="G102" s="16"/>
      <c r="K102" s="16"/>
      <c r="L102" s="16"/>
      <c r="M102" s="16"/>
      <c r="N102" s="16"/>
      <c r="O102" s="16" t="s">
        <v>5738</v>
      </c>
      <c r="P102" s="16"/>
      <c r="Q102" s="16"/>
      <c r="R102" s="16"/>
      <c r="S102" s="16"/>
      <c r="T102" s="16"/>
      <c r="U102" s="16"/>
      <c r="V102" s="16"/>
      <c r="AK102" s="16"/>
      <c r="AX102" s="24"/>
      <c r="BB102" s="22"/>
      <c r="BG102" s="16"/>
      <c r="BH102" s="16"/>
      <c r="BO102" s="16" t="s">
        <v>3860</v>
      </c>
      <c r="BP102" s="16" t="s">
        <v>3861</v>
      </c>
      <c r="BQ102" s="16" t="s">
        <v>3862</v>
      </c>
      <c r="BR102" s="16"/>
      <c r="CA102" s="16"/>
      <c r="CE102" s="16" t="s">
        <v>119</v>
      </c>
      <c r="CF102" s="16" t="s">
        <v>3100</v>
      </c>
      <c r="CG102" s="16" t="s">
        <v>3860</v>
      </c>
      <c r="CH102" s="16" t="s">
        <v>3861</v>
      </c>
      <c r="CI102" s="16" t="s">
        <v>3863</v>
      </c>
      <c r="CJ102" s="16" t="s">
        <v>3864</v>
      </c>
      <c r="CK102" s="16" t="s">
        <v>3859</v>
      </c>
      <c r="CL102" s="16" t="s">
        <v>3120</v>
      </c>
      <c r="CM102" s="16" t="s">
        <v>3121</v>
      </c>
      <c r="CN102" s="16" t="s">
        <v>3529</v>
      </c>
      <c r="CR102" s="17"/>
      <c r="CV102" s="16"/>
      <c r="CY102" s="16"/>
      <c r="CZ102" s="16"/>
      <c r="DA102" s="16"/>
      <c r="DC102" s="16"/>
      <c r="DH102" s="16"/>
    </row>
    <row r="103" spans="1:112" x14ac:dyDescent="0.35">
      <c r="A103" s="16" t="s">
        <v>1126</v>
      </c>
      <c r="C103" t="s">
        <v>3865</v>
      </c>
      <c r="D103" s="25"/>
      <c r="E103"/>
      <c r="F103" s="16" t="s">
        <v>5755</v>
      </c>
      <c r="G103" s="16"/>
      <c r="K103" s="16"/>
      <c r="L103" s="16"/>
      <c r="M103" s="16"/>
      <c r="N103" s="16"/>
      <c r="O103" s="16" t="s">
        <v>5738</v>
      </c>
      <c r="P103" s="16"/>
      <c r="Q103" s="16"/>
      <c r="R103" s="16"/>
      <c r="S103" s="16"/>
      <c r="T103" s="16"/>
      <c r="U103" s="16"/>
      <c r="V103" s="16"/>
      <c r="AK103" s="16"/>
      <c r="AX103" s="24"/>
      <c r="BB103" s="22"/>
      <c r="BG103" s="16"/>
      <c r="BH103" s="16"/>
      <c r="BO103" s="16" t="s">
        <v>3866</v>
      </c>
      <c r="BP103" s="16" t="s">
        <v>3867</v>
      </c>
      <c r="BQ103" s="16" t="s">
        <v>3868</v>
      </c>
      <c r="BR103" s="16"/>
      <c r="CA103" s="16"/>
      <c r="CE103" s="16" t="s">
        <v>119</v>
      </c>
      <c r="CF103" s="16" t="s">
        <v>3100</v>
      </c>
      <c r="CG103" s="16" t="s">
        <v>3866</v>
      </c>
      <c r="CH103" s="16" t="s">
        <v>3867</v>
      </c>
      <c r="CI103" s="16" t="s">
        <v>3869</v>
      </c>
      <c r="CJ103" s="16" t="s">
        <v>3870</v>
      </c>
      <c r="CK103" s="16" t="s">
        <v>3865</v>
      </c>
      <c r="CL103" s="16" t="s">
        <v>3120</v>
      </c>
      <c r="CM103" s="16" t="s">
        <v>3871</v>
      </c>
      <c r="CN103" s="16" t="s">
        <v>3872</v>
      </c>
      <c r="CR103" s="17"/>
      <c r="CV103" s="16"/>
      <c r="CY103" s="16"/>
      <c r="CZ103" s="16"/>
      <c r="DA103" s="16"/>
      <c r="DC103" s="16"/>
      <c r="DH103" s="16"/>
    </row>
    <row r="104" spans="1:112" x14ac:dyDescent="0.35">
      <c r="A104" s="16" t="s">
        <v>1126</v>
      </c>
      <c r="C104" t="s">
        <v>3873</v>
      </c>
      <c r="D104" s="25"/>
      <c r="E104"/>
      <c r="F104" s="16" t="s">
        <v>5755</v>
      </c>
      <c r="G104" s="16"/>
      <c r="K104" s="16"/>
      <c r="L104" s="16"/>
      <c r="M104" s="16"/>
      <c r="N104" s="16"/>
      <c r="O104" s="16" t="s">
        <v>5738</v>
      </c>
      <c r="P104" s="16"/>
      <c r="Q104" s="16"/>
      <c r="R104" s="16"/>
      <c r="S104" s="16"/>
      <c r="T104" s="16"/>
      <c r="U104" s="16"/>
      <c r="V104" s="16"/>
      <c r="AK104" s="16"/>
      <c r="AX104" s="24"/>
      <c r="BB104" s="22"/>
      <c r="BG104" s="16"/>
      <c r="BH104" s="16"/>
      <c r="BO104" s="16" t="s">
        <v>3874</v>
      </c>
      <c r="BP104" s="16" t="s">
        <v>3875</v>
      </c>
      <c r="BQ104" s="16" t="s">
        <v>3876</v>
      </c>
      <c r="BR104" s="16"/>
      <c r="CA104" s="16"/>
      <c r="CE104" s="16" t="s">
        <v>119</v>
      </c>
      <c r="CF104" s="16" t="s">
        <v>3100</v>
      </c>
      <c r="CG104" s="16" t="s">
        <v>3874</v>
      </c>
      <c r="CH104" s="16" t="s">
        <v>3875</v>
      </c>
      <c r="CI104" s="16" t="s">
        <v>3877</v>
      </c>
      <c r="CJ104" s="16" t="s">
        <v>3878</v>
      </c>
      <c r="CK104" s="16" t="s">
        <v>3873</v>
      </c>
      <c r="CL104" s="16" t="s">
        <v>3654</v>
      </c>
      <c r="CM104" s="16" t="s">
        <v>3648</v>
      </c>
      <c r="CN104" s="16" t="s">
        <v>3404</v>
      </c>
      <c r="CR104" s="17"/>
      <c r="CV104" s="16"/>
      <c r="CY104" s="16"/>
      <c r="CZ104" s="16"/>
      <c r="DA104" s="16"/>
      <c r="DC104" s="16"/>
      <c r="DH104" s="16"/>
    </row>
    <row r="105" spans="1:112" x14ac:dyDescent="0.35">
      <c r="A105" s="16" t="s">
        <v>1126</v>
      </c>
      <c r="C105" t="s">
        <v>3879</v>
      </c>
      <c r="D105" s="25"/>
      <c r="E105"/>
      <c r="F105" s="16" t="s">
        <v>5755</v>
      </c>
      <c r="G105" s="16"/>
      <c r="K105" s="16"/>
      <c r="L105" s="16"/>
      <c r="M105" s="16"/>
      <c r="N105" s="16"/>
      <c r="O105" s="16" t="s">
        <v>5738</v>
      </c>
      <c r="P105" s="16"/>
      <c r="Q105" s="16"/>
      <c r="R105" s="16"/>
      <c r="S105" s="16"/>
      <c r="T105" s="16"/>
      <c r="U105" s="16"/>
      <c r="V105" s="16"/>
      <c r="AK105" s="16"/>
      <c r="AX105" s="24"/>
      <c r="BB105" s="22"/>
      <c r="BG105" s="16"/>
      <c r="BH105" s="16"/>
      <c r="BO105" s="16" t="s">
        <v>3880</v>
      </c>
      <c r="BP105" s="16" t="s">
        <v>3881</v>
      </c>
      <c r="BQ105" s="16" t="s">
        <v>3882</v>
      </c>
      <c r="BR105" s="16"/>
      <c r="CA105" s="16"/>
      <c r="CE105" s="16" t="s">
        <v>119</v>
      </c>
      <c r="CF105" s="16" t="s">
        <v>3100</v>
      </c>
      <c r="CG105" s="16" t="s">
        <v>3880</v>
      </c>
      <c r="CH105" s="16" t="s">
        <v>3881</v>
      </c>
      <c r="CI105" s="16" t="s">
        <v>3883</v>
      </c>
      <c r="CJ105" s="16" t="s">
        <v>3884</v>
      </c>
      <c r="CK105" s="16" t="s">
        <v>3879</v>
      </c>
      <c r="CL105" s="16" t="s">
        <v>3394</v>
      </c>
      <c r="CM105" s="16" t="s">
        <v>3289</v>
      </c>
      <c r="CN105" s="16" t="s">
        <v>3575</v>
      </c>
      <c r="CR105" s="17"/>
      <c r="CV105" s="16"/>
      <c r="CY105" s="16"/>
      <c r="CZ105" s="16"/>
      <c r="DA105" s="16"/>
      <c r="DC105" s="16"/>
      <c r="DH105" s="16"/>
    </row>
    <row r="106" spans="1:112" x14ac:dyDescent="0.35">
      <c r="A106" s="16" t="s">
        <v>1126</v>
      </c>
      <c r="C106" t="s">
        <v>3885</v>
      </c>
      <c r="D106" s="25"/>
      <c r="E106"/>
      <c r="F106" s="16" t="s">
        <v>5755</v>
      </c>
      <c r="G106" s="16"/>
      <c r="K106" s="16"/>
      <c r="L106" s="16"/>
      <c r="M106" s="16"/>
      <c r="N106" s="16"/>
      <c r="O106" s="16" t="s">
        <v>5738</v>
      </c>
      <c r="P106" s="16"/>
      <c r="Q106" s="16"/>
      <c r="R106" s="16"/>
      <c r="S106" s="16"/>
      <c r="T106" s="16"/>
      <c r="U106" s="16"/>
      <c r="V106" s="16"/>
      <c r="AK106" s="16"/>
      <c r="AX106" s="24"/>
      <c r="BB106" s="22"/>
      <c r="BG106" s="16"/>
      <c r="BH106" s="16"/>
      <c r="BO106" s="16" t="s">
        <v>3886</v>
      </c>
      <c r="BP106" s="16" t="s">
        <v>3887</v>
      </c>
      <c r="BQ106" s="16" t="s">
        <v>3888</v>
      </c>
      <c r="BR106" s="16"/>
      <c r="CA106" s="16"/>
      <c r="CE106" s="16" t="s">
        <v>119</v>
      </c>
      <c r="CF106" s="16" t="s">
        <v>3100</v>
      </c>
      <c r="CG106" s="16" t="s">
        <v>3886</v>
      </c>
      <c r="CH106" s="16" t="s">
        <v>3887</v>
      </c>
      <c r="CI106" s="16" t="s">
        <v>3889</v>
      </c>
      <c r="CJ106" s="16" t="s">
        <v>3890</v>
      </c>
      <c r="CK106" s="16" t="s">
        <v>3885</v>
      </c>
      <c r="CL106" s="16" t="s">
        <v>3137</v>
      </c>
      <c r="CM106" s="16" t="s">
        <v>3129</v>
      </c>
      <c r="CN106" s="16" t="s">
        <v>3891</v>
      </c>
      <c r="CR106" s="17"/>
      <c r="CV106" s="16"/>
      <c r="CY106" s="16"/>
      <c r="CZ106" s="16"/>
      <c r="DA106" s="16"/>
      <c r="DC106" s="16"/>
      <c r="DH106" s="16"/>
    </row>
    <row r="107" spans="1:112" x14ac:dyDescent="0.35">
      <c r="A107" s="16" t="s">
        <v>1126</v>
      </c>
      <c r="C107" t="s">
        <v>3892</v>
      </c>
      <c r="D107" s="25"/>
      <c r="E107"/>
      <c r="F107" s="16" t="s">
        <v>5755</v>
      </c>
      <c r="G107" s="16"/>
      <c r="K107" s="16"/>
      <c r="L107" s="16"/>
      <c r="M107" s="16"/>
      <c r="N107" s="16"/>
      <c r="O107" s="16" t="s">
        <v>5738</v>
      </c>
      <c r="P107" s="16"/>
      <c r="Q107" s="16"/>
      <c r="R107" s="16"/>
      <c r="S107" s="16"/>
      <c r="T107" s="16"/>
      <c r="U107" s="16"/>
      <c r="V107" s="16"/>
      <c r="AK107" s="16"/>
      <c r="AX107" s="24"/>
      <c r="BB107" s="22"/>
      <c r="BG107" s="16"/>
      <c r="BH107" s="16"/>
      <c r="BO107" s="16" t="s">
        <v>3893</v>
      </c>
      <c r="BP107" s="16" t="s">
        <v>3894</v>
      </c>
      <c r="BQ107" s="16" t="s">
        <v>3895</v>
      </c>
      <c r="BR107" s="16"/>
      <c r="CA107" s="16"/>
      <c r="CE107" s="16" t="s">
        <v>119</v>
      </c>
      <c r="CF107" s="16" t="s">
        <v>3100</v>
      </c>
      <c r="CG107" s="16" t="s">
        <v>3893</v>
      </c>
      <c r="CH107" s="16" t="s">
        <v>3894</v>
      </c>
      <c r="CI107" s="16" t="s">
        <v>3896</v>
      </c>
      <c r="CJ107" s="16" t="s">
        <v>3897</v>
      </c>
      <c r="CK107" s="16" t="s">
        <v>3892</v>
      </c>
      <c r="CL107" s="16" t="s">
        <v>3828</v>
      </c>
      <c r="CM107" s="16" t="s">
        <v>3129</v>
      </c>
      <c r="CN107" s="16" t="s">
        <v>3744</v>
      </c>
      <c r="CR107" s="17"/>
      <c r="CV107" s="16"/>
      <c r="CY107" s="16"/>
      <c r="CZ107" s="16"/>
      <c r="DA107" s="16"/>
      <c r="DC107" s="16"/>
      <c r="DH107" s="16"/>
    </row>
    <row r="108" spans="1:112" x14ac:dyDescent="0.35">
      <c r="A108" s="16" t="s">
        <v>1126</v>
      </c>
      <c r="C108" t="s">
        <v>3898</v>
      </c>
      <c r="D108" s="25"/>
      <c r="E108"/>
      <c r="F108" s="16" t="s">
        <v>5755</v>
      </c>
      <c r="G108" s="16"/>
      <c r="K108" s="16"/>
      <c r="L108" s="16"/>
      <c r="M108" s="16"/>
      <c r="N108" s="16"/>
      <c r="O108" s="16" t="s">
        <v>5738</v>
      </c>
      <c r="P108" s="16"/>
      <c r="Q108" s="16"/>
      <c r="R108" s="16"/>
      <c r="S108" s="16"/>
      <c r="T108" s="16" t="s">
        <v>6265</v>
      </c>
      <c r="U108" s="16"/>
      <c r="V108" s="16"/>
      <c r="W108" s="16" t="s">
        <v>6263</v>
      </c>
      <c r="X108" s="16" t="s">
        <v>6264</v>
      </c>
      <c r="AH108" s="16" t="s">
        <v>2129</v>
      </c>
      <c r="AK108" s="16"/>
      <c r="AX108" s="24"/>
      <c r="BB108" s="22"/>
      <c r="BG108" s="16"/>
      <c r="BH108" s="16"/>
      <c r="BO108" s="16" t="s">
        <v>3899</v>
      </c>
      <c r="BP108" s="16" t="s">
        <v>3900</v>
      </c>
      <c r="BQ108" s="16" t="s">
        <v>3901</v>
      </c>
      <c r="BR108" s="16"/>
      <c r="CA108" s="16"/>
      <c r="CE108" s="16" t="s">
        <v>119</v>
      </c>
      <c r="CF108" s="16" t="s">
        <v>3100</v>
      </c>
      <c r="CG108" s="16" t="s">
        <v>3899</v>
      </c>
      <c r="CH108" s="16" t="s">
        <v>3900</v>
      </c>
      <c r="CI108" s="16" t="s">
        <v>3902</v>
      </c>
      <c r="CJ108" s="16" t="s">
        <v>3903</v>
      </c>
      <c r="CK108" s="16" t="s">
        <v>3898</v>
      </c>
      <c r="CL108" s="16" t="s">
        <v>3622</v>
      </c>
      <c r="CM108" s="16" t="s">
        <v>3282</v>
      </c>
      <c r="CN108" s="16" t="s">
        <v>3383</v>
      </c>
      <c r="CR108" s="17"/>
      <c r="CV108" s="16"/>
      <c r="CY108" s="16"/>
      <c r="CZ108" s="16"/>
      <c r="DA108" s="16"/>
      <c r="DC108" s="16"/>
      <c r="DH108" s="16"/>
    </row>
    <row r="109" spans="1:112" x14ac:dyDescent="0.35">
      <c r="A109" s="16" t="s">
        <v>1126</v>
      </c>
      <c r="C109" t="s">
        <v>3904</v>
      </c>
      <c r="D109" s="25"/>
      <c r="E109"/>
      <c r="F109" s="16" t="s">
        <v>5755</v>
      </c>
      <c r="G109" s="16"/>
      <c r="K109" s="16"/>
      <c r="L109" s="16"/>
      <c r="M109" s="16"/>
      <c r="N109" s="16"/>
      <c r="O109" s="16" t="s">
        <v>5738</v>
      </c>
      <c r="P109" s="16"/>
      <c r="Q109" s="16"/>
      <c r="R109" s="16"/>
      <c r="S109" s="16"/>
      <c r="T109" s="16"/>
      <c r="U109" s="16"/>
      <c r="V109" s="16"/>
      <c r="AK109" s="16"/>
      <c r="AX109" s="24"/>
      <c r="BB109" s="22"/>
      <c r="BG109" s="16"/>
      <c r="BH109" s="16"/>
      <c r="BO109" s="16" t="s">
        <v>3905</v>
      </c>
      <c r="BP109" s="16" t="s">
        <v>3906</v>
      </c>
      <c r="BQ109" s="16" t="s">
        <v>3907</v>
      </c>
      <c r="BR109" s="16"/>
      <c r="CA109" s="16"/>
      <c r="CE109" s="16" t="s">
        <v>119</v>
      </c>
      <c r="CF109" s="16" t="s">
        <v>3100</v>
      </c>
      <c r="CG109" s="16" t="s">
        <v>3905</v>
      </c>
      <c r="CH109" s="16" t="s">
        <v>3906</v>
      </c>
      <c r="CI109" s="16" t="s">
        <v>3908</v>
      </c>
      <c r="CJ109" s="16" t="s">
        <v>3909</v>
      </c>
      <c r="CK109" s="16" t="s">
        <v>3904</v>
      </c>
      <c r="CL109" s="16" t="s">
        <v>3910</v>
      </c>
      <c r="CM109" s="16" t="s">
        <v>3355</v>
      </c>
      <c r="CN109" s="16" t="s">
        <v>3179</v>
      </c>
      <c r="CR109" s="17"/>
      <c r="CV109" s="16"/>
      <c r="CY109" s="16"/>
      <c r="CZ109" s="16"/>
      <c r="DA109" s="16"/>
      <c r="DC109" s="16"/>
      <c r="DH109" s="16"/>
    </row>
    <row r="110" spans="1:112" x14ac:dyDescent="0.35">
      <c r="A110" s="16" t="s">
        <v>1126</v>
      </c>
      <c r="C110" t="s">
        <v>3911</v>
      </c>
      <c r="D110" s="25"/>
      <c r="E110"/>
      <c r="F110" s="16" t="s">
        <v>5755</v>
      </c>
      <c r="G110" s="16"/>
      <c r="K110" s="16"/>
      <c r="L110" s="16"/>
      <c r="M110" s="16"/>
      <c r="N110" s="16"/>
      <c r="O110" s="16" t="s">
        <v>5738</v>
      </c>
      <c r="P110" s="16"/>
      <c r="Q110" s="16"/>
      <c r="R110" s="16"/>
      <c r="S110" s="16"/>
      <c r="T110" s="16"/>
      <c r="U110" s="16"/>
      <c r="V110" s="16"/>
      <c r="AK110" s="16"/>
      <c r="AX110" s="24"/>
      <c r="BB110" s="22"/>
      <c r="BG110" s="16"/>
      <c r="BH110" s="16"/>
      <c r="BO110" s="16" t="s">
        <v>3912</v>
      </c>
      <c r="BP110" s="16" t="s">
        <v>3913</v>
      </c>
      <c r="BQ110" s="16" t="s">
        <v>3914</v>
      </c>
      <c r="BR110" s="16"/>
      <c r="CA110" s="16"/>
      <c r="CE110" s="16" t="s">
        <v>119</v>
      </c>
      <c r="CF110" s="16" t="s">
        <v>3100</v>
      </c>
      <c r="CG110" s="16" t="s">
        <v>3912</v>
      </c>
      <c r="CH110" s="16" t="s">
        <v>3913</v>
      </c>
      <c r="CI110" s="16" t="s">
        <v>3915</v>
      </c>
      <c r="CJ110" s="16" t="s">
        <v>3916</v>
      </c>
      <c r="CK110" s="16" t="s">
        <v>3911</v>
      </c>
      <c r="CL110" s="16" t="s">
        <v>3220</v>
      </c>
      <c r="CM110" s="16" t="s">
        <v>3917</v>
      </c>
      <c r="CN110" s="16" t="s">
        <v>3918</v>
      </c>
      <c r="CR110" s="17"/>
      <c r="CV110" s="16"/>
      <c r="CY110" s="16"/>
      <c r="CZ110" s="16"/>
      <c r="DA110" s="16"/>
      <c r="DC110" s="16"/>
      <c r="DH110" s="16"/>
    </row>
    <row r="111" spans="1:112" x14ac:dyDescent="0.35">
      <c r="A111" s="16" t="s">
        <v>1126</v>
      </c>
      <c r="C111" t="s">
        <v>3919</v>
      </c>
      <c r="D111" s="25"/>
      <c r="E111"/>
      <c r="F111" s="16" t="s">
        <v>5755</v>
      </c>
      <c r="G111" s="16"/>
      <c r="K111" s="16"/>
      <c r="L111" s="16"/>
      <c r="M111" s="16"/>
      <c r="N111" s="16"/>
      <c r="O111" s="16" t="s">
        <v>5738</v>
      </c>
      <c r="P111" s="16"/>
      <c r="Q111" s="16"/>
      <c r="R111" s="16"/>
      <c r="S111" s="16"/>
      <c r="T111" s="16"/>
      <c r="U111" s="16"/>
      <c r="V111" s="16"/>
      <c r="AK111" s="16"/>
      <c r="AX111" s="24"/>
      <c r="BB111" s="22"/>
      <c r="BG111" s="16"/>
      <c r="BH111" s="16"/>
      <c r="BO111" s="16" t="s">
        <v>3920</v>
      </c>
      <c r="BP111" s="16" t="s">
        <v>3921</v>
      </c>
      <c r="BQ111" s="16" t="s">
        <v>3922</v>
      </c>
      <c r="BR111" s="16"/>
      <c r="CA111" s="16"/>
      <c r="CE111" s="16" t="s">
        <v>119</v>
      </c>
      <c r="CF111" s="16" t="s">
        <v>3100</v>
      </c>
      <c r="CG111" s="16" t="s">
        <v>3920</v>
      </c>
      <c r="CH111" s="16" t="s">
        <v>3921</v>
      </c>
      <c r="CI111" s="16" t="s">
        <v>6024</v>
      </c>
      <c r="CJ111" s="16" t="s">
        <v>3923</v>
      </c>
      <c r="CK111" s="16" t="s">
        <v>3919</v>
      </c>
      <c r="CL111" s="16" t="s">
        <v>3305</v>
      </c>
      <c r="CM111" s="16" t="s">
        <v>3306</v>
      </c>
      <c r="CN111" s="16" t="s">
        <v>3924</v>
      </c>
      <c r="CR111" s="17"/>
      <c r="CV111" s="16"/>
      <c r="CY111" s="16"/>
      <c r="CZ111" s="16"/>
      <c r="DA111" s="16"/>
      <c r="DC111" s="16"/>
      <c r="DH111" s="16"/>
    </row>
    <row r="112" spans="1:112" x14ac:dyDescent="0.35">
      <c r="A112" s="16" t="s">
        <v>1126</v>
      </c>
      <c r="C112" t="s">
        <v>3930</v>
      </c>
      <c r="D112" s="25"/>
      <c r="E112"/>
      <c r="F112" s="16" t="s">
        <v>5755</v>
      </c>
      <c r="G112" s="16"/>
      <c r="K112" s="16"/>
      <c r="L112" s="16"/>
      <c r="M112" s="16"/>
      <c r="N112" s="16"/>
      <c r="O112" s="16" t="s">
        <v>5738</v>
      </c>
      <c r="P112" s="16"/>
      <c r="Q112" s="16"/>
      <c r="R112" s="16"/>
      <c r="S112" s="16"/>
      <c r="T112" s="16"/>
      <c r="U112" s="16"/>
      <c r="V112" s="16"/>
      <c r="AK112" s="16"/>
      <c r="AX112" s="24"/>
      <c r="BB112" s="22"/>
      <c r="BG112" s="16"/>
      <c r="BH112" s="16"/>
      <c r="BO112" s="16" t="s">
        <v>3931</v>
      </c>
      <c r="BP112" s="16" t="s">
        <v>3932</v>
      </c>
      <c r="BQ112" s="16" t="s">
        <v>3933</v>
      </c>
      <c r="BR112" s="16"/>
      <c r="CA112" s="16"/>
      <c r="CE112" s="16" t="s">
        <v>119</v>
      </c>
      <c r="CF112" s="16" t="s">
        <v>3100</v>
      </c>
      <c r="CG112" s="16" t="s">
        <v>3931</v>
      </c>
      <c r="CH112" s="16" t="s">
        <v>3932</v>
      </c>
      <c r="CI112" s="16" t="s">
        <v>3934</v>
      </c>
      <c r="CJ112" s="16" t="s">
        <v>3935</v>
      </c>
      <c r="CK112" s="16" t="s">
        <v>3930</v>
      </c>
      <c r="CL112" s="16" t="s">
        <v>3622</v>
      </c>
      <c r="CM112" s="16" t="s">
        <v>3121</v>
      </c>
      <c r="CN112" s="16" t="s">
        <v>3146</v>
      </c>
      <c r="CR112" s="17"/>
      <c r="CV112" s="16"/>
      <c r="CY112" s="16"/>
      <c r="CZ112" s="16"/>
      <c r="DA112" s="16"/>
      <c r="DC112" s="16"/>
      <c r="DH112" s="16"/>
    </row>
    <row r="113" spans="1:112" x14ac:dyDescent="0.35">
      <c r="A113" s="16" t="s">
        <v>1126</v>
      </c>
      <c r="C113" t="s">
        <v>3936</v>
      </c>
      <c r="D113" s="25"/>
      <c r="E113"/>
      <c r="F113" s="16" t="s">
        <v>5755</v>
      </c>
      <c r="G113" s="16"/>
      <c r="K113" s="16"/>
      <c r="L113" s="16"/>
      <c r="M113" s="16"/>
      <c r="N113" s="16"/>
      <c r="O113" s="16" t="s">
        <v>5738</v>
      </c>
      <c r="P113" s="16"/>
      <c r="Q113" s="16"/>
      <c r="R113" s="16"/>
      <c r="S113" s="16"/>
      <c r="T113" s="16"/>
      <c r="U113" s="16"/>
      <c r="V113" s="16"/>
      <c r="AK113" s="16"/>
      <c r="AX113" s="24"/>
      <c r="BB113" s="22"/>
      <c r="BG113" s="16"/>
      <c r="BH113" s="16"/>
      <c r="BO113" s="16" t="s">
        <v>3937</v>
      </c>
      <c r="BP113" s="16" t="s">
        <v>3938</v>
      </c>
      <c r="BQ113" s="16" t="s">
        <v>3939</v>
      </c>
      <c r="BR113" s="16"/>
      <c r="CA113" s="16"/>
      <c r="CE113" s="16" t="s">
        <v>119</v>
      </c>
      <c r="CF113" s="16" t="s">
        <v>3100</v>
      </c>
      <c r="CG113" s="16" t="s">
        <v>3937</v>
      </c>
      <c r="CH113" s="16" t="s">
        <v>3938</v>
      </c>
      <c r="CI113" s="16" t="s">
        <v>3940</v>
      </c>
      <c r="CJ113" s="16" t="s">
        <v>3941</v>
      </c>
      <c r="CK113" s="16" t="s">
        <v>3936</v>
      </c>
      <c r="CL113" s="16" t="s">
        <v>3321</v>
      </c>
      <c r="CM113" s="16" t="s">
        <v>3462</v>
      </c>
      <c r="CN113" s="16" t="s">
        <v>3447</v>
      </c>
      <c r="CR113" s="17"/>
      <c r="CV113" s="16"/>
      <c r="CY113" s="16"/>
      <c r="CZ113" s="16"/>
      <c r="DA113" s="16"/>
      <c r="DC113" s="16"/>
      <c r="DH113" s="16"/>
    </row>
    <row r="114" spans="1:112" x14ac:dyDescent="0.35">
      <c r="A114" s="16" t="s">
        <v>1126</v>
      </c>
      <c r="C114" t="s">
        <v>3942</v>
      </c>
      <c r="D114" s="25"/>
      <c r="E114"/>
      <c r="F114" s="16" t="s">
        <v>5755</v>
      </c>
      <c r="G114" s="16"/>
      <c r="K114" s="16"/>
      <c r="L114" s="16"/>
      <c r="M114" s="16"/>
      <c r="N114" s="16"/>
      <c r="O114" s="16" t="s">
        <v>5738</v>
      </c>
      <c r="P114" s="16"/>
      <c r="Q114" s="16"/>
      <c r="R114" s="16"/>
      <c r="S114" s="16"/>
      <c r="T114" s="16"/>
      <c r="U114" s="16"/>
      <c r="V114" s="16"/>
      <c r="AK114" s="16"/>
      <c r="AX114" s="24"/>
      <c r="BB114" s="22"/>
      <c r="BG114" s="16"/>
      <c r="BH114" s="16"/>
      <c r="BO114" s="16" t="s">
        <v>3943</v>
      </c>
      <c r="BP114" s="16" t="s">
        <v>3944</v>
      </c>
      <c r="BQ114" s="16" t="s">
        <v>3945</v>
      </c>
      <c r="BR114" s="16"/>
      <c r="CA114" s="16"/>
      <c r="CE114" s="16" t="s">
        <v>119</v>
      </c>
      <c r="CF114" s="16" t="s">
        <v>3100</v>
      </c>
      <c r="CG114" s="16" t="s">
        <v>3943</v>
      </c>
      <c r="CH114" s="16" t="s">
        <v>3944</v>
      </c>
      <c r="CI114" s="16" t="s">
        <v>3946</v>
      </c>
      <c r="CJ114" s="16" t="s">
        <v>3947</v>
      </c>
      <c r="CK114" s="16" t="s">
        <v>3942</v>
      </c>
      <c r="CL114" s="16" t="s">
        <v>3948</v>
      </c>
      <c r="CM114" s="16" t="s">
        <v>3949</v>
      </c>
      <c r="CN114" s="16" t="s">
        <v>3104</v>
      </c>
      <c r="CR114" s="17"/>
      <c r="CV114" s="16"/>
      <c r="CY114" s="16"/>
      <c r="CZ114" s="16"/>
      <c r="DA114" s="16"/>
      <c r="DC114" s="16"/>
      <c r="DH114" s="16"/>
    </row>
    <row r="115" spans="1:112" x14ac:dyDescent="0.35">
      <c r="A115" s="16" t="s">
        <v>1126</v>
      </c>
      <c r="C115" t="s">
        <v>3950</v>
      </c>
      <c r="D115" s="25"/>
      <c r="E115"/>
      <c r="F115" s="16" t="s">
        <v>5755</v>
      </c>
      <c r="G115" s="16"/>
      <c r="K115" s="16"/>
      <c r="L115" s="16"/>
      <c r="M115" s="16"/>
      <c r="N115" s="16"/>
      <c r="O115" s="16" t="s">
        <v>5738</v>
      </c>
      <c r="P115" s="16"/>
      <c r="Q115" s="16"/>
      <c r="R115" s="16"/>
      <c r="S115" s="16"/>
      <c r="T115" s="16"/>
      <c r="U115" s="16"/>
      <c r="V115" s="16"/>
      <c r="AK115" s="16"/>
      <c r="AX115" s="24"/>
      <c r="BB115" s="22"/>
      <c r="BG115" s="16"/>
      <c r="BH115" s="16"/>
      <c r="BO115" s="16" t="s">
        <v>3951</v>
      </c>
      <c r="BP115" s="16" t="s">
        <v>3952</v>
      </c>
      <c r="BQ115" s="16" t="s">
        <v>3953</v>
      </c>
      <c r="BR115" s="16"/>
      <c r="CA115" s="16"/>
      <c r="CE115" s="16" t="s">
        <v>119</v>
      </c>
      <c r="CF115" s="16" t="s">
        <v>3100</v>
      </c>
      <c r="CG115" s="16" t="s">
        <v>3951</v>
      </c>
      <c r="CH115" s="16" t="s">
        <v>3952</v>
      </c>
      <c r="CI115" s="16" t="s">
        <v>3954</v>
      </c>
      <c r="CJ115" s="16" t="s">
        <v>3955</v>
      </c>
      <c r="CK115" s="16" t="s">
        <v>3950</v>
      </c>
      <c r="CL115" s="16" t="s">
        <v>3828</v>
      </c>
      <c r="CM115" s="16" t="s">
        <v>3956</v>
      </c>
      <c r="CN115" s="16" t="s">
        <v>3957</v>
      </c>
      <c r="CR115" s="17"/>
      <c r="CV115" s="16"/>
      <c r="CY115" s="16"/>
      <c r="CZ115" s="16"/>
      <c r="DA115" s="16"/>
      <c r="DC115" s="16"/>
      <c r="DH115" s="16"/>
    </row>
    <row r="116" spans="1:112" x14ac:dyDescent="0.35">
      <c r="A116" s="16" t="s">
        <v>1126</v>
      </c>
      <c r="C116" t="s">
        <v>3958</v>
      </c>
      <c r="D116" s="25"/>
      <c r="E116"/>
      <c r="F116" s="16" t="s">
        <v>5755</v>
      </c>
      <c r="G116" s="16"/>
      <c r="K116" s="16"/>
      <c r="L116" s="16"/>
      <c r="M116" s="16"/>
      <c r="N116" s="16"/>
      <c r="O116" s="16" t="s">
        <v>5738</v>
      </c>
      <c r="P116" s="16"/>
      <c r="Q116" s="16"/>
      <c r="R116" s="16"/>
      <c r="S116" s="16"/>
      <c r="T116" s="16"/>
      <c r="U116" s="16"/>
      <c r="V116" s="16"/>
      <c r="AK116" s="16"/>
      <c r="AX116" s="24"/>
      <c r="BB116" s="22"/>
      <c r="BG116" s="16"/>
      <c r="BH116" s="16"/>
      <c r="BO116" s="16" t="s">
        <v>3959</v>
      </c>
      <c r="BP116" s="16" t="s">
        <v>3960</v>
      </c>
      <c r="BQ116" s="16" t="s">
        <v>3961</v>
      </c>
      <c r="BR116" s="16"/>
      <c r="CA116" s="16"/>
      <c r="CE116" s="16" t="s">
        <v>119</v>
      </c>
      <c r="CF116" s="16" t="s">
        <v>3100</v>
      </c>
      <c r="CG116" s="16" t="s">
        <v>3959</v>
      </c>
      <c r="CH116" s="16" t="s">
        <v>3960</v>
      </c>
      <c r="CI116" s="16" t="s">
        <v>3962</v>
      </c>
      <c r="CJ116" s="16" t="s">
        <v>3963</v>
      </c>
      <c r="CK116" s="16" t="s">
        <v>3958</v>
      </c>
      <c r="CL116" s="16" t="s">
        <v>3828</v>
      </c>
      <c r="CM116" s="16" t="s">
        <v>3964</v>
      </c>
      <c r="CN116" s="16" t="s">
        <v>3222</v>
      </c>
      <c r="CR116" s="17"/>
      <c r="CV116" s="16"/>
      <c r="CY116" s="16"/>
      <c r="CZ116" s="16"/>
      <c r="DA116" s="16"/>
      <c r="DC116" s="16"/>
      <c r="DH116" s="16"/>
    </row>
    <row r="117" spans="1:112" x14ac:dyDescent="0.35">
      <c r="A117" s="16" t="s">
        <v>1126</v>
      </c>
      <c r="C117" t="s">
        <v>3965</v>
      </c>
      <c r="D117" s="25"/>
      <c r="E117"/>
      <c r="F117" s="16" t="s">
        <v>5755</v>
      </c>
      <c r="G117" s="16"/>
      <c r="K117" s="16"/>
      <c r="L117" s="16"/>
      <c r="M117" s="16"/>
      <c r="N117" s="16"/>
      <c r="O117" s="16" t="s">
        <v>5738</v>
      </c>
      <c r="P117" s="16"/>
      <c r="Q117" s="16"/>
      <c r="R117" s="16"/>
      <c r="S117" s="16"/>
      <c r="T117" s="16"/>
      <c r="U117" s="16"/>
      <c r="V117" s="16"/>
      <c r="AK117" s="16"/>
      <c r="AX117" s="24"/>
      <c r="BB117" s="22"/>
      <c r="BG117" s="16"/>
      <c r="BH117" s="16"/>
      <c r="BO117" s="16" t="s">
        <v>3966</v>
      </c>
      <c r="BP117" s="16" t="s">
        <v>3967</v>
      </c>
      <c r="BQ117" s="16" t="s">
        <v>3968</v>
      </c>
      <c r="BR117" s="16"/>
      <c r="CA117" s="16"/>
      <c r="CE117" s="16" t="s">
        <v>119</v>
      </c>
      <c r="CF117" s="16" t="s">
        <v>3100</v>
      </c>
      <c r="CG117" s="16" t="s">
        <v>3966</v>
      </c>
      <c r="CH117" s="16" t="s">
        <v>3967</v>
      </c>
      <c r="CI117" s="16" t="s">
        <v>3969</v>
      </c>
      <c r="CJ117" s="16" t="s">
        <v>3970</v>
      </c>
      <c r="CK117" s="16" t="s">
        <v>3965</v>
      </c>
      <c r="CL117" s="16" t="s">
        <v>3266</v>
      </c>
      <c r="CM117" s="16" t="s">
        <v>3251</v>
      </c>
      <c r="CN117" s="16" t="s">
        <v>3971</v>
      </c>
      <c r="CR117" s="17"/>
      <c r="CV117" s="16"/>
      <c r="CY117" s="16"/>
      <c r="CZ117" s="16"/>
      <c r="DA117" s="16"/>
      <c r="DC117" s="16"/>
      <c r="DH117" s="16"/>
    </row>
    <row r="118" spans="1:112" x14ac:dyDescent="0.35">
      <c r="A118" s="16" t="s">
        <v>1126</v>
      </c>
      <c r="C118" t="s">
        <v>3972</v>
      </c>
      <c r="D118" s="25"/>
      <c r="E118"/>
      <c r="F118" s="16" t="s">
        <v>5755</v>
      </c>
      <c r="G118" s="16"/>
      <c r="K118" s="16"/>
      <c r="L118" s="16"/>
      <c r="M118" s="16"/>
      <c r="N118" s="16"/>
      <c r="O118" s="16" t="s">
        <v>5738</v>
      </c>
      <c r="P118" s="16"/>
      <c r="Q118" s="16"/>
      <c r="R118" s="16"/>
      <c r="S118" s="16"/>
      <c r="T118" s="16"/>
      <c r="U118" s="16"/>
      <c r="V118" s="16"/>
      <c r="AK118" s="16"/>
      <c r="AX118" s="24"/>
      <c r="BB118" s="22"/>
      <c r="BG118" s="16"/>
      <c r="BH118" s="16"/>
      <c r="BO118" s="16" t="s">
        <v>3973</v>
      </c>
      <c r="BP118" s="16" t="s">
        <v>3974</v>
      </c>
      <c r="BQ118" s="16" t="s">
        <v>3975</v>
      </c>
      <c r="BR118" s="16"/>
      <c r="CA118" s="16"/>
      <c r="CE118" s="16" t="s">
        <v>119</v>
      </c>
      <c r="CF118" s="16" t="s">
        <v>3100</v>
      </c>
      <c r="CG118" s="16" t="s">
        <v>3973</v>
      </c>
      <c r="CH118" s="16" t="s">
        <v>3974</v>
      </c>
      <c r="CI118" s="16" t="s">
        <v>3976</v>
      </c>
      <c r="CJ118" s="16" t="s">
        <v>3977</v>
      </c>
      <c r="CK118" s="16" t="s">
        <v>3972</v>
      </c>
      <c r="CL118" s="16" t="s">
        <v>3211</v>
      </c>
      <c r="CM118" s="16" t="s">
        <v>3112</v>
      </c>
      <c r="CN118" s="16" t="s">
        <v>3978</v>
      </c>
      <c r="CR118" s="17"/>
      <c r="CV118" s="16"/>
      <c r="CY118" s="16"/>
      <c r="CZ118" s="16"/>
      <c r="DA118" s="16"/>
      <c r="DC118" s="16"/>
      <c r="DH118" s="16"/>
    </row>
    <row r="119" spans="1:112" x14ac:dyDescent="0.35">
      <c r="A119" s="16" t="s">
        <v>1126</v>
      </c>
      <c r="C119" t="s">
        <v>3979</v>
      </c>
      <c r="D119" s="25"/>
      <c r="E119"/>
      <c r="F119" s="16" t="s">
        <v>5755</v>
      </c>
      <c r="G119" s="16"/>
      <c r="K119" s="16"/>
      <c r="L119" s="16"/>
      <c r="M119" s="16"/>
      <c r="N119" s="16"/>
      <c r="O119" s="16" t="s">
        <v>5738</v>
      </c>
      <c r="P119" s="16"/>
      <c r="Q119" s="16"/>
      <c r="R119" s="16"/>
      <c r="S119" s="16"/>
      <c r="T119" s="16"/>
      <c r="U119" s="16"/>
      <c r="V119" s="16"/>
      <c r="AK119" s="16"/>
      <c r="AX119" s="24"/>
      <c r="BB119" s="22"/>
      <c r="BG119" s="16"/>
      <c r="BH119" s="16"/>
      <c r="BO119" s="16" t="s">
        <v>3980</v>
      </c>
      <c r="BP119" s="16" t="s">
        <v>3981</v>
      </c>
      <c r="BQ119" s="16" t="s">
        <v>3982</v>
      </c>
      <c r="BR119" s="16"/>
      <c r="CA119" s="16"/>
      <c r="CE119" s="16" t="s">
        <v>119</v>
      </c>
      <c r="CF119" s="16" t="s">
        <v>3100</v>
      </c>
      <c r="CG119" s="16" t="s">
        <v>3980</v>
      </c>
      <c r="CH119" s="16" t="s">
        <v>3981</v>
      </c>
      <c r="CI119" s="16" t="s">
        <v>3983</v>
      </c>
      <c r="CJ119" s="16" t="s">
        <v>3984</v>
      </c>
      <c r="CK119" s="16" t="s">
        <v>3979</v>
      </c>
      <c r="CL119" s="16" t="s">
        <v>3828</v>
      </c>
      <c r="CM119" s="16" t="s">
        <v>3956</v>
      </c>
      <c r="CN119" s="16" t="s">
        <v>3985</v>
      </c>
      <c r="CR119" s="17"/>
      <c r="CV119" s="16"/>
      <c r="CY119" s="16"/>
      <c r="CZ119" s="16"/>
      <c r="DA119" s="16"/>
      <c r="DC119" s="16"/>
      <c r="DH119" s="16"/>
    </row>
    <row r="120" spans="1:112" x14ac:dyDescent="0.35">
      <c r="A120" s="16" t="s">
        <v>1126</v>
      </c>
      <c r="C120" t="s">
        <v>3986</v>
      </c>
      <c r="D120" s="25"/>
      <c r="E120"/>
      <c r="F120" s="16" t="s">
        <v>5755</v>
      </c>
      <c r="G120" s="16"/>
      <c r="K120" s="16"/>
      <c r="L120" s="16"/>
      <c r="M120" s="16"/>
      <c r="N120" s="16"/>
      <c r="O120" s="16" t="s">
        <v>5738</v>
      </c>
      <c r="P120" s="16"/>
      <c r="Q120" s="16"/>
      <c r="R120" s="16"/>
      <c r="S120" s="16"/>
      <c r="T120" s="16"/>
      <c r="U120" s="16"/>
      <c r="V120" s="16"/>
      <c r="AK120" s="16"/>
      <c r="AX120" s="24"/>
      <c r="BB120" s="22"/>
      <c r="BG120" s="16"/>
      <c r="BH120" s="16"/>
      <c r="BO120" s="16" t="s">
        <v>3987</v>
      </c>
      <c r="BP120" s="16" t="s">
        <v>3988</v>
      </c>
      <c r="BQ120" s="16" t="s">
        <v>3989</v>
      </c>
      <c r="BR120" s="16"/>
      <c r="CA120" s="16"/>
      <c r="CE120" s="16" t="s">
        <v>119</v>
      </c>
      <c r="CF120" s="16" t="s">
        <v>3100</v>
      </c>
      <c r="CG120" s="16" t="s">
        <v>3987</v>
      </c>
      <c r="CH120" s="16" t="s">
        <v>3988</v>
      </c>
      <c r="CI120" s="16" t="s">
        <v>6025</v>
      </c>
      <c r="CJ120" s="16" t="s">
        <v>3990</v>
      </c>
      <c r="CK120" s="16" t="s">
        <v>3986</v>
      </c>
      <c r="CL120" s="16" t="s">
        <v>3305</v>
      </c>
      <c r="CM120" s="16" t="s">
        <v>3430</v>
      </c>
      <c r="CN120" s="16" t="s">
        <v>3991</v>
      </c>
      <c r="CR120" s="17"/>
      <c r="CV120" s="16"/>
      <c r="CY120" s="16"/>
      <c r="CZ120" s="16"/>
      <c r="DA120" s="16"/>
      <c r="DC120" s="16"/>
      <c r="DH120" s="16"/>
    </row>
    <row r="121" spans="1:112" x14ac:dyDescent="0.35">
      <c r="A121" s="16" t="s">
        <v>1126</v>
      </c>
      <c r="C121" t="s">
        <v>3992</v>
      </c>
      <c r="D121" s="25"/>
      <c r="E121"/>
      <c r="F121" s="16" t="s">
        <v>5755</v>
      </c>
      <c r="G121" s="16"/>
      <c r="K121" s="16"/>
      <c r="L121" s="16"/>
      <c r="M121" s="16"/>
      <c r="N121" s="16"/>
      <c r="O121" s="16" t="s">
        <v>5738</v>
      </c>
      <c r="P121" s="16"/>
      <c r="Q121" s="16"/>
      <c r="R121" s="16"/>
      <c r="S121" s="16"/>
      <c r="T121" s="16"/>
      <c r="U121" s="16"/>
      <c r="V121" s="16"/>
      <c r="AK121" s="16"/>
      <c r="AX121" s="24"/>
      <c r="BB121" s="22"/>
      <c r="BG121" s="16"/>
      <c r="BH121" s="16"/>
      <c r="BO121" s="16" t="s">
        <v>3993</v>
      </c>
      <c r="BP121" s="16" t="s">
        <v>3994</v>
      </c>
      <c r="BQ121" s="16" t="s">
        <v>3995</v>
      </c>
      <c r="BR121" s="16"/>
      <c r="CA121" s="16"/>
      <c r="CE121" s="16" t="s">
        <v>119</v>
      </c>
      <c r="CF121" s="16" t="s">
        <v>3100</v>
      </c>
      <c r="CG121" s="16" t="s">
        <v>3993</v>
      </c>
      <c r="CH121" s="16" t="s">
        <v>3994</v>
      </c>
      <c r="CI121" s="16" t="s">
        <v>3996</v>
      </c>
      <c r="CJ121" s="16" t="s">
        <v>3997</v>
      </c>
      <c r="CK121" s="16" t="s">
        <v>3992</v>
      </c>
      <c r="CL121" s="16" t="s">
        <v>3828</v>
      </c>
      <c r="CM121" s="16" t="s">
        <v>3543</v>
      </c>
      <c r="CN121" s="16" t="s">
        <v>3188</v>
      </c>
      <c r="CR121" s="17"/>
      <c r="CV121" s="16"/>
      <c r="CY121" s="16"/>
      <c r="CZ121" s="16"/>
      <c r="DA121" s="16"/>
      <c r="DC121" s="16"/>
      <c r="DH121" s="16"/>
    </row>
    <row r="122" spans="1:112" x14ac:dyDescent="0.35">
      <c r="A122" s="16" t="s">
        <v>1126</v>
      </c>
      <c r="C122" t="s">
        <v>3998</v>
      </c>
      <c r="D122" s="25"/>
      <c r="E122"/>
      <c r="F122" s="16" t="s">
        <v>5755</v>
      </c>
      <c r="G122" s="16"/>
      <c r="K122" s="16"/>
      <c r="L122" s="16"/>
      <c r="M122" s="16"/>
      <c r="N122" s="16"/>
      <c r="O122" s="16" t="s">
        <v>5738</v>
      </c>
      <c r="P122" s="16"/>
      <c r="Q122" s="16"/>
      <c r="R122" s="16"/>
      <c r="S122" s="16"/>
      <c r="T122" s="16"/>
      <c r="U122" s="16"/>
      <c r="V122" s="16"/>
      <c r="AK122" s="16"/>
      <c r="AX122" s="24"/>
      <c r="BB122" s="22"/>
      <c r="BG122" s="16"/>
      <c r="BH122" s="16"/>
      <c r="BO122" s="16" t="s">
        <v>3999</v>
      </c>
      <c r="BP122" s="16" t="s">
        <v>4000</v>
      </c>
      <c r="BQ122" s="16" t="s">
        <v>4001</v>
      </c>
      <c r="BR122" s="16"/>
      <c r="CA122" s="16"/>
      <c r="CE122" s="16" t="s">
        <v>119</v>
      </c>
      <c r="CF122" s="16" t="s">
        <v>3100</v>
      </c>
      <c r="CG122" s="16" t="s">
        <v>3999</v>
      </c>
      <c r="CH122" s="16" t="s">
        <v>4000</v>
      </c>
      <c r="CI122" s="16" t="s">
        <v>4002</v>
      </c>
      <c r="CJ122" s="16" t="s">
        <v>4003</v>
      </c>
      <c r="CK122" s="16" t="s">
        <v>3998</v>
      </c>
      <c r="CL122" s="16" t="s">
        <v>3102</v>
      </c>
      <c r="CM122" s="16" t="s">
        <v>4004</v>
      </c>
      <c r="CN122" s="16" t="s">
        <v>3104</v>
      </c>
      <c r="CR122" s="17"/>
      <c r="CV122" s="16"/>
      <c r="CY122" s="16"/>
      <c r="CZ122" s="16"/>
      <c r="DA122" s="16"/>
      <c r="DC122" s="16"/>
      <c r="DH122" s="16"/>
    </row>
    <row r="123" spans="1:112" x14ac:dyDescent="0.35">
      <c r="A123" s="16" t="s">
        <v>1126</v>
      </c>
      <c r="C123" t="s">
        <v>4005</v>
      </c>
      <c r="D123" s="25"/>
      <c r="E123"/>
      <c r="F123" s="16" t="s">
        <v>5755</v>
      </c>
      <c r="G123" s="16"/>
      <c r="K123" s="16"/>
      <c r="L123" s="16"/>
      <c r="M123" s="16"/>
      <c r="N123" s="16"/>
      <c r="O123" s="16" t="s">
        <v>5738</v>
      </c>
      <c r="P123" s="16"/>
      <c r="Q123" s="16"/>
      <c r="R123" s="16"/>
      <c r="S123" s="16"/>
      <c r="T123" s="16"/>
      <c r="U123" s="16"/>
      <c r="V123" s="16"/>
      <c r="AK123" s="16"/>
      <c r="AX123" s="24"/>
      <c r="BB123" s="22"/>
      <c r="BG123" s="16"/>
      <c r="BH123" s="16"/>
      <c r="BO123" s="16" t="s">
        <v>4006</v>
      </c>
      <c r="BP123" s="16" t="s">
        <v>4007</v>
      </c>
      <c r="BQ123" s="16" t="s">
        <v>4008</v>
      </c>
      <c r="BR123" s="16"/>
      <c r="CA123" s="16"/>
      <c r="CE123" s="16" t="s">
        <v>119</v>
      </c>
      <c r="CF123" s="16" t="s">
        <v>3100</v>
      </c>
      <c r="CG123" s="16" t="s">
        <v>4006</v>
      </c>
      <c r="CH123" s="16" t="s">
        <v>4007</v>
      </c>
      <c r="CI123" s="16" t="s">
        <v>4009</v>
      </c>
      <c r="CJ123" s="16" t="s">
        <v>4010</v>
      </c>
      <c r="CK123" s="16" t="s">
        <v>4005</v>
      </c>
      <c r="CL123" s="16" t="s">
        <v>3500</v>
      </c>
      <c r="CM123" s="16" t="s">
        <v>3129</v>
      </c>
      <c r="CN123" s="16" t="s">
        <v>4011</v>
      </c>
      <c r="CR123" s="17"/>
      <c r="CV123" s="16"/>
      <c r="CY123" s="16"/>
      <c r="CZ123" s="16"/>
      <c r="DA123" s="16"/>
      <c r="DC123" s="16"/>
      <c r="DH123" s="16"/>
    </row>
    <row r="124" spans="1:112" x14ac:dyDescent="0.35">
      <c r="A124" s="16" t="s">
        <v>1126</v>
      </c>
      <c r="C124" t="s">
        <v>4012</v>
      </c>
      <c r="D124" s="25"/>
      <c r="E124"/>
      <c r="F124" s="16" t="s">
        <v>5755</v>
      </c>
      <c r="G124" s="16"/>
      <c r="K124" s="16"/>
      <c r="L124" s="16"/>
      <c r="M124" s="16"/>
      <c r="N124" s="16"/>
      <c r="O124" s="16" t="s">
        <v>5738</v>
      </c>
      <c r="P124" s="16"/>
      <c r="Q124" s="16"/>
      <c r="R124" s="16"/>
      <c r="S124" s="16"/>
      <c r="T124" s="16"/>
      <c r="U124" s="16"/>
      <c r="V124" s="16"/>
      <c r="AK124" s="16"/>
      <c r="AX124" s="24"/>
      <c r="BB124" s="22"/>
      <c r="BG124" s="16"/>
      <c r="BH124" s="16"/>
      <c r="BO124" s="16" t="s">
        <v>4013</v>
      </c>
      <c r="BP124" s="16" t="s">
        <v>4014</v>
      </c>
      <c r="BQ124" s="16" t="s">
        <v>4015</v>
      </c>
      <c r="BR124" s="16"/>
      <c r="CA124" s="16"/>
      <c r="CE124" s="16" t="s">
        <v>119</v>
      </c>
      <c r="CF124" s="16" t="s">
        <v>3100</v>
      </c>
      <c r="CG124" s="16" t="s">
        <v>4013</v>
      </c>
      <c r="CH124" s="16" t="s">
        <v>4014</v>
      </c>
      <c r="CI124" s="16" t="s">
        <v>6026</v>
      </c>
      <c r="CJ124" s="16" t="s">
        <v>4016</v>
      </c>
      <c r="CK124" s="16" t="s">
        <v>4012</v>
      </c>
      <c r="CL124" s="16" t="s">
        <v>3281</v>
      </c>
      <c r="CM124" s="16" t="s">
        <v>3559</v>
      </c>
      <c r="CN124" s="16" t="s">
        <v>3536</v>
      </c>
      <c r="CR124" s="17"/>
      <c r="CV124" s="16"/>
      <c r="CY124" s="16"/>
      <c r="CZ124" s="16"/>
      <c r="DA124" s="16"/>
      <c r="DC124" s="16"/>
      <c r="DH124" s="16"/>
    </row>
    <row r="125" spans="1:112" x14ac:dyDescent="0.35">
      <c r="A125" s="16" t="s">
        <v>1126</v>
      </c>
      <c r="C125" t="s">
        <v>4024</v>
      </c>
      <c r="D125" s="25"/>
      <c r="E125"/>
      <c r="F125" s="16" t="s">
        <v>5755</v>
      </c>
      <c r="G125" s="16"/>
      <c r="K125" s="16"/>
      <c r="L125" s="16"/>
      <c r="M125" s="16"/>
      <c r="N125" s="16"/>
      <c r="O125" s="16" t="s">
        <v>5738</v>
      </c>
      <c r="P125" s="16"/>
      <c r="Q125" s="16"/>
      <c r="R125" s="16"/>
      <c r="S125" s="16"/>
      <c r="T125" s="16"/>
      <c r="U125" s="16"/>
      <c r="V125" s="16"/>
      <c r="AK125" s="16"/>
      <c r="AX125" s="24"/>
      <c r="BB125" s="22"/>
      <c r="BG125" s="16"/>
      <c r="BH125" s="16"/>
      <c r="BO125" s="16" t="s">
        <v>4025</v>
      </c>
      <c r="BP125" s="16" t="s">
        <v>4026</v>
      </c>
      <c r="BQ125" s="16" t="s">
        <v>4027</v>
      </c>
      <c r="BR125" s="16"/>
      <c r="CA125" s="16"/>
      <c r="CE125" s="16" t="s">
        <v>119</v>
      </c>
      <c r="CF125" s="16" t="s">
        <v>3100</v>
      </c>
      <c r="CG125" s="16" t="s">
        <v>4025</v>
      </c>
      <c r="CH125" s="16" t="s">
        <v>4026</v>
      </c>
      <c r="CI125" s="16" t="s">
        <v>4028</v>
      </c>
      <c r="CJ125" s="16" t="s">
        <v>4029</v>
      </c>
      <c r="CK125" s="16" t="s">
        <v>4024</v>
      </c>
      <c r="CL125" s="16" t="s">
        <v>3111</v>
      </c>
      <c r="CM125" s="16" t="s">
        <v>3178</v>
      </c>
      <c r="CN125" s="16" t="s">
        <v>4030</v>
      </c>
      <c r="CR125" s="17"/>
      <c r="CV125" s="16"/>
      <c r="CY125" s="16"/>
      <c r="CZ125" s="16"/>
      <c r="DA125" s="16"/>
      <c r="DC125" s="16"/>
      <c r="DH125" s="16"/>
    </row>
    <row r="126" spans="1:112" x14ac:dyDescent="0.35">
      <c r="A126" s="16" t="s">
        <v>1126</v>
      </c>
      <c r="C126" t="s">
        <v>4031</v>
      </c>
      <c r="D126" s="25"/>
      <c r="E126"/>
      <c r="F126" s="16" t="s">
        <v>5755</v>
      </c>
      <c r="G126" s="16"/>
      <c r="K126" s="16"/>
      <c r="L126" s="16"/>
      <c r="M126" s="16"/>
      <c r="N126" s="16"/>
      <c r="O126" s="16" t="s">
        <v>5738</v>
      </c>
      <c r="P126" s="16"/>
      <c r="Q126" s="16"/>
      <c r="R126" s="16"/>
      <c r="S126" s="16"/>
      <c r="T126" s="16"/>
      <c r="U126" s="16"/>
      <c r="V126" s="16"/>
      <c r="AK126" s="16"/>
      <c r="AX126" s="24"/>
      <c r="BB126" s="22"/>
      <c r="BG126" s="16"/>
      <c r="BH126" s="16"/>
      <c r="BO126" s="16" t="s">
        <v>4032</v>
      </c>
      <c r="BP126" s="16" t="s">
        <v>4033</v>
      </c>
      <c r="BQ126" s="16" t="s">
        <v>4034</v>
      </c>
      <c r="BR126" s="16"/>
      <c r="CA126" s="16"/>
      <c r="CE126" s="16" t="s">
        <v>119</v>
      </c>
      <c r="CF126" s="16" t="s">
        <v>3100</v>
      </c>
      <c r="CG126" s="16" t="s">
        <v>4032</v>
      </c>
      <c r="CH126" s="16" t="s">
        <v>4033</v>
      </c>
      <c r="CI126" s="16" t="s">
        <v>4035</v>
      </c>
      <c r="CJ126" s="16" t="s">
        <v>4036</v>
      </c>
      <c r="CK126" s="16" t="s">
        <v>4031</v>
      </c>
      <c r="CL126" s="16" t="s">
        <v>3266</v>
      </c>
      <c r="CM126" s="16" t="s">
        <v>4037</v>
      </c>
      <c r="CN126" s="16" t="s">
        <v>3640</v>
      </c>
      <c r="CR126" s="17"/>
      <c r="CV126" s="16"/>
      <c r="CY126" s="16"/>
      <c r="CZ126" s="16"/>
      <c r="DA126" s="16"/>
      <c r="DC126" s="16"/>
      <c r="DH126" s="16"/>
    </row>
    <row r="127" spans="1:112" x14ac:dyDescent="0.35">
      <c r="A127" s="16" t="s">
        <v>1126</v>
      </c>
      <c r="C127" t="s">
        <v>4038</v>
      </c>
      <c r="D127" s="25"/>
      <c r="E127"/>
      <c r="F127" s="16" t="s">
        <v>5755</v>
      </c>
      <c r="G127" s="16"/>
      <c r="K127" s="16"/>
      <c r="L127" s="16"/>
      <c r="M127" s="16"/>
      <c r="N127" s="16"/>
      <c r="O127" s="16" t="s">
        <v>5738</v>
      </c>
      <c r="P127" s="16"/>
      <c r="Q127" s="16"/>
      <c r="R127" s="16"/>
      <c r="S127" s="16"/>
      <c r="T127" s="16"/>
      <c r="U127" s="16"/>
      <c r="V127" s="16"/>
      <c r="AK127" s="16"/>
      <c r="AX127" s="24"/>
      <c r="BB127" s="22"/>
      <c r="BG127" s="16"/>
      <c r="BH127" s="16"/>
      <c r="BO127" s="16" t="s">
        <v>4039</v>
      </c>
      <c r="BP127" s="16" t="s">
        <v>4040</v>
      </c>
      <c r="BQ127" s="16" t="s">
        <v>4041</v>
      </c>
      <c r="BR127" s="16"/>
      <c r="CA127" s="16"/>
      <c r="CE127" s="16" t="s">
        <v>119</v>
      </c>
      <c r="CF127" s="16" t="s">
        <v>3100</v>
      </c>
      <c r="CG127" s="16" t="s">
        <v>4039</v>
      </c>
      <c r="CH127" s="16" t="s">
        <v>4040</v>
      </c>
      <c r="CI127" s="16" t="s">
        <v>4042</v>
      </c>
      <c r="CJ127" s="16" t="s">
        <v>4043</v>
      </c>
      <c r="CK127" s="16" t="s">
        <v>4038</v>
      </c>
      <c r="CL127" s="16" t="s">
        <v>3153</v>
      </c>
      <c r="CM127" s="16" t="s">
        <v>3112</v>
      </c>
      <c r="CN127" s="16" t="s">
        <v>3259</v>
      </c>
      <c r="CR127" s="17"/>
      <c r="CV127" s="16"/>
      <c r="CY127" s="16"/>
      <c r="CZ127" s="16"/>
      <c r="DA127" s="16"/>
      <c r="DC127" s="16"/>
      <c r="DH127" s="16"/>
    </row>
    <row r="128" spans="1:112" x14ac:dyDescent="0.35">
      <c r="A128" s="16" t="s">
        <v>1126</v>
      </c>
      <c r="C128" t="s">
        <v>4044</v>
      </c>
      <c r="D128" s="25"/>
      <c r="E128"/>
      <c r="F128" s="16" t="s">
        <v>5755</v>
      </c>
      <c r="G128" s="16"/>
      <c r="K128" s="16"/>
      <c r="L128" s="16"/>
      <c r="M128" s="16"/>
      <c r="N128" s="16"/>
      <c r="O128" s="16" t="s">
        <v>5738</v>
      </c>
      <c r="P128" s="16"/>
      <c r="Q128" s="16"/>
      <c r="R128" s="16"/>
      <c r="S128" s="16"/>
      <c r="T128" s="16"/>
      <c r="U128" s="16"/>
      <c r="V128" s="16"/>
      <c r="AK128" s="16"/>
      <c r="AX128" s="24"/>
      <c r="BB128" s="22"/>
      <c r="BG128" s="16"/>
      <c r="BH128" s="16"/>
      <c r="BO128" s="16" t="s">
        <v>4045</v>
      </c>
      <c r="BP128" s="16" t="s">
        <v>4046</v>
      </c>
      <c r="BQ128" s="16" t="s">
        <v>4047</v>
      </c>
      <c r="BR128" s="16"/>
      <c r="CA128" s="16"/>
      <c r="CE128" s="16" t="s">
        <v>119</v>
      </c>
      <c r="CF128" s="16" t="s">
        <v>3100</v>
      </c>
      <c r="CG128" s="16" t="s">
        <v>4045</v>
      </c>
      <c r="CH128" s="16" t="s">
        <v>4046</v>
      </c>
      <c r="CI128" s="16" t="s">
        <v>4048</v>
      </c>
      <c r="CJ128" s="16" t="s">
        <v>4049</v>
      </c>
      <c r="CK128" s="16" t="s">
        <v>4044</v>
      </c>
      <c r="CL128" s="16" t="s">
        <v>3102</v>
      </c>
      <c r="CM128" s="16" t="s">
        <v>3103</v>
      </c>
      <c r="CN128" s="16" t="s">
        <v>3991</v>
      </c>
      <c r="CR128" s="17"/>
      <c r="CV128" s="16"/>
      <c r="CY128" s="16"/>
      <c r="CZ128" s="16"/>
      <c r="DA128" s="16"/>
      <c r="DC128" s="16"/>
      <c r="DH128" s="16"/>
    </row>
    <row r="129" spans="1:112" x14ac:dyDescent="0.35">
      <c r="A129" s="16" t="s">
        <v>1126</v>
      </c>
      <c r="C129" t="s">
        <v>4056</v>
      </c>
      <c r="D129" s="25"/>
      <c r="E129"/>
      <c r="F129" s="16" t="s">
        <v>5755</v>
      </c>
      <c r="G129" s="16"/>
      <c r="K129" s="16"/>
      <c r="L129" s="16"/>
      <c r="M129" s="16"/>
      <c r="N129" s="16"/>
      <c r="O129" s="16" t="s">
        <v>5738</v>
      </c>
      <c r="P129" s="16"/>
      <c r="Q129" s="16"/>
      <c r="R129" s="16"/>
      <c r="S129" s="16"/>
      <c r="T129" s="16"/>
      <c r="U129" s="16"/>
      <c r="V129" s="16"/>
      <c r="AK129" s="16"/>
      <c r="AX129" s="24"/>
      <c r="BB129" s="22"/>
      <c r="BG129" s="16"/>
      <c r="BH129" s="16"/>
      <c r="BO129" s="16" t="s">
        <v>4057</v>
      </c>
      <c r="BP129" s="16" t="s">
        <v>4058</v>
      </c>
      <c r="BQ129" s="16" t="s">
        <v>4059</v>
      </c>
      <c r="BR129" s="16"/>
      <c r="CA129" s="16"/>
      <c r="CE129" s="16" t="s">
        <v>119</v>
      </c>
      <c r="CF129" s="16" t="s">
        <v>3100</v>
      </c>
      <c r="CG129" s="16" t="s">
        <v>4057</v>
      </c>
      <c r="CH129" s="16" t="s">
        <v>4058</v>
      </c>
      <c r="CI129" s="16" t="s">
        <v>4060</v>
      </c>
      <c r="CJ129" s="16" t="s">
        <v>4061</v>
      </c>
      <c r="CK129" s="16" t="s">
        <v>4056</v>
      </c>
      <c r="CL129" s="16" t="s">
        <v>3828</v>
      </c>
      <c r="CM129" s="16" t="s">
        <v>3543</v>
      </c>
      <c r="CN129" s="16" t="s">
        <v>4062</v>
      </c>
      <c r="CR129" s="17"/>
      <c r="CV129" s="16"/>
      <c r="CY129" s="16"/>
      <c r="CZ129" s="16"/>
      <c r="DA129" s="16"/>
      <c r="DC129" s="16"/>
      <c r="DH129" s="16"/>
    </row>
    <row r="130" spans="1:112" x14ac:dyDescent="0.35">
      <c r="A130" s="16" t="s">
        <v>1126</v>
      </c>
      <c r="C130" t="s">
        <v>4070</v>
      </c>
      <c r="D130" s="25"/>
      <c r="E130"/>
      <c r="F130" s="16" t="s">
        <v>5755</v>
      </c>
      <c r="G130" s="16"/>
      <c r="K130" s="16"/>
      <c r="L130" s="16"/>
      <c r="M130" s="16"/>
      <c r="N130" s="16"/>
      <c r="O130" s="16" t="s">
        <v>5738</v>
      </c>
      <c r="P130" s="16"/>
      <c r="Q130" s="16"/>
      <c r="R130" s="16"/>
      <c r="S130" s="16"/>
      <c r="T130" s="16"/>
      <c r="U130" s="16"/>
      <c r="V130" s="16"/>
      <c r="AK130" s="16"/>
      <c r="AX130" s="24"/>
      <c r="BB130" s="22"/>
      <c r="BG130" s="16"/>
      <c r="BH130" s="16"/>
      <c r="BO130" s="16" t="s">
        <v>4071</v>
      </c>
      <c r="BP130" s="16" t="s">
        <v>4072</v>
      </c>
      <c r="BQ130" s="16" t="s">
        <v>4073</v>
      </c>
      <c r="BR130" s="16"/>
      <c r="CA130" s="16"/>
      <c r="CE130" s="16" t="s">
        <v>119</v>
      </c>
      <c r="CF130" s="16" t="s">
        <v>3100</v>
      </c>
      <c r="CG130" s="16" t="s">
        <v>4071</v>
      </c>
      <c r="CH130" s="16" t="s">
        <v>4072</v>
      </c>
      <c r="CI130" s="16" t="s">
        <v>4074</v>
      </c>
      <c r="CJ130" s="16" t="s">
        <v>4075</v>
      </c>
      <c r="CK130" s="16" t="s">
        <v>4070</v>
      </c>
      <c r="CL130" s="16" t="s">
        <v>3305</v>
      </c>
      <c r="CM130" s="16" t="s">
        <v>3821</v>
      </c>
      <c r="CN130" s="16" t="s">
        <v>4076</v>
      </c>
      <c r="CR130" s="17"/>
      <c r="CV130" s="16"/>
      <c r="CY130" s="16"/>
      <c r="CZ130" s="16"/>
      <c r="DA130" s="16"/>
      <c r="DC130" s="16"/>
      <c r="DH130" s="16"/>
    </row>
    <row r="131" spans="1:112" x14ac:dyDescent="0.35">
      <c r="A131" s="16" t="s">
        <v>1126</v>
      </c>
      <c r="C131" t="s">
        <v>4063</v>
      </c>
      <c r="D131" s="25"/>
      <c r="E131"/>
      <c r="F131" s="16" t="s">
        <v>5755</v>
      </c>
      <c r="G131" s="16"/>
      <c r="K131" s="16"/>
      <c r="L131" s="16"/>
      <c r="M131" s="16"/>
      <c r="N131" s="16"/>
      <c r="O131" s="16" t="s">
        <v>5738</v>
      </c>
      <c r="P131" s="16"/>
      <c r="Q131" s="16"/>
      <c r="R131" s="16"/>
      <c r="S131" s="16"/>
      <c r="T131" s="16"/>
      <c r="U131" s="16"/>
      <c r="V131" s="16"/>
      <c r="AK131" s="16"/>
      <c r="AX131" s="24"/>
      <c r="BB131" s="22"/>
      <c r="BG131" s="16"/>
      <c r="BH131" s="16"/>
      <c r="BO131" s="16" t="s">
        <v>4064</v>
      </c>
      <c r="BP131" s="16" t="s">
        <v>4065</v>
      </c>
      <c r="BQ131" s="16" t="s">
        <v>4066</v>
      </c>
      <c r="BR131" s="16"/>
      <c r="CA131" s="16"/>
      <c r="CE131" s="16" t="s">
        <v>119</v>
      </c>
      <c r="CF131" s="16" t="s">
        <v>3100</v>
      </c>
      <c r="CG131" s="16" t="s">
        <v>4064</v>
      </c>
      <c r="CH131" s="16" t="s">
        <v>4065</v>
      </c>
      <c r="CI131" s="16" t="s">
        <v>4067</v>
      </c>
      <c r="CJ131" s="16" t="s">
        <v>4068</v>
      </c>
      <c r="CK131" s="16" t="s">
        <v>4063</v>
      </c>
      <c r="CL131" s="16" t="s">
        <v>3220</v>
      </c>
      <c r="CM131" s="16" t="s">
        <v>3129</v>
      </c>
      <c r="CN131" s="16" t="s">
        <v>4069</v>
      </c>
      <c r="CR131" s="17"/>
      <c r="CV131" s="16"/>
      <c r="CY131" s="16"/>
      <c r="CZ131" s="16"/>
      <c r="DA131" s="16"/>
      <c r="DC131" s="16"/>
      <c r="DH131" s="16"/>
    </row>
    <row r="132" spans="1:112" x14ac:dyDescent="0.35">
      <c r="A132" s="16" t="s">
        <v>1126</v>
      </c>
      <c r="C132" t="s">
        <v>4077</v>
      </c>
      <c r="D132" s="25"/>
      <c r="E132"/>
      <c r="F132" s="16" t="s">
        <v>5755</v>
      </c>
      <c r="G132" s="16"/>
      <c r="K132" s="16"/>
      <c r="L132" s="16"/>
      <c r="M132" s="16"/>
      <c r="N132" s="16"/>
      <c r="O132" s="16" t="s">
        <v>5738</v>
      </c>
      <c r="P132" s="16"/>
      <c r="Q132" s="16"/>
      <c r="R132" s="16"/>
      <c r="S132" s="16"/>
      <c r="T132" s="16"/>
      <c r="U132" s="16"/>
      <c r="V132" s="16"/>
      <c r="AK132" s="16"/>
      <c r="AX132" s="24"/>
      <c r="BB132" s="22"/>
      <c r="BG132" s="16"/>
      <c r="BH132" s="16"/>
      <c r="BO132" s="16" t="s">
        <v>4078</v>
      </c>
      <c r="BP132" s="16" t="s">
        <v>4079</v>
      </c>
      <c r="BQ132" s="16" t="s">
        <v>4080</v>
      </c>
      <c r="BR132" s="16"/>
      <c r="CA132" s="16"/>
      <c r="CE132" s="16" t="s">
        <v>119</v>
      </c>
      <c r="CF132" s="16" t="s">
        <v>3100</v>
      </c>
      <c r="CG132" s="16" t="s">
        <v>4078</v>
      </c>
      <c r="CH132" s="16" t="s">
        <v>4079</v>
      </c>
      <c r="CI132" s="16" t="s">
        <v>4081</v>
      </c>
      <c r="CJ132" s="16" t="s">
        <v>4082</v>
      </c>
      <c r="CK132" s="16" t="s">
        <v>4077</v>
      </c>
      <c r="CL132" s="16" t="s">
        <v>3828</v>
      </c>
      <c r="CM132" s="16" t="s">
        <v>3430</v>
      </c>
      <c r="CN132" s="16" t="s">
        <v>3222</v>
      </c>
      <c r="CR132" s="17"/>
      <c r="CV132" s="16"/>
      <c r="CY132" s="16"/>
      <c r="CZ132" s="16"/>
      <c r="DA132" s="16"/>
      <c r="DC132" s="16"/>
      <c r="DH132" s="16"/>
    </row>
    <row r="133" spans="1:112" x14ac:dyDescent="0.35">
      <c r="A133" s="16" t="s">
        <v>1126</v>
      </c>
      <c r="C133" t="s">
        <v>4050</v>
      </c>
      <c r="D133" s="25"/>
      <c r="E133"/>
      <c r="F133" s="16" t="s">
        <v>5755</v>
      </c>
      <c r="G133" s="16"/>
      <c r="K133" s="16"/>
      <c r="L133" s="16"/>
      <c r="M133" s="16"/>
      <c r="N133" s="16"/>
      <c r="O133" s="16" t="s">
        <v>5738</v>
      </c>
      <c r="P133" s="16"/>
      <c r="Q133" s="16"/>
      <c r="R133" s="16"/>
      <c r="S133" s="16"/>
      <c r="T133" s="16"/>
      <c r="U133" s="16"/>
      <c r="V133" s="16"/>
      <c r="AK133" s="16"/>
      <c r="AX133" s="24"/>
      <c r="BB133" s="22"/>
      <c r="BG133" s="16"/>
      <c r="BH133" s="16"/>
      <c r="BO133" s="16" t="s">
        <v>4051</v>
      </c>
      <c r="BP133" s="16" t="s">
        <v>4052</v>
      </c>
      <c r="BQ133" s="16" t="s">
        <v>4053</v>
      </c>
      <c r="BR133" s="16"/>
      <c r="CA133" s="16"/>
      <c r="CE133" s="16" t="s">
        <v>119</v>
      </c>
      <c r="CF133" s="16" t="s">
        <v>3100</v>
      </c>
      <c r="CG133" s="16" t="s">
        <v>4051</v>
      </c>
      <c r="CH133" s="16" t="s">
        <v>4052</v>
      </c>
      <c r="CI133" s="16" t="s">
        <v>4054</v>
      </c>
      <c r="CJ133" s="16" t="s">
        <v>4055</v>
      </c>
      <c r="CK133" s="16" t="s">
        <v>4050</v>
      </c>
      <c r="CL133" s="16" t="s">
        <v>3828</v>
      </c>
      <c r="CM133" s="16" t="s">
        <v>3543</v>
      </c>
      <c r="CN133" s="16" t="s">
        <v>3222</v>
      </c>
      <c r="CR133" s="17"/>
      <c r="CV133" s="16"/>
      <c r="CY133" s="16"/>
      <c r="CZ133" s="16"/>
      <c r="DA133" s="16"/>
      <c r="DC133" s="16"/>
      <c r="DH133" s="16"/>
    </row>
    <row r="134" spans="1:112" x14ac:dyDescent="0.35">
      <c r="A134" s="16" t="s">
        <v>1126</v>
      </c>
      <c r="C134" t="s">
        <v>4083</v>
      </c>
      <c r="D134" s="25"/>
      <c r="E134"/>
      <c r="F134" s="16" t="s">
        <v>5755</v>
      </c>
      <c r="G134" s="16"/>
      <c r="K134" s="16"/>
      <c r="L134" s="16"/>
      <c r="M134" s="16"/>
      <c r="N134" s="16"/>
      <c r="O134" s="16" t="s">
        <v>5738</v>
      </c>
      <c r="P134" s="16"/>
      <c r="Q134" s="16"/>
      <c r="R134" s="16"/>
      <c r="S134" s="16"/>
      <c r="T134" s="16"/>
      <c r="U134" s="16"/>
      <c r="V134" s="16"/>
      <c r="AK134" s="16"/>
      <c r="AX134" s="24"/>
      <c r="BB134" s="22"/>
      <c r="BG134" s="16"/>
      <c r="BH134" s="16"/>
      <c r="BO134" s="16" t="s">
        <v>4084</v>
      </c>
      <c r="BP134" s="16" t="s">
        <v>4085</v>
      </c>
      <c r="BQ134" s="16" t="s">
        <v>4086</v>
      </c>
      <c r="BR134" s="16"/>
      <c r="CA134" s="16"/>
      <c r="CE134" s="16" t="s">
        <v>119</v>
      </c>
      <c r="CF134" s="16" t="s">
        <v>3100</v>
      </c>
      <c r="CG134" s="16" t="s">
        <v>4084</v>
      </c>
      <c r="CH134" s="16" t="s">
        <v>4085</v>
      </c>
      <c r="CI134" s="16" t="s">
        <v>4087</v>
      </c>
      <c r="CJ134" s="16" t="s">
        <v>4088</v>
      </c>
      <c r="CK134" s="16" t="s">
        <v>4083</v>
      </c>
      <c r="CL134" s="16" t="s">
        <v>4023</v>
      </c>
      <c r="CM134" s="16" t="s">
        <v>3582</v>
      </c>
      <c r="CN134" s="16" t="s">
        <v>3155</v>
      </c>
      <c r="CR134" s="17"/>
      <c r="CV134" s="16"/>
      <c r="CY134" s="16"/>
      <c r="CZ134" s="16"/>
      <c r="DA134" s="16"/>
      <c r="DC134" s="16"/>
      <c r="DH134" s="16"/>
    </row>
    <row r="135" spans="1:112" x14ac:dyDescent="0.35">
      <c r="A135" s="16" t="s">
        <v>1126</v>
      </c>
      <c r="C135" t="s">
        <v>4089</v>
      </c>
      <c r="D135" s="25"/>
      <c r="E135"/>
      <c r="F135" s="16" t="s">
        <v>5755</v>
      </c>
      <c r="G135" s="16"/>
      <c r="K135" s="16"/>
      <c r="L135" s="16"/>
      <c r="M135" s="16"/>
      <c r="N135" s="16"/>
      <c r="O135" s="16" t="s">
        <v>5738</v>
      </c>
      <c r="P135" s="16"/>
      <c r="Q135" s="16"/>
      <c r="R135" s="16"/>
      <c r="S135" s="16"/>
      <c r="T135" s="16"/>
      <c r="U135" s="16"/>
      <c r="V135" s="16"/>
      <c r="AK135" s="16"/>
      <c r="AX135" s="24"/>
      <c r="BB135" s="22"/>
      <c r="BG135" s="16"/>
      <c r="BH135" s="16"/>
      <c r="BO135" s="16" t="s">
        <v>4090</v>
      </c>
      <c r="BP135" s="16" t="s">
        <v>4091</v>
      </c>
      <c r="BQ135" s="16" t="s">
        <v>4092</v>
      </c>
      <c r="BR135" s="16"/>
      <c r="CA135" s="16"/>
      <c r="CE135" s="16" t="s">
        <v>119</v>
      </c>
      <c r="CF135" s="16" t="s">
        <v>3100</v>
      </c>
      <c r="CG135" s="16" t="s">
        <v>4090</v>
      </c>
      <c r="CH135" s="16" t="s">
        <v>4091</v>
      </c>
      <c r="CI135" s="16" t="s">
        <v>4093</v>
      </c>
      <c r="CJ135" s="16" t="s">
        <v>4094</v>
      </c>
      <c r="CK135" s="16" t="s">
        <v>4089</v>
      </c>
      <c r="CL135" s="16" t="s">
        <v>3153</v>
      </c>
      <c r="CM135" s="16" t="s">
        <v>4095</v>
      </c>
      <c r="CN135" s="16" t="s">
        <v>3179</v>
      </c>
      <c r="CR135" s="17"/>
      <c r="CV135" s="16"/>
      <c r="CY135" s="16"/>
      <c r="CZ135" s="16"/>
      <c r="DA135" s="16"/>
      <c r="DC135" s="16"/>
      <c r="DH135" s="16"/>
    </row>
    <row r="136" spans="1:112" x14ac:dyDescent="0.35">
      <c r="A136" s="16" t="s">
        <v>1126</v>
      </c>
      <c r="C136" t="s">
        <v>4096</v>
      </c>
      <c r="D136" s="25"/>
      <c r="E136"/>
      <c r="F136" s="16" t="s">
        <v>5755</v>
      </c>
      <c r="G136" s="16"/>
      <c r="K136" s="16"/>
      <c r="L136" s="16"/>
      <c r="M136" s="16"/>
      <c r="N136" s="16"/>
      <c r="O136" s="16" t="s">
        <v>5738</v>
      </c>
      <c r="P136" s="16"/>
      <c r="Q136" s="16"/>
      <c r="R136" s="16"/>
      <c r="S136" s="16"/>
      <c r="T136" s="16"/>
      <c r="U136" s="16"/>
      <c r="V136" s="16"/>
      <c r="AK136" s="16"/>
      <c r="AX136" s="24"/>
      <c r="BB136" s="22"/>
      <c r="BG136" s="16"/>
      <c r="BH136" s="16"/>
      <c r="BO136" s="16" t="s">
        <v>4097</v>
      </c>
      <c r="BP136" s="16" t="s">
        <v>4098</v>
      </c>
      <c r="BQ136" s="16" t="s">
        <v>4099</v>
      </c>
      <c r="BR136" s="16"/>
      <c r="CA136" s="16"/>
      <c r="CE136" s="16" t="s">
        <v>119</v>
      </c>
      <c r="CF136" s="16" t="s">
        <v>3100</v>
      </c>
      <c r="CG136" s="16" t="s">
        <v>4097</v>
      </c>
      <c r="CH136" s="16" t="s">
        <v>4098</v>
      </c>
      <c r="CI136" s="16" t="s">
        <v>4100</v>
      </c>
      <c r="CJ136" s="16" t="s">
        <v>4101</v>
      </c>
      <c r="CK136" s="16" t="s">
        <v>4096</v>
      </c>
      <c r="CL136" s="16" t="s">
        <v>3394</v>
      </c>
      <c r="CM136" s="16" t="s">
        <v>3121</v>
      </c>
      <c r="CN136" s="16" t="s">
        <v>3104</v>
      </c>
      <c r="CR136" s="17"/>
      <c r="CV136" s="16"/>
      <c r="CY136" s="16"/>
      <c r="CZ136" s="16"/>
      <c r="DA136" s="16"/>
      <c r="DC136" s="16"/>
      <c r="DH136" s="16"/>
    </row>
    <row r="137" spans="1:112" x14ac:dyDescent="0.35">
      <c r="A137" s="16" t="s">
        <v>1126</v>
      </c>
      <c r="C137" t="s">
        <v>4103</v>
      </c>
      <c r="D137" s="25"/>
      <c r="E137"/>
      <c r="F137" s="16" t="s">
        <v>5755</v>
      </c>
      <c r="G137" s="16"/>
      <c r="K137" s="16"/>
      <c r="L137" s="16"/>
      <c r="M137" s="16"/>
      <c r="N137" s="16"/>
      <c r="O137" s="16" t="s">
        <v>5738</v>
      </c>
      <c r="P137" s="16"/>
      <c r="Q137" s="16"/>
      <c r="R137" s="16"/>
      <c r="S137" s="16"/>
      <c r="T137" s="16"/>
      <c r="U137" s="16"/>
      <c r="V137" s="16"/>
      <c r="AK137" s="16"/>
      <c r="AX137" s="24"/>
      <c r="BB137" s="22"/>
      <c r="BG137" s="16"/>
      <c r="BH137" s="16"/>
      <c r="BO137" s="16" t="s">
        <v>4104</v>
      </c>
      <c r="BP137" s="16" t="s">
        <v>4105</v>
      </c>
      <c r="BQ137" s="16" t="s">
        <v>4106</v>
      </c>
      <c r="BR137" s="16"/>
      <c r="CA137" s="16"/>
      <c r="CE137" s="16" t="s">
        <v>119</v>
      </c>
      <c r="CF137" s="16" t="s">
        <v>3100</v>
      </c>
      <c r="CG137" s="16" t="s">
        <v>4104</v>
      </c>
      <c r="CH137" s="16" t="s">
        <v>4105</v>
      </c>
      <c r="CI137" s="16" t="s">
        <v>6000</v>
      </c>
      <c r="CJ137" s="16" t="s">
        <v>4107</v>
      </c>
      <c r="CK137" s="16" t="s">
        <v>4103</v>
      </c>
      <c r="CL137" s="16" t="s">
        <v>3654</v>
      </c>
      <c r="CM137" s="16" t="s">
        <v>4108</v>
      </c>
      <c r="CN137" s="16" t="s">
        <v>3252</v>
      </c>
      <c r="CR137" s="17"/>
      <c r="CV137" s="16"/>
      <c r="CY137" s="16"/>
      <c r="CZ137" s="16"/>
      <c r="DA137" s="16"/>
      <c r="DC137" s="16"/>
      <c r="DH137" s="16"/>
    </row>
    <row r="138" spans="1:112" x14ac:dyDescent="0.35">
      <c r="A138" s="16" t="s">
        <v>1126</v>
      </c>
      <c r="C138" t="s">
        <v>4109</v>
      </c>
      <c r="D138" s="25"/>
      <c r="E138"/>
      <c r="F138" s="16" t="s">
        <v>5755</v>
      </c>
      <c r="G138" s="16"/>
      <c r="K138" s="16"/>
      <c r="L138" s="16"/>
      <c r="M138" s="16"/>
      <c r="N138" s="16"/>
      <c r="O138" s="16" t="s">
        <v>5738</v>
      </c>
      <c r="P138" s="16"/>
      <c r="Q138" s="16"/>
      <c r="R138" s="16"/>
      <c r="S138" s="16"/>
      <c r="T138" s="16"/>
      <c r="U138" s="16"/>
      <c r="V138" s="16"/>
      <c r="AK138" s="16"/>
      <c r="AX138" s="24"/>
      <c r="BB138" s="22"/>
      <c r="BG138" s="16"/>
      <c r="BH138" s="16"/>
      <c r="BO138" s="16" t="s">
        <v>4110</v>
      </c>
      <c r="BP138" s="16" t="s">
        <v>4111</v>
      </c>
      <c r="BQ138" s="16" t="s">
        <v>4112</v>
      </c>
      <c r="BR138" s="16"/>
      <c r="CA138" s="16"/>
      <c r="CE138" s="16" t="s">
        <v>119</v>
      </c>
      <c r="CF138" s="16" t="s">
        <v>3100</v>
      </c>
      <c r="CG138" s="16" t="s">
        <v>4110</v>
      </c>
      <c r="CH138" s="16" t="s">
        <v>4111</v>
      </c>
      <c r="CI138" s="16" t="s">
        <v>4113</v>
      </c>
      <c r="CJ138" s="16" t="s">
        <v>4114</v>
      </c>
      <c r="CK138" s="16" t="s">
        <v>4109</v>
      </c>
      <c r="CL138" s="16" t="s">
        <v>3515</v>
      </c>
      <c r="CM138" s="16" t="s">
        <v>4004</v>
      </c>
      <c r="CN138" s="16" t="s">
        <v>3130</v>
      </c>
      <c r="CR138" s="17"/>
      <c r="CV138" s="16"/>
      <c r="CY138" s="16"/>
      <c r="CZ138" s="16"/>
      <c r="DA138" s="16"/>
      <c r="DC138" s="16"/>
      <c r="DH138" s="16"/>
    </row>
    <row r="139" spans="1:112" x14ac:dyDescent="0.35">
      <c r="A139" s="16" t="s">
        <v>1126</v>
      </c>
      <c r="C139" t="s">
        <v>4115</v>
      </c>
      <c r="D139" s="25"/>
      <c r="E139"/>
      <c r="F139" s="16" t="s">
        <v>5755</v>
      </c>
      <c r="G139" s="16"/>
      <c r="K139" s="16"/>
      <c r="L139" s="16"/>
      <c r="M139" s="16"/>
      <c r="N139" s="16"/>
      <c r="O139" s="16" t="s">
        <v>5738</v>
      </c>
      <c r="P139" s="16"/>
      <c r="Q139" s="16"/>
      <c r="R139" s="16"/>
      <c r="S139" s="16"/>
      <c r="T139" s="16"/>
      <c r="U139" s="16"/>
      <c r="V139" s="16"/>
      <c r="AK139" s="16"/>
      <c r="AX139" s="24"/>
      <c r="BB139" s="22"/>
      <c r="BG139" s="16"/>
      <c r="BH139" s="16"/>
      <c r="BO139" s="16" t="s">
        <v>4116</v>
      </c>
      <c r="BP139" s="16" t="s">
        <v>4117</v>
      </c>
      <c r="BQ139" s="16" t="s">
        <v>4118</v>
      </c>
      <c r="BR139" s="16"/>
      <c r="CA139" s="16"/>
      <c r="CE139" s="16" t="s">
        <v>119</v>
      </c>
      <c r="CF139" s="16" t="s">
        <v>3100</v>
      </c>
      <c r="CG139" s="16" t="s">
        <v>4116</v>
      </c>
      <c r="CH139" s="16" t="s">
        <v>4117</v>
      </c>
      <c r="CI139" s="16" t="s">
        <v>4119</v>
      </c>
      <c r="CJ139" s="16" t="s">
        <v>4120</v>
      </c>
      <c r="CK139" s="16" t="s">
        <v>4115</v>
      </c>
      <c r="CL139" s="16" t="s">
        <v>3203</v>
      </c>
      <c r="CM139" s="16" t="s">
        <v>4121</v>
      </c>
      <c r="CN139" s="16" t="s">
        <v>3723</v>
      </c>
      <c r="CR139" s="17"/>
      <c r="CV139" s="16"/>
      <c r="CY139" s="16"/>
      <c r="CZ139" s="16"/>
      <c r="DA139" s="16"/>
      <c r="DC139" s="16"/>
      <c r="DH139" s="16"/>
    </row>
    <row r="140" spans="1:112" x14ac:dyDescent="0.35">
      <c r="A140" s="16" t="s">
        <v>1126</v>
      </c>
      <c r="C140" t="s">
        <v>4124</v>
      </c>
      <c r="D140" s="25"/>
      <c r="E140"/>
      <c r="F140" s="16" t="s">
        <v>5755</v>
      </c>
      <c r="G140" s="16"/>
      <c r="K140" s="16"/>
      <c r="L140" s="16"/>
      <c r="M140" s="16"/>
      <c r="N140" s="16"/>
      <c r="O140" s="16" t="s">
        <v>5738</v>
      </c>
      <c r="P140" s="16"/>
      <c r="Q140" s="16"/>
      <c r="R140" s="16"/>
      <c r="S140" s="16"/>
      <c r="T140" s="16"/>
      <c r="U140" s="16"/>
      <c r="V140" s="16"/>
      <c r="AA140" s="16" t="s">
        <v>4123</v>
      </c>
      <c r="AK140" s="16"/>
      <c r="AR140" s="16" t="s">
        <v>4122</v>
      </c>
      <c r="AX140" s="24"/>
      <c r="BB140" s="22"/>
      <c r="BG140" s="16"/>
      <c r="BH140" s="16"/>
      <c r="BO140" s="16" t="s">
        <v>4125</v>
      </c>
      <c r="BP140" s="16" t="s">
        <v>4126</v>
      </c>
      <c r="BQ140" s="16" t="s">
        <v>4127</v>
      </c>
      <c r="BR140" s="16"/>
      <c r="CA140" s="16"/>
      <c r="CE140" s="16" t="s">
        <v>119</v>
      </c>
      <c r="CF140" s="16" t="s">
        <v>3100</v>
      </c>
      <c r="CG140" s="16" t="s">
        <v>4125</v>
      </c>
      <c r="CH140" s="16" t="s">
        <v>4126</v>
      </c>
      <c r="CI140" s="16" t="s">
        <v>4128</v>
      </c>
      <c r="CJ140" s="16" t="s">
        <v>4129</v>
      </c>
      <c r="CK140" s="16" t="s">
        <v>4124</v>
      </c>
      <c r="CL140" s="16" t="s">
        <v>3345</v>
      </c>
      <c r="CM140" s="16" t="s">
        <v>3112</v>
      </c>
      <c r="CN140" s="16" t="s">
        <v>4130</v>
      </c>
      <c r="CR140" s="17"/>
      <c r="CV140" s="16"/>
      <c r="CY140" s="16"/>
      <c r="CZ140" s="16"/>
      <c r="DA140" s="16"/>
      <c r="DC140" s="16"/>
      <c r="DH140" s="16"/>
    </row>
    <row r="141" spans="1:112" x14ac:dyDescent="0.35">
      <c r="A141" s="16" t="s">
        <v>1126</v>
      </c>
      <c r="C141" t="s">
        <v>4131</v>
      </c>
      <c r="D141" s="25"/>
      <c r="E141"/>
      <c r="F141" s="16" t="s">
        <v>5755</v>
      </c>
      <c r="G141" s="16"/>
      <c r="K141" s="16"/>
      <c r="L141" s="16"/>
      <c r="M141" s="16"/>
      <c r="N141" s="16"/>
      <c r="O141" s="16" t="s">
        <v>5738</v>
      </c>
      <c r="P141" s="16"/>
      <c r="Q141" s="16"/>
      <c r="R141" s="16"/>
      <c r="S141" s="16"/>
      <c r="T141" s="16"/>
      <c r="U141" s="16"/>
      <c r="V141" s="16"/>
      <c r="AK141" s="16"/>
      <c r="AX141" s="24"/>
      <c r="BB141" s="22"/>
      <c r="BG141" s="16"/>
      <c r="BH141" s="16"/>
      <c r="BO141" s="16" t="s">
        <v>4132</v>
      </c>
      <c r="BP141" s="16" t="s">
        <v>4133</v>
      </c>
      <c r="BQ141" s="16" t="s">
        <v>4134</v>
      </c>
      <c r="BR141" s="16"/>
      <c r="CA141" s="16"/>
      <c r="CE141" s="16" t="s">
        <v>119</v>
      </c>
      <c r="CF141" s="16" t="s">
        <v>3100</v>
      </c>
      <c r="CG141" s="16" t="s">
        <v>4132</v>
      </c>
      <c r="CH141" s="16" t="s">
        <v>4133</v>
      </c>
      <c r="CI141" s="16" t="s">
        <v>4135</v>
      </c>
      <c r="CJ141" s="16" t="s">
        <v>4136</v>
      </c>
      <c r="CK141" s="16" t="s">
        <v>4131</v>
      </c>
      <c r="CL141" s="16" t="s">
        <v>3305</v>
      </c>
      <c r="CM141" s="16" t="s">
        <v>3172</v>
      </c>
      <c r="CN141" s="16" t="s">
        <v>3447</v>
      </c>
      <c r="CR141" s="17"/>
      <c r="CV141" s="16"/>
      <c r="CY141" s="16"/>
      <c r="CZ141" s="16"/>
      <c r="DA141" s="16"/>
      <c r="DC141" s="16"/>
      <c r="DH141" s="16"/>
    </row>
    <row r="142" spans="1:112" x14ac:dyDescent="0.35">
      <c r="A142" s="16" t="s">
        <v>1126</v>
      </c>
      <c r="C142" t="s">
        <v>4137</v>
      </c>
      <c r="D142" s="25"/>
      <c r="E142"/>
      <c r="F142" s="16" t="s">
        <v>5755</v>
      </c>
      <c r="G142" s="16"/>
      <c r="K142" s="16"/>
      <c r="L142" s="16"/>
      <c r="M142" s="16"/>
      <c r="N142" s="16"/>
      <c r="O142" s="16" t="s">
        <v>5738</v>
      </c>
      <c r="P142" s="16"/>
      <c r="Q142" s="16"/>
      <c r="R142" s="16"/>
      <c r="S142" s="16"/>
      <c r="T142" s="16"/>
      <c r="U142" s="16"/>
      <c r="V142" s="16"/>
      <c r="AK142" s="16"/>
      <c r="AX142" s="24"/>
      <c r="BB142" s="22"/>
      <c r="BG142" s="16"/>
      <c r="BH142" s="16"/>
      <c r="BO142" s="16" t="s">
        <v>4138</v>
      </c>
      <c r="BP142" s="16" t="s">
        <v>4139</v>
      </c>
      <c r="BQ142" s="16" t="s">
        <v>4140</v>
      </c>
      <c r="BR142" s="16"/>
      <c r="CA142" s="16"/>
      <c r="CE142" s="16" t="s">
        <v>119</v>
      </c>
      <c r="CF142" s="16" t="s">
        <v>3100</v>
      </c>
      <c r="CG142" s="16" t="s">
        <v>4138</v>
      </c>
      <c r="CH142" s="16" t="s">
        <v>4139</v>
      </c>
      <c r="CI142" s="16" t="s">
        <v>4141</v>
      </c>
      <c r="CJ142" s="16" t="s">
        <v>4142</v>
      </c>
      <c r="CK142" s="16" t="s">
        <v>4137</v>
      </c>
      <c r="CL142" s="16" t="s">
        <v>3111</v>
      </c>
      <c r="CM142" s="16" t="s">
        <v>4143</v>
      </c>
      <c r="CN142" s="16" t="s">
        <v>4144</v>
      </c>
      <c r="CR142" s="17"/>
      <c r="CV142" s="16"/>
      <c r="CY142" s="16"/>
      <c r="CZ142" s="16"/>
      <c r="DA142" s="16"/>
      <c r="DC142" s="16"/>
      <c r="DH142" s="16"/>
    </row>
    <row r="143" spans="1:112" x14ac:dyDescent="0.35">
      <c r="A143" s="16" t="s">
        <v>1126</v>
      </c>
      <c r="C143" t="s">
        <v>4145</v>
      </c>
      <c r="D143" s="25"/>
      <c r="E143"/>
      <c r="F143" s="16" t="s">
        <v>5755</v>
      </c>
      <c r="G143" s="16"/>
      <c r="K143" s="16"/>
      <c r="L143" s="16"/>
      <c r="M143" s="16"/>
      <c r="N143" s="16"/>
      <c r="O143" s="16" t="s">
        <v>5738</v>
      </c>
      <c r="P143" s="16"/>
      <c r="Q143" s="16"/>
      <c r="R143" s="16"/>
      <c r="S143" s="16"/>
      <c r="T143" s="16"/>
      <c r="U143" s="16"/>
      <c r="V143" s="16"/>
      <c r="AK143" s="16"/>
      <c r="AX143" s="24"/>
      <c r="BB143" s="22"/>
      <c r="BG143" s="16"/>
      <c r="BH143" s="16"/>
      <c r="BO143" s="16" t="s">
        <v>4146</v>
      </c>
      <c r="BP143" s="16" t="s">
        <v>4147</v>
      </c>
      <c r="BQ143" s="16" t="s">
        <v>4148</v>
      </c>
      <c r="BR143" s="16"/>
      <c r="CA143" s="16"/>
      <c r="CE143" s="16" t="s">
        <v>119</v>
      </c>
      <c r="CF143" s="16" t="s">
        <v>3100</v>
      </c>
      <c r="CG143" s="16" t="s">
        <v>4146</v>
      </c>
      <c r="CH143" s="16" t="s">
        <v>4147</v>
      </c>
      <c r="CI143" s="16" t="s">
        <v>6001</v>
      </c>
      <c r="CJ143" s="16" t="s">
        <v>4149</v>
      </c>
      <c r="CK143" s="16" t="s">
        <v>4145</v>
      </c>
      <c r="CL143" s="16" t="s">
        <v>3828</v>
      </c>
      <c r="CM143" s="16" t="s">
        <v>3543</v>
      </c>
      <c r="CN143" s="16" t="s">
        <v>3222</v>
      </c>
      <c r="CR143" s="17"/>
      <c r="CV143" s="16"/>
      <c r="CY143" s="16"/>
      <c r="CZ143" s="16"/>
      <c r="DA143" s="16"/>
      <c r="DC143" s="16"/>
      <c r="DH143" s="16"/>
    </row>
    <row r="144" spans="1:112" x14ac:dyDescent="0.35">
      <c r="A144" s="16" t="s">
        <v>1126</v>
      </c>
      <c r="C144" t="s">
        <v>4150</v>
      </c>
      <c r="D144" s="25"/>
      <c r="E144"/>
      <c r="F144" s="16" t="s">
        <v>5755</v>
      </c>
      <c r="G144" s="16"/>
      <c r="K144" s="16"/>
      <c r="L144" s="16"/>
      <c r="M144" s="16"/>
      <c r="N144" s="16"/>
      <c r="O144" s="16" t="s">
        <v>5738</v>
      </c>
      <c r="P144" s="16"/>
      <c r="Q144" s="16"/>
      <c r="R144" s="16"/>
      <c r="S144" s="16"/>
      <c r="T144" s="16"/>
      <c r="U144" s="16"/>
      <c r="V144" s="16"/>
      <c r="AK144" s="16"/>
      <c r="AX144" s="24"/>
      <c r="BB144" s="22"/>
      <c r="BG144" s="16"/>
      <c r="BH144" s="16"/>
      <c r="BO144" s="16" t="s">
        <v>4151</v>
      </c>
      <c r="BP144" s="16" t="s">
        <v>4152</v>
      </c>
      <c r="BQ144" s="16" t="s">
        <v>4153</v>
      </c>
      <c r="BR144" s="16"/>
      <c r="CA144" s="16"/>
      <c r="CE144" s="16" t="s">
        <v>119</v>
      </c>
      <c r="CF144" s="16" t="s">
        <v>3100</v>
      </c>
      <c r="CG144" s="16" t="s">
        <v>4151</v>
      </c>
      <c r="CH144" s="16" t="s">
        <v>4152</v>
      </c>
      <c r="CI144" s="16" t="s">
        <v>4154</v>
      </c>
      <c r="CJ144" s="16" t="s">
        <v>4155</v>
      </c>
      <c r="CK144" s="16" t="s">
        <v>4150</v>
      </c>
      <c r="CL144" s="16" t="s">
        <v>4156</v>
      </c>
      <c r="CM144" s="16" t="s">
        <v>3543</v>
      </c>
      <c r="CN144" s="16" t="s">
        <v>3139</v>
      </c>
      <c r="CR144" s="17"/>
      <c r="CV144" s="16"/>
      <c r="CY144" s="16"/>
      <c r="CZ144" s="16"/>
      <c r="DA144" s="16"/>
      <c r="DC144" s="16"/>
      <c r="DH144" s="16"/>
    </row>
    <row r="145" spans="1:112" x14ac:dyDescent="0.35">
      <c r="A145" s="16" t="s">
        <v>1126</v>
      </c>
      <c r="C145" t="s">
        <v>4157</v>
      </c>
      <c r="D145" s="25"/>
      <c r="E145"/>
      <c r="F145" s="16" t="s">
        <v>5755</v>
      </c>
      <c r="G145" s="16"/>
      <c r="K145" s="16"/>
      <c r="L145" s="16"/>
      <c r="M145" s="16"/>
      <c r="N145" s="16"/>
      <c r="O145" s="16" t="s">
        <v>5738</v>
      </c>
      <c r="P145" s="16"/>
      <c r="Q145" s="16"/>
      <c r="R145" s="16"/>
      <c r="S145" s="16"/>
      <c r="T145" s="16"/>
      <c r="U145" s="16"/>
      <c r="V145" s="16"/>
      <c r="AK145" s="16"/>
      <c r="AX145" s="24"/>
      <c r="BB145" s="22"/>
      <c r="BG145" s="16"/>
      <c r="BH145" s="16"/>
      <c r="BO145" s="16" t="s">
        <v>4158</v>
      </c>
      <c r="BP145" s="16" t="s">
        <v>4159</v>
      </c>
      <c r="BQ145" s="16" t="s">
        <v>4160</v>
      </c>
      <c r="BR145" s="16"/>
      <c r="CA145" s="16"/>
      <c r="CE145" s="16" t="s">
        <v>119</v>
      </c>
      <c r="CF145" s="16" t="s">
        <v>3100</v>
      </c>
      <c r="CG145" s="16" t="s">
        <v>4158</v>
      </c>
      <c r="CH145" s="16" t="s">
        <v>4159</v>
      </c>
      <c r="CI145" s="16" t="s">
        <v>4161</v>
      </c>
      <c r="CJ145" s="16" t="s">
        <v>4162</v>
      </c>
      <c r="CK145" s="16" t="s">
        <v>4157</v>
      </c>
      <c r="CL145" s="16" t="s">
        <v>3236</v>
      </c>
      <c r="CM145" s="16" t="s">
        <v>3589</v>
      </c>
      <c r="CN145" s="16" t="s">
        <v>3376</v>
      </c>
      <c r="CR145" s="17"/>
      <c r="CV145" s="16"/>
      <c r="CY145" s="16"/>
      <c r="CZ145" s="16"/>
      <c r="DA145" s="16"/>
      <c r="DC145" s="16"/>
      <c r="DH145" s="16"/>
    </row>
    <row r="146" spans="1:112" x14ac:dyDescent="0.35">
      <c r="A146" s="16" t="s">
        <v>1126</v>
      </c>
      <c r="C146" t="s">
        <v>4170</v>
      </c>
      <c r="D146" s="25"/>
      <c r="E146"/>
      <c r="F146" s="16" t="s">
        <v>5755</v>
      </c>
      <c r="G146" s="16"/>
      <c r="K146" s="16"/>
      <c r="L146" s="16"/>
      <c r="M146" s="16"/>
      <c r="N146" s="16"/>
      <c r="O146" s="16" t="s">
        <v>5738</v>
      </c>
      <c r="P146" s="16"/>
      <c r="Q146" s="16"/>
      <c r="R146" s="16"/>
      <c r="S146" s="16"/>
      <c r="T146" s="16"/>
      <c r="U146" s="16"/>
      <c r="V146" s="16"/>
      <c r="AK146" s="16"/>
      <c r="AX146" s="24"/>
      <c r="BB146" s="22"/>
      <c r="BG146" s="16"/>
      <c r="BH146" s="16"/>
      <c r="BO146" s="16" t="s">
        <v>4171</v>
      </c>
      <c r="BP146" s="16" t="s">
        <v>4172</v>
      </c>
      <c r="BQ146" s="16" t="s">
        <v>4173</v>
      </c>
      <c r="BR146" s="16"/>
      <c r="CA146" s="16"/>
      <c r="CE146" s="16" t="s">
        <v>119</v>
      </c>
      <c r="CF146" s="16" t="s">
        <v>3100</v>
      </c>
      <c r="CG146" s="16" t="s">
        <v>4171</v>
      </c>
      <c r="CH146" s="16" t="s">
        <v>4172</v>
      </c>
      <c r="CI146" s="16" t="s">
        <v>4174</v>
      </c>
      <c r="CJ146" s="16" t="s">
        <v>4175</v>
      </c>
      <c r="CK146" s="16" t="s">
        <v>4170</v>
      </c>
      <c r="CL146" s="16" t="s">
        <v>3402</v>
      </c>
      <c r="CM146" s="16" t="s">
        <v>4176</v>
      </c>
      <c r="CN146" s="16" t="s">
        <v>3314</v>
      </c>
      <c r="CR146" s="17"/>
      <c r="CV146" s="16"/>
      <c r="CY146" s="16"/>
      <c r="CZ146" s="16"/>
      <c r="DA146" s="16"/>
      <c r="DC146" s="16"/>
      <c r="DH146" s="16"/>
    </row>
    <row r="147" spans="1:112" x14ac:dyDescent="0.35">
      <c r="A147" s="16" t="s">
        <v>1126</v>
      </c>
      <c r="C147" t="s">
        <v>4163</v>
      </c>
      <c r="D147" s="25"/>
      <c r="E147"/>
      <c r="F147" s="16" t="s">
        <v>5755</v>
      </c>
      <c r="G147" s="16"/>
      <c r="K147" s="16"/>
      <c r="L147" s="16"/>
      <c r="M147" s="16"/>
      <c r="N147" s="16"/>
      <c r="O147" s="16" t="s">
        <v>5738</v>
      </c>
      <c r="P147" s="16"/>
      <c r="Q147" s="16"/>
      <c r="R147" s="16"/>
      <c r="S147" s="16"/>
      <c r="T147" s="16"/>
      <c r="U147" s="16"/>
      <c r="V147" s="16"/>
      <c r="AK147" s="16"/>
      <c r="AX147" s="24"/>
      <c r="BB147" s="22"/>
      <c r="BG147" s="16"/>
      <c r="BH147" s="16"/>
      <c r="BO147" s="16" t="s">
        <v>4164</v>
      </c>
      <c r="BP147" s="16" t="s">
        <v>4165</v>
      </c>
      <c r="BQ147" s="16" t="s">
        <v>4166</v>
      </c>
      <c r="BR147" s="16"/>
      <c r="CA147" s="16"/>
      <c r="CE147" s="16" t="s">
        <v>119</v>
      </c>
      <c r="CF147" s="16" t="s">
        <v>3100</v>
      </c>
      <c r="CG147" s="16" t="s">
        <v>4164</v>
      </c>
      <c r="CH147" s="16" t="s">
        <v>4165</v>
      </c>
      <c r="CI147" s="16" t="s">
        <v>4167</v>
      </c>
      <c r="CJ147" s="16" t="s">
        <v>4168</v>
      </c>
      <c r="CK147" s="16" t="s">
        <v>4163</v>
      </c>
      <c r="CL147" s="16" t="s">
        <v>4023</v>
      </c>
      <c r="CM147" s="16" t="s">
        <v>4169</v>
      </c>
      <c r="CN147" s="16" t="s">
        <v>3222</v>
      </c>
      <c r="CR147" s="17"/>
      <c r="CV147" s="16"/>
      <c r="CY147" s="16"/>
      <c r="CZ147" s="16"/>
      <c r="DA147" s="16"/>
      <c r="DC147" s="16"/>
      <c r="DH147" s="16"/>
    </row>
    <row r="148" spans="1:112" x14ac:dyDescent="0.35">
      <c r="A148" s="16" t="s">
        <v>1126</v>
      </c>
      <c r="C148" t="s">
        <v>4177</v>
      </c>
      <c r="D148" s="25"/>
      <c r="E148"/>
      <c r="F148" s="16" t="s">
        <v>5755</v>
      </c>
      <c r="G148" s="16"/>
      <c r="K148" s="16"/>
      <c r="L148" s="16"/>
      <c r="M148" s="16"/>
      <c r="N148" s="16"/>
      <c r="O148" s="16" t="s">
        <v>5738</v>
      </c>
      <c r="P148" s="16"/>
      <c r="Q148" s="16"/>
      <c r="R148" s="16"/>
      <c r="S148" s="16"/>
      <c r="T148" s="16"/>
      <c r="U148" s="16"/>
      <c r="V148" s="16"/>
      <c r="AK148" s="16"/>
      <c r="AX148" s="24"/>
      <c r="BB148" s="22"/>
      <c r="BG148" s="16"/>
      <c r="BH148" s="16"/>
      <c r="BO148" s="16" t="s">
        <v>4178</v>
      </c>
      <c r="BP148" s="16" t="s">
        <v>4179</v>
      </c>
      <c r="BQ148" s="16" t="s">
        <v>4180</v>
      </c>
      <c r="BR148" s="16"/>
      <c r="CA148" s="16"/>
      <c r="CE148" s="16" t="s">
        <v>119</v>
      </c>
      <c r="CF148" s="16" t="s">
        <v>3100</v>
      </c>
      <c r="CG148" s="16" t="s">
        <v>4178</v>
      </c>
      <c r="CH148" s="16" t="s">
        <v>4179</v>
      </c>
      <c r="CI148" s="16" t="s">
        <v>4181</v>
      </c>
      <c r="CJ148" s="16" t="s">
        <v>4182</v>
      </c>
      <c r="CK148" s="16" t="s">
        <v>4177</v>
      </c>
      <c r="CL148" s="16" t="s">
        <v>3266</v>
      </c>
      <c r="CM148" s="16" t="s">
        <v>3251</v>
      </c>
      <c r="CN148" s="16" t="s">
        <v>3252</v>
      </c>
      <c r="CR148" s="17"/>
      <c r="CV148" s="16"/>
      <c r="CY148" s="16"/>
      <c r="CZ148" s="16"/>
      <c r="DA148" s="16"/>
      <c r="DC148" s="16"/>
      <c r="DH148" s="16"/>
    </row>
    <row r="149" spans="1:112" x14ac:dyDescent="0.35">
      <c r="A149" s="16" t="s">
        <v>1126</v>
      </c>
      <c r="C149" t="s">
        <v>4183</v>
      </c>
      <c r="D149" s="25"/>
      <c r="E149"/>
      <c r="F149" s="16" t="s">
        <v>5755</v>
      </c>
      <c r="G149" s="16"/>
      <c r="K149" s="16"/>
      <c r="L149" s="16"/>
      <c r="M149" s="16"/>
      <c r="N149" s="16"/>
      <c r="O149" s="16" t="s">
        <v>5738</v>
      </c>
      <c r="P149" s="16"/>
      <c r="Q149" s="16"/>
      <c r="R149" s="16"/>
      <c r="S149" s="16"/>
      <c r="T149" s="16"/>
      <c r="U149" s="16"/>
      <c r="V149" s="16"/>
      <c r="AK149" s="16"/>
      <c r="AX149" s="24"/>
      <c r="BB149" s="22"/>
      <c r="BG149" s="16"/>
      <c r="BH149" s="16"/>
      <c r="BO149" s="16" t="s">
        <v>4184</v>
      </c>
      <c r="BP149" s="16" t="s">
        <v>4185</v>
      </c>
      <c r="BQ149" s="16" t="s">
        <v>4186</v>
      </c>
      <c r="BR149" s="16"/>
      <c r="CA149" s="16"/>
      <c r="CE149" s="16" t="s">
        <v>119</v>
      </c>
      <c r="CF149" s="16" t="s">
        <v>3100</v>
      </c>
      <c r="CG149" s="16" t="s">
        <v>4184</v>
      </c>
      <c r="CH149" s="16" t="s">
        <v>4185</v>
      </c>
      <c r="CI149" s="16" t="s">
        <v>4187</v>
      </c>
      <c r="CJ149" s="16" t="s">
        <v>4188</v>
      </c>
      <c r="CK149" s="16" t="s">
        <v>4183</v>
      </c>
      <c r="CL149" s="16" t="s">
        <v>3493</v>
      </c>
      <c r="CM149" s="16" t="s">
        <v>3112</v>
      </c>
      <c r="CN149" s="16" t="s">
        <v>4189</v>
      </c>
      <c r="CR149" s="17"/>
      <c r="CV149" s="16"/>
      <c r="CY149" s="16"/>
      <c r="CZ149" s="16"/>
      <c r="DA149" s="16"/>
      <c r="DC149" s="16"/>
      <c r="DH149" s="16"/>
    </row>
    <row r="150" spans="1:112" x14ac:dyDescent="0.35">
      <c r="A150" s="16" t="s">
        <v>1126</v>
      </c>
      <c r="C150" t="s">
        <v>4190</v>
      </c>
      <c r="D150" s="25"/>
      <c r="E150"/>
      <c r="F150" s="16" t="s">
        <v>5755</v>
      </c>
      <c r="G150" s="16"/>
      <c r="K150" s="16"/>
      <c r="L150" s="16"/>
      <c r="M150" s="16"/>
      <c r="N150" s="16"/>
      <c r="O150" s="16" t="s">
        <v>5738</v>
      </c>
      <c r="P150" s="16"/>
      <c r="Q150" s="16"/>
      <c r="R150" s="16"/>
      <c r="S150" s="16"/>
      <c r="T150" s="16"/>
      <c r="U150" s="16"/>
      <c r="V150" s="16"/>
      <c r="AK150" s="16"/>
      <c r="AX150" s="24"/>
      <c r="BB150" s="22"/>
      <c r="BG150" s="16"/>
      <c r="BH150" s="16"/>
      <c r="BO150" s="16" t="s">
        <v>4191</v>
      </c>
      <c r="BP150" s="16" t="s">
        <v>4192</v>
      </c>
      <c r="BQ150" s="16" t="s">
        <v>4193</v>
      </c>
      <c r="BR150" s="16"/>
      <c r="CA150" s="16"/>
      <c r="CE150" s="16" t="s">
        <v>119</v>
      </c>
      <c r="CF150" s="16" t="s">
        <v>3100</v>
      </c>
      <c r="CG150" s="16" t="s">
        <v>4191</v>
      </c>
      <c r="CH150" s="16" t="s">
        <v>4192</v>
      </c>
      <c r="CI150" s="16" t="s">
        <v>4194</v>
      </c>
      <c r="CJ150" s="16" t="s">
        <v>4195</v>
      </c>
      <c r="CK150" s="16" t="s">
        <v>4190</v>
      </c>
      <c r="CL150" s="16" t="s">
        <v>3266</v>
      </c>
      <c r="CM150" s="16" t="s">
        <v>3251</v>
      </c>
      <c r="CN150" s="16" t="s">
        <v>3252</v>
      </c>
      <c r="CR150" s="17"/>
      <c r="CV150" s="16"/>
      <c r="CY150" s="16"/>
      <c r="CZ150" s="16"/>
      <c r="DA150" s="16"/>
      <c r="DC150" s="16"/>
      <c r="DH150" s="16"/>
    </row>
    <row r="151" spans="1:112" x14ac:dyDescent="0.35">
      <c r="A151" s="16" t="s">
        <v>1126</v>
      </c>
      <c r="C151" t="s">
        <v>4196</v>
      </c>
      <c r="D151" s="25"/>
      <c r="E151"/>
      <c r="F151" s="16" t="s">
        <v>5755</v>
      </c>
      <c r="G151" s="16"/>
      <c r="K151" s="16"/>
      <c r="L151" s="16"/>
      <c r="M151" s="16"/>
      <c r="N151" s="16"/>
      <c r="O151" s="16" t="s">
        <v>5738</v>
      </c>
      <c r="P151" s="16"/>
      <c r="Q151" s="16"/>
      <c r="R151" s="16"/>
      <c r="S151" s="16"/>
      <c r="T151" s="16"/>
      <c r="U151" s="16"/>
      <c r="V151" s="16"/>
      <c r="AK151" s="16"/>
      <c r="AX151" s="24"/>
      <c r="BB151" s="22"/>
      <c r="BG151" s="16"/>
      <c r="BH151" s="16"/>
      <c r="BO151" s="16" t="s">
        <v>4197</v>
      </c>
      <c r="BP151" s="16" t="s">
        <v>4198</v>
      </c>
      <c r="BQ151" s="16" t="s">
        <v>4199</v>
      </c>
      <c r="BR151" s="16"/>
      <c r="CA151" s="16"/>
      <c r="CE151" s="16" t="s">
        <v>119</v>
      </c>
      <c r="CF151" s="16" t="s">
        <v>3100</v>
      </c>
      <c r="CG151" s="16" t="s">
        <v>4197</v>
      </c>
      <c r="CH151" s="16" t="s">
        <v>4198</v>
      </c>
      <c r="CI151" s="16" t="s">
        <v>4200</v>
      </c>
      <c r="CJ151" s="16" t="s">
        <v>4201</v>
      </c>
      <c r="CK151" s="16" t="s">
        <v>4196</v>
      </c>
      <c r="CL151" s="16" t="s">
        <v>3153</v>
      </c>
      <c r="CM151" s="16" t="s">
        <v>3112</v>
      </c>
      <c r="CN151" s="16" t="s">
        <v>3338</v>
      </c>
      <c r="CR151" s="17"/>
      <c r="CV151" s="16"/>
      <c r="CY151" s="16"/>
      <c r="CZ151" s="16"/>
      <c r="DA151" s="16"/>
      <c r="DC151" s="16"/>
      <c r="DH151" s="16"/>
    </row>
    <row r="152" spans="1:112" x14ac:dyDescent="0.35">
      <c r="A152" s="16" t="s">
        <v>1126</v>
      </c>
      <c r="C152" t="s">
        <v>4203</v>
      </c>
      <c r="D152" s="25"/>
      <c r="E152"/>
      <c r="F152" s="16" t="s">
        <v>5755</v>
      </c>
      <c r="G152" s="16"/>
      <c r="K152" s="16"/>
      <c r="L152" s="16"/>
      <c r="M152" s="16"/>
      <c r="N152" s="16"/>
      <c r="O152" s="16" t="s">
        <v>5738</v>
      </c>
      <c r="P152" s="16"/>
      <c r="Q152" s="16"/>
      <c r="R152" s="16"/>
      <c r="S152" s="16"/>
      <c r="T152" s="16" t="s">
        <v>272</v>
      </c>
      <c r="U152" s="16"/>
      <c r="V152" s="16"/>
      <c r="AK152" s="16"/>
      <c r="AX152" s="24"/>
      <c r="BB152" s="22"/>
      <c r="BG152" s="16"/>
      <c r="BH152" s="16"/>
      <c r="BO152" s="16" t="s">
        <v>4204</v>
      </c>
      <c r="BP152" s="16" t="s">
        <v>4205</v>
      </c>
      <c r="BQ152" s="16" t="s">
        <v>4206</v>
      </c>
      <c r="BR152" s="16"/>
      <c r="CA152" s="16"/>
      <c r="CE152" s="16" t="s">
        <v>119</v>
      </c>
      <c r="CF152" s="16" t="s">
        <v>3100</v>
      </c>
      <c r="CG152" s="16" t="s">
        <v>4204</v>
      </c>
      <c r="CH152" s="16" t="s">
        <v>4205</v>
      </c>
      <c r="CI152" s="16" t="s">
        <v>4207</v>
      </c>
      <c r="CJ152" s="16" t="s">
        <v>4208</v>
      </c>
      <c r="CK152" s="16" t="s">
        <v>4203</v>
      </c>
      <c r="CL152" s="16" t="s">
        <v>3305</v>
      </c>
      <c r="CM152" s="16" t="s">
        <v>3172</v>
      </c>
      <c r="CN152" s="16" t="s">
        <v>3758</v>
      </c>
      <c r="CR152" s="17"/>
      <c r="CV152" s="16"/>
      <c r="CY152" s="16"/>
      <c r="CZ152" s="16"/>
      <c r="DA152" s="16"/>
      <c r="DC152" s="16"/>
      <c r="DH152" s="16"/>
    </row>
    <row r="153" spans="1:112" x14ac:dyDescent="0.35">
      <c r="A153" s="16" t="s">
        <v>1126</v>
      </c>
      <c r="C153" t="s">
        <v>4210</v>
      </c>
      <c r="D153" s="25"/>
      <c r="E153"/>
      <c r="F153" s="16" t="s">
        <v>5755</v>
      </c>
      <c r="G153" s="16"/>
      <c r="K153" s="16"/>
      <c r="L153" s="16"/>
      <c r="M153" s="16"/>
      <c r="N153" s="16"/>
      <c r="O153" s="16" t="s">
        <v>5738</v>
      </c>
      <c r="P153" s="16"/>
      <c r="Q153" s="16"/>
      <c r="R153" s="16"/>
      <c r="S153" s="16"/>
      <c r="T153" s="16"/>
      <c r="U153" s="16"/>
      <c r="V153" s="16"/>
      <c r="AK153" s="16"/>
      <c r="AX153" s="24"/>
      <c r="BB153" s="22"/>
      <c r="BG153" s="16"/>
      <c r="BH153" s="16"/>
      <c r="BO153" s="16" t="s">
        <v>4211</v>
      </c>
      <c r="BP153" s="16" t="s">
        <v>4212</v>
      </c>
      <c r="BQ153" s="16" t="s">
        <v>4213</v>
      </c>
      <c r="BR153" s="16"/>
      <c r="CA153" s="16"/>
      <c r="CE153" s="16" t="s">
        <v>119</v>
      </c>
      <c r="CF153" s="16" t="s">
        <v>3100</v>
      </c>
      <c r="CG153" s="16" t="s">
        <v>4211</v>
      </c>
      <c r="CH153" s="16" t="s">
        <v>4212</v>
      </c>
      <c r="CI153" s="16" t="s">
        <v>4214</v>
      </c>
      <c r="CJ153" s="16" t="s">
        <v>4215</v>
      </c>
      <c r="CK153" s="16" t="s">
        <v>4210</v>
      </c>
      <c r="CL153" s="16" t="s">
        <v>3102</v>
      </c>
      <c r="CM153" s="16" t="s">
        <v>3662</v>
      </c>
      <c r="CN153" s="16" t="s">
        <v>3455</v>
      </c>
      <c r="CR153" s="17"/>
      <c r="CV153" s="16"/>
      <c r="CY153" s="16"/>
      <c r="CZ153" s="16"/>
      <c r="DA153" s="16"/>
      <c r="DC153" s="16"/>
      <c r="DH153" s="16"/>
    </row>
    <row r="154" spans="1:112" x14ac:dyDescent="0.35">
      <c r="A154" s="16" t="s">
        <v>1126</v>
      </c>
      <c r="C154" t="s">
        <v>4216</v>
      </c>
      <c r="D154" s="25"/>
      <c r="E154"/>
      <c r="F154" s="16" t="s">
        <v>5755</v>
      </c>
      <c r="G154" s="16"/>
      <c r="K154" s="16"/>
      <c r="L154" s="16"/>
      <c r="M154" s="16"/>
      <c r="N154" s="16"/>
      <c r="O154" s="16" t="s">
        <v>5738</v>
      </c>
      <c r="P154" s="16"/>
      <c r="Q154" s="16"/>
      <c r="R154" s="16"/>
      <c r="S154" s="16"/>
      <c r="T154" s="16"/>
      <c r="U154" s="16"/>
      <c r="V154" s="16"/>
      <c r="AK154" s="16"/>
      <c r="AX154" s="24"/>
      <c r="BB154" s="22"/>
      <c r="BG154" s="16"/>
      <c r="BH154" s="16"/>
      <c r="BO154" s="16" t="s">
        <v>4217</v>
      </c>
      <c r="BP154" s="16" t="s">
        <v>4218</v>
      </c>
      <c r="BQ154" s="16" t="s">
        <v>4219</v>
      </c>
      <c r="BR154" s="16"/>
      <c r="CA154" s="16"/>
      <c r="CE154" s="16" t="s">
        <v>119</v>
      </c>
      <c r="CF154" s="16" t="s">
        <v>3100</v>
      </c>
      <c r="CG154" s="16" t="s">
        <v>4217</v>
      </c>
      <c r="CH154" s="16" t="s">
        <v>4218</v>
      </c>
      <c r="CI154" s="16" t="s">
        <v>4220</v>
      </c>
      <c r="CJ154" s="16" t="s">
        <v>4221</v>
      </c>
      <c r="CK154" s="16" t="s">
        <v>4216</v>
      </c>
      <c r="CL154" s="16" t="s">
        <v>3801</v>
      </c>
      <c r="CM154" s="16" t="s">
        <v>4222</v>
      </c>
      <c r="CN154" s="16" t="s">
        <v>3404</v>
      </c>
      <c r="CR154" s="17"/>
      <c r="CV154" s="16"/>
      <c r="CY154" s="16"/>
      <c r="CZ154" s="16"/>
      <c r="DA154" s="16"/>
      <c r="DC154" s="16"/>
      <c r="DH154" s="16"/>
    </row>
    <row r="155" spans="1:112" x14ac:dyDescent="0.35">
      <c r="A155" s="16" t="s">
        <v>1126</v>
      </c>
      <c r="C155" t="s">
        <v>4223</v>
      </c>
      <c r="D155" s="25"/>
      <c r="E155"/>
      <c r="F155" s="16" t="s">
        <v>5755</v>
      </c>
      <c r="G155" s="16"/>
      <c r="K155" s="16"/>
      <c r="L155" s="16"/>
      <c r="M155" s="16"/>
      <c r="N155" s="16"/>
      <c r="O155" s="16" t="s">
        <v>5738</v>
      </c>
      <c r="P155" s="16"/>
      <c r="Q155" s="16"/>
      <c r="R155" s="16"/>
      <c r="S155" s="16"/>
      <c r="T155" s="16"/>
      <c r="U155" s="16"/>
      <c r="V155" s="16"/>
      <c r="AK155" s="16"/>
      <c r="AX155" s="24"/>
      <c r="BB155" s="22"/>
      <c r="BG155" s="16"/>
      <c r="BH155" s="16"/>
      <c r="BO155" s="16" t="s">
        <v>4224</v>
      </c>
      <c r="BP155" s="16" t="s">
        <v>4225</v>
      </c>
      <c r="BQ155" s="16" t="s">
        <v>4226</v>
      </c>
      <c r="BR155" s="16"/>
      <c r="CA155" s="16"/>
      <c r="CE155" s="16" t="s">
        <v>119</v>
      </c>
      <c r="CF155" s="16" t="s">
        <v>3100</v>
      </c>
      <c r="CG155" s="16" t="s">
        <v>4224</v>
      </c>
      <c r="CH155" s="16" t="s">
        <v>4225</v>
      </c>
      <c r="CI155" s="16" t="s">
        <v>4227</v>
      </c>
      <c r="CJ155" s="16" t="s">
        <v>4228</v>
      </c>
      <c r="CK155" s="16" t="s">
        <v>4223</v>
      </c>
      <c r="CL155" s="16" t="s">
        <v>3515</v>
      </c>
      <c r="CM155" s="16" t="s">
        <v>4229</v>
      </c>
      <c r="CN155" s="16" t="s">
        <v>3426</v>
      </c>
      <c r="CR155" s="17"/>
      <c r="CV155" s="16"/>
      <c r="CY155" s="16"/>
      <c r="CZ155" s="16"/>
      <c r="DA155" s="16"/>
      <c r="DC155" s="16"/>
      <c r="DH155" s="16"/>
    </row>
    <row r="156" spans="1:112" x14ac:dyDescent="0.35">
      <c r="A156" s="16" t="s">
        <v>1126</v>
      </c>
      <c r="C156" t="s">
        <v>4230</v>
      </c>
      <c r="D156" s="25"/>
      <c r="E156"/>
      <c r="F156" s="16" t="s">
        <v>5755</v>
      </c>
      <c r="G156" s="16"/>
      <c r="K156" s="16"/>
      <c r="L156" s="16"/>
      <c r="M156" s="16"/>
      <c r="N156" s="16"/>
      <c r="O156" s="16" t="s">
        <v>5738</v>
      </c>
      <c r="P156" s="16"/>
      <c r="Q156" s="16"/>
      <c r="R156" s="16"/>
      <c r="S156" s="16"/>
      <c r="T156" s="16"/>
      <c r="U156" s="16"/>
      <c r="V156" s="16"/>
      <c r="AK156" s="16"/>
      <c r="AX156" s="24"/>
      <c r="BB156" s="22"/>
      <c r="BG156" s="16"/>
      <c r="BH156" s="16"/>
      <c r="BO156" s="16" t="s">
        <v>4231</v>
      </c>
      <c r="BP156" s="16" t="s">
        <v>4232</v>
      </c>
      <c r="BQ156" s="16" t="s">
        <v>4233</v>
      </c>
      <c r="BR156" s="16"/>
      <c r="CA156" s="16"/>
      <c r="CE156" s="16" t="s">
        <v>119</v>
      </c>
      <c r="CF156" s="16" t="s">
        <v>3100</v>
      </c>
      <c r="CG156" s="16" t="s">
        <v>4231</v>
      </c>
      <c r="CH156" s="16" t="s">
        <v>4232</v>
      </c>
      <c r="CI156" s="16" t="s">
        <v>4234</v>
      </c>
      <c r="CJ156" s="16" t="s">
        <v>4235</v>
      </c>
      <c r="CK156" s="16" t="s">
        <v>4230</v>
      </c>
      <c r="CL156" s="16" t="s">
        <v>3485</v>
      </c>
      <c r="CM156" s="16" t="s">
        <v>3129</v>
      </c>
      <c r="CN156" s="16" t="s">
        <v>3387</v>
      </c>
      <c r="CR156" s="17"/>
      <c r="CV156" s="16"/>
      <c r="CY156" s="16"/>
      <c r="CZ156" s="16"/>
      <c r="DA156" s="16"/>
      <c r="DC156" s="16"/>
      <c r="DH156" s="16"/>
    </row>
    <row r="157" spans="1:112" x14ac:dyDescent="0.35">
      <c r="A157" s="16" t="s">
        <v>1126</v>
      </c>
      <c r="C157" t="s">
        <v>4236</v>
      </c>
      <c r="D157" s="25"/>
      <c r="E157"/>
      <c r="F157" s="16" t="s">
        <v>5755</v>
      </c>
      <c r="G157" s="16"/>
      <c r="K157" s="16"/>
      <c r="L157" s="16"/>
      <c r="M157" s="16"/>
      <c r="N157" s="16"/>
      <c r="O157" s="16" t="s">
        <v>5738</v>
      </c>
      <c r="P157" s="16"/>
      <c r="Q157" s="16"/>
      <c r="R157" s="16"/>
      <c r="S157" s="16"/>
      <c r="T157" s="16"/>
      <c r="U157" s="16"/>
      <c r="V157" s="16"/>
      <c r="AK157" s="16"/>
      <c r="AX157" s="24"/>
      <c r="BB157" s="22"/>
      <c r="BG157" s="16"/>
      <c r="BH157" s="16"/>
      <c r="BO157" s="16" t="s">
        <v>4237</v>
      </c>
      <c r="BP157" s="16" t="s">
        <v>4238</v>
      </c>
      <c r="BQ157" s="16" t="s">
        <v>4239</v>
      </c>
      <c r="BR157" s="16"/>
      <c r="CA157" s="16"/>
      <c r="CE157" s="16" t="s">
        <v>119</v>
      </c>
      <c r="CF157" s="16" t="s">
        <v>3100</v>
      </c>
      <c r="CG157" s="16" t="s">
        <v>4237</v>
      </c>
      <c r="CH157" s="16" t="s">
        <v>4238</v>
      </c>
      <c r="CI157" s="16" t="s">
        <v>4240</v>
      </c>
      <c r="CJ157" s="16" t="s">
        <v>4241</v>
      </c>
      <c r="CK157" s="16" t="s">
        <v>4236</v>
      </c>
      <c r="CL157" s="16" t="s">
        <v>3228</v>
      </c>
      <c r="CM157" s="16" t="s">
        <v>4242</v>
      </c>
      <c r="CN157" s="16" t="s">
        <v>4243</v>
      </c>
      <c r="CR157" s="17"/>
      <c r="CV157" s="16"/>
      <c r="CY157" s="16"/>
      <c r="CZ157" s="16"/>
      <c r="DA157" s="16"/>
      <c r="DC157" s="16"/>
      <c r="DH157" s="16"/>
    </row>
    <row r="158" spans="1:112" x14ac:dyDescent="0.35">
      <c r="A158" s="16" t="s">
        <v>1126</v>
      </c>
      <c r="C158" t="s">
        <v>4244</v>
      </c>
      <c r="D158" s="25"/>
      <c r="E158"/>
      <c r="F158" s="16" t="s">
        <v>5755</v>
      </c>
      <c r="G158" s="16"/>
      <c r="K158" s="16"/>
      <c r="L158" s="16"/>
      <c r="M158" s="16"/>
      <c r="N158" s="16"/>
      <c r="O158" s="16" t="s">
        <v>5738</v>
      </c>
      <c r="P158" s="16"/>
      <c r="Q158" s="16"/>
      <c r="R158" s="16"/>
      <c r="S158" s="16"/>
      <c r="T158" s="16"/>
      <c r="U158" s="16"/>
      <c r="V158" s="16"/>
      <c r="AK158" s="16"/>
      <c r="AX158" s="24"/>
      <c r="BB158" s="22"/>
      <c r="BG158" s="16"/>
      <c r="BH158" s="16"/>
      <c r="BO158" s="16" t="s">
        <v>4245</v>
      </c>
      <c r="BP158" s="16" t="s">
        <v>4246</v>
      </c>
      <c r="BQ158" s="16" t="s">
        <v>4247</v>
      </c>
      <c r="BR158" s="16"/>
      <c r="CA158" s="16"/>
      <c r="CE158" s="16" t="s">
        <v>119</v>
      </c>
      <c r="CF158" s="16" t="s">
        <v>3100</v>
      </c>
      <c r="CG158" s="16" t="s">
        <v>4245</v>
      </c>
      <c r="CH158" s="16" t="s">
        <v>4246</v>
      </c>
      <c r="CI158" s="16" t="s">
        <v>4248</v>
      </c>
      <c r="CJ158" s="16" t="s">
        <v>4249</v>
      </c>
      <c r="CK158" s="16" t="s">
        <v>4244</v>
      </c>
      <c r="CL158" s="16" t="s">
        <v>3162</v>
      </c>
      <c r="CM158" s="16" t="s">
        <v>3462</v>
      </c>
      <c r="CN158" s="16" t="s">
        <v>4250</v>
      </c>
      <c r="CR158" s="17"/>
      <c r="CV158" s="16"/>
      <c r="CY158" s="16"/>
      <c r="CZ158" s="16"/>
      <c r="DA158" s="16"/>
      <c r="DC158" s="16"/>
      <c r="DH158" s="16"/>
    </row>
    <row r="159" spans="1:112" x14ac:dyDescent="0.35">
      <c r="A159" s="16" t="s">
        <v>1126</v>
      </c>
      <c r="C159" t="s">
        <v>4251</v>
      </c>
      <c r="D159" s="25"/>
      <c r="E159"/>
      <c r="F159" s="16" t="s">
        <v>5755</v>
      </c>
      <c r="G159" s="16"/>
      <c r="K159" s="16"/>
      <c r="L159" s="16"/>
      <c r="M159" s="16"/>
      <c r="N159" s="16"/>
      <c r="O159" s="16" t="s">
        <v>5738</v>
      </c>
      <c r="P159" s="16"/>
      <c r="Q159" s="16"/>
      <c r="R159" s="16"/>
      <c r="S159" s="16"/>
      <c r="T159" s="16"/>
      <c r="U159" s="16"/>
      <c r="V159" s="16"/>
      <c r="AK159" s="16"/>
      <c r="AX159" s="24"/>
      <c r="BB159" s="22"/>
      <c r="BG159" s="16"/>
      <c r="BH159" s="16"/>
      <c r="BO159" s="16" t="s">
        <v>4252</v>
      </c>
      <c r="BP159" s="16" t="s">
        <v>4253</v>
      </c>
      <c r="BQ159" s="16" t="s">
        <v>4254</v>
      </c>
      <c r="BR159" s="16"/>
      <c r="CA159" s="16"/>
      <c r="CE159" s="16" t="s">
        <v>119</v>
      </c>
      <c r="CF159" s="16" t="s">
        <v>3100</v>
      </c>
      <c r="CG159" s="16" t="s">
        <v>4252</v>
      </c>
      <c r="CH159" s="16" t="s">
        <v>4253</v>
      </c>
      <c r="CI159" s="16" t="s">
        <v>4255</v>
      </c>
      <c r="CJ159" s="16" t="s">
        <v>4256</v>
      </c>
      <c r="CK159" s="16" t="s">
        <v>4251</v>
      </c>
      <c r="CL159" s="16" t="s">
        <v>3321</v>
      </c>
      <c r="CM159" s="16" t="s">
        <v>4257</v>
      </c>
      <c r="CN159" s="16" t="s">
        <v>4069</v>
      </c>
      <c r="CR159" s="17"/>
      <c r="CV159" s="16"/>
      <c r="CY159" s="16"/>
      <c r="CZ159" s="16"/>
      <c r="DA159" s="16"/>
      <c r="DC159" s="16"/>
      <c r="DH159" s="16"/>
    </row>
    <row r="160" spans="1:112" x14ac:dyDescent="0.35">
      <c r="A160" s="16" t="s">
        <v>1126</v>
      </c>
      <c r="C160" t="s">
        <v>4258</v>
      </c>
      <c r="D160" s="25"/>
      <c r="E160"/>
      <c r="F160" s="16" t="s">
        <v>5755</v>
      </c>
      <c r="G160" s="16"/>
      <c r="K160" s="16"/>
      <c r="L160" s="16"/>
      <c r="M160" s="16"/>
      <c r="N160" s="16"/>
      <c r="O160" s="16" t="s">
        <v>5738</v>
      </c>
      <c r="P160" s="16"/>
      <c r="Q160" s="16"/>
      <c r="R160" s="16"/>
      <c r="S160" s="16"/>
      <c r="T160" s="16"/>
      <c r="U160" s="16"/>
      <c r="V160" s="16"/>
      <c r="AK160" s="16"/>
      <c r="AX160" s="24"/>
      <c r="BB160" s="22"/>
      <c r="BG160" s="16"/>
      <c r="BH160" s="16"/>
      <c r="BO160" s="16" t="s">
        <v>4259</v>
      </c>
      <c r="BP160" s="16" t="s">
        <v>4260</v>
      </c>
      <c r="BQ160" s="16" t="s">
        <v>4261</v>
      </c>
      <c r="BR160" s="16"/>
      <c r="CA160" s="16"/>
      <c r="CE160" s="16" t="s">
        <v>119</v>
      </c>
      <c r="CF160" s="16" t="s">
        <v>3100</v>
      </c>
      <c r="CG160" s="16" t="s">
        <v>4259</v>
      </c>
      <c r="CH160" s="16" t="s">
        <v>4260</v>
      </c>
      <c r="CI160" s="16" t="s">
        <v>4262</v>
      </c>
      <c r="CJ160" s="16" t="s">
        <v>4263</v>
      </c>
      <c r="CK160" s="16" t="s">
        <v>4258</v>
      </c>
      <c r="CL160" s="16" t="s">
        <v>3321</v>
      </c>
      <c r="CM160" s="16" t="s">
        <v>4264</v>
      </c>
      <c r="CN160" s="16" t="s">
        <v>3338</v>
      </c>
      <c r="CR160" s="17"/>
      <c r="CV160" s="16"/>
      <c r="CY160" s="16"/>
      <c r="CZ160" s="16"/>
      <c r="DA160" s="16"/>
      <c r="DC160" s="16"/>
      <c r="DH160" s="16"/>
    </row>
    <row r="161" spans="1:112" x14ac:dyDescent="0.35">
      <c r="A161" s="16" t="s">
        <v>1126</v>
      </c>
      <c r="C161" t="s">
        <v>4265</v>
      </c>
      <c r="D161" s="25"/>
      <c r="E161"/>
      <c r="F161" s="16" t="s">
        <v>5755</v>
      </c>
      <c r="G161" s="16"/>
      <c r="K161" s="16"/>
      <c r="L161" s="16"/>
      <c r="M161" s="16"/>
      <c r="N161" s="16"/>
      <c r="O161" s="16" t="s">
        <v>5738</v>
      </c>
      <c r="P161" s="16"/>
      <c r="Q161" s="16"/>
      <c r="R161" s="16"/>
      <c r="S161" s="16"/>
      <c r="T161" s="16"/>
      <c r="U161" s="16"/>
      <c r="V161" s="16"/>
      <c r="AK161" s="16"/>
      <c r="AX161" s="24"/>
      <c r="BB161" s="22"/>
      <c r="BG161" s="16"/>
      <c r="BH161" s="16"/>
      <c r="BO161" s="16" t="s">
        <v>4266</v>
      </c>
      <c r="BP161" s="16" t="s">
        <v>4267</v>
      </c>
      <c r="BQ161" s="16" t="s">
        <v>4268</v>
      </c>
      <c r="BR161" s="16"/>
      <c r="CA161" s="16"/>
      <c r="CE161" s="16" t="s">
        <v>119</v>
      </c>
      <c r="CF161" s="16" t="s">
        <v>3100</v>
      </c>
      <c r="CG161" s="16" t="s">
        <v>4266</v>
      </c>
      <c r="CH161" s="16" t="s">
        <v>4267</v>
      </c>
      <c r="CI161" s="16" t="s">
        <v>4269</v>
      </c>
      <c r="CJ161" s="16" t="s">
        <v>4270</v>
      </c>
      <c r="CK161" s="16" t="s">
        <v>4265</v>
      </c>
      <c r="CL161" s="16" t="s">
        <v>3137</v>
      </c>
      <c r="CM161" s="16" t="s">
        <v>3785</v>
      </c>
      <c r="CN161" s="16" t="s">
        <v>3252</v>
      </c>
      <c r="CR161" s="17"/>
      <c r="CV161" s="16"/>
      <c r="CY161" s="16"/>
      <c r="CZ161" s="16"/>
      <c r="DA161" s="16"/>
      <c r="DC161" s="16"/>
      <c r="DH161" s="16"/>
    </row>
    <row r="162" spans="1:112" x14ac:dyDescent="0.35">
      <c r="A162" s="16" t="s">
        <v>1126</v>
      </c>
      <c r="C162" t="s">
        <v>4277</v>
      </c>
      <c r="D162" s="25"/>
      <c r="E162"/>
      <c r="F162" s="16" t="s">
        <v>5755</v>
      </c>
      <c r="G162" s="16"/>
      <c r="K162" s="16"/>
      <c r="L162" s="16"/>
      <c r="M162" s="16"/>
      <c r="N162" s="16"/>
      <c r="O162" s="16" t="s">
        <v>5738</v>
      </c>
      <c r="P162" s="16"/>
      <c r="Q162" s="16"/>
      <c r="R162" s="16"/>
      <c r="S162" s="16"/>
      <c r="T162" s="16"/>
      <c r="U162" s="16"/>
      <c r="V162" s="16"/>
      <c r="AK162" s="16"/>
      <c r="AX162" s="24"/>
      <c r="BB162" s="22"/>
      <c r="BG162" s="16"/>
      <c r="BH162" s="16"/>
      <c r="BO162" s="16" t="s">
        <v>4278</v>
      </c>
      <c r="BP162" s="16" t="s">
        <v>4279</v>
      </c>
      <c r="BQ162" s="16" t="s">
        <v>4280</v>
      </c>
      <c r="BR162" s="16"/>
      <c r="CA162" s="16"/>
      <c r="CE162" s="16" t="s">
        <v>119</v>
      </c>
      <c r="CF162" s="16" t="s">
        <v>3100</v>
      </c>
      <c r="CG162" s="16" t="s">
        <v>4278</v>
      </c>
      <c r="CH162" s="16" t="s">
        <v>4279</v>
      </c>
      <c r="CI162" s="16" t="s">
        <v>4281</v>
      </c>
      <c r="CJ162" s="16" t="s">
        <v>4282</v>
      </c>
      <c r="CK162" s="16" t="s">
        <v>4277</v>
      </c>
      <c r="CL162" s="16" t="s">
        <v>3153</v>
      </c>
      <c r="CM162" s="16" t="s">
        <v>3703</v>
      </c>
      <c r="CN162" s="16" t="s">
        <v>3383</v>
      </c>
      <c r="CR162" s="17"/>
      <c r="CV162" s="16"/>
      <c r="CY162" s="16"/>
      <c r="CZ162" s="16"/>
      <c r="DA162" s="16"/>
      <c r="DC162" s="16"/>
      <c r="DH162" s="16"/>
    </row>
    <row r="163" spans="1:112" x14ac:dyDescent="0.35">
      <c r="A163" s="16" t="s">
        <v>1126</v>
      </c>
      <c r="C163" t="s">
        <v>4283</v>
      </c>
      <c r="D163" s="25"/>
      <c r="E163"/>
      <c r="F163" s="16" t="s">
        <v>5755</v>
      </c>
      <c r="G163" s="16"/>
      <c r="K163" s="16"/>
      <c r="L163" s="16"/>
      <c r="M163" s="16"/>
      <c r="N163" s="16"/>
      <c r="O163" s="16" t="s">
        <v>5738</v>
      </c>
      <c r="P163" s="16"/>
      <c r="Q163" s="16"/>
      <c r="R163" s="16"/>
      <c r="S163" s="16"/>
      <c r="T163" s="16"/>
      <c r="U163" s="16"/>
      <c r="V163" s="16"/>
      <c r="AK163" s="16"/>
      <c r="AX163" s="24"/>
      <c r="BB163" s="22"/>
      <c r="BG163" s="16"/>
      <c r="BH163" s="16"/>
      <c r="BO163" s="16" t="s">
        <v>4284</v>
      </c>
      <c r="BP163" s="16" t="s">
        <v>4285</v>
      </c>
      <c r="BQ163" s="16" t="s">
        <v>4286</v>
      </c>
      <c r="BR163" s="16"/>
      <c r="CA163" s="16"/>
      <c r="CE163" s="16" t="s">
        <v>119</v>
      </c>
      <c r="CF163" s="16" t="s">
        <v>3100</v>
      </c>
      <c r="CG163" s="16" t="s">
        <v>4284</v>
      </c>
      <c r="CH163" s="16" t="s">
        <v>4285</v>
      </c>
      <c r="CI163" s="16" t="s">
        <v>4287</v>
      </c>
      <c r="CJ163" s="16" t="s">
        <v>4288</v>
      </c>
      <c r="CK163" s="16" t="s">
        <v>4283</v>
      </c>
      <c r="CL163" s="16" t="s">
        <v>3203</v>
      </c>
      <c r="CM163" s="16" t="s">
        <v>4289</v>
      </c>
      <c r="CN163" s="16" t="s">
        <v>3130</v>
      </c>
      <c r="CR163" s="17"/>
      <c r="CV163" s="16"/>
      <c r="CY163" s="16"/>
      <c r="CZ163" s="16"/>
      <c r="DA163" s="16"/>
      <c r="DC163" s="16"/>
      <c r="DH163" s="16"/>
    </row>
    <row r="164" spans="1:112" x14ac:dyDescent="0.35">
      <c r="A164" s="16" t="s">
        <v>1126</v>
      </c>
      <c r="C164" t="s">
        <v>4290</v>
      </c>
      <c r="D164" s="25"/>
      <c r="E164"/>
      <c r="F164" s="16" t="s">
        <v>5755</v>
      </c>
      <c r="G164" s="16"/>
      <c r="K164" s="16"/>
      <c r="L164" s="16"/>
      <c r="M164" s="16"/>
      <c r="N164" s="16"/>
      <c r="O164" s="16" t="s">
        <v>5738</v>
      </c>
      <c r="P164" s="16"/>
      <c r="Q164" s="16"/>
      <c r="R164" s="16"/>
      <c r="S164" s="16"/>
      <c r="T164" s="16"/>
      <c r="U164" s="16"/>
      <c r="V164" s="16"/>
      <c r="AK164" s="16"/>
      <c r="AX164" s="24"/>
      <c r="BB164" s="22"/>
      <c r="BG164" s="16"/>
      <c r="BH164" s="16"/>
      <c r="BO164" s="16" t="s">
        <v>4291</v>
      </c>
      <c r="BP164" s="16" t="s">
        <v>4292</v>
      </c>
      <c r="BQ164" s="16" t="s">
        <v>4293</v>
      </c>
      <c r="BR164" s="16"/>
      <c r="CA164" s="16"/>
      <c r="CE164" s="16" t="s">
        <v>119</v>
      </c>
      <c r="CF164" s="16" t="s">
        <v>3100</v>
      </c>
      <c r="CG164" s="16" t="s">
        <v>4291</v>
      </c>
      <c r="CH164" s="16" t="s">
        <v>4292</v>
      </c>
      <c r="CI164" s="16" t="s">
        <v>4294</v>
      </c>
      <c r="CJ164" s="16" t="s">
        <v>4295</v>
      </c>
      <c r="CK164" s="16" t="s">
        <v>4290</v>
      </c>
      <c r="CL164" s="16" t="s">
        <v>3137</v>
      </c>
      <c r="CM164" s="16" t="s">
        <v>4296</v>
      </c>
      <c r="CN164" s="16" t="s">
        <v>4297</v>
      </c>
      <c r="CR164" s="17"/>
      <c r="CV164" s="16"/>
      <c r="CY164" s="16"/>
      <c r="CZ164" s="16"/>
      <c r="DA164" s="16"/>
      <c r="DC164" s="16"/>
      <c r="DH164" s="16"/>
    </row>
    <row r="165" spans="1:112" x14ac:dyDescent="0.35">
      <c r="A165" s="16" t="s">
        <v>1126</v>
      </c>
      <c r="C165" t="s">
        <v>4298</v>
      </c>
      <c r="D165" s="25"/>
      <c r="E165"/>
      <c r="F165" s="16" t="s">
        <v>5755</v>
      </c>
      <c r="G165" s="16"/>
      <c r="K165" s="16"/>
      <c r="L165" s="16"/>
      <c r="M165" s="16"/>
      <c r="N165" s="16"/>
      <c r="O165" s="16" t="s">
        <v>5738</v>
      </c>
      <c r="P165" s="16"/>
      <c r="Q165" s="16"/>
      <c r="R165" s="16"/>
      <c r="S165" s="16"/>
      <c r="T165" s="16"/>
      <c r="U165" s="16"/>
      <c r="V165" s="16"/>
      <c r="AK165" s="16"/>
      <c r="AX165" s="24"/>
      <c r="BB165" s="22"/>
      <c r="BG165" s="16"/>
      <c r="BH165" s="16"/>
      <c r="BO165" s="16" t="s">
        <v>4299</v>
      </c>
      <c r="BP165" s="16" t="s">
        <v>4300</v>
      </c>
      <c r="BQ165" s="16" t="s">
        <v>4301</v>
      </c>
      <c r="BR165" s="16"/>
      <c r="CA165" s="16"/>
      <c r="CE165" s="16" t="s">
        <v>119</v>
      </c>
      <c r="CF165" s="16" t="s">
        <v>3100</v>
      </c>
      <c r="CG165" s="16" t="s">
        <v>4299</v>
      </c>
      <c r="CH165" s="16" t="s">
        <v>4300</v>
      </c>
      <c r="CI165" s="16" t="s">
        <v>4302</v>
      </c>
      <c r="CJ165" s="16" t="s">
        <v>4303</v>
      </c>
      <c r="CK165" s="16" t="s">
        <v>4298</v>
      </c>
      <c r="CL165" s="16" t="s">
        <v>3266</v>
      </c>
      <c r="CM165" s="16" t="s">
        <v>4004</v>
      </c>
      <c r="CN165" s="16" t="s">
        <v>3222</v>
      </c>
      <c r="CR165" s="17"/>
      <c r="CV165" s="16"/>
      <c r="CY165" s="16"/>
      <c r="CZ165" s="16"/>
      <c r="DA165" s="16"/>
      <c r="DC165" s="16"/>
      <c r="DH165" s="16"/>
    </row>
    <row r="166" spans="1:112" x14ac:dyDescent="0.35">
      <c r="A166" s="16" t="s">
        <v>1126</v>
      </c>
      <c r="C166" t="s">
        <v>4304</v>
      </c>
      <c r="D166" s="25"/>
      <c r="E166"/>
      <c r="F166" s="16" t="s">
        <v>5755</v>
      </c>
      <c r="G166" s="16"/>
      <c r="K166" s="16"/>
      <c r="L166" s="16"/>
      <c r="M166" s="16"/>
      <c r="N166" s="16"/>
      <c r="O166" s="16" t="s">
        <v>5738</v>
      </c>
      <c r="P166" s="16"/>
      <c r="Q166" s="16"/>
      <c r="R166" s="16"/>
      <c r="S166" s="16"/>
      <c r="T166" s="16"/>
      <c r="U166" s="16"/>
      <c r="V166" s="16"/>
      <c r="AK166" s="16"/>
      <c r="AX166" s="24"/>
      <c r="BB166" s="22"/>
      <c r="BG166" s="16"/>
      <c r="BH166" s="16"/>
      <c r="BO166" s="16" t="s">
        <v>4305</v>
      </c>
      <c r="BP166" s="16" t="s">
        <v>4306</v>
      </c>
      <c r="BQ166" s="16" t="s">
        <v>4307</v>
      </c>
      <c r="BR166" s="16"/>
      <c r="CA166" s="16"/>
      <c r="CE166" s="16" t="s">
        <v>119</v>
      </c>
      <c r="CF166" s="16" t="s">
        <v>3100</v>
      </c>
      <c r="CG166" s="16" t="s">
        <v>4305</v>
      </c>
      <c r="CH166" s="16" t="s">
        <v>4306</v>
      </c>
      <c r="CI166" s="16" t="s">
        <v>4308</v>
      </c>
      <c r="CJ166" s="16" t="s">
        <v>4309</v>
      </c>
      <c r="CK166" s="16" t="s">
        <v>4304</v>
      </c>
      <c r="CL166" s="16" t="s">
        <v>3266</v>
      </c>
      <c r="CM166" s="16" t="s">
        <v>4310</v>
      </c>
      <c r="CN166" s="16" t="s">
        <v>4311</v>
      </c>
      <c r="CR166" s="17"/>
      <c r="CV166" s="16"/>
      <c r="CY166" s="16"/>
      <c r="CZ166" s="16"/>
      <c r="DA166" s="16"/>
      <c r="DC166" s="16"/>
      <c r="DH166" s="16"/>
    </row>
    <row r="167" spans="1:112" x14ac:dyDescent="0.35">
      <c r="A167" s="16" t="s">
        <v>1126</v>
      </c>
      <c r="C167" t="s">
        <v>4312</v>
      </c>
      <c r="D167" s="25"/>
      <c r="E167"/>
      <c r="F167" s="16" t="s">
        <v>5755</v>
      </c>
      <c r="G167" s="16"/>
      <c r="K167" s="16"/>
      <c r="L167" s="16"/>
      <c r="M167" s="16"/>
      <c r="N167" s="16"/>
      <c r="O167" s="16" t="s">
        <v>5738</v>
      </c>
      <c r="P167" s="16"/>
      <c r="Q167" s="16"/>
      <c r="R167" s="16"/>
      <c r="S167" s="16"/>
      <c r="T167" s="16"/>
      <c r="U167" s="16"/>
      <c r="V167" s="16"/>
      <c r="AK167" s="16"/>
      <c r="AX167" s="24"/>
      <c r="BB167" s="22"/>
      <c r="BG167" s="16"/>
      <c r="BH167" s="16"/>
      <c r="BO167" s="16" t="s">
        <v>4313</v>
      </c>
      <c r="BP167" s="16" t="s">
        <v>4314</v>
      </c>
      <c r="BQ167" s="16" t="s">
        <v>4315</v>
      </c>
      <c r="BR167" s="16"/>
      <c r="CA167" s="16"/>
      <c r="CE167" s="16" t="s">
        <v>119</v>
      </c>
      <c r="CF167" s="16" t="s">
        <v>3100</v>
      </c>
      <c r="CG167" s="16" t="s">
        <v>4313</v>
      </c>
      <c r="CH167" s="16" t="s">
        <v>4314</v>
      </c>
      <c r="CI167" s="16" t="s">
        <v>4316</v>
      </c>
      <c r="CJ167" s="16" t="s">
        <v>4317</v>
      </c>
      <c r="CK167" s="16" t="s">
        <v>4312</v>
      </c>
      <c r="CL167" s="16" t="s">
        <v>3211</v>
      </c>
      <c r="CM167" s="16" t="s">
        <v>3112</v>
      </c>
      <c r="CN167" s="16" t="s">
        <v>4318</v>
      </c>
      <c r="CR167" s="17"/>
      <c r="CV167" s="16"/>
      <c r="CY167" s="16"/>
      <c r="CZ167" s="16"/>
      <c r="DA167" s="16"/>
      <c r="DC167" s="16"/>
      <c r="DH167" s="16"/>
    </row>
    <row r="168" spans="1:112" x14ac:dyDescent="0.35">
      <c r="A168" s="16" t="s">
        <v>1126</v>
      </c>
      <c r="C168" t="s">
        <v>4319</v>
      </c>
      <c r="D168" s="25"/>
      <c r="E168"/>
      <c r="F168" s="16" t="s">
        <v>5755</v>
      </c>
      <c r="G168" s="16"/>
      <c r="K168" s="16"/>
      <c r="L168" s="16"/>
      <c r="M168" s="16"/>
      <c r="N168" s="16"/>
      <c r="O168" s="16" t="s">
        <v>5738</v>
      </c>
      <c r="P168" s="16"/>
      <c r="Q168" s="16"/>
      <c r="R168" s="16"/>
      <c r="S168" s="16"/>
      <c r="T168" s="16"/>
      <c r="U168" s="16"/>
      <c r="V168" s="16"/>
      <c r="AK168" s="16"/>
      <c r="AX168" s="24"/>
      <c r="BB168" s="22"/>
      <c r="BG168" s="16"/>
      <c r="BH168" s="16"/>
      <c r="BO168" s="16" t="s">
        <v>4320</v>
      </c>
      <c r="BP168" s="16" t="s">
        <v>4321</v>
      </c>
      <c r="BQ168" s="16" t="s">
        <v>4322</v>
      </c>
      <c r="BR168" s="16"/>
      <c r="CA168" s="16"/>
      <c r="CE168" s="16" t="s">
        <v>119</v>
      </c>
      <c r="CF168" s="16" t="s">
        <v>3100</v>
      </c>
      <c r="CG168" s="16" t="s">
        <v>4320</v>
      </c>
      <c r="CH168" s="16" t="s">
        <v>4321</v>
      </c>
      <c r="CI168" s="16" t="s">
        <v>4323</v>
      </c>
      <c r="CJ168" s="16" t="s">
        <v>4324</v>
      </c>
      <c r="CK168" s="16" t="s">
        <v>4319</v>
      </c>
      <c r="CL168" s="16" t="s">
        <v>3220</v>
      </c>
      <c r="CM168" s="16" t="s">
        <v>4325</v>
      </c>
      <c r="CN168" s="16" t="s">
        <v>3918</v>
      </c>
      <c r="CR168" s="17"/>
      <c r="CV168" s="16"/>
      <c r="CY168" s="16"/>
      <c r="CZ168" s="16"/>
      <c r="DA168" s="16"/>
      <c r="DC168" s="16"/>
      <c r="DH168" s="16"/>
    </row>
    <row r="169" spans="1:112" x14ac:dyDescent="0.35">
      <c r="A169" s="16" t="s">
        <v>1126</v>
      </c>
      <c r="C169" t="s">
        <v>4326</v>
      </c>
      <c r="D169" s="25"/>
      <c r="E169"/>
      <c r="F169" s="16" t="s">
        <v>5755</v>
      </c>
      <c r="G169" s="16"/>
      <c r="K169" s="16"/>
      <c r="L169" s="16"/>
      <c r="M169" s="16"/>
      <c r="N169" s="16"/>
      <c r="O169" s="16" t="s">
        <v>5738</v>
      </c>
      <c r="P169" s="16"/>
      <c r="Q169" s="16"/>
      <c r="R169" s="16"/>
      <c r="S169" s="16"/>
      <c r="T169" s="16"/>
      <c r="U169" s="16"/>
      <c r="V169" s="16"/>
      <c r="AK169" s="16"/>
      <c r="AX169" s="24"/>
      <c r="BB169" s="22"/>
      <c r="BG169" s="16"/>
      <c r="BH169" s="16"/>
      <c r="BO169" s="16" t="s">
        <v>4327</v>
      </c>
      <c r="BP169" s="16" t="s">
        <v>4328</v>
      </c>
      <c r="BQ169" s="16" t="s">
        <v>4329</v>
      </c>
      <c r="BR169" s="16"/>
      <c r="CA169" s="16"/>
      <c r="CE169" s="16" t="s">
        <v>119</v>
      </c>
      <c r="CF169" s="16" t="s">
        <v>3100</v>
      </c>
      <c r="CG169" s="16" t="s">
        <v>4327</v>
      </c>
      <c r="CH169" s="16" t="s">
        <v>4328</v>
      </c>
      <c r="CI169" s="16" t="s">
        <v>4330</v>
      </c>
      <c r="CJ169" s="16" t="s">
        <v>4331</v>
      </c>
      <c r="CK169" s="16" t="s">
        <v>4326</v>
      </c>
      <c r="CL169" s="16" t="s">
        <v>4332</v>
      </c>
      <c r="CM169" s="16" t="s">
        <v>3178</v>
      </c>
      <c r="CN169" s="16" t="s">
        <v>3259</v>
      </c>
      <c r="CR169" s="17"/>
      <c r="CV169" s="16"/>
      <c r="CY169" s="16"/>
      <c r="CZ169" s="16"/>
      <c r="DA169" s="16"/>
      <c r="DC169" s="16"/>
      <c r="DH169" s="16"/>
    </row>
    <row r="170" spans="1:112" x14ac:dyDescent="0.35">
      <c r="A170" s="16" t="s">
        <v>1126</v>
      </c>
      <c r="C170" t="s">
        <v>4333</v>
      </c>
      <c r="D170" s="25"/>
      <c r="E170"/>
      <c r="F170" s="16" t="s">
        <v>5755</v>
      </c>
      <c r="G170" s="16"/>
      <c r="K170" s="16"/>
      <c r="L170" s="16"/>
      <c r="M170" s="16"/>
      <c r="N170" s="16"/>
      <c r="O170" s="16" t="s">
        <v>5738</v>
      </c>
      <c r="P170" s="16"/>
      <c r="Q170" s="16"/>
      <c r="R170" s="16"/>
      <c r="S170" s="16"/>
      <c r="T170" s="16"/>
      <c r="U170" s="16"/>
      <c r="V170" s="16"/>
      <c r="AK170" s="16"/>
      <c r="AX170" s="24"/>
      <c r="BB170" s="22"/>
      <c r="BG170" s="16"/>
      <c r="BH170" s="16"/>
      <c r="BO170" s="16" t="s">
        <v>4334</v>
      </c>
      <c r="BP170" s="16" t="s">
        <v>4335</v>
      </c>
      <c r="BQ170" s="16" t="s">
        <v>4336</v>
      </c>
      <c r="BR170" s="16"/>
      <c r="CA170" s="16"/>
      <c r="CE170" s="16" t="s">
        <v>119</v>
      </c>
      <c r="CF170" s="16" t="s">
        <v>3100</v>
      </c>
      <c r="CG170" s="16" t="s">
        <v>4334</v>
      </c>
      <c r="CH170" s="16" t="s">
        <v>4335</v>
      </c>
      <c r="CI170" s="16" t="s">
        <v>4337</v>
      </c>
      <c r="CJ170" s="16" t="s">
        <v>4338</v>
      </c>
      <c r="CK170" s="16" t="s">
        <v>4333</v>
      </c>
      <c r="CL170" s="16" t="s">
        <v>3654</v>
      </c>
      <c r="CM170" s="16" t="s">
        <v>3289</v>
      </c>
      <c r="CN170" s="16" t="s">
        <v>3252</v>
      </c>
      <c r="CR170" s="17"/>
      <c r="CV170" s="16"/>
      <c r="CY170" s="16"/>
      <c r="CZ170" s="16"/>
      <c r="DA170" s="16"/>
      <c r="DC170" s="16"/>
      <c r="DH170" s="16"/>
    </row>
    <row r="171" spans="1:112" x14ac:dyDescent="0.35">
      <c r="A171" s="16" t="s">
        <v>1126</v>
      </c>
      <c r="C171" t="s">
        <v>4339</v>
      </c>
      <c r="D171" s="25"/>
      <c r="E171"/>
      <c r="F171" s="16" t="s">
        <v>5755</v>
      </c>
      <c r="G171" s="16"/>
      <c r="K171" s="16"/>
      <c r="L171" s="16"/>
      <c r="M171" s="16"/>
      <c r="N171" s="16"/>
      <c r="O171" s="16" t="s">
        <v>5738</v>
      </c>
      <c r="P171" s="16"/>
      <c r="Q171" s="16"/>
      <c r="R171" s="16"/>
      <c r="S171" s="16"/>
      <c r="T171" s="16"/>
      <c r="U171" s="16"/>
      <c r="V171" s="16"/>
      <c r="AK171" s="16"/>
      <c r="AX171" s="24"/>
      <c r="BB171" s="22"/>
      <c r="BG171" s="16"/>
      <c r="BH171" s="16"/>
      <c r="BO171" s="16" t="s">
        <v>4340</v>
      </c>
      <c r="BP171" s="16" t="s">
        <v>4341</v>
      </c>
      <c r="BQ171" s="16" t="s">
        <v>4342</v>
      </c>
      <c r="BR171" s="16"/>
      <c r="CA171" s="16"/>
      <c r="CE171" s="16" t="s">
        <v>119</v>
      </c>
      <c r="CF171" s="16" t="s">
        <v>3100</v>
      </c>
      <c r="CG171" s="16" t="s">
        <v>4340</v>
      </c>
      <c r="CH171" s="16" t="s">
        <v>4341</v>
      </c>
      <c r="CI171" s="16" t="s">
        <v>4343</v>
      </c>
      <c r="CJ171" s="16" t="s">
        <v>4344</v>
      </c>
      <c r="CK171" s="16" t="s">
        <v>4339</v>
      </c>
      <c r="CL171" s="16" t="s">
        <v>3111</v>
      </c>
      <c r="CM171" s="16" t="s">
        <v>3178</v>
      </c>
      <c r="CN171" s="16" t="s">
        <v>3113</v>
      </c>
      <c r="CR171" s="17"/>
      <c r="CV171" s="16"/>
      <c r="CY171" s="16"/>
      <c r="CZ171" s="16"/>
      <c r="DA171" s="16"/>
      <c r="DC171" s="16"/>
      <c r="DH171" s="16"/>
    </row>
    <row r="172" spans="1:112" x14ac:dyDescent="0.35">
      <c r="A172" s="16" t="s">
        <v>1126</v>
      </c>
      <c r="C172" t="s">
        <v>4345</v>
      </c>
      <c r="D172" s="25"/>
      <c r="E172"/>
      <c r="F172" s="16" t="s">
        <v>5755</v>
      </c>
      <c r="G172" s="16"/>
      <c r="K172" s="16"/>
      <c r="L172" s="16"/>
      <c r="M172" s="16"/>
      <c r="N172" s="16"/>
      <c r="O172" s="16" t="s">
        <v>5738</v>
      </c>
      <c r="P172" s="16"/>
      <c r="Q172" s="16"/>
      <c r="R172" s="16"/>
      <c r="S172" s="16"/>
      <c r="T172" s="16"/>
      <c r="U172" s="16"/>
      <c r="V172" s="16"/>
      <c r="AK172" s="16"/>
      <c r="AX172" s="24"/>
      <c r="BB172" s="22"/>
      <c r="BG172" s="16"/>
      <c r="BH172" s="16"/>
      <c r="BO172" s="16" t="s">
        <v>4346</v>
      </c>
      <c r="BP172" s="16" t="s">
        <v>4347</v>
      </c>
      <c r="BQ172" s="16" t="s">
        <v>4348</v>
      </c>
      <c r="BR172" s="16"/>
      <c r="CA172" s="16"/>
      <c r="CE172" s="16" t="s">
        <v>119</v>
      </c>
      <c r="CF172" s="16" t="s">
        <v>3100</v>
      </c>
      <c r="CG172" s="16" t="s">
        <v>4346</v>
      </c>
      <c r="CH172" s="16" t="s">
        <v>4347</v>
      </c>
      <c r="CI172" s="16" t="s">
        <v>4349</v>
      </c>
      <c r="CJ172" s="16" t="s">
        <v>4350</v>
      </c>
      <c r="CK172" s="16" t="s">
        <v>4345</v>
      </c>
      <c r="CL172" s="16" t="s">
        <v>3321</v>
      </c>
      <c r="CM172" s="16" t="s">
        <v>3662</v>
      </c>
      <c r="CN172" s="16" t="s">
        <v>3323</v>
      </c>
      <c r="CR172" s="17"/>
      <c r="CV172" s="16"/>
      <c r="CY172" s="16"/>
      <c r="CZ172" s="16"/>
      <c r="DA172" s="16"/>
      <c r="DC172" s="16"/>
      <c r="DH172" s="16"/>
    </row>
    <row r="173" spans="1:112" x14ac:dyDescent="0.35">
      <c r="A173" s="16" t="s">
        <v>1126</v>
      </c>
      <c r="C173" t="s">
        <v>4351</v>
      </c>
      <c r="D173" s="25"/>
      <c r="E173"/>
      <c r="F173" s="16" t="s">
        <v>5755</v>
      </c>
      <c r="G173" s="16"/>
      <c r="K173" s="16"/>
      <c r="L173" s="16"/>
      <c r="M173" s="16"/>
      <c r="N173" s="16"/>
      <c r="O173" s="16" t="s">
        <v>5738</v>
      </c>
      <c r="P173" s="16"/>
      <c r="Q173" s="16"/>
      <c r="R173" s="16"/>
      <c r="S173" s="16"/>
      <c r="T173" s="16"/>
      <c r="U173" s="16"/>
      <c r="V173" s="16"/>
      <c r="AK173" s="16"/>
      <c r="AX173" s="24"/>
      <c r="BB173" s="22"/>
      <c r="BG173" s="16"/>
      <c r="BH173" s="16"/>
      <c r="BO173" s="16" t="s">
        <v>4352</v>
      </c>
      <c r="BP173" s="16" t="s">
        <v>4353</v>
      </c>
      <c r="BQ173" s="16" t="s">
        <v>4354</v>
      </c>
      <c r="BR173" s="16"/>
      <c r="CA173" s="16"/>
      <c r="CE173" s="16" t="s">
        <v>119</v>
      </c>
      <c r="CF173" s="16" t="s">
        <v>3100</v>
      </c>
      <c r="CG173" s="16" t="s">
        <v>4352</v>
      </c>
      <c r="CH173" s="16" t="s">
        <v>4353</v>
      </c>
      <c r="CI173" s="16" t="s">
        <v>4355</v>
      </c>
      <c r="CJ173" s="16" t="s">
        <v>4356</v>
      </c>
      <c r="CK173" s="16" t="s">
        <v>4351</v>
      </c>
      <c r="CL173" s="16" t="s">
        <v>4023</v>
      </c>
      <c r="CM173" s="16" t="s">
        <v>4357</v>
      </c>
      <c r="CN173" s="16" t="s">
        <v>3104</v>
      </c>
      <c r="CR173" s="17"/>
      <c r="CV173" s="16"/>
      <c r="CY173" s="16"/>
      <c r="CZ173" s="16"/>
      <c r="DA173" s="16"/>
      <c r="DC173" s="16"/>
      <c r="DH173" s="16"/>
    </row>
    <row r="174" spans="1:112" x14ac:dyDescent="0.35">
      <c r="A174" s="16" t="s">
        <v>1126</v>
      </c>
      <c r="C174" t="s">
        <v>4358</v>
      </c>
      <c r="D174" s="25"/>
      <c r="E174"/>
      <c r="F174" s="16" t="s">
        <v>5755</v>
      </c>
      <c r="G174" s="16"/>
      <c r="K174" s="16"/>
      <c r="L174" s="16"/>
      <c r="M174" s="16"/>
      <c r="N174" s="16"/>
      <c r="O174" s="16" t="s">
        <v>5738</v>
      </c>
      <c r="P174" s="16"/>
      <c r="Q174" s="16"/>
      <c r="R174" s="16"/>
      <c r="S174" s="16"/>
      <c r="T174" s="16"/>
      <c r="U174" s="16"/>
      <c r="V174" s="16"/>
      <c r="AK174" s="16"/>
      <c r="AX174" s="24"/>
      <c r="BB174" s="22"/>
      <c r="BG174" s="16"/>
      <c r="BH174" s="16"/>
      <c r="BO174" s="16" t="s">
        <v>4359</v>
      </c>
      <c r="BP174" s="16" t="s">
        <v>4360</v>
      </c>
      <c r="BQ174" s="16" t="s">
        <v>4361</v>
      </c>
      <c r="BR174" s="16"/>
      <c r="CA174" s="16"/>
      <c r="CE174" s="16" t="s">
        <v>119</v>
      </c>
      <c r="CF174" s="16" t="s">
        <v>3100</v>
      </c>
      <c r="CG174" s="16" t="s">
        <v>4359</v>
      </c>
      <c r="CH174" s="16" t="s">
        <v>4360</v>
      </c>
      <c r="CI174" s="16" t="s">
        <v>4362</v>
      </c>
      <c r="CJ174" s="16" t="s">
        <v>4363</v>
      </c>
      <c r="CK174" s="16" t="s">
        <v>4358</v>
      </c>
      <c r="CL174" s="16" t="s">
        <v>3394</v>
      </c>
      <c r="CM174" s="16" t="s">
        <v>4364</v>
      </c>
      <c r="CN174" s="16" t="s">
        <v>3252</v>
      </c>
      <c r="CR174" s="17"/>
      <c r="CV174" s="16"/>
      <c r="CY174" s="16"/>
      <c r="CZ174" s="16"/>
      <c r="DA174" s="16"/>
      <c r="DC174" s="16"/>
      <c r="DH174" s="16"/>
    </row>
    <row r="175" spans="1:112" x14ac:dyDescent="0.35">
      <c r="A175" s="16" t="s">
        <v>1126</v>
      </c>
      <c r="C175" t="s">
        <v>4365</v>
      </c>
      <c r="D175" s="25"/>
      <c r="E175"/>
      <c r="F175" s="16" t="s">
        <v>5755</v>
      </c>
      <c r="G175" s="16"/>
      <c r="K175" s="16"/>
      <c r="L175" s="16"/>
      <c r="M175" s="16"/>
      <c r="N175" s="16"/>
      <c r="O175" s="16" t="s">
        <v>5738</v>
      </c>
      <c r="P175" s="16"/>
      <c r="Q175" s="16"/>
      <c r="R175" s="16"/>
      <c r="S175" s="16"/>
      <c r="T175" s="16"/>
      <c r="U175" s="16"/>
      <c r="V175" s="16"/>
      <c r="AK175" s="16"/>
      <c r="AX175" s="24"/>
      <c r="BB175" s="22"/>
      <c r="BG175" s="16"/>
      <c r="BH175" s="16"/>
      <c r="BO175" s="16" t="s">
        <v>4366</v>
      </c>
      <c r="BP175" s="16" t="s">
        <v>4367</v>
      </c>
      <c r="BQ175" s="16" t="s">
        <v>4368</v>
      </c>
      <c r="BR175" s="16"/>
      <c r="CA175" s="16"/>
      <c r="CE175" s="16" t="s">
        <v>119</v>
      </c>
      <c r="CF175" s="16" t="s">
        <v>3100</v>
      </c>
      <c r="CG175" s="16" t="s">
        <v>4366</v>
      </c>
      <c r="CH175" s="16" t="s">
        <v>4367</v>
      </c>
      <c r="CI175" s="16" t="s">
        <v>4369</v>
      </c>
      <c r="CJ175" s="16" t="s">
        <v>4370</v>
      </c>
      <c r="CK175" s="16" t="s">
        <v>4365</v>
      </c>
      <c r="CL175" s="16" t="s">
        <v>3402</v>
      </c>
      <c r="CM175" s="16" t="s">
        <v>4176</v>
      </c>
      <c r="CN175" s="16" t="s">
        <v>3130</v>
      </c>
      <c r="CR175" s="17"/>
      <c r="CV175" s="16"/>
      <c r="CY175" s="16"/>
      <c r="CZ175" s="16"/>
      <c r="DA175" s="16"/>
      <c r="DC175" s="16"/>
      <c r="DH175" s="16"/>
    </row>
    <row r="176" spans="1:112" x14ac:dyDescent="0.35">
      <c r="A176" s="16" t="s">
        <v>1126</v>
      </c>
      <c r="C176" t="s">
        <v>4371</v>
      </c>
      <c r="D176" s="25"/>
      <c r="E176"/>
      <c r="F176" s="16" t="s">
        <v>5755</v>
      </c>
      <c r="G176" s="16"/>
      <c r="K176" s="16"/>
      <c r="L176" s="16"/>
      <c r="M176" s="16"/>
      <c r="N176" s="16"/>
      <c r="O176" s="16" t="s">
        <v>5738</v>
      </c>
      <c r="P176" s="16"/>
      <c r="Q176" s="16"/>
      <c r="R176" s="16"/>
      <c r="S176" s="16"/>
      <c r="T176" s="16"/>
      <c r="U176" s="16"/>
      <c r="V176" s="16"/>
      <c r="AK176" s="16"/>
      <c r="AX176" s="24"/>
      <c r="BB176" s="22"/>
      <c r="BG176" s="16"/>
      <c r="BH176" s="16"/>
      <c r="BO176" s="16" t="s">
        <v>4372</v>
      </c>
      <c r="BP176" s="16" t="s">
        <v>4373</v>
      </c>
      <c r="BQ176" s="16" t="s">
        <v>4374</v>
      </c>
      <c r="BR176" s="16"/>
      <c r="CA176" s="16"/>
      <c r="CE176" s="16" t="s">
        <v>119</v>
      </c>
      <c r="CF176" s="16" t="s">
        <v>3100</v>
      </c>
      <c r="CG176" s="16" t="s">
        <v>4372</v>
      </c>
      <c r="CH176" s="16" t="s">
        <v>4373</v>
      </c>
      <c r="CI176" s="16" t="s">
        <v>4375</v>
      </c>
      <c r="CJ176" s="16" t="s">
        <v>4376</v>
      </c>
      <c r="CK176" s="16" t="s">
        <v>4371</v>
      </c>
      <c r="CL176" s="16" t="s">
        <v>3485</v>
      </c>
      <c r="CM176" s="16" t="s">
        <v>4377</v>
      </c>
      <c r="CN176" s="16" t="s">
        <v>3237</v>
      </c>
      <c r="CR176" s="17"/>
      <c r="CV176" s="16"/>
      <c r="CY176" s="16"/>
      <c r="CZ176" s="16"/>
      <c r="DA176" s="16"/>
      <c r="DC176" s="16"/>
      <c r="DH176" s="16"/>
    </row>
    <row r="177" spans="1:112" x14ac:dyDescent="0.35">
      <c r="A177" s="16" t="s">
        <v>1126</v>
      </c>
      <c r="C177" t="s">
        <v>4378</v>
      </c>
      <c r="D177" s="25"/>
      <c r="E177"/>
      <c r="F177" s="16" t="s">
        <v>5755</v>
      </c>
      <c r="G177" s="16"/>
      <c r="K177" s="16"/>
      <c r="L177" s="16"/>
      <c r="M177" s="16"/>
      <c r="N177" s="16"/>
      <c r="O177" s="16" t="s">
        <v>5738</v>
      </c>
      <c r="P177" s="16"/>
      <c r="Q177" s="16"/>
      <c r="R177" s="16"/>
      <c r="S177" s="16"/>
      <c r="T177" s="16"/>
      <c r="U177" s="16"/>
      <c r="V177" s="16"/>
      <c r="AK177" s="16"/>
      <c r="AX177" s="24"/>
      <c r="BB177" s="22"/>
      <c r="BG177" s="16"/>
      <c r="BH177" s="16"/>
      <c r="BO177" s="16" t="s">
        <v>4379</v>
      </c>
      <c r="BP177" s="16" t="s">
        <v>4380</v>
      </c>
      <c r="BQ177" s="16" t="s">
        <v>4381</v>
      </c>
      <c r="BR177" s="16"/>
      <c r="CA177" s="16"/>
      <c r="CE177" s="16" t="s">
        <v>119</v>
      </c>
      <c r="CF177" s="16" t="s">
        <v>3100</v>
      </c>
      <c r="CG177" s="16" t="s">
        <v>4379</v>
      </c>
      <c r="CH177" s="16" t="s">
        <v>4380</v>
      </c>
      <c r="CI177" s="16" t="s">
        <v>4382</v>
      </c>
      <c r="CJ177" s="16" t="s">
        <v>4383</v>
      </c>
      <c r="CK177" s="16" t="s">
        <v>4378</v>
      </c>
      <c r="CL177" s="16" t="s">
        <v>3153</v>
      </c>
      <c r="CM177" s="16" t="s">
        <v>4384</v>
      </c>
      <c r="CN177" s="16" t="s">
        <v>3338</v>
      </c>
      <c r="CR177" s="17"/>
      <c r="CV177" s="16"/>
      <c r="CY177" s="16"/>
      <c r="CZ177" s="16"/>
      <c r="DA177" s="16"/>
      <c r="DC177" s="16"/>
      <c r="DH177" s="16"/>
    </row>
    <row r="178" spans="1:112" x14ac:dyDescent="0.35">
      <c r="A178" s="16" t="s">
        <v>1126</v>
      </c>
      <c r="C178" t="s">
        <v>4385</v>
      </c>
      <c r="D178" s="25"/>
      <c r="E178"/>
      <c r="F178" s="16" t="s">
        <v>5755</v>
      </c>
      <c r="G178" s="16"/>
      <c r="K178" s="16"/>
      <c r="L178" s="16"/>
      <c r="M178" s="16"/>
      <c r="N178" s="16"/>
      <c r="O178" s="16" t="s">
        <v>5738</v>
      </c>
      <c r="P178" s="16"/>
      <c r="Q178" s="16"/>
      <c r="R178" s="16"/>
      <c r="S178" s="16"/>
      <c r="T178" s="16"/>
      <c r="U178" s="16"/>
      <c r="V178" s="16"/>
      <c r="AK178" s="16"/>
      <c r="AX178" s="24"/>
      <c r="BB178" s="22"/>
      <c r="BG178" s="16"/>
      <c r="BH178" s="16"/>
      <c r="BO178" s="16" t="s">
        <v>4386</v>
      </c>
      <c r="BP178" s="16" t="s">
        <v>4387</v>
      </c>
      <c r="BQ178" s="16" t="s">
        <v>4388</v>
      </c>
      <c r="BR178" s="16"/>
      <c r="CA178" s="16"/>
      <c r="CE178" s="16" t="s">
        <v>119</v>
      </c>
      <c r="CF178" s="16" t="s">
        <v>3100</v>
      </c>
      <c r="CG178" s="16" t="s">
        <v>4386</v>
      </c>
      <c r="CH178" s="16" t="s">
        <v>4387</v>
      </c>
      <c r="CI178" s="16" t="s">
        <v>4389</v>
      </c>
      <c r="CJ178" s="16" t="s">
        <v>4390</v>
      </c>
      <c r="CK178" s="16" t="s">
        <v>4385</v>
      </c>
      <c r="CL178" s="16" t="s">
        <v>3102</v>
      </c>
      <c r="CM178" s="16" t="s">
        <v>3112</v>
      </c>
      <c r="CN178" s="16" t="s">
        <v>3146</v>
      </c>
      <c r="CR178" s="17"/>
      <c r="CV178" s="16"/>
      <c r="CY178" s="16"/>
      <c r="CZ178" s="16"/>
      <c r="DA178" s="16"/>
      <c r="DC178" s="16"/>
      <c r="DH178" s="16"/>
    </row>
    <row r="179" spans="1:112" x14ac:dyDescent="0.35">
      <c r="A179" s="16" t="s">
        <v>1126</v>
      </c>
      <c r="C179" t="s">
        <v>381</v>
      </c>
      <c r="D179" s="25"/>
      <c r="E179"/>
      <c r="F179" s="16" t="s">
        <v>5755</v>
      </c>
      <c r="G179" s="16"/>
      <c r="K179" s="16"/>
      <c r="L179" s="16"/>
      <c r="M179" s="16"/>
      <c r="N179" s="16"/>
      <c r="O179" s="16" t="s">
        <v>5738</v>
      </c>
      <c r="P179" s="16"/>
      <c r="Q179" s="16"/>
      <c r="R179" s="16"/>
      <c r="S179" s="16"/>
      <c r="T179" s="16"/>
      <c r="U179" s="16"/>
      <c r="V179" s="16"/>
      <c r="AK179" s="16"/>
      <c r="AX179" s="24"/>
      <c r="BB179" s="22"/>
      <c r="BG179" s="16"/>
      <c r="BH179" s="16"/>
      <c r="BO179" s="16" t="s">
        <v>370</v>
      </c>
      <c r="BP179" s="16" t="s">
        <v>4391</v>
      </c>
      <c r="BQ179" s="16" t="s">
        <v>4392</v>
      </c>
      <c r="BR179" s="16"/>
      <c r="CA179" s="16"/>
      <c r="CE179" s="16" t="s">
        <v>119</v>
      </c>
      <c r="CF179" s="16" t="s">
        <v>3100</v>
      </c>
      <c r="CG179" s="16" t="s">
        <v>370</v>
      </c>
      <c r="CH179" s="16" t="s">
        <v>4391</v>
      </c>
      <c r="CI179" s="16" t="s">
        <v>4393</v>
      </c>
      <c r="CJ179" s="16" t="s">
        <v>390</v>
      </c>
      <c r="CK179" s="16" t="s">
        <v>381</v>
      </c>
      <c r="CL179" s="16" t="s">
        <v>3550</v>
      </c>
      <c r="CM179" s="16" t="s">
        <v>3129</v>
      </c>
      <c r="CN179" s="16" t="s">
        <v>4394</v>
      </c>
      <c r="CR179" s="17"/>
      <c r="CV179" s="16"/>
      <c r="CY179" s="16"/>
      <c r="CZ179" s="16"/>
      <c r="DA179" s="16"/>
      <c r="DC179" s="16"/>
      <c r="DH179" s="16"/>
    </row>
    <row r="180" spans="1:112" x14ac:dyDescent="0.35">
      <c r="A180" s="16" t="s">
        <v>1126</v>
      </c>
      <c r="C180" t="s">
        <v>4395</v>
      </c>
      <c r="D180" s="25"/>
      <c r="E180"/>
      <c r="F180" s="16" t="s">
        <v>5755</v>
      </c>
      <c r="G180" s="16"/>
      <c r="K180" s="16"/>
      <c r="L180" s="16"/>
      <c r="M180" s="16"/>
      <c r="N180" s="16"/>
      <c r="O180" s="16" t="s">
        <v>5738</v>
      </c>
      <c r="P180" s="16"/>
      <c r="Q180" s="16"/>
      <c r="R180" s="16"/>
      <c r="S180" s="16"/>
      <c r="T180" s="16"/>
      <c r="U180" s="16"/>
      <c r="V180" s="16"/>
      <c r="AK180" s="16"/>
      <c r="AX180" s="24"/>
      <c r="BB180" s="22"/>
      <c r="BG180" s="16"/>
      <c r="BH180" s="16"/>
      <c r="BO180" s="16" t="s">
        <v>4396</v>
      </c>
      <c r="BP180" s="16" t="s">
        <v>4397</v>
      </c>
      <c r="BQ180" s="16" t="s">
        <v>4398</v>
      </c>
      <c r="BR180" s="16"/>
      <c r="CA180" s="16"/>
      <c r="CE180" s="16" t="s">
        <v>119</v>
      </c>
      <c r="CF180" s="16" t="s">
        <v>3100</v>
      </c>
      <c r="CG180" s="16" t="s">
        <v>4396</v>
      </c>
      <c r="CH180" s="16" t="s">
        <v>4397</v>
      </c>
      <c r="CI180" s="16" t="s">
        <v>4399</v>
      </c>
      <c r="CJ180" s="16" t="s">
        <v>4400</v>
      </c>
      <c r="CK180" s="16" t="s">
        <v>4395</v>
      </c>
      <c r="CL180" s="16" t="s">
        <v>3137</v>
      </c>
      <c r="CM180" s="16" t="s">
        <v>4401</v>
      </c>
      <c r="CN180" s="16" t="s">
        <v>4030</v>
      </c>
      <c r="CR180" s="17"/>
      <c r="CV180" s="16"/>
      <c r="CY180" s="16"/>
      <c r="CZ180" s="16"/>
      <c r="DA180" s="16"/>
      <c r="DC180" s="16"/>
      <c r="DH180" s="16"/>
    </row>
    <row r="181" spans="1:112" x14ac:dyDescent="0.35">
      <c r="A181" s="16" t="s">
        <v>1126</v>
      </c>
      <c r="C181" t="s">
        <v>4402</v>
      </c>
      <c r="D181" s="25"/>
      <c r="E181"/>
      <c r="F181" s="16" t="s">
        <v>5755</v>
      </c>
      <c r="G181" s="16"/>
      <c r="K181" s="16"/>
      <c r="L181" s="16"/>
      <c r="M181" s="16"/>
      <c r="N181" s="16"/>
      <c r="O181" s="16" t="s">
        <v>5738</v>
      </c>
      <c r="P181" s="16"/>
      <c r="Q181" s="16"/>
      <c r="R181" s="16"/>
      <c r="S181" s="16"/>
      <c r="T181" s="16"/>
      <c r="U181" s="16"/>
      <c r="V181" s="16"/>
      <c r="AK181" s="16"/>
      <c r="AX181" s="24"/>
      <c r="BB181" s="22"/>
      <c r="BG181" s="16"/>
      <c r="BH181" s="16"/>
      <c r="BO181" s="16" t="s">
        <v>4403</v>
      </c>
      <c r="BP181" s="16" t="s">
        <v>4404</v>
      </c>
      <c r="BQ181" s="16" t="s">
        <v>4405</v>
      </c>
      <c r="BR181" s="16"/>
      <c r="CA181" s="16"/>
      <c r="CE181" s="16" t="s">
        <v>119</v>
      </c>
      <c r="CF181" s="16" t="s">
        <v>3100</v>
      </c>
      <c r="CG181" s="16" t="s">
        <v>4403</v>
      </c>
      <c r="CH181" s="16" t="s">
        <v>4404</v>
      </c>
      <c r="CI181" s="16" t="s">
        <v>4406</v>
      </c>
      <c r="CJ181" s="16" t="s">
        <v>4407</v>
      </c>
      <c r="CK181" s="16" t="s">
        <v>4402</v>
      </c>
      <c r="CL181" s="16" t="s">
        <v>3828</v>
      </c>
      <c r="CM181" s="16" t="s">
        <v>3559</v>
      </c>
      <c r="CN181" s="16" t="s">
        <v>3222</v>
      </c>
      <c r="CR181" s="17"/>
      <c r="CV181" s="16"/>
      <c r="CY181" s="16"/>
      <c r="CZ181" s="16"/>
      <c r="DA181" s="16"/>
      <c r="DC181" s="16"/>
      <c r="DH181" s="16"/>
    </row>
    <row r="182" spans="1:112" x14ac:dyDescent="0.35">
      <c r="A182" s="16" t="s">
        <v>1126</v>
      </c>
      <c r="C182" t="s">
        <v>4408</v>
      </c>
      <c r="D182" s="25"/>
      <c r="E182"/>
      <c r="F182" s="16" t="s">
        <v>5755</v>
      </c>
      <c r="G182" s="16"/>
      <c r="K182" s="16"/>
      <c r="L182" s="16"/>
      <c r="M182" s="16"/>
      <c r="N182" s="16"/>
      <c r="O182" s="16" t="s">
        <v>5738</v>
      </c>
      <c r="P182" s="16"/>
      <c r="Q182" s="16"/>
      <c r="R182" s="16"/>
      <c r="S182" s="16"/>
      <c r="T182" s="16"/>
      <c r="U182" s="16"/>
      <c r="V182" s="16"/>
      <c r="AK182" s="16"/>
      <c r="AX182" s="24"/>
      <c r="BB182" s="22"/>
      <c r="BG182" s="16"/>
      <c r="BH182" s="16"/>
      <c r="BO182" s="16" t="s">
        <v>4409</v>
      </c>
      <c r="BP182" s="16" t="s">
        <v>4410</v>
      </c>
      <c r="BQ182" s="16" t="s">
        <v>4411</v>
      </c>
      <c r="BR182" s="16"/>
      <c r="CA182" s="16"/>
      <c r="CE182" s="16" t="s">
        <v>119</v>
      </c>
      <c r="CF182" s="16" t="s">
        <v>3100</v>
      </c>
      <c r="CG182" s="16" t="s">
        <v>4409</v>
      </c>
      <c r="CH182" s="16" t="s">
        <v>4410</v>
      </c>
      <c r="CI182" s="16" t="s">
        <v>4412</v>
      </c>
      <c r="CJ182" s="16" t="s">
        <v>4413</v>
      </c>
      <c r="CK182" s="16" t="s">
        <v>4408</v>
      </c>
      <c r="CL182" s="16" t="s">
        <v>3622</v>
      </c>
      <c r="CM182" s="16" t="s">
        <v>4414</v>
      </c>
      <c r="CN182" s="16" t="s">
        <v>3155</v>
      </c>
      <c r="CR182" s="17"/>
      <c r="CV182" s="16"/>
      <c r="CY182" s="16"/>
      <c r="CZ182" s="16"/>
      <c r="DA182" s="16"/>
      <c r="DC182" s="16"/>
      <c r="DH182" s="16"/>
    </row>
    <row r="183" spans="1:112" x14ac:dyDescent="0.35">
      <c r="A183" s="16" t="s">
        <v>1126</v>
      </c>
      <c r="C183" t="s">
        <v>4415</v>
      </c>
      <c r="D183" s="25"/>
      <c r="E183"/>
      <c r="F183" s="16" t="s">
        <v>5755</v>
      </c>
      <c r="G183" s="16"/>
      <c r="K183" s="16"/>
      <c r="L183" s="16"/>
      <c r="M183" s="16"/>
      <c r="N183" s="16"/>
      <c r="O183" s="16" t="s">
        <v>5738</v>
      </c>
      <c r="P183" s="16"/>
      <c r="Q183" s="16"/>
      <c r="R183" s="16"/>
      <c r="S183" s="16"/>
      <c r="T183" s="16"/>
      <c r="U183" s="16"/>
      <c r="V183" s="16"/>
      <c r="AK183" s="16"/>
      <c r="AX183" s="24"/>
      <c r="BB183" s="22"/>
      <c r="BG183" s="16"/>
      <c r="BH183" s="16"/>
      <c r="BO183" s="16" t="s">
        <v>4416</v>
      </c>
      <c r="BP183" s="16" t="s">
        <v>4417</v>
      </c>
      <c r="BQ183" s="16" t="s">
        <v>4418</v>
      </c>
      <c r="BR183" s="16"/>
      <c r="CA183" s="16"/>
      <c r="CE183" s="16" t="s">
        <v>119</v>
      </c>
      <c r="CF183" s="16" t="s">
        <v>3100</v>
      </c>
      <c r="CG183" s="16" t="s">
        <v>4416</v>
      </c>
      <c r="CH183" s="16" t="s">
        <v>4417</v>
      </c>
      <c r="CI183" s="16" t="s">
        <v>6027</v>
      </c>
      <c r="CJ183" s="16" t="s">
        <v>4419</v>
      </c>
      <c r="CK183" s="16" t="s">
        <v>4415</v>
      </c>
      <c r="CL183" s="16" t="s">
        <v>3162</v>
      </c>
      <c r="CM183" s="16" t="s">
        <v>4420</v>
      </c>
      <c r="CN183" s="16" t="s">
        <v>3338</v>
      </c>
      <c r="CR183" s="17"/>
      <c r="CV183" s="16"/>
      <c r="CY183" s="16"/>
      <c r="CZ183" s="16"/>
      <c r="DA183" s="16"/>
      <c r="DC183" s="16"/>
      <c r="DH183" s="16"/>
    </row>
    <row r="184" spans="1:112" x14ac:dyDescent="0.35">
      <c r="A184" s="16" t="s">
        <v>1126</v>
      </c>
      <c r="C184" t="s">
        <v>4421</v>
      </c>
      <c r="D184" s="25"/>
      <c r="E184"/>
      <c r="F184" s="16" t="s">
        <v>5755</v>
      </c>
      <c r="G184" s="16"/>
      <c r="K184" s="16"/>
      <c r="L184" s="16"/>
      <c r="M184" s="16"/>
      <c r="N184" s="16"/>
      <c r="O184" s="16" t="s">
        <v>5738</v>
      </c>
      <c r="P184" s="16"/>
      <c r="Q184" s="16"/>
      <c r="R184" s="16"/>
      <c r="S184" s="16"/>
      <c r="T184" s="16"/>
      <c r="U184" s="16"/>
      <c r="V184" s="16"/>
      <c r="AK184" s="16"/>
      <c r="AX184" s="24"/>
      <c r="BB184" s="22"/>
      <c r="BG184" s="16"/>
      <c r="BH184" s="16"/>
      <c r="BO184" s="16" t="s">
        <v>4422</v>
      </c>
      <c r="BP184" s="16" t="s">
        <v>4423</v>
      </c>
      <c r="BQ184" s="16" t="s">
        <v>4424</v>
      </c>
      <c r="BR184" s="16"/>
      <c r="CA184" s="16"/>
      <c r="CE184" s="16" t="s">
        <v>119</v>
      </c>
      <c r="CF184" s="16" t="s">
        <v>3100</v>
      </c>
      <c r="CG184" s="16" t="s">
        <v>4422</v>
      </c>
      <c r="CH184" s="16" t="s">
        <v>4423</v>
      </c>
      <c r="CI184" s="16" t="s">
        <v>4425</v>
      </c>
      <c r="CJ184" s="16" t="s">
        <v>4426</v>
      </c>
      <c r="CK184" s="16" t="s">
        <v>4421</v>
      </c>
      <c r="CL184" s="16" t="s">
        <v>3137</v>
      </c>
      <c r="CM184" s="16" t="s">
        <v>3129</v>
      </c>
      <c r="CN184" s="16" t="s">
        <v>3924</v>
      </c>
      <c r="CR184" s="17"/>
      <c r="CV184" s="16"/>
      <c r="CY184" s="16"/>
      <c r="CZ184" s="16"/>
      <c r="DA184" s="16"/>
      <c r="DC184" s="16"/>
      <c r="DH184" s="16"/>
    </row>
    <row r="185" spans="1:112" x14ac:dyDescent="0.35">
      <c r="A185" s="16" t="s">
        <v>1126</v>
      </c>
      <c r="C185" t="s">
        <v>4427</v>
      </c>
      <c r="D185" s="25"/>
      <c r="E185"/>
      <c r="F185" s="16" t="s">
        <v>5755</v>
      </c>
      <c r="G185" s="16"/>
      <c r="K185" s="16"/>
      <c r="L185" s="16"/>
      <c r="M185" s="16"/>
      <c r="N185" s="16"/>
      <c r="O185" s="16" t="s">
        <v>5738</v>
      </c>
      <c r="P185" s="16"/>
      <c r="Q185" s="16"/>
      <c r="R185" s="16"/>
      <c r="S185" s="16"/>
      <c r="T185" s="16"/>
      <c r="U185" s="16"/>
      <c r="V185" s="16"/>
      <c r="AK185" s="16"/>
      <c r="AX185" s="24"/>
      <c r="BB185" s="22"/>
      <c r="BG185" s="16"/>
      <c r="BH185" s="16"/>
      <c r="BO185" s="16" t="s">
        <v>4428</v>
      </c>
      <c r="BP185" s="16" t="s">
        <v>4429</v>
      </c>
      <c r="BQ185" s="16" t="s">
        <v>4430</v>
      </c>
      <c r="BR185" s="16"/>
      <c r="CA185" s="16"/>
      <c r="CE185" s="16" t="s">
        <v>119</v>
      </c>
      <c r="CF185" s="16" t="s">
        <v>3100</v>
      </c>
      <c r="CG185" s="16" t="s">
        <v>4428</v>
      </c>
      <c r="CH185" s="16" t="s">
        <v>4429</v>
      </c>
      <c r="CI185" s="16" t="s">
        <v>4431</v>
      </c>
      <c r="CJ185" s="16" t="s">
        <v>4432</v>
      </c>
      <c r="CK185" s="16" t="s">
        <v>4427</v>
      </c>
      <c r="CL185" s="16" t="s">
        <v>3469</v>
      </c>
      <c r="CM185" s="16" t="s">
        <v>3129</v>
      </c>
      <c r="CN185" s="16" t="s">
        <v>4433</v>
      </c>
      <c r="CR185" s="17"/>
      <c r="CV185" s="16"/>
      <c r="CY185" s="16"/>
      <c r="CZ185" s="16"/>
      <c r="DA185" s="16"/>
      <c r="DC185" s="16"/>
      <c r="DH185" s="16"/>
    </row>
    <row r="186" spans="1:112" x14ac:dyDescent="0.35">
      <c r="A186" s="16" t="s">
        <v>1126</v>
      </c>
      <c r="C186" t="s">
        <v>4434</v>
      </c>
      <c r="D186" s="25"/>
      <c r="E186"/>
      <c r="F186" s="16" t="s">
        <v>5755</v>
      </c>
      <c r="G186" s="16"/>
      <c r="K186" s="16"/>
      <c r="L186" s="16"/>
      <c r="M186" s="16"/>
      <c r="N186" s="16"/>
      <c r="O186" s="16" t="s">
        <v>5738</v>
      </c>
      <c r="P186" s="16"/>
      <c r="Q186" s="16"/>
      <c r="R186" s="16"/>
      <c r="S186" s="16"/>
      <c r="T186" s="16"/>
      <c r="U186" s="16"/>
      <c r="V186" s="16"/>
      <c r="AK186" s="16"/>
      <c r="AX186" s="24"/>
      <c r="BB186" s="22"/>
      <c r="BG186" s="16"/>
      <c r="BH186" s="16"/>
      <c r="BO186" s="16" t="s">
        <v>4435</v>
      </c>
      <c r="BP186" s="16" t="s">
        <v>4436</v>
      </c>
      <c r="BQ186" s="16" t="s">
        <v>4437</v>
      </c>
      <c r="BR186" s="16"/>
      <c r="CA186" s="16"/>
      <c r="CE186" s="16" t="s">
        <v>119</v>
      </c>
      <c r="CF186" s="16" t="s">
        <v>3100</v>
      </c>
      <c r="CG186" s="16" t="s">
        <v>4435</v>
      </c>
      <c r="CH186" s="16" t="s">
        <v>4436</v>
      </c>
      <c r="CI186" s="16" t="s">
        <v>4438</v>
      </c>
      <c r="CJ186" s="16" t="s">
        <v>4439</v>
      </c>
      <c r="CK186" s="16" t="s">
        <v>4434</v>
      </c>
      <c r="CL186" s="16" t="s">
        <v>3153</v>
      </c>
      <c r="CM186" s="16" t="s">
        <v>3363</v>
      </c>
      <c r="CN186" s="16" t="s">
        <v>3252</v>
      </c>
      <c r="CR186" s="17"/>
      <c r="CV186" s="16"/>
      <c r="CY186" s="16"/>
      <c r="CZ186" s="16"/>
      <c r="DA186" s="16"/>
      <c r="DC186" s="16"/>
      <c r="DH186" s="16"/>
    </row>
    <row r="187" spans="1:112" x14ac:dyDescent="0.35">
      <c r="A187" s="16" t="s">
        <v>1126</v>
      </c>
      <c r="C187" t="s">
        <v>4440</v>
      </c>
      <c r="D187" s="25"/>
      <c r="E187"/>
      <c r="F187" s="16" t="s">
        <v>5755</v>
      </c>
      <c r="G187" s="16"/>
      <c r="K187" s="16"/>
      <c r="L187" s="16"/>
      <c r="M187" s="16"/>
      <c r="N187" s="16"/>
      <c r="O187" s="16" t="s">
        <v>5738</v>
      </c>
      <c r="P187" s="16"/>
      <c r="Q187" s="16"/>
      <c r="R187" s="16"/>
      <c r="S187" s="16"/>
      <c r="T187" s="16"/>
      <c r="U187" s="16"/>
      <c r="V187" s="16"/>
      <c r="AK187" s="16"/>
      <c r="AX187" s="24"/>
      <c r="BB187" s="22"/>
      <c r="BG187" s="16"/>
      <c r="BH187" s="16"/>
      <c r="BO187" s="16" t="s">
        <v>4441</v>
      </c>
      <c r="BP187" s="16" t="s">
        <v>4442</v>
      </c>
      <c r="BQ187" s="16" t="s">
        <v>4443</v>
      </c>
      <c r="BR187" s="16"/>
      <c r="CA187" s="16"/>
      <c r="CE187" s="16" t="s">
        <v>119</v>
      </c>
      <c r="CF187" s="16" t="s">
        <v>3100</v>
      </c>
      <c r="CG187" s="16" t="s">
        <v>4441</v>
      </c>
      <c r="CH187" s="16" t="s">
        <v>4442</v>
      </c>
      <c r="CI187" s="16" t="s">
        <v>4444</v>
      </c>
      <c r="CJ187" s="16" t="s">
        <v>4445</v>
      </c>
      <c r="CK187" s="16" t="s">
        <v>4440</v>
      </c>
      <c r="CL187" s="16" t="s">
        <v>3828</v>
      </c>
      <c r="CM187" s="16" t="s">
        <v>3956</v>
      </c>
      <c r="CN187" s="16" t="s">
        <v>3139</v>
      </c>
      <c r="CR187" s="17"/>
      <c r="CV187" s="16"/>
      <c r="CY187" s="16"/>
      <c r="CZ187" s="16"/>
      <c r="DA187" s="16"/>
      <c r="DC187" s="16"/>
      <c r="DH187" s="16"/>
    </row>
    <row r="188" spans="1:112" x14ac:dyDescent="0.35">
      <c r="A188" s="16" t="s">
        <v>1126</v>
      </c>
      <c r="C188" t="s">
        <v>4446</v>
      </c>
      <c r="D188" s="25"/>
      <c r="E188"/>
      <c r="F188" s="16" t="s">
        <v>5755</v>
      </c>
      <c r="G188" s="16"/>
      <c r="K188" s="16"/>
      <c r="L188" s="16"/>
      <c r="M188" s="16"/>
      <c r="N188" s="16"/>
      <c r="O188" s="16" t="s">
        <v>5738</v>
      </c>
      <c r="P188" s="16"/>
      <c r="Q188" s="16"/>
      <c r="R188" s="16"/>
      <c r="S188" s="16"/>
      <c r="T188" s="16"/>
      <c r="U188" s="16"/>
      <c r="V188" s="16"/>
      <c r="AK188" s="16"/>
      <c r="AX188" s="24"/>
      <c r="BB188" s="22"/>
      <c r="BG188" s="16"/>
      <c r="BH188" s="16"/>
      <c r="BO188" s="16" t="s">
        <v>4447</v>
      </c>
      <c r="BP188" s="16" t="s">
        <v>4448</v>
      </c>
      <c r="BQ188" s="16" t="s">
        <v>4449</v>
      </c>
      <c r="BR188" s="16"/>
      <c r="CA188" s="16"/>
      <c r="CE188" s="16" t="s">
        <v>119</v>
      </c>
      <c r="CF188" s="16" t="s">
        <v>3100</v>
      </c>
      <c r="CG188" s="16" t="s">
        <v>4447</v>
      </c>
      <c r="CH188" s="16" t="s">
        <v>4448</v>
      </c>
      <c r="CI188" s="16" t="s">
        <v>4450</v>
      </c>
      <c r="CJ188" s="16" t="s">
        <v>4451</v>
      </c>
      <c r="CK188" s="16" t="s">
        <v>4446</v>
      </c>
      <c r="CL188" s="16" t="s">
        <v>3120</v>
      </c>
      <c r="CM188" s="16" t="s">
        <v>3282</v>
      </c>
      <c r="CN188" s="16" t="s">
        <v>3971</v>
      </c>
      <c r="CR188" s="17"/>
      <c r="CV188" s="16"/>
      <c r="CY188" s="16"/>
      <c r="CZ188" s="16"/>
      <c r="DA188" s="16"/>
      <c r="DC188" s="16"/>
      <c r="DH188" s="16"/>
    </row>
    <row r="189" spans="1:112" x14ac:dyDescent="0.35">
      <c r="A189" s="16" t="s">
        <v>1126</v>
      </c>
      <c r="C189" t="s">
        <v>4452</v>
      </c>
      <c r="D189" s="25"/>
      <c r="E189"/>
      <c r="F189" s="16" t="s">
        <v>5755</v>
      </c>
      <c r="G189" s="16"/>
      <c r="K189" s="16"/>
      <c r="L189" s="16"/>
      <c r="M189" s="16"/>
      <c r="N189" s="16"/>
      <c r="O189" s="16" t="s">
        <v>5738</v>
      </c>
      <c r="P189" s="16"/>
      <c r="Q189" s="16"/>
      <c r="R189" s="16"/>
      <c r="S189" s="16"/>
      <c r="T189" s="16"/>
      <c r="U189" s="16"/>
      <c r="V189" s="16"/>
      <c r="AK189" s="16"/>
      <c r="AX189" s="24"/>
      <c r="BB189" s="22"/>
      <c r="BG189" s="16"/>
      <c r="BH189" s="16"/>
      <c r="BO189" s="16" t="s">
        <v>4453</v>
      </c>
      <c r="BP189" s="16" t="s">
        <v>4454</v>
      </c>
      <c r="BQ189" s="16" t="s">
        <v>4455</v>
      </c>
      <c r="BR189" s="16"/>
      <c r="CA189" s="16"/>
      <c r="CE189" s="16" t="s">
        <v>119</v>
      </c>
      <c r="CF189" s="16" t="s">
        <v>3100</v>
      </c>
      <c r="CG189" s="16" t="s">
        <v>4453</v>
      </c>
      <c r="CH189" s="16" t="s">
        <v>4454</v>
      </c>
      <c r="CI189" s="16" t="s">
        <v>4456</v>
      </c>
      <c r="CJ189" s="16" t="s">
        <v>4457</v>
      </c>
      <c r="CK189" s="16" t="s">
        <v>4452</v>
      </c>
      <c r="CL189" s="16" t="s">
        <v>3111</v>
      </c>
      <c r="CM189" s="16" t="s">
        <v>4143</v>
      </c>
      <c r="CN189" s="16" t="s">
        <v>3387</v>
      </c>
      <c r="CR189" s="17"/>
      <c r="CV189" s="16"/>
      <c r="CY189" s="16"/>
      <c r="CZ189" s="16"/>
      <c r="DA189" s="16"/>
      <c r="DC189" s="16"/>
      <c r="DH189" s="16"/>
    </row>
    <row r="190" spans="1:112" x14ac:dyDescent="0.35">
      <c r="A190" s="16" t="s">
        <v>1126</v>
      </c>
      <c r="C190" t="s">
        <v>4458</v>
      </c>
      <c r="D190" s="25"/>
      <c r="E190"/>
      <c r="F190" s="16" t="s">
        <v>5755</v>
      </c>
      <c r="G190" s="16"/>
      <c r="K190" s="16"/>
      <c r="L190" s="16"/>
      <c r="M190" s="16"/>
      <c r="N190" s="16"/>
      <c r="O190" s="16" t="s">
        <v>5738</v>
      </c>
      <c r="P190" s="16"/>
      <c r="Q190" s="16"/>
      <c r="R190" s="16"/>
      <c r="S190" s="16"/>
      <c r="T190" s="16"/>
      <c r="U190" s="16"/>
      <c r="V190" s="16"/>
      <c r="AK190" s="16"/>
      <c r="AX190" s="24"/>
      <c r="BB190" s="22"/>
      <c r="BG190" s="16"/>
      <c r="BH190" s="16"/>
      <c r="BO190" s="16" t="s">
        <v>4459</v>
      </c>
      <c r="BP190" s="16" t="s">
        <v>4460</v>
      </c>
      <c r="BQ190" s="16" t="s">
        <v>4461</v>
      </c>
      <c r="BR190" s="16"/>
      <c r="CA190" s="16"/>
      <c r="CE190" s="16" t="s">
        <v>119</v>
      </c>
      <c r="CF190" s="16" t="s">
        <v>3100</v>
      </c>
      <c r="CG190" s="16" t="s">
        <v>4459</v>
      </c>
      <c r="CH190" s="16" t="s">
        <v>4460</v>
      </c>
      <c r="CI190" s="16" t="s">
        <v>6028</v>
      </c>
      <c r="CJ190" s="16" t="s">
        <v>4462</v>
      </c>
      <c r="CK190" s="16" t="s">
        <v>4458</v>
      </c>
      <c r="CL190" s="16" t="s">
        <v>3305</v>
      </c>
      <c r="CM190" s="16" t="s">
        <v>3178</v>
      </c>
      <c r="CN190" s="16" t="s">
        <v>4463</v>
      </c>
      <c r="CR190" s="17"/>
      <c r="CV190" s="16"/>
      <c r="CY190" s="16"/>
      <c r="CZ190" s="16"/>
      <c r="DA190" s="16"/>
      <c r="DC190" s="16"/>
      <c r="DH190" s="16"/>
    </row>
    <row r="191" spans="1:112" x14ac:dyDescent="0.35">
      <c r="A191" s="16" t="s">
        <v>1126</v>
      </c>
      <c r="C191" t="s">
        <v>4464</v>
      </c>
      <c r="D191" s="25"/>
      <c r="E191"/>
      <c r="F191" s="16" t="s">
        <v>5755</v>
      </c>
      <c r="G191" s="16"/>
      <c r="K191" s="16"/>
      <c r="L191" s="16"/>
      <c r="M191" s="16"/>
      <c r="N191" s="16"/>
      <c r="O191" s="16" t="s">
        <v>5738</v>
      </c>
      <c r="P191" s="16"/>
      <c r="Q191" s="16"/>
      <c r="R191" s="16"/>
      <c r="S191" s="16"/>
      <c r="T191" s="16"/>
      <c r="U191" s="16"/>
      <c r="V191" s="16"/>
      <c r="AK191" s="16"/>
      <c r="AX191" s="24"/>
      <c r="BB191" s="22"/>
      <c r="BG191" s="16"/>
      <c r="BH191" s="16"/>
      <c r="BO191" s="16" t="s">
        <v>4465</v>
      </c>
      <c r="BP191" s="16" t="s">
        <v>4466</v>
      </c>
      <c r="BQ191" s="16" t="s">
        <v>4467</v>
      </c>
      <c r="BR191" s="16"/>
      <c r="CA191" s="16"/>
      <c r="CE191" s="16" t="s">
        <v>119</v>
      </c>
      <c r="CF191" s="16" t="s">
        <v>3100</v>
      </c>
      <c r="CG191" s="16" t="s">
        <v>4465</v>
      </c>
      <c r="CH191" s="16" t="s">
        <v>4466</v>
      </c>
      <c r="CI191" s="16" t="s">
        <v>4468</v>
      </c>
      <c r="CJ191" s="16" t="s">
        <v>4469</v>
      </c>
      <c r="CK191" s="16" t="s">
        <v>4464</v>
      </c>
      <c r="CL191" s="16" t="s">
        <v>3661</v>
      </c>
      <c r="CM191" s="16" t="s">
        <v>3703</v>
      </c>
      <c r="CN191" s="16" t="s">
        <v>4470</v>
      </c>
      <c r="CR191" s="17"/>
      <c r="CV191" s="16"/>
      <c r="CY191" s="16"/>
      <c r="CZ191" s="16"/>
      <c r="DA191" s="16"/>
      <c r="DC191" s="16"/>
      <c r="DH191" s="16"/>
    </row>
    <row r="192" spans="1:112" x14ac:dyDescent="0.35">
      <c r="A192" s="16" t="s">
        <v>1126</v>
      </c>
      <c r="C192" t="s">
        <v>4471</v>
      </c>
      <c r="D192" s="25"/>
      <c r="E192"/>
      <c r="F192" s="16" t="s">
        <v>5755</v>
      </c>
      <c r="G192" s="16"/>
      <c r="K192" s="16"/>
      <c r="L192" s="16"/>
      <c r="M192" s="16"/>
      <c r="N192" s="16"/>
      <c r="O192" s="16" t="s">
        <v>5738</v>
      </c>
      <c r="P192" s="16"/>
      <c r="Q192" s="16"/>
      <c r="R192" s="16"/>
      <c r="S192" s="16"/>
      <c r="T192" s="16"/>
      <c r="U192" s="16"/>
      <c r="V192" s="16"/>
      <c r="AK192" s="16"/>
      <c r="AX192" s="24"/>
      <c r="BB192" s="22"/>
      <c r="BG192" s="16"/>
      <c r="BH192" s="16"/>
      <c r="BO192" s="16" t="s">
        <v>4472</v>
      </c>
      <c r="BP192" s="16" t="s">
        <v>4473</v>
      </c>
      <c r="BQ192" s="16" t="s">
        <v>4474</v>
      </c>
      <c r="BR192" s="16"/>
      <c r="CA192" s="16"/>
      <c r="CE192" s="16" t="s">
        <v>119</v>
      </c>
      <c r="CF192" s="16" t="s">
        <v>3100</v>
      </c>
      <c r="CG192" s="16" t="s">
        <v>4472</v>
      </c>
      <c r="CH192" s="16" t="s">
        <v>4473</v>
      </c>
      <c r="CI192" s="16" t="s">
        <v>4475</v>
      </c>
      <c r="CJ192" s="16" t="s">
        <v>4476</v>
      </c>
      <c r="CK192" s="16" t="s">
        <v>4471</v>
      </c>
      <c r="CL192" s="16" t="s">
        <v>3454</v>
      </c>
      <c r="CM192" s="16" t="s">
        <v>3112</v>
      </c>
      <c r="CN192" s="16" t="s">
        <v>3104</v>
      </c>
      <c r="CR192" s="17"/>
      <c r="CV192" s="16"/>
      <c r="CY192" s="16"/>
      <c r="CZ192" s="16"/>
      <c r="DA192" s="16"/>
      <c r="DC192" s="16"/>
      <c r="DH192" s="16"/>
    </row>
    <row r="193" spans="1:112" x14ac:dyDescent="0.35">
      <c r="A193" s="16" t="s">
        <v>1126</v>
      </c>
      <c r="C193" t="s">
        <v>4477</v>
      </c>
      <c r="D193" s="25"/>
      <c r="E193"/>
      <c r="F193" s="16" t="s">
        <v>5755</v>
      </c>
      <c r="G193" s="16"/>
      <c r="K193" s="16"/>
      <c r="L193" s="16"/>
      <c r="M193" s="16"/>
      <c r="N193" s="16"/>
      <c r="O193" s="16" t="s">
        <v>5738</v>
      </c>
      <c r="P193" s="16"/>
      <c r="Q193" s="16"/>
      <c r="R193" s="16"/>
      <c r="S193" s="16"/>
      <c r="T193" s="16"/>
      <c r="U193" s="16"/>
      <c r="V193" s="16"/>
      <c r="AK193" s="16"/>
      <c r="AX193" s="24"/>
      <c r="BB193" s="22"/>
      <c r="BG193" s="16"/>
      <c r="BH193" s="16"/>
      <c r="BO193" s="16" t="s">
        <v>4478</v>
      </c>
      <c r="BP193" s="16" t="s">
        <v>4479</v>
      </c>
      <c r="BQ193" s="16" t="s">
        <v>4480</v>
      </c>
      <c r="BR193" s="16"/>
      <c r="CA193" s="16"/>
      <c r="CE193" s="16" t="s">
        <v>119</v>
      </c>
      <c r="CF193" s="16" t="s">
        <v>3100</v>
      </c>
      <c r="CG193" s="16" t="s">
        <v>4478</v>
      </c>
      <c r="CH193" s="16" t="s">
        <v>4479</v>
      </c>
      <c r="CI193" s="16" t="s">
        <v>4481</v>
      </c>
      <c r="CJ193" s="16" t="s">
        <v>4482</v>
      </c>
      <c r="CK193" s="16" t="s">
        <v>4477</v>
      </c>
      <c r="CL193" s="16" t="s">
        <v>3153</v>
      </c>
      <c r="CM193" s="16" t="s">
        <v>4483</v>
      </c>
      <c r="CN193" s="16" t="s">
        <v>4484</v>
      </c>
      <c r="CR193" s="17"/>
      <c r="CV193" s="16"/>
      <c r="CY193" s="16"/>
      <c r="CZ193" s="16"/>
      <c r="DA193" s="16"/>
      <c r="DC193" s="16"/>
      <c r="DH193" s="16"/>
    </row>
    <row r="194" spans="1:112" x14ac:dyDescent="0.35">
      <c r="A194" s="16" t="s">
        <v>1126</v>
      </c>
      <c r="C194" t="s">
        <v>4485</v>
      </c>
      <c r="D194" s="25"/>
      <c r="E194"/>
      <c r="F194" s="16" t="s">
        <v>5755</v>
      </c>
      <c r="G194" s="16"/>
      <c r="K194" s="16"/>
      <c r="L194" s="16"/>
      <c r="M194" s="16"/>
      <c r="N194" s="16"/>
      <c r="O194" s="16" t="s">
        <v>5738</v>
      </c>
      <c r="P194" s="16"/>
      <c r="Q194" s="16"/>
      <c r="R194" s="16"/>
      <c r="S194" s="16"/>
      <c r="T194" s="16"/>
      <c r="U194" s="16"/>
      <c r="V194" s="16"/>
      <c r="AK194" s="16"/>
      <c r="AX194" s="24"/>
      <c r="BB194" s="22"/>
      <c r="BG194" s="16"/>
      <c r="BH194" s="16"/>
      <c r="BO194" s="16" t="s">
        <v>4486</v>
      </c>
      <c r="BP194" s="16" t="s">
        <v>4487</v>
      </c>
      <c r="BQ194" s="16" t="s">
        <v>4488</v>
      </c>
      <c r="BR194" s="16"/>
      <c r="CA194" s="16"/>
      <c r="CE194" s="16" t="s">
        <v>119</v>
      </c>
      <c r="CF194" s="16" t="s">
        <v>3100</v>
      </c>
      <c r="CG194" s="16" t="s">
        <v>4486</v>
      </c>
      <c r="CH194" s="16" t="s">
        <v>4487</v>
      </c>
      <c r="CI194" s="16" t="s">
        <v>4489</v>
      </c>
      <c r="CJ194" s="16" t="s">
        <v>4490</v>
      </c>
      <c r="CK194" s="16" t="s">
        <v>4485</v>
      </c>
      <c r="CL194" s="16" t="s">
        <v>3162</v>
      </c>
      <c r="CM194" s="16" t="s">
        <v>4491</v>
      </c>
      <c r="CN194" s="16" t="s">
        <v>4492</v>
      </c>
      <c r="CR194" s="17"/>
      <c r="CV194" s="16"/>
      <c r="CY194" s="16"/>
      <c r="CZ194" s="16"/>
      <c r="DA194" s="16"/>
      <c r="DC194" s="16"/>
      <c r="DH194" s="16"/>
    </row>
    <row r="195" spans="1:112" x14ac:dyDescent="0.35">
      <c r="A195" s="16" t="s">
        <v>1126</v>
      </c>
      <c r="C195" t="s">
        <v>4493</v>
      </c>
      <c r="D195" s="25"/>
      <c r="E195"/>
      <c r="F195" s="16" t="s">
        <v>5755</v>
      </c>
      <c r="G195" s="16"/>
      <c r="K195" s="16"/>
      <c r="L195" s="16"/>
      <c r="M195" s="16"/>
      <c r="N195" s="16"/>
      <c r="O195" s="16" t="s">
        <v>5738</v>
      </c>
      <c r="P195" s="16"/>
      <c r="Q195" s="16"/>
      <c r="R195" s="16"/>
      <c r="S195" s="16"/>
      <c r="T195" s="16"/>
      <c r="U195" s="16"/>
      <c r="V195" s="16"/>
      <c r="AK195" s="16"/>
      <c r="AX195" s="24"/>
      <c r="BB195" s="22"/>
      <c r="BG195" s="16"/>
      <c r="BH195" s="16"/>
      <c r="BO195" s="16" t="s">
        <v>4494</v>
      </c>
      <c r="BP195" s="16" t="s">
        <v>4495</v>
      </c>
      <c r="BQ195" s="16" t="s">
        <v>4496</v>
      </c>
      <c r="BR195" s="16"/>
      <c r="CA195" s="16"/>
      <c r="CE195" s="16" t="s">
        <v>119</v>
      </c>
      <c r="CF195" s="16" t="s">
        <v>3100</v>
      </c>
      <c r="CG195" s="16" t="s">
        <v>4494</v>
      </c>
      <c r="CH195" s="16" t="s">
        <v>4495</v>
      </c>
      <c r="CI195" s="16" t="s">
        <v>4497</v>
      </c>
      <c r="CJ195" s="16" t="s">
        <v>4498</v>
      </c>
      <c r="CK195" s="16" t="s">
        <v>4493</v>
      </c>
      <c r="CL195" s="16" t="s">
        <v>4332</v>
      </c>
      <c r="CM195" s="16" t="s">
        <v>3306</v>
      </c>
      <c r="CN195" s="16" t="s">
        <v>4499</v>
      </c>
      <c r="CR195" s="17"/>
      <c r="CV195" s="16"/>
      <c r="CY195" s="16"/>
      <c r="CZ195" s="16"/>
      <c r="DA195" s="16"/>
      <c r="DC195" s="16"/>
      <c r="DH195" s="16"/>
    </row>
    <row r="196" spans="1:112" x14ac:dyDescent="0.35">
      <c r="A196" s="16" t="s">
        <v>1126</v>
      </c>
      <c r="C196" t="s">
        <v>4500</v>
      </c>
      <c r="D196" s="25"/>
      <c r="E196"/>
      <c r="F196" s="16" t="s">
        <v>5755</v>
      </c>
      <c r="G196" s="16"/>
      <c r="K196" s="16"/>
      <c r="L196" s="16"/>
      <c r="M196" s="16"/>
      <c r="N196" s="16"/>
      <c r="O196" s="16" t="s">
        <v>5738</v>
      </c>
      <c r="P196" s="16"/>
      <c r="Q196" s="16"/>
      <c r="R196" s="16"/>
      <c r="S196" s="16"/>
      <c r="T196" s="16"/>
      <c r="U196" s="16"/>
      <c r="V196" s="16"/>
      <c r="AK196" s="16"/>
      <c r="AX196" s="24"/>
      <c r="BB196" s="22"/>
      <c r="BG196" s="16"/>
      <c r="BH196" s="16"/>
      <c r="BO196" s="16" t="s">
        <v>4501</v>
      </c>
      <c r="BP196" s="16" t="s">
        <v>4502</v>
      </c>
      <c r="BQ196" s="16" t="s">
        <v>4503</v>
      </c>
      <c r="BR196" s="16"/>
      <c r="CA196" s="16"/>
      <c r="CE196" s="16" t="s">
        <v>119</v>
      </c>
      <c r="CF196" s="16" t="s">
        <v>3100</v>
      </c>
      <c r="CG196" s="16" t="s">
        <v>4501</v>
      </c>
      <c r="CH196" s="16" t="s">
        <v>4502</v>
      </c>
      <c r="CI196" s="16" t="s">
        <v>4504</v>
      </c>
      <c r="CJ196" s="16" t="s">
        <v>4505</v>
      </c>
      <c r="CK196" s="16" t="s">
        <v>4500</v>
      </c>
      <c r="CL196" s="16" t="s">
        <v>3153</v>
      </c>
      <c r="CM196" s="16" t="s">
        <v>3112</v>
      </c>
      <c r="CN196" s="16" t="s">
        <v>3259</v>
      </c>
      <c r="CR196" s="17"/>
      <c r="CV196" s="16"/>
      <c r="CY196" s="16"/>
      <c r="CZ196" s="16"/>
      <c r="DA196" s="16"/>
      <c r="DC196" s="16"/>
      <c r="DH196" s="16"/>
    </row>
    <row r="197" spans="1:112" x14ac:dyDescent="0.35">
      <c r="A197" s="16" t="s">
        <v>1126</v>
      </c>
      <c r="C197" t="s">
        <v>4506</v>
      </c>
      <c r="D197" s="25"/>
      <c r="E197"/>
      <c r="F197" s="16" t="s">
        <v>5755</v>
      </c>
      <c r="G197" s="16"/>
      <c r="K197" s="16"/>
      <c r="L197" s="16"/>
      <c r="M197" s="16"/>
      <c r="N197" s="16"/>
      <c r="O197" s="16" t="s">
        <v>5738</v>
      </c>
      <c r="P197" s="16"/>
      <c r="Q197" s="16"/>
      <c r="R197" s="16"/>
      <c r="S197" s="16"/>
      <c r="T197" s="16"/>
      <c r="U197" s="16"/>
      <c r="V197" s="16"/>
      <c r="AK197" s="16"/>
      <c r="AX197" s="24"/>
      <c r="BB197" s="22"/>
      <c r="BG197" s="16"/>
      <c r="BH197" s="16"/>
      <c r="BO197" s="16" t="s">
        <v>4507</v>
      </c>
      <c r="BP197" s="16" t="s">
        <v>4508</v>
      </c>
      <c r="BQ197" s="16" t="s">
        <v>4509</v>
      </c>
      <c r="BR197" s="16"/>
      <c r="CA197" s="16"/>
      <c r="CE197" s="16" t="s">
        <v>119</v>
      </c>
      <c r="CF197" s="16" t="s">
        <v>3100</v>
      </c>
      <c r="CG197" s="16" t="s">
        <v>4507</v>
      </c>
      <c r="CH197" s="16" t="s">
        <v>4508</v>
      </c>
      <c r="CI197" s="16" t="s">
        <v>4510</v>
      </c>
      <c r="CJ197" s="16" t="s">
        <v>4511</v>
      </c>
      <c r="CK197" s="16" t="s">
        <v>4506</v>
      </c>
      <c r="CL197" s="16" t="s">
        <v>3162</v>
      </c>
      <c r="CM197" s="16" t="s">
        <v>4512</v>
      </c>
      <c r="CN197" s="16" t="s">
        <v>3298</v>
      </c>
      <c r="CR197" s="17"/>
      <c r="CV197" s="16"/>
      <c r="CY197" s="16"/>
      <c r="CZ197" s="16"/>
      <c r="DA197" s="16"/>
      <c r="DC197" s="16"/>
      <c r="DH197" s="16"/>
    </row>
    <row r="198" spans="1:112" x14ac:dyDescent="0.35">
      <c r="A198" s="16" t="s">
        <v>1126</v>
      </c>
      <c r="C198" t="s">
        <v>4551</v>
      </c>
      <c r="D198" s="25"/>
      <c r="E198"/>
      <c r="F198" s="16" t="s">
        <v>5755</v>
      </c>
      <c r="G198" s="16"/>
      <c r="K198" s="16"/>
      <c r="L198" s="16"/>
      <c r="M198" s="16"/>
      <c r="N198" s="16"/>
      <c r="O198" s="16" t="s">
        <v>5738</v>
      </c>
      <c r="P198" s="16"/>
      <c r="Q198" s="16"/>
      <c r="R198" s="16"/>
      <c r="S198" s="16"/>
      <c r="T198" s="16"/>
      <c r="U198" s="16"/>
      <c r="V198" s="16"/>
      <c r="AK198" s="16"/>
      <c r="AX198" s="24"/>
      <c r="BB198" s="22"/>
      <c r="BG198" s="16"/>
      <c r="BH198" s="16"/>
      <c r="BO198" s="16" t="s">
        <v>4552</v>
      </c>
      <c r="BP198" s="16" t="s">
        <v>4553</v>
      </c>
      <c r="BQ198" s="16" t="s">
        <v>4554</v>
      </c>
      <c r="BR198" s="16"/>
      <c r="CA198" s="16"/>
      <c r="CE198" s="16" t="s">
        <v>119</v>
      </c>
      <c r="CF198" s="16" t="s">
        <v>3100</v>
      </c>
      <c r="CG198" s="16" t="s">
        <v>4552</v>
      </c>
      <c r="CH198" s="16" t="s">
        <v>4553</v>
      </c>
      <c r="CI198" s="16" t="s">
        <v>4555</v>
      </c>
      <c r="CJ198" s="16" t="s">
        <v>4556</v>
      </c>
      <c r="CK198" s="16" t="s">
        <v>4551</v>
      </c>
      <c r="CL198" s="16" t="s">
        <v>3153</v>
      </c>
      <c r="CM198" s="16" t="s">
        <v>3121</v>
      </c>
      <c r="CN198" s="16" t="s">
        <v>3259</v>
      </c>
      <c r="CR198" s="17"/>
      <c r="CV198" s="16"/>
      <c r="CY198" s="16"/>
      <c r="CZ198" s="16"/>
      <c r="DA198" s="16"/>
      <c r="DC198" s="16"/>
      <c r="DH198" s="16"/>
    </row>
    <row r="199" spans="1:112" x14ac:dyDescent="0.35">
      <c r="A199" s="16" t="s">
        <v>1126</v>
      </c>
      <c r="C199" t="s">
        <v>4513</v>
      </c>
      <c r="D199" s="25"/>
      <c r="E199"/>
      <c r="F199" s="16" t="s">
        <v>5755</v>
      </c>
      <c r="G199" s="16"/>
      <c r="K199" s="16"/>
      <c r="L199" s="16"/>
      <c r="M199" s="16"/>
      <c r="N199" s="16"/>
      <c r="O199" s="16" t="s">
        <v>5738</v>
      </c>
      <c r="P199" s="16"/>
      <c r="Q199" s="16"/>
      <c r="R199" s="16"/>
      <c r="S199" s="16"/>
      <c r="T199" s="16"/>
      <c r="U199" s="16"/>
      <c r="V199" s="16"/>
      <c r="AK199" s="16"/>
      <c r="AX199" s="24"/>
      <c r="BB199" s="22"/>
      <c r="BG199" s="16"/>
      <c r="BH199" s="16"/>
      <c r="BO199" s="16" t="s">
        <v>4514</v>
      </c>
      <c r="BP199" s="16" t="s">
        <v>4515</v>
      </c>
      <c r="BQ199" s="16" t="s">
        <v>4516</v>
      </c>
      <c r="BR199" s="16"/>
      <c r="CA199" s="16"/>
      <c r="CE199" s="16" t="s">
        <v>119</v>
      </c>
      <c r="CF199" s="16" t="s">
        <v>3100</v>
      </c>
      <c r="CG199" s="16" t="s">
        <v>4514</v>
      </c>
      <c r="CH199" s="16" t="s">
        <v>4515</v>
      </c>
      <c r="CI199" s="16" t="s">
        <v>4517</v>
      </c>
      <c r="CJ199" s="16" t="s">
        <v>4518</v>
      </c>
      <c r="CK199" s="16" t="s">
        <v>4513</v>
      </c>
      <c r="CL199" s="16" t="s">
        <v>3321</v>
      </c>
      <c r="CM199" s="16" t="s">
        <v>4519</v>
      </c>
      <c r="CN199" s="16" t="s">
        <v>3404</v>
      </c>
      <c r="CR199" s="17"/>
      <c r="CV199" s="16"/>
      <c r="CY199" s="16"/>
      <c r="CZ199" s="16"/>
      <c r="DA199" s="16"/>
      <c r="DC199" s="16"/>
      <c r="DH199" s="16"/>
    </row>
    <row r="200" spans="1:112" x14ac:dyDescent="0.35">
      <c r="A200" s="16" t="s">
        <v>1126</v>
      </c>
      <c r="C200" t="s">
        <v>4520</v>
      </c>
      <c r="D200" s="25"/>
      <c r="E200"/>
      <c r="F200" s="16" t="s">
        <v>5755</v>
      </c>
      <c r="G200" s="16"/>
      <c r="K200" s="16"/>
      <c r="L200" s="16"/>
      <c r="M200" s="16"/>
      <c r="N200" s="16"/>
      <c r="O200" s="16" t="s">
        <v>5738</v>
      </c>
      <c r="P200" s="16"/>
      <c r="Q200" s="16"/>
      <c r="R200" s="16"/>
      <c r="S200" s="16"/>
      <c r="T200" s="16"/>
      <c r="U200" s="16"/>
      <c r="V200" s="16"/>
      <c r="AK200" s="16"/>
      <c r="AX200" s="24"/>
      <c r="BB200" s="22"/>
      <c r="BG200" s="16"/>
      <c r="BH200" s="16"/>
      <c r="BO200" s="16" t="s">
        <v>4521</v>
      </c>
      <c r="BP200" s="16" t="s">
        <v>4522</v>
      </c>
      <c r="BQ200" s="16" t="s">
        <v>4523</v>
      </c>
      <c r="BR200" s="16"/>
      <c r="CA200" s="16"/>
      <c r="CE200" s="16" t="s">
        <v>119</v>
      </c>
      <c r="CF200" s="16" t="s">
        <v>3100</v>
      </c>
      <c r="CG200" s="16" t="s">
        <v>4521</v>
      </c>
      <c r="CH200" s="16" t="s">
        <v>4522</v>
      </c>
      <c r="CI200" s="16" t="s">
        <v>4524</v>
      </c>
      <c r="CJ200" s="16" t="s">
        <v>4525</v>
      </c>
      <c r="CK200" s="16" t="s">
        <v>4520</v>
      </c>
      <c r="CL200" s="16" t="s">
        <v>3120</v>
      </c>
      <c r="CM200" s="16" t="s">
        <v>3204</v>
      </c>
      <c r="CN200" s="16" t="s">
        <v>4526</v>
      </c>
      <c r="CR200" s="17"/>
      <c r="CV200" s="16"/>
      <c r="CY200" s="16"/>
      <c r="CZ200" s="16"/>
      <c r="DA200" s="16"/>
      <c r="DC200" s="16"/>
      <c r="DH200" s="16"/>
    </row>
    <row r="201" spans="1:112" x14ac:dyDescent="0.35">
      <c r="A201" s="16" t="s">
        <v>1126</v>
      </c>
      <c r="C201" t="s">
        <v>4527</v>
      </c>
      <c r="D201" s="25"/>
      <c r="E201"/>
      <c r="F201" s="16" t="s">
        <v>5755</v>
      </c>
      <c r="G201" s="16"/>
      <c r="K201" s="16"/>
      <c r="L201" s="16"/>
      <c r="M201" s="16"/>
      <c r="N201" s="16"/>
      <c r="O201" s="16" t="s">
        <v>5738</v>
      </c>
      <c r="P201" s="16"/>
      <c r="Q201" s="16"/>
      <c r="R201" s="16"/>
      <c r="S201" s="16"/>
      <c r="T201" s="16"/>
      <c r="U201" s="16"/>
      <c r="V201" s="16"/>
      <c r="AK201" s="16"/>
      <c r="AX201" s="24"/>
      <c r="BB201" s="22"/>
      <c r="BG201" s="16"/>
      <c r="BH201" s="16"/>
      <c r="BO201" s="16" t="s">
        <v>4528</v>
      </c>
      <c r="BP201" s="16" t="s">
        <v>4529</v>
      </c>
      <c r="BQ201" s="16" t="s">
        <v>4530</v>
      </c>
      <c r="BR201" s="16"/>
      <c r="CA201" s="16"/>
      <c r="CE201" s="16" t="s">
        <v>119</v>
      </c>
      <c r="CF201" s="16" t="s">
        <v>3100</v>
      </c>
      <c r="CG201" s="16" t="s">
        <v>4528</v>
      </c>
      <c r="CH201" s="16" t="s">
        <v>4529</v>
      </c>
      <c r="CI201" s="16" t="s">
        <v>4531</v>
      </c>
      <c r="CJ201" s="16" t="s">
        <v>4532</v>
      </c>
      <c r="CK201" s="16" t="s">
        <v>4527</v>
      </c>
      <c r="CL201" s="16" t="s">
        <v>3153</v>
      </c>
      <c r="CM201" s="16" t="s">
        <v>3363</v>
      </c>
      <c r="CN201" s="16" t="s">
        <v>4533</v>
      </c>
      <c r="CR201" s="17"/>
      <c r="CV201" s="16"/>
      <c r="CY201" s="16"/>
      <c r="CZ201" s="16"/>
      <c r="DA201" s="16"/>
      <c r="DC201" s="16"/>
      <c r="DH201" s="16"/>
    </row>
    <row r="202" spans="1:112" x14ac:dyDescent="0.35">
      <c r="A202" s="16" t="s">
        <v>1126</v>
      </c>
      <c r="C202" t="s">
        <v>4534</v>
      </c>
      <c r="D202" s="25"/>
      <c r="E202"/>
      <c r="F202" s="16" t="s">
        <v>5755</v>
      </c>
      <c r="G202" s="16"/>
      <c r="K202" s="16"/>
      <c r="L202" s="16"/>
      <c r="M202" s="16"/>
      <c r="N202" s="16"/>
      <c r="O202" s="16" t="s">
        <v>5738</v>
      </c>
      <c r="P202" s="16"/>
      <c r="Q202" s="16"/>
      <c r="R202" s="16"/>
      <c r="S202" s="16"/>
      <c r="T202" s="16"/>
      <c r="U202" s="16"/>
      <c r="V202" s="16"/>
      <c r="AK202" s="16"/>
      <c r="AX202" s="24"/>
      <c r="BB202" s="22"/>
      <c r="BG202" s="16"/>
      <c r="BH202" s="16"/>
      <c r="BO202" s="16" t="s">
        <v>4535</v>
      </c>
      <c r="BP202" s="16" t="s">
        <v>4536</v>
      </c>
      <c r="BQ202" s="16" t="s">
        <v>4537</v>
      </c>
      <c r="BR202" s="16"/>
      <c r="CA202" s="16"/>
      <c r="CE202" s="16" t="s">
        <v>119</v>
      </c>
      <c r="CF202" s="16" t="s">
        <v>3100</v>
      </c>
      <c r="CG202" s="16" t="s">
        <v>4535</v>
      </c>
      <c r="CH202" s="16" t="s">
        <v>4536</v>
      </c>
      <c r="CI202" s="16" t="s">
        <v>6002</v>
      </c>
      <c r="CJ202" s="16" t="s">
        <v>4538</v>
      </c>
      <c r="CK202" s="16" t="s">
        <v>4534</v>
      </c>
      <c r="CL202" s="16" t="s">
        <v>3515</v>
      </c>
      <c r="CM202" s="16" t="s">
        <v>3112</v>
      </c>
      <c r="CN202" s="16" t="s">
        <v>3426</v>
      </c>
      <c r="CR202" s="17"/>
      <c r="CV202" s="16"/>
      <c r="CY202" s="16"/>
      <c r="CZ202" s="16"/>
      <c r="DA202" s="16"/>
      <c r="DC202" s="16"/>
      <c r="DH202" s="16"/>
    </row>
    <row r="203" spans="1:112" x14ac:dyDescent="0.35">
      <c r="A203" s="16" t="s">
        <v>1126</v>
      </c>
      <c r="C203" t="s">
        <v>4539</v>
      </c>
      <c r="D203" s="25"/>
      <c r="E203"/>
      <c r="F203" s="16" t="s">
        <v>5755</v>
      </c>
      <c r="G203" s="16"/>
      <c r="K203" s="16"/>
      <c r="L203" s="16"/>
      <c r="M203" s="16"/>
      <c r="N203" s="16"/>
      <c r="O203" s="16" t="s">
        <v>5738</v>
      </c>
      <c r="P203" s="16"/>
      <c r="Q203" s="16"/>
      <c r="R203" s="16"/>
      <c r="S203" s="16"/>
      <c r="T203" s="16"/>
      <c r="U203" s="16"/>
      <c r="V203" s="16"/>
      <c r="AK203" s="16"/>
      <c r="AX203" s="24"/>
      <c r="BB203" s="22"/>
      <c r="BG203" s="16"/>
      <c r="BH203" s="16"/>
      <c r="BO203" s="16" t="s">
        <v>4540</v>
      </c>
      <c r="BP203" s="16" t="s">
        <v>4541</v>
      </c>
      <c r="BQ203" s="16" t="s">
        <v>4542</v>
      </c>
      <c r="BR203" s="16"/>
      <c r="CA203" s="16"/>
      <c r="CE203" s="16" t="s">
        <v>119</v>
      </c>
      <c r="CF203" s="16" t="s">
        <v>3100</v>
      </c>
      <c r="CG203" s="16" t="s">
        <v>4540</v>
      </c>
      <c r="CH203" s="16" t="s">
        <v>4541</v>
      </c>
      <c r="CI203" s="16" t="s">
        <v>4543</v>
      </c>
      <c r="CJ203" s="16" t="s">
        <v>4544</v>
      </c>
      <c r="CK203" s="16" t="s">
        <v>4539</v>
      </c>
      <c r="CL203" s="16" t="s">
        <v>3266</v>
      </c>
      <c r="CM203" s="16" t="s">
        <v>3129</v>
      </c>
      <c r="CN203" s="16" t="s">
        <v>3431</v>
      </c>
      <c r="CR203" s="17"/>
      <c r="CV203" s="16"/>
      <c r="CY203" s="16"/>
      <c r="CZ203" s="16"/>
      <c r="DA203" s="16"/>
      <c r="DC203" s="16"/>
      <c r="DH203" s="16"/>
    </row>
    <row r="204" spans="1:112" x14ac:dyDescent="0.35">
      <c r="A204" s="16" t="s">
        <v>1126</v>
      </c>
      <c r="C204" t="s">
        <v>4545</v>
      </c>
      <c r="D204" s="25"/>
      <c r="E204"/>
      <c r="F204" s="16" t="s">
        <v>5755</v>
      </c>
      <c r="G204" s="16"/>
      <c r="K204" s="16"/>
      <c r="L204" s="16"/>
      <c r="M204" s="16"/>
      <c r="N204" s="16"/>
      <c r="O204" s="16" t="s">
        <v>5738</v>
      </c>
      <c r="P204" s="16"/>
      <c r="Q204" s="16"/>
      <c r="R204" s="16"/>
      <c r="S204" s="16"/>
      <c r="T204" s="16"/>
      <c r="U204" s="16"/>
      <c r="V204" s="16"/>
      <c r="AK204" s="16"/>
      <c r="AX204" s="24"/>
      <c r="BB204" s="22"/>
      <c r="BG204" s="16"/>
      <c r="BH204" s="16"/>
      <c r="BO204" s="16" t="s">
        <v>4546</v>
      </c>
      <c r="BP204" s="16" t="s">
        <v>4547</v>
      </c>
      <c r="BQ204" s="16" t="s">
        <v>4548</v>
      </c>
      <c r="BR204" s="16"/>
      <c r="CA204" s="16"/>
      <c r="CE204" s="16" t="s">
        <v>119</v>
      </c>
      <c r="CF204" s="16" t="s">
        <v>3100</v>
      </c>
      <c r="CG204" s="16" t="s">
        <v>4546</v>
      </c>
      <c r="CH204" s="16" t="s">
        <v>4547</v>
      </c>
      <c r="CI204" s="16" t="s">
        <v>4549</v>
      </c>
      <c r="CJ204" s="16" t="s">
        <v>4550</v>
      </c>
      <c r="CK204" s="16" t="s">
        <v>4545</v>
      </c>
      <c r="CL204" s="16" t="s">
        <v>3515</v>
      </c>
      <c r="CM204" s="16" t="s">
        <v>4004</v>
      </c>
      <c r="CN204" s="16" t="s">
        <v>3130</v>
      </c>
      <c r="CR204" s="17"/>
      <c r="CV204" s="16"/>
      <c r="CY204" s="16"/>
      <c r="CZ204" s="16"/>
      <c r="DA204" s="16"/>
      <c r="DC204" s="16"/>
      <c r="DH204" s="16"/>
    </row>
    <row r="205" spans="1:112" x14ac:dyDescent="0.35">
      <c r="A205" s="16" t="s">
        <v>1126</v>
      </c>
      <c r="C205" t="s">
        <v>5831</v>
      </c>
      <c r="D205" s="25"/>
      <c r="E205"/>
      <c r="F205" s="16" t="s">
        <v>5755</v>
      </c>
      <c r="G205" s="16"/>
      <c r="K205" s="16"/>
      <c r="L205" s="16"/>
      <c r="M205" s="16"/>
      <c r="N205" s="16"/>
      <c r="O205" s="16" t="s">
        <v>644</v>
      </c>
      <c r="P205" s="16"/>
      <c r="Q205" s="16"/>
      <c r="R205" s="16"/>
      <c r="S205" s="16"/>
      <c r="T205" s="16" t="s">
        <v>1523</v>
      </c>
      <c r="U205" s="16" t="s">
        <v>1524</v>
      </c>
      <c r="V205" s="16"/>
      <c r="W205" s="16" t="s">
        <v>1525</v>
      </c>
      <c r="X205" s="16" t="s">
        <v>1526</v>
      </c>
      <c r="AA205" s="19" t="s">
        <v>1527</v>
      </c>
      <c r="AH205" s="16" t="s">
        <v>737</v>
      </c>
      <c r="AI205" s="16" t="s">
        <v>719</v>
      </c>
      <c r="AJ205" s="16" t="s">
        <v>1528</v>
      </c>
      <c r="AK205" s="16"/>
      <c r="AO205" s="16">
        <v>-8</v>
      </c>
      <c r="AP205" s="16">
        <v>111</v>
      </c>
      <c r="AQ205" s="16" t="s">
        <v>699</v>
      </c>
      <c r="AR205" s="16" t="s">
        <v>1528</v>
      </c>
      <c r="AS205" s="16" t="s">
        <v>1529</v>
      </c>
      <c r="AT205" s="16">
        <f>LEN(AS205)-LEN(SUBSTITUTE(AS205,",",""))+1</f>
        <v>2</v>
      </c>
      <c r="AU205" s="16" t="s">
        <v>1530</v>
      </c>
      <c r="AV205" s="16">
        <f>LEN(AU205)-LEN(SUBSTITUTE(AU205,",",""))+1</f>
        <v>5</v>
      </c>
      <c r="AW205" s="16">
        <f>Table13[[#This Row], [no. of native regions]]+Table13[[#This Row], [no. of introduced regions]]</f>
        <v>7</v>
      </c>
      <c r="AX205" s="24">
        <f>Table13[[#This Row], [no. of introduced regions]]/Table13[[#This Row], [no. of native regions]]</f>
        <v>2.5</v>
      </c>
      <c r="BB205" s="22"/>
      <c r="BG205" s="16"/>
      <c r="BH205" s="16"/>
      <c r="BO205" s="16" t="s">
        <v>748</v>
      </c>
      <c r="BP205" s="16" t="s">
        <v>469</v>
      </c>
      <c r="BQ205" s="16" t="s">
        <v>5272</v>
      </c>
      <c r="BR205" s="16"/>
      <c r="CA205" s="16"/>
      <c r="CE205" s="16" t="s">
        <v>119</v>
      </c>
      <c r="CF205" s="16" t="s">
        <v>3100</v>
      </c>
      <c r="CG205" s="16" t="s">
        <v>748</v>
      </c>
      <c r="CH205" s="16" t="s">
        <v>469</v>
      </c>
      <c r="CI205" s="16" t="s">
        <v>5273</v>
      </c>
      <c r="CJ205" s="16" t="s">
        <v>5758</v>
      </c>
      <c r="CK205" s="16" t="s">
        <v>5271</v>
      </c>
      <c r="CL205" s="16" t="s">
        <v>3236</v>
      </c>
      <c r="CM205" s="16" t="s">
        <v>3306</v>
      </c>
      <c r="CN205" s="16" t="s">
        <v>3758</v>
      </c>
      <c r="CP205" s="16" t="s">
        <v>119</v>
      </c>
      <c r="CQ205" s="16" t="s">
        <v>1160</v>
      </c>
      <c r="CR205" s="17" t="s">
        <v>14</v>
      </c>
      <c r="CV205" s="16"/>
      <c r="CY205" s="16"/>
      <c r="CZ205" s="16"/>
      <c r="DA205" s="16"/>
      <c r="DC205" s="16"/>
      <c r="DH205" s="16"/>
    </row>
    <row r="206" spans="1:112" x14ac:dyDescent="0.35">
      <c r="A206" s="16" t="s">
        <v>1126</v>
      </c>
      <c r="C206" t="s">
        <v>4557</v>
      </c>
      <c r="D206" s="25"/>
      <c r="E206"/>
      <c r="F206" s="16" t="s">
        <v>5755</v>
      </c>
      <c r="G206" s="16"/>
      <c r="K206" s="16"/>
      <c r="L206" s="16"/>
      <c r="M206" s="16"/>
      <c r="N206" s="16"/>
      <c r="O206" s="16" t="s">
        <v>5738</v>
      </c>
      <c r="P206" s="16"/>
      <c r="Q206" s="16"/>
      <c r="R206" s="16"/>
      <c r="S206" s="16"/>
      <c r="T206" s="16"/>
      <c r="U206" s="16"/>
      <c r="V206" s="16"/>
      <c r="AK206" s="16"/>
      <c r="AX206" s="24"/>
      <c r="BB206" s="22"/>
      <c r="BG206" s="16"/>
      <c r="BH206" s="16"/>
      <c r="BO206" s="16" t="s">
        <v>4558</v>
      </c>
      <c r="BP206" s="16" t="s">
        <v>4559</v>
      </c>
      <c r="BQ206" s="16" t="s">
        <v>4560</v>
      </c>
      <c r="BR206" s="16"/>
      <c r="CA206" s="16"/>
      <c r="CE206" s="16" t="s">
        <v>119</v>
      </c>
      <c r="CF206" s="16" t="s">
        <v>3100</v>
      </c>
      <c r="CG206" s="16" t="s">
        <v>4558</v>
      </c>
      <c r="CH206" s="16" t="s">
        <v>4559</v>
      </c>
      <c r="CI206" s="16" t="s">
        <v>4561</v>
      </c>
      <c r="CJ206" s="16" t="s">
        <v>4562</v>
      </c>
      <c r="CK206" s="16" t="s">
        <v>4557</v>
      </c>
      <c r="CL206" s="16" t="s">
        <v>3153</v>
      </c>
      <c r="CM206" s="16" t="s">
        <v>4563</v>
      </c>
      <c r="CN206" s="16" t="s">
        <v>3426</v>
      </c>
      <c r="CR206" s="17"/>
      <c r="CV206" s="16"/>
      <c r="CY206" s="16"/>
      <c r="CZ206" s="16"/>
      <c r="DA206" s="16"/>
      <c r="DC206" s="16"/>
      <c r="DH206" s="16"/>
    </row>
    <row r="207" spans="1:112" x14ac:dyDescent="0.35">
      <c r="A207" s="16" t="s">
        <v>1126</v>
      </c>
      <c r="C207" t="s">
        <v>4564</v>
      </c>
      <c r="D207" s="25"/>
      <c r="E207"/>
      <c r="F207" s="16" t="s">
        <v>5755</v>
      </c>
      <c r="G207" s="16"/>
      <c r="K207" s="16"/>
      <c r="L207" s="16"/>
      <c r="M207" s="16"/>
      <c r="N207" s="16"/>
      <c r="O207" s="16" t="s">
        <v>5738</v>
      </c>
      <c r="P207" s="16"/>
      <c r="Q207" s="16"/>
      <c r="R207" s="16"/>
      <c r="S207" s="16"/>
      <c r="T207" s="16"/>
      <c r="U207" s="16"/>
      <c r="V207" s="16"/>
      <c r="AK207" s="16"/>
      <c r="AX207" s="24"/>
      <c r="BB207" s="22"/>
      <c r="BG207" s="16"/>
      <c r="BH207" s="16"/>
      <c r="BO207" s="16" t="s">
        <v>4565</v>
      </c>
      <c r="BP207" s="16" t="s">
        <v>4566</v>
      </c>
      <c r="BQ207" s="16" t="s">
        <v>4567</v>
      </c>
      <c r="BR207" s="16"/>
      <c r="CA207" s="16"/>
      <c r="CE207" s="16" t="s">
        <v>119</v>
      </c>
      <c r="CF207" s="16" t="s">
        <v>3100</v>
      </c>
      <c r="CG207" s="16" t="s">
        <v>4565</v>
      </c>
      <c r="CH207" s="16" t="s">
        <v>4566</v>
      </c>
      <c r="CI207" s="16" t="s">
        <v>4568</v>
      </c>
      <c r="CJ207" s="16" t="s">
        <v>4569</v>
      </c>
      <c r="CK207" s="16" t="s">
        <v>4564</v>
      </c>
      <c r="CL207" s="16" t="s">
        <v>3281</v>
      </c>
      <c r="CM207" s="16" t="s">
        <v>3559</v>
      </c>
      <c r="CN207" s="16" t="s">
        <v>3104</v>
      </c>
      <c r="CR207" s="17"/>
      <c r="CV207" s="16"/>
      <c r="CY207" s="16"/>
      <c r="CZ207" s="16"/>
      <c r="DA207" s="16"/>
      <c r="DC207" s="16"/>
      <c r="DH207" s="16"/>
    </row>
    <row r="208" spans="1:112" x14ac:dyDescent="0.35">
      <c r="A208" s="16" t="s">
        <v>1126</v>
      </c>
      <c r="C208" t="s">
        <v>4570</v>
      </c>
      <c r="D208" s="25"/>
      <c r="E208"/>
      <c r="F208" s="16" t="s">
        <v>5755</v>
      </c>
      <c r="G208" s="16"/>
      <c r="K208" s="16"/>
      <c r="L208" s="16"/>
      <c r="M208" s="16"/>
      <c r="N208" s="16"/>
      <c r="O208" s="16" t="s">
        <v>5738</v>
      </c>
      <c r="P208" s="16"/>
      <c r="Q208" s="16"/>
      <c r="R208" s="16"/>
      <c r="S208" s="16"/>
      <c r="T208" s="16"/>
      <c r="U208" s="16"/>
      <c r="V208" s="16"/>
      <c r="AK208" s="16"/>
      <c r="AT208" s="16">
        <f>LEN(AS208)-LEN(SUBSTITUTE(AS208,",",""))+1</f>
        <v>1</v>
      </c>
      <c r="AV208" s="16">
        <f>LEN(AU208)-LEN(SUBSTITUTE(AU208,",",""))+1</f>
        <v>1</v>
      </c>
      <c r="AW208" s="16">
        <f>Table13[[#This Row], [no. of native regions]]+Table13[[#This Row], [no. of introduced regions]]</f>
        <v>2</v>
      </c>
      <c r="AX208" s="24">
        <f>Table13[[#This Row], [no. of introduced regions]]/Table13[[#This Row], [no. of native regions]]</f>
        <v>1</v>
      </c>
      <c r="BB208" s="22"/>
      <c r="BG208" s="16"/>
      <c r="BH208" s="16"/>
      <c r="BO208" s="16" t="s">
        <v>1521</v>
      </c>
      <c r="BP208" s="16" t="s">
        <v>1522</v>
      </c>
      <c r="BQ208" s="16" t="s">
        <v>4571</v>
      </c>
      <c r="BR208" s="16"/>
      <c r="CA208" s="16"/>
      <c r="CE208" s="16" t="s">
        <v>119</v>
      </c>
      <c r="CF208" s="16" t="s">
        <v>3100</v>
      </c>
      <c r="CG208" s="16" t="s">
        <v>1521</v>
      </c>
      <c r="CH208" s="16" t="s">
        <v>1522</v>
      </c>
      <c r="CI208" s="16" t="s">
        <v>4572</v>
      </c>
      <c r="CJ208" s="16" t="s">
        <v>4573</v>
      </c>
      <c r="CL208" s="16" t="s">
        <v>3236</v>
      </c>
      <c r="CM208" s="16" t="s">
        <v>3306</v>
      </c>
      <c r="CN208" s="16" t="s">
        <v>3387</v>
      </c>
      <c r="CR208" s="17"/>
      <c r="CV208" s="16"/>
      <c r="CY208" s="16"/>
      <c r="CZ208" s="16"/>
      <c r="DA208" s="16"/>
      <c r="DC208" s="16"/>
      <c r="DH208" s="16"/>
    </row>
    <row r="209" spans="1:112" x14ac:dyDescent="0.35">
      <c r="A209" s="16" t="s">
        <v>1126</v>
      </c>
      <c r="C209" t="s">
        <v>4574</v>
      </c>
      <c r="D209" s="25"/>
      <c r="E209"/>
      <c r="F209" s="16" t="s">
        <v>5755</v>
      </c>
      <c r="G209" s="16"/>
      <c r="K209" s="16"/>
      <c r="L209" s="16"/>
      <c r="M209" s="16"/>
      <c r="N209" s="16"/>
      <c r="O209" s="16" t="s">
        <v>5738</v>
      </c>
      <c r="P209" s="16"/>
      <c r="Q209" s="16"/>
      <c r="R209" s="16"/>
      <c r="S209" s="16"/>
      <c r="T209" s="16"/>
      <c r="U209" s="16"/>
      <c r="V209" s="16"/>
      <c r="AK209" s="16"/>
      <c r="AX209" s="24"/>
      <c r="BB209" s="22"/>
      <c r="BG209" s="16"/>
      <c r="BH209" s="16"/>
      <c r="BO209" s="16" t="s">
        <v>4575</v>
      </c>
      <c r="BP209" s="16" t="s">
        <v>4576</v>
      </c>
      <c r="BQ209" s="16" t="s">
        <v>4577</v>
      </c>
      <c r="BR209" s="16"/>
      <c r="CA209" s="16"/>
      <c r="CE209" s="16" t="s">
        <v>119</v>
      </c>
      <c r="CF209" s="16" t="s">
        <v>3100</v>
      </c>
      <c r="CG209" s="16" t="s">
        <v>4575</v>
      </c>
      <c r="CH209" s="16" t="s">
        <v>4576</v>
      </c>
      <c r="CI209" s="16" t="s">
        <v>4578</v>
      </c>
      <c r="CJ209" s="16" t="s">
        <v>4579</v>
      </c>
      <c r="CK209" s="16" t="s">
        <v>4574</v>
      </c>
      <c r="CL209" s="16" t="s">
        <v>3162</v>
      </c>
      <c r="CM209" s="16" t="s">
        <v>3103</v>
      </c>
      <c r="CN209" s="16" t="s">
        <v>3347</v>
      </c>
      <c r="CR209" s="17"/>
      <c r="CV209" s="16"/>
      <c r="CY209" s="16"/>
      <c r="CZ209" s="16"/>
      <c r="DA209" s="16"/>
      <c r="DC209" s="16"/>
      <c r="DH209" s="16"/>
    </row>
    <row r="210" spans="1:112" x14ac:dyDescent="0.35">
      <c r="A210" s="16" t="s">
        <v>1126</v>
      </c>
      <c r="C210" t="s">
        <v>4580</v>
      </c>
      <c r="D210" s="25"/>
      <c r="E210"/>
      <c r="F210" s="16" t="s">
        <v>5755</v>
      </c>
      <c r="G210" s="16"/>
      <c r="K210" s="16"/>
      <c r="L210" s="16"/>
      <c r="M210" s="16"/>
      <c r="N210" s="16"/>
      <c r="O210" s="16" t="s">
        <v>5738</v>
      </c>
      <c r="P210" s="16"/>
      <c r="Q210" s="16"/>
      <c r="R210" s="16"/>
      <c r="S210" s="16"/>
      <c r="T210" s="16"/>
      <c r="U210" s="16"/>
      <c r="V210" s="16"/>
      <c r="AK210" s="16"/>
      <c r="AX210" s="24"/>
      <c r="BB210" s="22"/>
      <c r="BG210" s="16"/>
      <c r="BH210" s="16"/>
      <c r="BO210" s="16" t="s">
        <v>4581</v>
      </c>
      <c r="BP210" s="16" t="s">
        <v>4582</v>
      </c>
      <c r="BQ210" s="16" t="s">
        <v>4583</v>
      </c>
      <c r="BR210" s="16"/>
      <c r="CA210" s="16"/>
      <c r="CE210" s="16" t="s">
        <v>119</v>
      </c>
      <c r="CF210" s="16" t="s">
        <v>3100</v>
      </c>
      <c r="CG210" s="16" t="s">
        <v>4581</v>
      </c>
      <c r="CH210" s="16" t="s">
        <v>4582</v>
      </c>
      <c r="CI210" s="16" t="s">
        <v>4584</v>
      </c>
      <c r="CJ210" s="16" t="s">
        <v>4585</v>
      </c>
      <c r="CK210" s="16" t="s">
        <v>4580</v>
      </c>
      <c r="CL210" s="16" t="s">
        <v>3910</v>
      </c>
      <c r="CM210" s="16" t="s">
        <v>4563</v>
      </c>
      <c r="CN210" s="16" t="s">
        <v>4586</v>
      </c>
      <c r="CR210" s="17"/>
      <c r="CV210" s="16"/>
      <c r="CY210" s="16"/>
      <c r="CZ210" s="16"/>
      <c r="DA210" s="16"/>
      <c r="DC210" s="16"/>
      <c r="DH210" s="16"/>
    </row>
    <row r="211" spans="1:112" x14ac:dyDescent="0.35">
      <c r="A211" s="16" t="s">
        <v>1126</v>
      </c>
      <c r="C211" t="s">
        <v>4587</v>
      </c>
      <c r="D211" s="25"/>
      <c r="E211"/>
      <c r="F211" s="16" t="s">
        <v>5755</v>
      </c>
      <c r="G211" s="16"/>
      <c r="K211" s="16"/>
      <c r="L211" s="16"/>
      <c r="M211" s="16"/>
      <c r="N211" s="16"/>
      <c r="O211" s="16" t="s">
        <v>5738</v>
      </c>
      <c r="P211" s="16"/>
      <c r="Q211" s="16"/>
      <c r="R211" s="16"/>
      <c r="S211" s="16"/>
      <c r="T211" s="16"/>
      <c r="U211" s="16"/>
      <c r="V211" s="16"/>
      <c r="AK211" s="16"/>
      <c r="AX211" s="24"/>
      <c r="BB211" s="22"/>
      <c r="BG211" s="16"/>
      <c r="BH211" s="16"/>
      <c r="BO211" s="16" t="s">
        <v>4588</v>
      </c>
      <c r="BP211" s="16" t="s">
        <v>4589</v>
      </c>
      <c r="BQ211" s="16" t="s">
        <v>4590</v>
      </c>
      <c r="BR211" s="16"/>
      <c r="CA211" s="16"/>
      <c r="CE211" s="16" t="s">
        <v>119</v>
      </c>
      <c r="CF211" s="16" t="s">
        <v>3100</v>
      </c>
      <c r="CG211" s="16" t="s">
        <v>4588</v>
      </c>
      <c r="CH211" s="16" t="s">
        <v>4589</v>
      </c>
      <c r="CI211" s="16" t="s">
        <v>4591</v>
      </c>
      <c r="CJ211" s="16" t="s">
        <v>4592</v>
      </c>
      <c r="CK211" s="16" t="s">
        <v>4587</v>
      </c>
      <c r="CL211" s="16" t="s">
        <v>3515</v>
      </c>
      <c r="CM211" s="16" t="s">
        <v>3363</v>
      </c>
      <c r="CN211" s="16" t="s">
        <v>4593</v>
      </c>
      <c r="CR211" s="17"/>
      <c r="CV211" s="16"/>
      <c r="CY211" s="16"/>
      <c r="CZ211" s="16"/>
      <c r="DA211" s="16"/>
      <c r="DC211" s="16"/>
      <c r="DH211" s="16"/>
    </row>
    <row r="212" spans="1:112" x14ac:dyDescent="0.35">
      <c r="A212" s="16" t="s">
        <v>1126</v>
      </c>
      <c r="C212" t="s">
        <v>4594</v>
      </c>
      <c r="D212" s="25"/>
      <c r="E212"/>
      <c r="F212" s="16" t="s">
        <v>5755</v>
      </c>
      <c r="G212" s="16"/>
      <c r="K212" s="16"/>
      <c r="L212" s="16"/>
      <c r="M212" s="16"/>
      <c r="N212" s="16"/>
      <c r="O212" s="16" t="s">
        <v>5738</v>
      </c>
      <c r="P212" s="16"/>
      <c r="Q212" s="16"/>
      <c r="R212" s="16"/>
      <c r="S212" s="16"/>
      <c r="T212" s="16"/>
      <c r="U212" s="16"/>
      <c r="V212" s="16"/>
      <c r="AK212" s="16"/>
      <c r="AX212" s="24"/>
      <c r="BB212" s="22"/>
      <c r="BG212" s="16"/>
      <c r="BH212" s="16"/>
      <c r="BO212" s="16" t="s">
        <v>4595</v>
      </c>
      <c r="BP212" s="16" t="s">
        <v>4596</v>
      </c>
      <c r="BQ212" s="16" t="s">
        <v>4554</v>
      </c>
      <c r="BR212" s="16"/>
      <c r="CA212" s="16"/>
      <c r="CE212" s="16" t="s">
        <v>119</v>
      </c>
      <c r="CF212" s="16" t="s">
        <v>3100</v>
      </c>
      <c r="CG212" s="16" t="s">
        <v>4595</v>
      </c>
      <c r="CH212" s="16" t="s">
        <v>4596</v>
      </c>
      <c r="CI212" s="16" t="s">
        <v>4597</v>
      </c>
      <c r="CJ212" s="16" t="s">
        <v>4598</v>
      </c>
      <c r="CK212" s="16" t="s">
        <v>4594</v>
      </c>
      <c r="CL212" s="16" t="s">
        <v>3137</v>
      </c>
      <c r="CM212" s="16" t="s">
        <v>3710</v>
      </c>
      <c r="CN212" s="16" t="s">
        <v>3387</v>
      </c>
      <c r="CR212" s="17"/>
      <c r="CV212" s="16"/>
      <c r="CY212" s="16"/>
      <c r="CZ212" s="16"/>
      <c r="DA212" s="16"/>
      <c r="DC212" s="16"/>
      <c r="DH212" s="16"/>
    </row>
    <row r="213" spans="1:112" x14ac:dyDescent="0.35">
      <c r="A213" s="16" t="s">
        <v>1126</v>
      </c>
      <c r="C213" t="s">
        <v>4599</v>
      </c>
      <c r="D213" s="25"/>
      <c r="E213"/>
      <c r="F213" s="16" t="s">
        <v>5755</v>
      </c>
      <c r="G213" s="16"/>
      <c r="K213" s="16"/>
      <c r="L213" s="16"/>
      <c r="M213" s="16"/>
      <c r="N213" s="16"/>
      <c r="O213" s="16" t="s">
        <v>5738</v>
      </c>
      <c r="P213" s="16"/>
      <c r="Q213" s="16"/>
      <c r="R213" s="16"/>
      <c r="S213" s="16"/>
      <c r="T213" s="16"/>
      <c r="U213" s="16"/>
      <c r="V213" s="16"/>
      <c r="AK213" s="16"/>
      <c r="AX213" s="24"/>
      <c r="BB213" s="22"/>
      <c r="BG213" s="16"/>
      <c r="BH213" s="16"/>
      <c r="BO213" s="16" t="s">
        <v>4600</v>
      </c>
      <c r="BP213" s="16" t="s">
        <v>4601</v>
      </c>
      <c r="BQ213" s="16" t="s">
        <v>4602</v>
      </c>
      <c r="BR213" s="16"/>
      <c r="CA213" s="16"/>
      <c r="CE213" s="16" t="s">
        <v>119</v>
      </c>
      <c r="CF213" s="16" t="s">
        <v>3100</v>
      </c>
      <c r="CG213" s="16" t="s">
        <v>4600</v>
      </c>
      <c r="CH213" s="16" t="s">
        <v>4601</v>
      </c>
      <c r="CI213" s="16" t="s">
        <v>4603</v>
      </c>
      <c r="CJ213" s="16" t="s">
        <v>4604</v>
      </c>
      <c r="CK213" s="16" t="s">
        <v>4599</v>
      </c>
      <c r="CL213" s="16" t="s">
        <v>3493</v>
      </c>
      <c r="CM213" s="16" t="s">
        <v>3802</v>
      </c>
      <c r="CN213" s="16" t="s">
        <v>4605</v>
      </c>
      <c r="CR213" s="17"/>
      <c r="CV213" s="16"/>
      <c r="CY213" s="16"/>
      <c r="CZ213" s="16"/>
      <c r="DA213" s="16"/>
      <c r="DC213" s="16"/>
      <c r="DH213" s="16"/>
    </row>
    <row r="214" spans="1:112" x14ac:dyDescent="0.35">
      <c r="A214" s="16" t="s">
        <v>1126</v>
      </c>
      <c r="C214" t="s">
        <v>4606</v>
      </c>
      <c r="D214" s="25"/>
      <c r="E214"/>
      <c r="F214" s="16" t="s">
        <v>5755</v>
      </c>
      <c r="G214" s="16"/>
      <c r="K214" s="16"/>
      <c r="L214" s="16"/>
      <c r="M214" s="16"/>
      <c r="N214" s="16"/>
      <c r="O214" s="16" t="s">
        <v>5738</v>
      </c>
      <c r="P214" s="16"/>
      <c r="Q214" s="16"/>
      <c r="R214" s="16"/>
      <c r="S214" s="16"/>
      <c r="T214" s="16"/>
      <c r="U214" s="16"/>
      <c r="V214" s="16"/>
      <c r="AK214" s="16"/>
      <c r="AX214" s="24"/>
      <c r="BB214" s="22"/>
      <c r="BG214" s="16"/>
      <c r="BH214" s="16"/>
      <c r="BO214" s="16" t="s">
        <v>4607</v>
      </c>
      <c r="BP214" s="16" t="s">
        <v>4608</v>
      </c>
      <c r="BQ214" s="16" t="s">
        <v>4609</v>
      </c>
      <c r="BR214" s="16"/>
      <c r="CA214" s="16"/>
      <c r="CE214" s="16" t="s">
        <v>119</v>
      </c>
      <c r="CF214" s="16" t="s">
        <v>3100</v>
      </c>
      <c r="CG214" s="16" t="s">
        <v>4607</v>
      </c>
      <c r="CH214" s="16" t="s">
        <v>4608</v>
      </c>
      <c r="CI214" s="16" t="s">
        <v>4610</v>
      </c>
      <c r="CJ214" s="16" t="s">
        <v>4611</v>
      </c>
      <c r="CK214" s="16" t="s">
        <v>4606</v>
      </c>
      <c r="CL214" s="16" t="s">
        <v>3654</v>
      </c>
      <c r="CM214" s="16" t="s">
        <v>4612</v>
      </c>
      <c r="CN214" s="16" t="s">
        <v>4492</v>
      </c>
      <c r="CR214" s="17"/>
      <c r="CV214" s="16"/>
      <c r="CY214" s="16"/>
      <c r="CZ214" s="16"/>
      <c r="DA214" s="16"/>
      <c r="DC214" s="16"/>
      <c r="DH214" s="16"/>
    </row>
    <row r="215" spans="1:112" x14ac:dyDescent="0.35">
      <c r="A215" s="16" t="s">
        <v>1126</v>
      </c>
      <c r="C215" t="s">
        <v>4613</v>
      </c>
      <c r="D215" s="25"/>
      <c r="E215"/>
      <c r="F215" s="16" t="s">
        <v>5755</v>
      </c>
      <c r="G215" s="16"/>
      <c r="K215" s="16"/>
      <c r="L215" s="16"/>
      <c r="M215" s="16"/>
      <c r="N215" s="16"/>
      <c r="O215" s="16" t="s">
        <v>5738</v>
      </c>
      <c r="P215" s="16"/>
      <c r="Q215" s="16"/>
      <c r="R215" s="16"/>
      <c r="S215" s="16"/>
      <c r="T215" s="16"/>
      <c r="U215" s="16"/>
      <c r="V215" s="16"/>
      <c r="AK215" s="16"/>
      <c r="AX215" s="24"/>
      <c r="BB215" s="22"/>
      <c r="BG215" s="16"/>
      <c r="BH215" s="16"/>
      <c r="BO215" s="16" t="s">
        <v>4614</v>
      </c>
      <c r="BP215" s="16" t="s">
        <v>4615</v>
      </c>
      <c r="BQ215" s="16" t="s">
        <v>4616</v>
      </c>
      <c r="BR215" s="16"/>
      <c r="CA215" s="16"/>
      <c r="CE215" s="16" t="s">
        <v>119</v>
      </c>
      <c r="CF215" s="16" t="s">
        <v>3100</v>
      </c>
      <c r="CG215" s="16" t="s">
        <v>4614</v>
      </c>
      <c r="CH215" s="16" t="s">
        <v>4615</v>
      </c>
      <c r="CI215" s="16" t="s">
        <v>4617</v>
      </c>
      <c r="CJ215" s="16" t="s">
        <v>4618</v>
      </c>
      <c r="CK215" s="16" t="s">
        <v>4613</v>
      </c>
      <c r="CL215" s="16" t="s">
        <v>3801</v>
      </c>
      <c r="CM215" s="16" t="s">
        <v>4619</v>
      </c>
      <c r="CN215" s="16" t="s">
        <v>3104</v>
      </c>
      <c r="CR215" s="17"/>
      <c r="CV215" s="16"/>
      <c r="CY215" s="16"/>
      <c r="CZ215" s="16"/>
      <c r="DA215" s="16"/>
      <c r="DC215" s="16"/>
      <c r="DH215" s="16"/>
    </row>
    <row r="216" spans="1:112" x14ac:dyDescent="0.35">
      <c r="A216" s="16" t="s">
        <v>1126</v>
      </c>
      <c r="C216" t="s">
        <v>4620</v>
      </c>
      <c r="D216" s="25"/>
      <c r="E216"/>
      <c r="F216" s="16" t="s">
        <v>5755</v>
      </c>
      <c r="G216" s="16"/>
      <c r="K216" s="16"/>
      <c r="L216" s="16"/>
      <c r="M216" s="16"/>
      <c r="N216" s="16"/>
      <c r="O216" s="16" t="s">
        <v>5738</v>
      </c>
      <c r="P216" s="16"/>
      <c r="Q216" s="16"/>
      <c r="R216" s="16"/>
      <c r="S216" s="16"/>
      <c r="T216" s="16"/>
      <c r="U216" s="16"/>
      <c r="V216" s="16"/>
      <c r="AK216" s="16"/>
      <c r="AX216" s="24"/>
      <c r="BB216" s="22"/>
      <c r="BG216" s="16"/>
      <c r="BH216" s="16"/>
      <c r="BO216" s="16" t="s">
        <v>4621</v>
      </c>
      <c r="BP216" s="16" t="s">
        <v>4622</v>
      </c>
      <c r="BQ216" s="16" t="s">
        <v>4623</v>
      </c>
      <c r="BR216" s="16"/>
      <c r="CA216" s="16"/>
      <c r="CE216" s="16" t="s">
        <v>119</v>
      </c>
      <c r="CF216" s="16" t="s">
        <v>3100</v>
      </c>
      <c r="CG216" s="16" t="s">
        <v>4621</v>
      </c>
      <c r="CH216" s="16" t="s">
        <v>4622</v>
      </c>
      <c r="CI216" s="16" t="s">
        <v>4624</v>
      </c>
      <c r="CJ216" s="16" t="s">
        <v>4625</v>
      </c>
      <c r="CK216" s="16" t="s">
        <v>4620</v>
      </c>
      <c r="CL216" s="16" t="s">
        <v>3417</v>
      </c>
      <c r="CM216" s="16" t="s">
        <v>4626</v>
      </c>
      <c r="CN216" s="16" t="s">
        <v>3387</v>
      </c>
      <c r="CR216" s="17"/>
      <c r="CV216" s="16"/>
      <c r="CY216" s="16"/>
      <c r="CZ216" s="16"/>
      <c r="DA216" s="16"/>
      <c r="DC216" s="16"/>
      <c r="DH216" s="16"/>
    </row>
    <row r="217" spans="1:112" x14ac:dyDescent="0.35">
      <c r="A217" s="16" t="s">
        <v>1126</v>
      </c>
      <c r="C217" t="s">
        <v>4627</v>
      </c>
      <c r="D217" s="25"/>
      <c r="E217"/>
      <c r="F217" s="16" t="s">
        <v>5755</v>
      </c>
      <c r="G217" s="16"/>
      <c r="K217" s="16"/>
      <c r="L217" s="16"/>
      <c r="M217" s="16"/>
      <c r="N217" s="16"/>
      <c r="O217" s="16" t="s">
        <v>5738</v>
      </c>
      <c r="P217" s="16"/>
      <c r="Q217" s="16"/>
      <c r="R217" s="16"/>
      <c r="S217" s="16"/>
      <c r="T217" s="16"/>
      <c r="U217" s="16"/>
      <c r="V217" s="16"/>
      <c r="AK217" s="16"/>
      <c r="AX217" s="24"/>
      <c r="BB217" s="22"/>
      <c r="BG217" s="16"/>
      <c r="BH217" s="16"/>
      <c r="BO217" s="16" t="s">
        <v>4628</v>
      </c>
      <c r="BP217" s="16" t="s">
        <v>4629</v>
      </c>
      <c r="BQ217" s="16" t="s">
        <v>4630</v>
      </c>
      <c r="BR217" s="16"/>
      <c r="CA217" s="16"/>
      <c r="CE217" s="16" t="s">
        <v>119</v>
      </c>
      <c r="CF217" s="16" t="s">
        <v>3100</v>
      </c>
      <c r="CG217" s="16" t="s">
        <v>4628</v>
      </c>
      <c r="CH217" s="16" t="s">
        <v>4629</v>
      </c>
      <c r="CI217" s="16" t="s">
        <v>6003</v>
      </c>
      <c r="CJ217" s="16" t="s">
        <v>4631</v>
      </c>
      <c r="CK217" s="16" t="s">
        <v>4627</v>
      </c>
      <c r="CL217" s="16" t="s">
        <v>3211</v>
      </c>
      <c r="CM217" s="16" t="s">
        <v>3112</v>
      </c>
      <c r="CN217" s="16" t="s">
        <v>4632</v>
      </c>
      <c r="CR217" s="17"/>
      <c r="CV217" s="16"/>
      <c r="CY217" s="16"/>
      <c r="CZ217" s="16"/>
      <c r="DA217" s="16"/>
      <c r="DC217" s="16"/>
      <c r="DH217" s="16"/>
    </row>
    <row r="218" spans="1:112" x14ac:dyDescent="0.35">
      <c r="A218" s="16" t="s">
        <v>1126</v>
      </c>
      <c r="C218" t="s">
        <v>4633</v>
      </c>
      <c r="D218" s="25"/>
      <c r="E218"/>
      <c r="F218" s="16" t="s">
        <v>5755</v>
      </c>
      <c r="G218" s="16"/>
      <c r="K218" s="16"/>
      <c r="L218" s="16"/>
      <c r="M218" s="16"/>
      <c r="N218" s="16"/>
      <c r="O218" s="16" t="s">
        <v>5738</v>
      </c>
      <c r="P218" s="16"/>
      <c r="Q218" s="16"/>
      <c r="R218" s="16"/>
      <c r="S218" s="16"/>
      <c r="T218" s="16"/>
      <c r="U218" s="16"/>
      <c r="V218" s="16"/>
      <c r="AK218" s="16"/>
      <c r="AX218" s="24"/>
      <c r="BB218" s="22"/>
      <c r="BG218" s="16"/>
      <c r="BH218" s="16"/>
      <c r="BO218" s="16" t="s">
        <v>4634</v>
      </c>
      <c r="BP218" s="16" t="s">
        <v>4635</v>
      </c>
      <c r="BQ218" s="16" t="s">
        <v>4636</v>
      </c>
      <c r="BR218" s="16"/>
      <c r="CA218" s="16"/>
      <c r="CE218" s="16" t="s">
        <v>119</v>
      </c>
      <c r="CF218" s="16" t="s">
        <v>3100</v>
      </c>
      <c r="CG218" s="16" t="s">
        <v>4634</v>
      </c>
      <c r="CH218" s="16" t="s">
        <v>4635</v>
      </c>
      <c r="CI218" s="16" t="s">
        <v>4637</v>
      </c>
      <c r="CJ218" s="16" t="s">
        <v>4638</v>
      </c>
      <c r="CK218" s="16" t="s">
        <v>4633</v>
      </c>
      <c r="CL218" s="16" t="s">
        <v>3910</v>
      </c>
      <c r="CM218" s="16" t="s">
        <v>4512</v>
      </c>
      <c r="CN218" s="16" t="s">
        <v>4586</v>
      </c>
      <c r="CR218" s="17"/>
      <c r="CV218" s="16"/>
      <c r="CY218" s="16"/>
      <c r="CZ218" s="16"/>
      <c r="DA218" s="16"/>
      <c r="DC218" s="16"/>
      <c r="DH218" s="16"/>
    </row>
    <row r="219" spans="1:112" x14ac:dyDescent="0.35">
      <c r="A219" s="16" t="s">
        <v>1126</v>
      </c>
      <c r="C219" t="s">
        <v>4639</v>
      </c>
      <c r="D219" s="25"/>
      <c r="E219"/>
      <c r="F219" s="16" t="s">
        <v>5755</v>
      </c>
      <c r="G219" s="16"/>
      <c r="K219" s="16"/>
      <c r="L219" s="16"/>
      <c r="M219" s="16"/>
      <c r="N219" s="16"/>
      <c r="O219" s="16" t="s">
        <v>5738</v>
      </c>
      <c r="P219" s="16"/>
      <c r="Q219" s="16"/>
      <c r="R219" s="16"/>
      <c r="S219" s="16"/>
      <c r="T219" s="16"/>
      <c r="U219" s="16"/>
      <c r="V219" s="16"/>
      <c r="AK219" s="16"/>
      <c r="AX219" s="24"/>
      <c r="BB219" s="22"/>
      <c r="BG219" s="16"/>
      <c r="BH219" s="16"/>
      <c r="BO219" s="16" t="s">
        <v>4640</v>
      </c>
      <c r="BP219" s="16" t="s">
        <v>4641</v>
      </c>
      <c r="BQ219" s="16" t="s">
        <v>4642</v>
      </c>
      <c r="BR219" s="16"/>
      <c r="CA219" s="16"/>
      <c r="CE219" s="16" t="s">
        <v>119</v>
      </c>
      <c r="CF219" s="16" t="s">
        <v>3100</v>
      </c>
      <c r="CG219" s="16" t="s">
        <v>4640</v>
      </c>
      <c r="CH219" s="16" t="s">
        <v>4641</v>
      </c>
      <c r="CI219" s="16" t="s">
        <v>4643</v>
      </c>
      <c r="CJ219" s="16" t="s">
        <v>4644</v>
      </c>
      <c r="CK219" s="16" t="s">
        <v>4639</v>
      </c>
      <c r="CL219" s="16" t="s">
        <v>3120</v>
      </c>
      <c r="CM219" s="16" t="s">
        <v>3112</v>
      </c>
      <c r="CN219" s="16" t="s">
        <v>4645</v>
      </c>
      <c r="CR219" s="17"/>
      <c r="CV219" s="16"/>
      <c r="CY219" s="16"/>
      <c r="CZ219" s="16"/>
      <c r="DA219" s="16"/>
      <c r="DC219" s="16"/>
      <c r="DH219" s="16"/>
    </row>
    <row r="220" spans="1:112" x14ac:dyDescent="0.35">
      <c r="A220" s="16" t="s">
        <v>1126</v>
      </c>
      <c r="C220" t="s">
        <v>4646</v>
      </c>
      <c r="D220" s="25"/>
      <c r="E220"/>
      <c r="F220" s="16" t="s">
        <v>5755</v>
      </c>
      <c r="G220" s="16"/>
      <c r="K220" s="16"/>
      <c r="L220" s="16"/>
      <c r="M220" s="16"/>
      <c r="N220" s="16"/>
      <c r="O220" s="16" t="s">
        <v>5738</v>
      </c>
      <c r="P220" s="16"/>
      <c r="Q220" s="16"/>
      <c r="R220" s="16"/>
      <c r="S220" s="16"/>
      <c r="T220" s="16"/>
      <c r="U220" s="16"/>
      <c r="V220" s="16"/>
      <c r="AK220" s="16"/>
      <c r="AX220" s="24"/>
      <c r="BB220" s="22"/>
      <c r="BG220" s="16"/>
      <c r="BH220" s="16"/>
      <c r="BO220" s="16" t="s">
        <v>4647</v>
      </c>
      <c r="BP220" s="16" t="s">
        <v>4648</v>
      </c>
      <c r="BQ220" s="16" t="s">
        <v>4649</v>
      </c>
      <c r="BR220" s="16"/>
      <c r="CA220" s="16"/>
      <c r="CE220" s="16" t="s">
        <v>119</v>
      </c>
      <c r="CF220" s="16" t="s">
        <v>3100</v>
      </c>
      <c r="CG220" s="16" t="s">
        <v>4647</v>
      </c>
      <c r="CH220" s="16" t="s">
        <v>4648</v>
      </c>
      <c r="CI220" s="16" t="s">
        <v>4650</v>
      </c>
      <c r="CJ220" s="16" t="s">
        <v>4651</v>
      </c>
      <c r="CK220" s="16" t="s">
        <v>4646</v>
      </c>
      <c r="CL220" s="16" t="s">
        <v>3266</v>
      </c>
      <c r="CM220" s="16" t="s">
        <v>3363</v>
      </c>
      <c r="CN220" s="16" t="s">
        <v>4069</v>
      </c>
      <c r="CR220" s="17"/>
      <c r="CV220" s="16"/>
      <c r="CY220" s="16"/>
      <c r="CZ220" s="16"/>
      <c r="DA220" s="16"/>
      <c r="DC220" s="16"/>
      <c r="DH220" s="16"/>
    </row>
    <row r="221" spans="1:112" x14ac:dyDescent="0.35">
      <c r="A221" s="16" t="s">
        <v>1126</v>
      </c>
      <c r="C221" t="s">
        <v>4652</v>
      </c>
      <c r="D221" s="25"/>
      <c r="E221"/>
      <c r="F221" s="16" t="s">
        <v>5755</v>
      </c>
      <c r="G221" s="16"/>
      <c r="K221" s="16"/>
      <c r="L221" s="16"/>
      <c r="M221" s="16"/>
      <c r="N221" s="16"/>
      <c r="O221" s="16" t="s">
        <v>5738</v>
      </c>
      <c r="P221" s="16"/>
      <c r="Q221" s="16"/>
      <c r="R221" s="16"/>
      <c r="S221" s="16"/>
      <c r="T221" s="16"/>
      <c r="U221" s="16"/>
      <c r="V221" s="16"/>
      <c r="AK221" s="16"/>
      <c r="AX221" s="24"/>
      <c r="BB221" s="22"/>
      <c r="BG221" s="16"/>
      <c r="BH221" s="16"/>
      <c r="BO221" s="16" t="s">
        <v>4653</v>
      </c>
      <c r="BP221" s="16" t="s">
        <v>4654</v>
      </c>
      <c r="BQ221" s="16" t="s">
        <v>4655</v>
      </c>
      <c r="BR221" s="16"/>
      <c r="CA221" s="16"/>
      <c r="CE221" s="16" t="s">
        <v>119</v>
      </c>
      <c r="CF221" s="16" t="s">
        <v>3100</v>
      </c>
      <c r="CG221" s="16" t="s">
        <v>4653</v>
      </c>
      <c r="CH221" s="16" t="s">
        <v>4654</v>
      </c>
      <c r="CI221" s="16" t="s">
        <v>4656</v>
      </c>
      <c r="CJ221" s="16" t="s">
        <v>4657</v>
      </c>
      <c r="CK221" s="16" t="s">
        <v>4652</v>
      </c>
      <c r="CL221" s="16" t="s">
        <v>3220</v>
      </c>
      <c r="CM221" s="16" t="s">
        <v>4658</v>
      </c>
      <c r="CN221" s="16" t="s">
        <v>3179</v>
      </c>
      <c r="CR221" s="17"/>
      <c r="CV221" s="16"/>
      <c r="CY221" s="16"/>
      <c r="CZ221" s="16"/>
      <c r="DA221" s="16"/>
      <c r="DC221" s="16"/>
      <c r="DH221" s="16"/>
    </row>
    <row r="222" spans="1:112" x14ac:dyDescent="0.35">
      <c r="A222" s="16" t="s">
        <v>1126</v>
      </c>
      <c r="C222" t="s">
        <v>4659</v>
      </c>
      <c r="D222" s="25"/>
      <c r="E222"/>
      <c r="F222" s="16" t="s">
        <v>5755</v>
      </c>
      <c r="G222" s="16"/>
      <c r="K222" s="16"/>
      <c r="L222" s="16"/>
      <c r="M222" s="16"/>
      <c r="N222" s="16"/>
      <c r="O222" s="16" t="s">
        <v>5738</v>
      </c>
      <c r="P222" s="16"/>
      <c r="Q222" s="16"/>
      <c r="R222" s="16"/>
      <c r="S222" s="16"/>
      <c r="T222" s="16"/>
      <c r="U222" s="16"/>
      <c r="V222" s="16"/>
      <c r="AK222" s="16"/>
      <c r="AX222" s="24"/>
      <c r="BB222" s="22"/>
      <c r="BG222" s="16"/>
      <c r="BH222" s="16"/>
      <c r="BO222" s="16" t="s">
        <v>4660</v>
      </c>
      <c r="BP222" s="16" t="s">
        <v>4661</v>
      </c>
      <c r="BQ222" s="16" t="s">
        <v>4662</v>
      </c>
      <c r="BR222" s="16"/>
      <c r="CA222" s="16"/>
      <c r="CE222" s="16" t="s">
        <v>119</v>
      </c>
      <c r="CF222" s="16" t="s">
        <v>3100</v>
      </c>
      <c r="CG222" s="16" t="s">
        <v>4660</v>
      </c>
      <c r="CH222" s="16" t="s">
        <v>4661</v>
      </c>
      <c r="CI222" s="16" t="s">
        <v>4663</v>
      </c>
      <c r="CJ222" s="16" t="s">
        <v>4664</v>
      </c>
      <c r="CK222" s="16" t="s">
        <v>4659</v>
      </c>
      <c r="CL222" s="16" t="s">
        <v>3550</v>
      </c>
      <c r="CM222" s="16" t="s">
        <v>3129</v>
      </c>
      <c r="CN222" s="16" t="s">
        <v>4665</v>
      </c>
      <c r="CR222" s="17"/>
      <c r="CV222" s="16"/>
      <c r="CY222" s="16"/>
      <c r="CZ222" s="16"/>
      <c r="DA222" s="16"/>
      <c r="DC222" s="16"/>
      <c r="DH222" s="16"/>
    </row>
    <row r="223" spans="1:112" x14ac:dyDescent="0.35">
      <c r="A223" s="16" t="s">
        <v>1126</v>
      </c>
      <c r="C223" t="s">
        <v>386</v>
      </c>
      <c r="D223" s="25"/>
      <c r="E223"/>
      <c r="F223" s="16" t="s">
        <v>5755</v>
      </c>
      <c r="G223" s="16"/>
      <c r="K223" s="16"/>
      <c r="L223" s="16"/>
      <c r="M223" s="16"/>
      <c r="N223" s="16"/>
      <c r="O223" s="16" t="s">
        <v>5738</v>
      </c>
      <c r="P223" s="16"/>
      <c r="Q223" s="16"/>
      <c r="R223" s="16"/>
      <c r="S223" s="16"/>
      <c r="T223" s="16"/>
      <c r="U223" s="16"/>
      <c r="V223" s="16"/>
      <c r="AA223" s="16" t="s">
        <v>4666</v>
      </c>
      <c r="AK223" s="16"/>
      <c r="AX223" s="24"/>
      <c r="BB223" s="22"/>
      <c r="BG223" s="16"/>
      <c r="BH223" s="16"/>
      <c r="BO223" s="16" t="s">
        <v>376</v>
      </c>
      <c r="BP223" s="16" t="s">
        <v>4667</v>
      </c>
      <c r="BQ223" s="16" t="s">
        <v>4668</v>
      </c>
      <c r="BR223" s="16"/>
      <c r="CA223" s="16"/>
      <c r="CE223" s="16" t="s">
        <v>119</v>
      </c>
      <c r="CF223" s="16" t="s">
        <v>3100</v>
      </c>
      <c r="CG223" s="16" t="s">
        <v>376</v>
      </c>
      <c r="CH223" s="16" t="s">
        <v>4667</v>
      </c>
      <c r="CI223" s="16" t="s">
        <v>6004</v>
      </c>
      <c r="CJ223" s="16" t="s">
        <v>396</v>
      </c>
      <c r="CK223" s="16" t="s">
        <v>386</v>
      </c>
      <c r="CL223" s="16" t="s">
        <v>3137</v>
      </c>
      <c r="CM223" s="16" t="s">
        <v>3129</v>
      </c>
      <c r="CN223" s="16" t="s">
        <v>4669</v>
      </c>
      <c r="CR223" s="17"/>
      <c r="CV223" s="16"/>
      <c r="CY223" s="16"/>
      <c r="CZ223" s="16"/>
      <c r="DA223" s="16"/>
      <c r="DC223" s="16"/>
      <c r="DH223" s="16"/>
    </row>
    <row r="224" spans="1:112" x14ac:dyDescent="0.35">
      <c r="A224" s="16" t="s">
        <v>1126</v>
      </c>
      <c r="C224" t="s">
        <v>4679</v>
      </c>
      <c r="D224" s="25"/>
      <c r="E224"/>
      <c r="F224" s="16" t="s">
        <v>5755</v>
      </c>
      <c r="G224" s="16"/>
      <c r="K224" s="16"/>
      <c r="L224" s="16"/>
      <c r="M224" s="16"/>
      <c r="N224" s="16"/>
      <c r="O224" s="16" t="s">
        <v>5738</v>
      </c>
      <c r="P224" s="16"/>
      <c r="Q224" s="16"/>
      <c r="R224" s="16"/>
      <c r="S224" s="16"/>
      <c r="T224" s="16"/>
      <c r="U224" s="16"/>
      <c r="V224" s="16"/>
      <c r="AK224" s="16"/>
      <c r="AX224" s="24"/>
      <c r="BB224" s="22"/>
      <c r="BG224" s="16"/>
      <c r="BH224" s="16"/>
      <c r="BO224" s="16" t="s">
        <v>4680</v>
      </c>
      <c r="BP224" s="16" t="s">
        <v>4681</v>
      </c>
      <c r="BQ224" s="16" t="s">
        <v>4682</v>
      </c>
      <c r="BR224" s="16"/>
      <c r="CA224" s="16"/>
      <c r="CE224" s="16" t="s">
        <v>119</v>
      </c>
      <c r="CF224" s="16" t="s">
        <v>3100</v>
      </c>
      <c r="CG224" s="16" t="s">
        <v>4680</v>
      </c>
      <c r="CH224" s="16" t="s">
        <v>4681</v>
      </c>
      <c r="CI224" s="16" t="s">
        <v>4683</v>
      </c>
      <c r="CJ224" s="16" t="s">
        <v>4684</v>
      </c>
      <c r="CK224" s="16" t="s">
        <v>4679</v>
      </c>
      <c r="CL224" s="16" t="s">
        <v>3500</v>
      </c>
      <c r="CM224" s="16" t="s">
        <v>3543</v>
      </c>
      <c r="CN224" s="16" t="s">
        <v>4685</v>
      </c>
      <c r="CR224" s="17"/>
      <c r="CV224" s="16"/>
      <c r="CY224" s="16"/>
      <c r="CZ224" s="16"/>
      <c r="DA224" s="16"/>
      <c r="DC224" s="16"/>
      <c r="DH224" s="16"/>
    </row>
    <row r="225" spans="1:112" x14ac:dyDescent="0.35">
      <c r="A225" s="16" t="s">
        <v>1126</v>
      </c>
      <c r="C225" t="s">
        <v>4670</v>
      </c>
      <c r="D225" s="25"/>
      <c r="E225"/>
      <c r="F225" s="16" t="s">
        <v>5755</v>
      </c>
      <c r="G225" s="16"/>
      <c r="K225" s="16"/>
      <c r="L225" s="16"/>
      <c r="M225" s="16"/>
      <c r="N225" s="16"/>
      <c r="O225" s="16" t="s">
        <v>5738</v>
      </c>
      <c r="P225" s="16"/>
      <c r="Q225" s="16"/>
      <c r="R225" s="16"/>
      <c r="S225" s="16"/>
      <c r="T225" s="16"/>
      <c r="U225" s="16"/>
      <c r="V225" s="16"/>
      <c r="AK225" s="16"/>
      <c r="AX225" s="24"/>
      <c r="BB225" s="22"/>
      <c r="BG225" s="16"/>
      <c r="BH225" s="16"/>
      <c r="BO225" s="16" t="s">
        <v>4671</v>
      </c>
      <c r="BP225" s="16" t="s">
        <v>4672</v>
      </c>
      <c r="BQ225" s="16" t="s">
        <v>4673</v>
      </c>
      <c r="BR225" s="16"/>
      <c r="CA225" s="16"/>
      <c r="CE225" s="16" t="s">
        <v>119</v>
      </c>
      <c r="CF225" s="16" t="s">
        <v>3100</v>
      </c>
      <c r="CG225" s="16" t="s">
        <v>4671</v>
      </c>
      <c r="CH225" s="16" t="s">
        <v>4672</v>
      </c>
      <c r="CI225" s="16" t="s">
        <v>4674</v>
      </c>
      <c r="CJ225" s="16" t="s">
        <v>4675</v>
      </c>
      <c r="CK225" s="16" t="s">
        <v>4670</v>
      </c>
      <c r="CL225" s="16" t="s">
        <v>3281</v>
      </c>
      <c r="CM225" s="16" t="s">
        <v>4676</v>
      </c>
      <c r="CN225" s="16" t="s">
        <v>3104</v>
      </c>
      <c r="CR225" s="17"/>
      <c r="CV225" s="16"/>
      <c r="CY225" s="16"/>
      <c r="CZ225" s="16"/>
      <c r="DA225" s="16"/>
      <c r="DC225" s="16"/>
      <c r="DH225" s="16"/>
    </row>
    <row r="226" spans="1:112" x14ac:dyDescent="0.35">
      <c r="A226" s="16" t="s">
        <v>1126</v>
      </c>
      <c r="C226" t="s">
        <v>4686</v>
      </c>
      <c r="D226" s="25"/>
      <c r="E226"/>
      <c r="F226" s="16" t="s">
        <v>5755</v>
      </c>
      <c r="G226" s="16"/>
      <c r="K226" s="16"/>
      <c r="L226" s="16"/>
      <c r="M226" s="16"/>
      <c r="N226" s="16"/>
      <c r="O226" s="16" t="s">
        <v>5738</v>
      </c>
      <c r="P226" s="16"/>
      <c r="Q226" s="16"/>
      <c r="R226" s="16"/>
      <c r="S226" s="16"/>
      <c r="T226" s="16"/>
      <c r="U226" s="16"/>
      <c r="V226" s="16"/>
      <c r="AK226" s="16"/>
      <c r="AX226" s="24"/>
      <c r="BB226" s="22"/>
      <c r="BG226" s="16"/>
      <c r="BH226" s="16"/>
      <c r="BO226" s="16" t="s">
        <v>4687</v>
      </c>
      <c r="BP226" s="16" t="s">
        <v>4688</v>
      </c>
      <c r="BQ226" s="16" t="s">
        <v>4689</v>
      </c>
      <c r="BR226" s="16"/>
      <c r="CA226" s="16"/>
      <c r="CE226" s="16" t="s">
        <v>119</v>
      </c>
      <c r="CF226" s="16" t="s">
        <v>3100</v>
      </c>
      <c r="CG226" s="16" t="s">
        <v>4687</v>
      </c>
      <c r="CH226" s="16" t="s">
        <v>4688</v>
      </c>
      <c r="CI226" s="16" t="s">
        <v>4690</v>
      </c>
      <c r="CJ226" s="16" t="s">
        <v>4691</v>
      </c>
      <c r="CK226" s="16" t="s">
        <v>4686</v>
      </c>
      <c r="CL226" s="16" t="s">
        <v>3111</v>
      </c>
      <c r="CM226" s="16" t="s">
        <v>3178</v>
      </c>
      <c r="CN226" s="16" t="s">
        <v>3924</v>
      </c>
      <c r="CR226" s="17"/>
      <c r="CV226" s="16"/>
      <c r="CY226" s="16"/>
      <c r="CZ226" s="16"/>
      <c r="DA226" s="16"/>
      <c r="DC226" s="16"/>
      <c r="DH226" s="16"/>
    </row>
    <row r="227" spans="1:112" x14ac:dyDescent="0.35">
      <c r="A227" s="16" t="s">
        <v>1126</v>
      </c>
      <c r="C227" t="s">
        <v>4692</v>
      </c>
      <c r="D227" s="25"/>
      <c r="E227"/>
      <c r="F227" s="16" t="s">
        <v>5755</v>
      </c>
      <c r="G227" s="16"/>
      <c r="K227" s="16"/>
      <c r="L227" s="16"/>
      <c r="M227" s="16"/>
      <c r="N227" s="16"/>
      <c r="O227" s="16" t="s">
        <v>5738</v>
      </c>
      <c r="P227" s="16"/>
      <c r="Q227" s="16"/>
      <c r="R227" s="16"/>
      <c r="S227" s="16"/>
      <c r="T227" s="16"/>
      <c r="U227" s="16"/>
      <c r="V227" s="16"/>
      <c r="AK227" s="16"/>
      <c r="AX227" s="24"/>
      <c r="BB227" s="22"/>
      <c r="BG227" s="16"/>
      <c r="BH227" s="16"/>
      <c r="BO227" s="16" t="s">
        <v>4693</v>
      </c>
      <c r="BP227" s="16" t="s">
        <v>4694</v>
      </c>
      <c r="BQ227" s="16" t="s">
        <v>4695</v>
      </c>
      <c r="BR227" s="16"/>
      <c r="CA227" s="16"/>
      <c r="CE227" s="16" t="s">
        <v>119</v>
      </c>
      <c r="CF227" s="16" t="s">
        <v>3100</v>
      </c>
      <c r="CG227" s="16" t="s">
        <v>4693</v>
      </c>
      <c r="CH227" s="16" t="s">
        <v>4694</v>
      </c>
      <c r="CI227" s="16" t="s">
        <v>4696</v>
      </c>
      <c r="CJ227" s="16" t="s">
        <v>4697</v>
      </c>
      <c r="CK227" s="16" t="s">
        <v>4692</v>
      </c>
      <c r="CL227" s="16" t="s">
        <v>3120</v>
      </c>
      <c r="CM227" s="16" t="s">
        <v>4698</v>
      </c>
      <c r="CN227" s="16" t="s">
        <v>4699</v>
      </c>
      <c r="CR227" s="17"/>
      <c r="CV227" s="16"/>
      <c r="CY227" s="16"/>
      <c r="CZ227" s="16"/>
      <c r="DA227" s="16"/>
      <c r="DC227" s="16"/>
      <c r="DH227" s="16"/>
    </row>
    <row r="228" spans="1:112" x14ac:dyDescent="0.35">
      <c r="A228" s="16" t="s">
        <v>1126</v>
      </c>
      <c r="C228" t="s">
        <v>4700</v>
      </c>
      <c r="D228" s="25"/>
      <c r="E228"/>
      <c r="F228" s="16" t="s">
        <v>5755</v>
      </c>
      <c r="G228" s="16"/>
      <c r="K228" s="16"/>
      <c r="L228" s="16"/>
      <c r="M228" s="16"/>
      <c r="N228" s="16"/>
      <c r="O228" s="16" t="s">
        <v>5738</v>
      </c>
      <c r="P228" s="16"/>
      <c r="Q228" s="16"/>
      <c r="R228" s="16"/>
      <c r="S228" s="16"/>
      <c r="T228" s="16"/>
      <c r="U228" s="16"/>
      <c r="V228" s="16"/>
      <c r="AK228" s="16"/>
      <c r="AX228" s="24"/>
      <c r="BB228" s="22"/>
      <c r="BG228" s="16"/>
      <c r="BH228" s="16"/>
      <c r="BO228" s="16" t="s">
        <v>4701</v>
      </c>
      <c r="BP228" s="16" t="s">
        <v>4702</v>
      </c>
      <c r="BQ228" s="16" t="s">
        <v>4703</v>
      </c>
      <c r="BR228" s="16"/>
      <c r="CA228" s="16"/>
      <c r="CE228" s="16" t="s">
        <v>119</v>
      </c>
      <c r="CF228" s="16" t="s">
        <v>3100</v>
      </c>
      <c r="CG228" s="16" t="s">
        <v>4701</v>
      </c>
      <c r="CH228" s="16" t="s">
        <v>4702</v>
      </c>
      <c r="CI228" s="16" t="s">
        <v>4704</v>
      </c>
      <c r="CJ228" s="16" t="s">
        <v>4705</v>
      </c>
      <c r="CK228" s="16" t="s">
        <v>4700</v>
      </c>
      <c r="CL228" s="16" t="s">
        <v>3394</v>
      </c>
      <c r="CM228" s="16" t="s">
        <v>3836</v>
      </c>
      <c r="CN228" s="16" t="s">
        <v>4706</v>
      </c>
      <c r="CR228" s="17"/>
      <c r="CV228" s="16"/>
      <c r="CY228" s="16"/>
      <c r="CZ228" s="16"/>
      <c r="DA228" s="16"/>
      <c r="DC228" s="16"/>
      <c r="DH228" s="16"/>
    </row>
    <row r="229" spans="1:112" x14ac:dyDescent="0.35">
      <c r="A229" s="16" t="s">
        <v>1126</v>
      </c>
      <c r="C229" t="s">
        <v>4707</v>
      </c>
      <c r="D229" s="25"/>
      <c r="E229"/>
      <c r="F229" s="16" t="s">
        <v>5755</v>
      </c>
      <c r="G229" s="16"/>
      <c r="K229" s="16"/>
      <c r="L229" s="16"/>
      <c r="M229" s="16"/>
      <c r="N229" s="16"/>
      <c r="O229" s="16" t="s">
        <v>5738</v>
      </c>
      <c r="P229" s="16"/>
      <c r="Q229" s="16"/>
      <c r="R229" s="16"/>
      <c r="S229" s="16"/>
      <c r="T229" s="16"/>
      <c r="U229" s="16"/>
      <c r="V229" s="16"/>
      <c r="AK229" s="16"/>
      <c r="AX229" s="24"/>
      <c r="BB229" s="22"/>
      <c r="BG229" s="16"/>
      <c r="BH229" s="16"/>
      <c r="BO229" s="16" t="s">
        <v>4708</v>
      </c>
      <c r="BP229" s="16" t="s">
        <v>4709</v>
      </c>
      <c r="BQ229" s="16" t="s">
        <v>4710</v>
      </c>
      <c r="BR229" s="16"/>
      <c r="CA229" s="16"/>
      <c r="CE229" s="16" t="s">
        <v>119</v>
      </c>
      <c r="CF229" s="16" t="s">
        <v>3100</v>
      </c>
      <c r="CG229" s="16" t="s">
        <v>4708</v>
      </c>
      <c r="CH229" s="16" t="s">
        <v>4709</v>
      </c>
      <c r="CI229" s="16" t="s">
        <v>4711</v>
      </c>
      <c r="CJ229" s="16" t="s">
        <v>4712</v>
      </c>
      <c r="CK229" s="16" t="s">
        <v>4707</v>
      </c>
      <c r="CL229" s="16" t="s">
        <v>3321</v>
      </c>
      <c r="CM229" s="16" t="s">
        <v>3121</v>
      </c>
      <c r="CN229" s="16" t="s">
        <v>3252</v>
      </c>
      <c r="CR229" s="17"/>
      <c r="CV229" s="16"/>
      <c r="CY229" s="16"/>
      <c r="CZ229" s="16"/>
      <c r="DA229" s="16"/>
      <c r="DC229" s="16"/>
      <c r="DH229" s="16"/>
    </row>
    <row r="230" spans="1:112" x14ac:dyDescent="0.35">
      <c r="A230" s="16" t="s">
        <v>1126</v>
      </c>
      <c r="C230" t="s">
        <v>388</v>
      </c>
      <c r="D230" s="25"/>
      <c r="E230"/>
      <c r="F230" s="16" t="s">
        <v>5755</v>
      </c>
      <c r="G230" s="16"/>
      <c r="K230" s="16"/>
      <c r="L230" s="16"/>
      <c r="M230" s="16"/>
      <c r="N230" s="16"/>
      <c r="O230" s="16" t="s">
        <v>5738</v>
      </c>
      <c r="P230" s="16"/>
      <c r="Q230" s="16"/>
      <c r="R230" s="16"/>
      <c r="S230" s="16"/>
      <c r="T230" s="16"/>
      <c r="U230" s="16"/>
      <c r="V230" s="16"/>
      <c r="AK230" s="16"/>
      <c r="AX230" s="24"/>
      <c r="BB230" s="22"/>
      <c r="BG230" s="16"/>
      <c r="BH230" s="16"/>
      <c r="BO230" s="16" t="s">
        <v>379</v>
      </c>
      <c r="BP230" s="16" t="s">
        <v>4713</v>
      </c>
      <c r="BQ230" s="16" t="s">
        <v>4714</v>
      </c>
      <c r="BR230" s="16"/>
      <c r="CA230" s="16"/>
      <c r="CE230" s="16" t="s">
        <v>119</v>
      </c>
      <c r="CF230" s="16" t="s">
        <v>3100</v>
      </c>
      <c r="CG230" s="16" t="s">
        <v>379</v>
      </c>
      <c r="CH230" s="16" t="s">
        <v>4713</v>
      </c>
      <c r="CI230" s="16" t="s">
        <v>4715</v>
      </c>
      <c r="CJ230" s="16" t="s">
        <v>399</v>
      </c>
      <c r="CK230" s="16" t="s">
        <v>388</v>
      </c>
      <c r="CL230" s="16" t="s">
        <v>3203</v>
      </c>
      <c r="CM230" s="16" t="s">
        <v>3282</v>
      </c>
      <c r="CN230" s="16" t="s">
        <v>3237</v>
      </c>
      <c r="CR230" s="17"/>
      <c r="CV230" s="16"/>
      <c r="CY230" s="16"/>
      <c r="CZ230" s="16"/>
      <c r="DA230" s="16"/>
      <c r="DC230" s="16"/>
      <c r="DH230" s="16"/>
    </row>
    <row r="231" spans="1:112" x14ac:dyDescent="0.35">
      <c r="A231" s="16" t="s">
        <v>1126</v>
      </c>
      <c r="C231" t="s">
        <v>4716</v>
      </c>
      <c r="D231" s="25"/>
      <c r="E231"/>
      <c r="F231" s="16" t="s">
        <v>5755</v>
      </c>
      <c r="G231" s="16"/>
      <c r="K231" s="16"/>
      <c r="L231" s="16"/>
      <c r="M231" s="16"/>
      <c r="N231" s="16"/>
      <c r="O231" s="16" t="s">
        <v>5738</v>
      </c>
      <c r="P231" s="16"/>
      <c r="Q231" s="16"/>
      <c r="R231" s="16"/>
      <c r="S231" s="16"/>
      <c r="T231" s="16"/>
      <c r="U231" s="16"/>
      <c r="V231" s="16"/>
      <c r="AK231" s="16"/>
      <c r="AX231" s="24"/>
      <c r="BB231" s="22"/>
      <c r="BG231" s="16"/>
      <c r="BH231" s="16"/>
      <c r="BO231" s="16" t="s">
        <v>4717</v>
      </c>
      <c r="BP231" s="16" t="s">
        <v>4718</v>
      </c>
      <c r="BQ231" s="16" t="s">
        <v>4719</v>
      </c>
      <c r="BR231" s="16"/>
      <c r="CA231" s="16"/>
      <c r="CE231" s="16" t="s">
        <v>119</v>
      </c>
      <c r="CF231" s="16" t="s">
        <v>3100</v>
      </c>
      <c r="CG231" s="16" t="s">
        <v>4717</v>
      </c>
      <c r="CH231" s="16" t="s">
        <v>4718</v>
      </c>
      <c r="CI231" s="16" t="s">
        <v>4720</v>
      </c>
      <c r="CJ231" s="16" t="s">
        <v>4721</v>
      </c>
      <c r="CK231" s="16" t="s">
        <v>4716</v>
      </c>
      <c r="CL231" s="16" t="s">
        <v>3203</v>
      </c>
      <c r="CM231" s="16" t="s">
        <v>3112</v>
      </c>
      <c r="CN231" s="16" t="s">
        <v>4722</v>
      </c>
      <c r="CR231" s="17"/>
      <c r="CV231" s="16"/>
      <c r="CY231" s="16"/>
      <c r="CZ231" s="16"/>
      <c r="DA231" s="16"/>
      <c r="DC231" s="16"/>
      <c r="DH231" s="16"/>
    </row>
    <row r="232" spans="1:112" x14ac:dyDescent="0.35">
      <c r="A232" s="16" t="s">
        <v>1126</v>
      </c>
      <c r="C232" t="s">
        <v>4723</v>
      </c>
      <c r="D232" s="25"/>
      <c r="E232"/>
      <c r="F232" s="16" t="s">
        <v>5755</v>
      </c>
      <c r="G232" s="16"/>
      <c r="K232" s="16"/>
      <c r="L232" s="16"/>
      <c r="M232" s="16"/>
      <c r="N232" s="16"/>
      <c r="O232" s="16" t="s">
        <v>5738</v>
      </c>
      <c r="P232" s="16"/>
      <c r="Q232" s="16"/>
      <c r="R232" s="16"/>
      <c r="S232" s="16"/>
      <c r="T232" s="16"/>
      <c r="U232" s="16"/>
      <c r="V232" s="16"/>
      <c r="AK232" s="16"/>
      <c r="AX232" s="24"/>
      <c r="BB232" s="22"/>
      <c r="BG232" s="16"/>
      <c r="BH232" s="16"/>
      <c r="BO232" s="16" t="s">
        <v>4724</v>
      </c>
      <c r="BP232" s="16" t="s">
        <v>4725</v>
      </c>
      <c r="BQ232" s="16" t="s">
        <v>4726</v>
      </c>
      <c r="BR232" s="16"/>
      <c r="CA232" s="16"/>
      <c r="CE232" s="16" t="s">
        <v>119</v>
      </c>
      <c r="CF232" s="16" t="s">
        <v>3100</v>
      </c>
      <c r="CG232" s="16" t="s">
        <v>4724</v>
      </c>
      <c r="CH232" s="16" t="s">
        <v>4725</v>
      </c>
      <c r="CI232" s="16" t="s">
        <v>4727</v>
      </c>
      <c r="CJ232" s="16" t="s">
        <v>4728</v>
      </c>
      <c r="CK232" s="16" t="s">
        <v>4723</v>
      </c>
      <c r="CL232" s="16" t="s">
        <v>3454</v>
      </c>
      <c r="CM232" s="16" t="s">
        <v>4729</v>
      </c>
      <c r="CN232" s="16" t="s">
        <v>3104</v>
      </c>
      <c r="CR232" s="17"/>
      <c r="CV232" s="16"/>
      <c r="CY232" s="16"/>
      <c r="CZ232" s="16"/>
      <c r="DA232" s="16"/>
      <c r="DC232" s="16"/>
      <c r="DH232" s="16"/>
    </row>
    <row r="233" spans="1:112" x14ac:dyDescent="0.35">
      <c r="A233" s="16" t="s">
        <v>1126</v>
      </c>
      <c r="C233" t="s">
        <v>4730</v>
      </c>
      <c r="D233" s="25"/>
      <c r="E233"/>
      <c r="F233" s="16" t="s">
        <v>5755</v>
      </c>
      <c r="G233" s="16"/>
      <c r="K233" s="16"/>
      <c r="L233" s="16"/>
      <c r="M233" s="16"/>
      <c r="N233" s="16"/>
      <c r="O233" s="16" t="s">
        <v>5738</v>
      </c>
      <c r="P233" s="16"/>
      <c r="Q233" s="16"/>
      <c r="R233" s="16"/>
      <c r="S233" s="16"/>
      <c r="T233" s="16"/>
      <c r="U233" s="16"/>
      <c r="V233" s="16"/>
      <c r="AK233" s="16"/>
      <c r="AX233" s="24"/>
      <c r="BB233" s="22"/>
      <c r="BG233" s="16"/>
      <c r="BH233" s="16"/>
      <c r="BO233" s="16" t="s">
        <v>4731</v>
      </c>
      <c r="BP233" s="16" t="s">
        <v>4732</v>
      </c>
      <c r="BQ233" s="16" t="s">
        <v>4733</v>
      </c>
      <c r="BR233" s="16"/>
      <c r="CA233" s="16"/>
      <c r="CE233" s="16" t="s">
        <v>119</v>
      </c>
      <c r="CF233" s="16" t="s">
        <v>3100</v>
      </c>
      <c r="CG233" s="16" t="s">
        <v>4731</v>
      </c>
      <c r="CH233" s="16" t="s">
        <v>4732</v>
      </c>
      <c r="CI233" s="16" t="s">
        <v>4734</v>
      </c>
      <c r="CJ233" s="16" t="s">
        <v>4735</v>
      </c>
      <c r="CK233" s="16" t="s">
        <v>4730</v>
      </c>
      <c r="CL233" s="16" t="s">
        <v>3402</v>
      </c>
      <c r="CM233" s="16" t="s">
        <v>4325</v>
      </c>
      <c r="CN233" s="16" t="s">
        <v>3794</v>
      </c>
      <c r="CR233" s="17"/>
      <c r="CV233" s="16"/>
      <c r="CY233" s="16"/>
      <c r="CZ233" s="16"/>
      <c r="DA233" s="16"/>
      <c r="DC233" s="16"/>
      <c r="DH233" s="16"/>
    </row>
    <row r="234" spans="1:112" x14ac:dyDescent="0.35">
      <c r="A234" s="16" t="s">
        <v>1126</v>
      </c>
      <c r="C234" t="s">
        <v>4736</v>
      </c>
      <c r="D234" s="25"/>
      <c r="E234"/>
      <c r="F234" s="16" t="s">
        <v>5755</v>
      </c>
      <c r="G234" s="16"/>
      <c r="K234" s="16"/>
      <c r="L234" s="16"/>
      <c r="M234" s="16"/>
      <c r="N234" s="16"/>
      <c r="O234" s="16" t="s">
        <v>5738</v>
      </c>
      <c r="P234" s="16"/>
      <c r="Q234" s="16"/>
      <c r="R234" s="16"/>
      <c r="S234" s="16"/>
      <c r="T234" s="16"/>
      <c r="U234" s="16"/>
      <c r="V234" s="16"/>
      <c r="AK234" s="16"/>
      <c r="AX234" s="24"/>
      <c r="BB234" s="22"/>
      <c r="BG234" s="16"/>
      <c r="BH234" s="16"/>
      <c r="BO234" s="16" t="s">
        <v>4737</v>
      </c>
      <c r="BP234" s="16" t="s">
        <v>4738</v>
      </c>
      <c r="BQ234" s="16" t="s">
        <v>4739</v>
      </c>
      <c r="BR234" s="16"/>
      <c r="CA234" s="16"/>
      <c r="CE234" s="16" t="s">
        <v>119</v>
      </c>
      <c r="CF234" s="16" t="s">
        <v>3100</v>
      </c>
      <c r="CG234" s="16" t="s">
        <v>4737</v>
      </c>
      <c r="CH234" s="16" t="s">
        <v>4738</v>
      </c>
      <c r="CI234" s="16" t="s">
        <v>4740</v>
      </c>
      <c r="CJ234" s="16" t="s">
        <v>4741</v>
      </c>
      <c r="CK234" s="16" t="s">
        <v>4736</v>
      </c>
      <c r="CL234" s="16" t="s">
        <v>3220</v>
      </c>
      <c r="CM234" s="16" t="s">
        <v>4325</v>
      </c>
      <c r="CN234" s="16" t="s">
        <v>4742</v>
      </c>
      <c r="CR234" s="17"/>
      <c r="CV234" s="16"/>
      <c r="CY234" s="16"/>
      <c r="CZ234" s="16"/>
      <c r="DA234" s="16"/>
      <c r="DC234" s="16"/>
      <c r="DH234" s="16"/>
    </row>
    <row r="235" spans="1:112" x14ac:dyDescent="0.35">
      <c r="A235" s="16" t="s">
        <v>1126</v>
      </c>
      <c r="C235" t="s">
        <v>4743</v>
      </c>
      <c r="D235" s="25"/>
      <c r="E235"/>
      <c r="F235" s="16" t="s">
        <v>5755</v>
      </c>
      <c r="G235" s="16"/>
      <c r="K235" s="16"/>
      <c r="L235" s="16"/>
      <c r="M235" s="16"/>
      <c r="N235" s="16"/>
      <c r="O235" s="16" t="s">
        <v>5738</v>
      </c>
      <c r="P235" s="16"/>
      <c r="Q235" s="16"/>
      <c r="R235" s="16"/>
      <c r="S235" s="16"/>
      <c r="T235" s="16"/>
      <c r="U235" s="16"/>
      <c r="V235" s="16"/>
      <c r="AK235" s="16"/>
      <c r="AX235" s="24"/>
      <c r="BB235" s="22"/>
      <c r="BG235" s="16"/>
      <c r="BH235" s="16"/>
      <c r="BO235" s="16" t="s">
        <v>4744</v>
      </c>
      <c r="BP235" s="16" t="s">
        <v>4745</v>
      </c>
      <c r="BQ235" s="16" t="s">
        <v>4746</v>
      </c>
      <c r="BR235" s="16"/>
      <c r="CA235" s="16"/>
      <c r="CE235" s="16" t="s">
        <v>119</v>
      </c>
      <c r="CF235" s="16" t="s">
        <v>3100</v>
      </c>
      <c r="CG235" s="16" t="s">
        <v>4744</v>
      </c>
      <c r="CH235" s="16" t="s">
        <v>4745</v>
      </c>
      <c r="CI235" s="16" t="s">
        <v>4747</v>
      </c>
      <c r="CJ235" s="16" t="s">
        <v>4748</v>
      </c>
      <c r="CK235" s="16" t="s">
        <v>4743</v>
      </c>
      <c r="CL235" s="16" t="s">
        <v>3220</v>
      </c>
      <c r="CM235" s="16" t="s">
        <v>4325</v>
      </c>
      <c r="CN235" s="16" t="s">
        <v>4722</v>
      </c>
      <c r="CR235" s="17"/>
      <c r="CV235" s="16"/>
      <c r="CY235" s="16"/>
      <c r="CZ235" s="16"/>
      <c r="DA235" s="16"/>
      <c r="DC235" s="16"/>
      <c r="DH235" s="16"/>
    </row>
    <row r="236" spans="1:112" x14ac:dyDescent="0.35">
      <c r="A236" s="16" t="s">
        <v>1126</v>
      </c>
      <c r="C236" t="s">
        <v>4749</v>
      </c>
      <c r="D236" s="25"/>
      <c r="E236"/>
      <c r="F236" s="16" t="s">
        <v>5755</v>
      </c>
      <c r="G236" s="16"/>
      <c r="K236" s="16"/>
      <c r="L236" s="16"/>
      <c r="M236" s="16"/>
      <c r="N236" s="16"/>
      <c r="O236" s="16" t="s">
        <v>5738</v>
      </c>
      <c r="P236" s="16"/>
      <c r="Q236" s="16"/>
      <c r="R236" s="16"/>
      <c r="S236" s="16"/>
      <c r="T236" s="16"/>
      <c r="U236" s="16"/>
      <c r="V236" s="16"/>
      <c r="AK236" s="16"/>
      <c r="AX236" s="24"/>
      <c r="BB236" s="22"/>
      <c r="BG236" s="16"/>
      <c r="BH236" s="16"/>
      <c r="BO236" s="16" t="s">
        <v>4750</v>
      </c>
      <c r="BP236" s="16" t="s">
        <v>4751</v>
      </c>
      <c r="BQ236" s="16" t="s">
        <v>4752</v>
      </c>
      <c r="BR236" s="16"/>
      <c r="CA236" s="16"/>
      <c r="CE236" s="16" t="s">
        <v>119</v>
      </c>
      <c r="CF236" s="16" t="s">
        <v>3100</v>
      </c>
      <c r="CG236" s="16" t="s">
        <v>4750</v>
      </c>
      <c r="CH236" s="16" t="s">
        <v>4751</v>
      </c>
      <c r="CI236" s="16" t="s">
        <v>4753</v>
      </c>
      <c r="CJ236" s="16" t="s">
        <v>4754</v>
      </c>
      <c r="CK236" s="16" t="s">
        <v>4749</v>
      </c>
      <c r="CL236" s="16" t="s">
        <v>3281</v>
      </c>
      <c r="CM236" s="16" t="s">
        <v>3129</v>
      </c>
      <c r="CN236" s="16" t="s">
        <v>3164</v>
      </c>
      <c r="CR236" s="17"/>
      <c r="CV236" s="16"/>
      <c r="CY236" s="16"/>
      <c r="CZ236" s="16"/>
      <c r="DA236" s="16"/>
      <c r="DC236" s="16"/>
      <c r="DH236" s="16"/>
    </row>
    <row r="237" spans="1:112" x14ac:dyDescent="0.35">
      <c r="A237" s="16" t="s">
        <v>1126</v>
      </c>
      <c r="C237" t="s">
        <v>4755</v>
      </c>
      <c r="D237" s="25"/>
      <c r="E237"/>
      <c r="F237" s="16" t="s">
        <v>5755</v>
      </c>
      <c r="G237" s="16"/>
      <c r="K237" s="16"/>
      <c r="L237" s="16"/>
      <c r="M237" s="16"/>
      <c r="N237" s="16"/>
      <c r="O237" s="16" t="s">
        <v>5738</v>
      </c>
      <c r="P237" s="16"/>
      <c r="Q237" s="16"/>
      <c r="R237" s="16"/>
      <c r="S237" s="16"/>
      <c r="T237" s="16"/>
      <c r="U237" s="16"/>
      <c r="V237" s="16"/>
      <c r="AK237" s="16"/>
      <c r="AX237" s="24"/>
      <c r="BB237" s="22"/>
      <c r="BG237" s="16"/>
      <c r="BH237" s="16"/>
      <c r="BO237" s="16" t="s">
        <v>4756</v>
      </c>
      <c r="BP237" s="16" t="s">
        <v>4757</v>
      </c>
      <c r="BQ237" s="16" t="s">
        <v>4758</v>
      </c>
      <c r="BR237" s="16"/>
      <c r="CA237" s="16"/>
      <c r="CE237" s="16" t="s">
        <v>119</v>
      </c>
      <c r="CF237" s="16" t="s">
        <v>3100</v>
      </c>
      <c r="CG237" s="16" t="s">
        <v>4756</v>
      </c>
      <c r="CH237" s="16" t="s">
        <v>4757</v>
      </c>
      <c r="CI237" s="16" t="s">
        <v>4759</v>
      </c>
      <c r="CJ237" s="16" t="s">
        <v>4760</v>
      </c>
      <c r="CK237" s="16" t="s">
        <v>4755</v>
      </c>
      <c r="CL237" s="16" t="s">
        <v>3111</v>
      </c>
      <c r="CM237" s="16" t="s">
        <v>4761</v>
      </c>
      <c r="CN237" s="16" t="s">
        <v>3222</v>
      </c>
      <c r="CR237" s="17"/>
      <c r="CV237" s="16"/>
      <c r="CY237" s="16"/>
      <c r="CZ237" s="16"/>
      <c r="DA237" s="16"/>
      <c r="DC237" s="16"/>
      <c r="DH237" s="16"/>
    </row>
    <row r="238" spans="1:112" x14ac:dyDescent="0.35">
      <c r="A238" s="16" t="s">
        <v>1126</v>
      </c>
      <c r="C238" t="s">
        <v>4762</v>
      </c>
      <c r="D238" s="25"/>
      <c r="E238"/>
      <c r="F238" s="16" t="s">
        <v>5755</v>
      </c>
      <c r="G238" s="16"/>
      <c r="K238" s="16"/>
      <c r="L238" s="16"/>
      <c r="M238" s="16"/>
      <c r="N238" s="16"/>
      <c r="O238" s="16" t="s">
        <v>5738</v>
      </c>
      <c r="P238" s="16"/>
      <c r="Q238" s="16"/>
      <c r="R238" s="16"/>
      <c r="S238" s="16"/>
      <c r="T238" s="16"/>
      <c r="U238" s="16"/>
      <c r="V238" s="16"/>
      <c r="AK238" s="16"/>
      <c r="AX238" s="24"/>
      <c r="BB238" s="22"/>
      <c r="BG238" s="16"/>
      <c r="BH238" s="16"/>
      <c r="BO238" s="16" t="s">
        <v>4763</v>
      </c>
      <c r="BP238" s="16" t="s">
        <v>4764</v>
      </c>
      <c r="BQ238" s="16" t="s">
        <v>4765</v>
      </c>
      <c r="BR238" s="16"/>
      <c r="CA238" s="16"/>
      <c r="CE238" s="16" t="s">
        <v>119</v>
      </c>
      <c r="CF238" s="16" t="s">
        <v>3100</v>
      </c>
      <c r="CG238" s="16" t="s">
        <v>4763</v>
      </c>
      <c r="CH238" s="16" t="s">
        <v>4764</v>
      </c>
      <c r="CI238" s="16" t="s">
        <v>4766</v>
      </c>
      <c r="CJ238" s="16" t="s">
        <v>4767</v>
      </c>
      <c r="CK238" s="16" t="s">
        <v>4762</v>
      </c>
      <c r="CL238" s="16" t="s">
        <v>4156</v>
      </c>
      <c r="CM238" s="16" t="s">
        <v>3103</v>
      </c>
      <c r="CN238" s="16" t="s">
        <v>4768</v>
      </c>
      <c r="CR238" s="17"/>
      <c r="CV238" s="16"/>
      <c r="CY238" s="16"/>
      <c r="CZ238" s="16"/>
      <c r="DA238" s="16"/>
      <c r="DC238" s="16"/>
      <c r="DH238" s="16"/>
    </row>
    <row r="239" spans="1:112" x14ac:dyDescent="0.35">
      <c r="A239" s="16" t="s">
        <v>1126</v>
      </c>
      <c r="C239" t="s">
        <v>4769</v>
      </c>
      <c r="D239" s="25"/>
      <c r="E239"/>
      <c r="F239" s="16" t="s">
        <v>5755</v>
      </c>
      <c r="G239" s="16"/>
      <c r="K239" s="16"/>
      <c r="L239" s="16"/>
      <c r="M239" s="16"/>
      <c r="N239" s="16"/>
      <c r="O239" s="16" t="s">
        <v>5738</v>
      </c>
      <c r="P239" s="16"/>
      <c r="Q239" s="16"/>
      <c r="R239" s="16"/>
      <c r="S239" s="16"/>
      <c r="T239" s="16"/>
      <c r="U239" s="16"/>
      <c r="V239" s="16"/>
      <c r="AK239" s="16"/>
      <c r="AX239" s="24"/>
      <c r="BB239" s="22"/>
      <c r="BG239" s="16"/>
      <c r="BH239" s="16"/>
      <c r="BO239" s="16" t="s">
        <v>4770</v>
      </c>
      <c r="BP239" s="16" t="s">
        <v>4771</v>
      </c>
      <c r="BQ239" s="16" t="s">
        <v>4772</v>
      </c>
      <c r="BR239" s="16"/>
      <c r="CA239" s="16"/>
      <c r="CE239" s="16" t="s">
        <v>119</v>
      </c>
      <c r="CF239" s="16" t="s">
        <v>3100</v>
      </c>
      <c r="CG239" s="16" t="s">
        <v>4770</v>
      </c>
      <c r="CH239" s="16" t="s">
        <v>4771</v>
      </c>
      <c r="CI239" s="16" t="s">
        <v>6005</v>
      </c>
      <c r="CJ239" s="16" t="s">
        <v>4773</v>
      </c>
      <c r="CK239" s="16" t="s">
        <v>4769</v>
      </c>
      <c r="CL239" s="16" t="s">
        <v>3828</v>
      </c>
      <c r="CM239" s="16" t="s">
        <v>3178</v>
      </c>
      <c r="CN239" s="16" t="s">
        <v>3918</v>
      </c>
      <c r="CR239" s="17"/>
      <c r="CV239" s="16"/>
      <c r="CY239" s="16"/>
      <c r="CZ239" s="16"/>
      <c r="DA239" s="16"/>
      <c r="DC239" s="16"/>
      <c r="DH239" s="16"/>
    </row>
    <row r="240" spans="1:112" x14ac:dyDescent="0.35">
      <c r="A240" s="16" t="s">
        <v>1126</v>
      </c>
      <c r="C240" t="s">
        <v>4774</v>
      </c>
      <c r="D240" s="25"/>
      <c r="E240"/>
      <c r="F240" s="16" t="s">
        <v>5755</v>
      </c>
      <c r="G240" s="16"/>
      <c r="K240" s="16"/>
      <c r="L240" s="16"/>
      <c r="M240" s="16"/>
      <c r="N240" s="16"/>
      <c r="O240" s="16" t="s">
        <v>5738</v>
      </c>
      <c r="P240" s="16"/>
      <c r="Q240" s="16"/>
      <c r="R240" s="16"/>
      <c r="S240" s="16"/>
      <c r="T240" s="16"/>
      <c r="U240" s="16"/>
      <c r="V240" s="16"/>
      <c r="AK240" s="16"/>
      <c r="AX240" s="24"/>
      <c r="BB240" s="22"/>
      <c r="BG240" s="16"/>
      <c r="BH240" s="16"/>
      <c r="BO240" s="16" t="s">
        <v>4775</v>
      </c>
      <c r="BP240" s="16" t="s">
        <v>4776</v>
      </c>
      <c r="BQ240" s="16" t="s">
        <v>4777</v>
      </c>
      <c r="BR240" s="16"/>
      <c r="CA240" s="16"/>
      <c r="CE240" s="16" t="s">
        <v>119</v>
      </c>
      <c r="CF240" s="16" t="s">
        <v>3100</v>
      </c>
      <c r="CG240" s="16" t="s">
        <v>4775</v>
      </c>
      <c r="CH240" s="16" t="s">
        <v>4776</v>
      </c>
      <c r="CI240" s="16" t="s">
        <v>4778</v>
      </c>
      <c r="CJ240" s="16" t="s">
        <v>4779</v>
      </c>
      <c r="CK240" s="16" t="s">
        <v>4774</v>
      </c>
      <c r="CL240" s="16" t="s">
        <v>3305</v>
      </c>
      <c r="CM240" s="16" t="s">
        <v>3306</v>
      </c>
      <c r="CN240" s="16" t="s">
        <v>3139</v>
      </c>
      <c r="CR240" s="17"/>
      <c r="CV240" s="16"/>
      <c r="CY240" s="16"/>
      <c r="CZ240" s="16"/>
      <c r="DA240" s="16"/>
      <c r="DC240" s="16"/>
      <c r="DH240" s="16"/>
    </row>
    <row r="241" spans="1:112" x14ac:dyDescent="0.35">
      <c r="A241" s="16" t="s">
        <v>1126</v>
      </c>
      <c r="C241" t="s">
        <v>4780</v>
      </c>
      <c r="D241" s="25"/>
      <c r="E241"/>
      <c r="F241" s="16" t="s">
        <v>5755</v>
      </c>
      <c r="G241" s="16"/>
      <c r="K241" s="16"/>
      <c r="L241" s="16"/>
      <c r="M241" s="16"/>
      <c r="N241" s="16"/>
      <c r="O241" s="16" t="s">
        <v>5738</v>
      </c>
      <c r="P241" s="16"/>
      <c r="Q241" s="16"/>
      <c r="R241" s="16"/>
      <c r="S241" s="16"/>
      <c r="T241" s="16"/>
      <c r="U241" s="16"/>
      <c r="V241" s="16"/>
      <c r="AK241" s="16"/>
      <c r="AX241" s="24"/>
      <c r="BB241" s="22"/>
      <c r="BG241" s="16"/>
      <c r="BH241" s="16"/>
      <c r="BO241" s="16" t="s">
        <v>4781</v>
      </c>
      <c r="BP241" s="16" t="s">
        <v>4782</v>
      </c>
      <c r="BQ241" s="16" t="s">
        <v>4783</v>
      </c>
      <c r="BR241" s="16"/>
      <c r="CA241" s="16"/>
      <c r="CE241" s="16" t="s">
        <v>119</v>
      </c>
      <c r="CF241" s="16" t="s">
        <v>3100</v>
      </c>
      <c r="CG241" s="16" t="s">
        <v>4781</v>
      </c>
      <c r="CH241" s="16" t="s">
        <v>4782</v>
      </c>
      <c r="CI241" s="16" t="s">
        <v>4784</v>
      </c>
      <c r="CJ241" s="16" t="s">
        <v>4785</v>
      </c>
      <c r="CK241" s="16" t="s">
        <v>4780</v>
      </c>
      <c r="CL241" s="16" t="s">
        <v>3220</v>
      </c>
      <c r="CM241" s="16" t="s">
        <v>3681</v>
      </c>
      <c r="CN241" s="16" t="s">
        <v>3222</v>
      </c>
      <c r="CR241" s="17"/>
      <c r="CV241" s="16"/>
      <c r="CY241" s="16"/>
      <c r="CZ241" s="16"/>
      <c r="DA241" s="16"/>
      <c r="DC241" s="16"/>
      <c r="DH241" s="16"/>
    </row>
    <row r="242" spans="1:112" x14ac:dyDescent="0.35">
      <c r="A242" s="16" t="s">
        <v>1126</v>
      </c>
      <c r="C242" t="s">
        <v>4786</v>
      </c>
      <c r="D242" s="25"/>
      <c r="E242"/>
      <c r="F242" s="16" t="s">
        <v>5755</v>
      </c>
      <c r="G242" s="16"/>
      <c r="K242" s="16"/>
      <c r="L242" s="16"/>
      <c r="M242" s="16"/>
      <c r="N242" s="16"/>
      <c r="O242" s="16" t="s">
        <v>5738</v>
      </c>
      <c r="P242" s="16"/>
      <c r="Q242" s="16"/>
      <c r="R242" s="16"/>
      <c r="S242" s="16"/>
      <c r="T242" s="16"/>
      <c r="U242" s="16"/>
      <c r="V242" s="16"/>
      <c r="AK242" s="16"/>
      <c r="AX242" s="24"/>
      <c r="BB242" s="22"/>
      <c r="BG242" s="16"/>
      <c r="BH242" s="16"/>
      <c r="BO242" s="16" t="s">
        <v>4787</v>
      </c>
      <c r="BP242" s="16" t="s">
        <v>4788</v>
      </c>
      <c r="BQ242" s="16" t="s">
        <v>4789</v>
      </c>
      <c r="BR242" s="16"/>
      <c r="CA242" s="16"/>
      <c r="CE242" s="16" t="s">
        <v>119</v>
      </c>
      <c r="CF242" s="16" t="s">
        <v>3100</v>
      </c>
      <c r="CG242" s="16" t="s">
        <v>4787</v>
      </c>
      <c r="CH242" s="16" t="s">
        <v>4788</v>
      </c>
      <c r="CI242" s="16" t="s">
        <v>4790</v>
      </c>
      <c r="CJ242" s="16" t="s">
        <v>4791</v>
      </c>
      <c r="CK242" s="16" t="s">
        <v>4786</v>
      </c>
      <c r="CL242" s="16" t="s">
        <v>3137</v>
      </c>
      <c r="CM242" s="16" t="s">
        <v>3821</v>
      </c>
      <c r="CN242" s="16" t="s">
        <v>4792</v>
      </c>
      <c r="CR242" s="17"/>
      <c r="CV242" s="16"/>
      <c r="CY242" s="16"/>
      <c r="CZ242" s="16"/>
      <c r="DA242" s="16"/>
      <c r="DC242" s="16"/>
      <c r="DH242" s="16"/>
    </row>
    <row r="243" spans="1:112" x14ac:dyDescent="0.35">
      <c r="A243" s="16" t="s">
        <v>1126</v>
      </c>
      <c r="C243" t="s">
        <v>4793</v>
      </c>
      <c r="D243" s="25"/>
      <c r="E243"/>
      <c r="F243" s="16" t="s">
        <v>5755</v>
      </c>
      <c r="G243" s="16"/>
      <c r="K243" s="16"/>
      <c r="L243" s="16"/>
      <c r="M243" s="16"/>
      <c r="N243" s="16"/>
      <c r="O243" s="16" t="s">
        <v>5738</v>
      </c>
      <c r="P243" s="16"/>
      <c r="Q243" s="16"/>
      <c r="R243" s="16"/>
      <c r="S243" s="16"/>
      <c r="T243" s="16"/>
      <c r="U243" s="16"/>
      <c r="V243" s="16"/>
      <c r="AK243" s="16"/>
      <c r="AX243" s="24"/>
      <c r="BB243" s="22"/>
      <c r="BG243" s="16"/>
      <c r="BH243" s="16"/>
      <c r="BO243" s="16" t="s">
        <v>4794</v>
      </c>
      <c r="BP243" s="16" t="s">
        <v>4795</v>
      </c>
      <c r="BQ243" s="16" t="s">
        <v>4796</v>
      </c>
      <c r="BR243" s="16"/>
      <c r="CA243" s="16"/>
      <c r="CE243" s="16" t="s">
        <v>119</v>
      </c>
      <c r="CF243" s="16" t="s">
        <v>3100</v>
      </c>
      <c r="CG243" s="16" t="s">
        <v>4794</v>
      </c>
      <c r="CH243" s="16" t="s">
        <v>4795</v>
      </c>
      <c r="CI243" s="16" t="s">
        <v>6029</v>
      </c>
      <c r="CJ243" s="16" t="s">
        <v>4797</v>
      </c>
      <c r="CK243" s="16" t="s">
        <v>4793</v>
      </c>
      <c r="CL243" s="16" t="s">
        <v>3162</v>
      </c>
      <c r="CM243" s="16" t="s">
        <v>3730</v>
      </c>
      <c r="CN243" s="16" t="s">
        <v>4798</v>
      </c>
      <c r="CR243" s="17"/>
      <c r="CV243" s="16"/>
      <c r="CY243" s="16"/>
      <c r="CZ243" s="16"/>
      <c r="DA243" s="16"/>
      <c r="DC243" s="16"/>
      <c r="DH243" s="16"/>
    </row>
    <row r="244" spans="1:112" x14ac:dyDescent="0.35">
      <c r="A244" s="16" t="s">
        <v>1126</v>
      </c>
      <c r="C244" t="s">
        <v>4799</v>
      </c>
      <c r="D244" s="25"/>
      <c r="E244"/>
      <c r="F244" s="16" t="s">
        <v>5755</v>
      </c>
      <c r="G244" s="16"/>
      <c r="K244" s="16"/>
      <c r="L244" s="16"/>
      <c r="M244" s="16"/>
      <c r="N244" s="16"/>
      <c r="O244" s="16" t="s">
        <v>5738</v>
      </c>
      <c r="P244" s="16"/>
      <c r="Q244" s="16"/>
      <c r="R244" s="16"/>
      <c r="S244" s="16"/>
      <c r="T244" s="16"/>
      <c r="U244" s="16"/>
      <c r="V244" s="16"/>
      <c r="AK244" s="16"/>
      <c r="AX244" s="24"/>
      <c r="BB244" s="22"/>
      <c r="BG244" s="16"/>
      <c r="BH244" s="16"/>
      <c r="BO244" s="16" t="s">
        <v>4800</v>
      </c>
      <c r="BP244" s="16" t="s">
        <v>4801</v>
      </c>
      <c r="BQ244" s="16" t="s">
        <v>4802</v>
      </c>
      <c r="BR244" s="16"/>
      <c r="CA244" s="16"/>
      <c r="CE244" s="16" t="s">
        <v>119</v>
      </c>
      <c r="CF244" s="16" t="s">
        <v>3100</v>
      </c>
      <c r="CG244" s="16" t="s">
        <v>4800</v>
      </c>
      <c r="CH244" s="16" t="s">
        <v>4801</v>
      </c>
      <c r="CI244" s="16" t="s">
        <v>4803</v>
      </c>
      <c r="CJ244" s="16" t="s">
        <v>4804</v>
      </c>
      <c r="CK244" s="16" t="s">
        <v>4799</v>
      </c>
      <c r="CL244" s="16" t="s">
        <v>3417</v>
      </c>
      <c r="CM244" s="16" t="s">
        <v>4805</v>
      </c>
      <c r="CN244" s="16" t="s">
        <v>4102</v>
      </c>
      <c r="CR244" s="17"/>
      <c r="CV244" s="16"/>
      <c r="CY244" s="16"/>
      <c r="CZ244" s="16"/>
      <c r="DA244" s="16"/>
      <c r="DC244" s="16"/>
      <c r="DH244" s="16"/>
    </row>
    <row r="245" spans="1:112" x14ac:dyDescent="0.35">
      <c r="A245" s="16" t="s">
        <v>1126</v>
      </c>
      <c r="C245" t="s">
        <v>4806</v>
      </c>
      <c r="D245" s="25"/>
      <c r="E245"/>
      <c r="F245" s="16" t="s">
        <v>5755</v>
      </c>
      <c r="G245" s="16"/>
      <c r="K245" s="16"/>
      <c r="L245" s="16"/>
      <c r="M245" s="16"/>
      <c r="N245" s="16"/>
      <c r="O245" s="16" t="s">
        <v>5738</v>
      </c>
      <c r="P245" s="16"/>
      <c r="Q245" s="16"/>
      <c r="R245" s="16"/>
      <c r="S245" s="16"/>
      <c r="T245" s="16"/>
      <c r="U245" s="16"/>
      <c r="V245" s="16"/>
      <c r="AK245" s="16"/>
      <c r="AX245" s="24"/>
      <c r="BB245" s="22"/>
      <c r="BG245" s="16"/>
      <c r="BH245" s="16"/>
      <c r="BO245" s="16" t="s">
        <v>4807</v>
      </c>
      <c r="BP245" s="16" t="s">
        <v>4808</v>
      </c>
      <c r="BQ245" s="16" t="s">
        <v>4809</v>
      </c>
      <c r="BR245" s="16"/>
      <c r="CA245" s="16"/>
      <c r="CE245" s="16" t="s">
        <v>119</v>
      </c>
      <c r="CF245" s="16" t="s">
        <v>3100</v>
      </c>
      <c r="CG245" s="16" t="s">
        <v>4807</v>
      </c>
      <c r="CH245" s="16" t="s">
        <v>4808</v>
      </c>
      <c r="CI245" s="16" t="s">
        <v>4810</v>
      </c>
      <c r="CJ245" s="16" t="s">
        <v>4811</v>
      </c>
      <c r="CK245" s="16" t="s">
        <v>4806</v>
      </c>
      <c r="CL245" s="16" t="s">
        <v>3220</v>
      </c>
      <c r="CM245" s="16" t="s">
        <v>4812</v>
      </c>
      <c r="CN245" s="16" t="s">
        <v>3323</v>
      </c>
      <c r="CR245" s="17"/>
      <c r="CV245" s="16"/>
      <c r="CY245" s="16"/>
      <c r="CZ245" s="16"/>
      <c r="DA245" s="16"/>
      <c r="DC245" s="16"/>
      <c r="DH245" s="16"/>
    </row>
    <row r="246" spans="1:112" x14ac:dyDescent="0.35">
      <c r="A246" s="16" t="s">
        <v>1126</v>
      </c>
      <c r="C246" t="s">
        <v>4813</v>
      </c>
      <c r="D246" s="25"/>
      <c r="E246"/>
      <c r="F246" s="16" t="s">
        <v>5755</v>
      </c>
      <c r="G246" s="16"/>
      <c r="K246" s="16"/>
      <c r="L246" s="16"/>
      <c r="M246" s="16"/>
      <c r="N246" s="16"/>
      <c r="O246" s="16" t="s">
        <v>5738</v>
      </c>
      <c r="P246" s="16"/>
      <c r="Q246" s="16"/>
      <c r="R246" s="16"/>
      <c r="S246" s="16"/>
      <c r="T246" s="16"/>
      <c r="U246" s="16"/>
      <c r="V246" s="16"/>
      <c r="AK246" s="16"/>
      <c r="AX246" s="24"/>
      <c r="BB246" s="22"/>
      <c r="BG246" s="16"/>
      <c r="BH246" s="16"/>
      <c r="BO246" s="16" t="s">
        <v>4814</v>
      </c>
      <c r="BP246" s="16" t="s">
        <v>4815</v>
      </c>
      <c r="BQ246" s="16" t="s">
        <v>3241</v>
      </c>
      <c r="BR246" s="16"/>
      <c r="CA246" s="16"/>
      <c r="CE246" s="16" t="s">
        <v>119</v>
      </c>
      <c r="CF246" s="16" t="s">
        <v>3100</v>
      </c>
      <c r="CG246" s="16" t="s">
        <v>4814</v>
      </c>
      <c r="CH246" s="16" t="s">
        <v>4815</v>
      </c>
      <c r="CI246" s="16" t="s">
        <v>6006</v>
      </c>
      <c r="CJ246" s="16" t="s">
        <v>4816</v>
      </c>
      <c r="CK246" s="16" t="s">
        <v>4813</v>
      </c>
      <c r="CL246" s="16" t="s">
        <v>3137</v>
      </c>
      <c r="CM246" s="16" t="s">
        <v>3543</v>
      </c>
      <c r="CN246" s="16" t="s">
        <v>4030</v>
      </c>
      <c r="CR246" s="17"/>
      <c r="CV246" s="16"/>
      <c r="CY246" s="16"/>
      <c r="CZ246" s="16"/>
      <c r="DA246" s="16"/>
      <c r="DC246" s="16"/>
      <c r="DH246" s="16"/>
    </row>
    <row r="247" spans="1:112" x14ac:dyDescent="0.35">
      <c r="A247" s="16" t="s">
        <v>1126</v>
      </c>
      <c r="C247" t="s">
        <v>4817</v>
      </c>
      <c r="D247" s="25"/>
      <c r="E247"/>
      <c r="F247" s="16" t="s">
        <v>5755</v>
      </c>
      <c r="G247" s="16"/>
      <c r="K247" s="16"/>
      <c r="L247" s="16"/>
      <c r="M247" s="16"/>
      <c r="N247" s="16"/>
      <c r="O247" s="16" t="s">
        <v>5738</v>
      </c>
      <c r="P247" s="16"/>
      <c r="Q247" s="16"/>
      <c r="R247" s="16"/>
      <c r="S247" s="16"/>
      <c r="T247" s="16"/>
      <c r="U247" s="16"/>
      <c r="V247" s="16"/>
      <c r="AK247" s="16"/>
      <c r="AX247" s="24"/>
      <c r="BB247" s="22"/>
      <c r="BG247" s="16"/>
      <c r="BH247" s="16"/>
      <c r="BO247" s="16" t="s">
        <v>4818</v>
      </c>
      <c r="BP247" s="16" t="s">
        <v>4819</v>
      </c>
      <c r="BQ247" s="16" t="s">
        <v>4820</v>
      </c>
      <c r="BR247" s="16"/>
      <c r="CA247" s="16"/>
      <c r="CE247" s="16" t="s">
        <v>119</v>
      </c>
      <c r="CF247" s="16" t="s">
        <v>3100</v>
      </c>
      <c r="CG247" s="16" t="s">
        <v>4818</v>
      </c>
      <c r="CH247" s="16" t="s">
        <v>4819</v>
      </c>
      <c r="CI247" s="16" t="s">
        <v>4821</v>
      </c>
      <c r="CJ247" s="16" t="s">
        <v>4822</v>
      </c>
      <c r="CK247" s="16" t="s">
        <v>4817</v>
      </c>
      <c r="CL247" s="16" t="s">
        <v>3485</v>
      </c>
      <c r="CM247" s="16" t="s">
        <v>3543</v>
      </c>
      <c r="CN247" s="16" t="s">
        <v>3387</v>
      </c>
      <c r="CR247" s="17"/>
      <c r="CV247" s="16"/>
      <c r="CY247" s="16"/>
      <c r="CZ247" s="16"/>
      <c r="DA247" s="16"/>
      <c r="DC247" s="16"/>
      <c r="DH247" s="16"/>
    </row>
    <row r="248" spans="1:112" x14ac:dyDescent="0.35">
      <c r="A248" s="16" t="s">
        <v>1126</v>
      </c>
      <c r="C248" t="s">
        <v>4823</v>
      </c>
      <c r="D248" s="25"/>
      <c r="E248"/>
      <c r="F248" s="16" t="s">
        <v>5755</v>
      </c>
      <c r="G248" s="16"/>
      <c r="K248" s="16"/>
      <c r="L248" s="16"/>
      <c r="M248" s="16"/>
      <c r="N248" s="16"/>
      <c r="O248" s="16" t="s">
        <v>5738</v>
      </c>
      <c r="P248" s="16"/>
      <c r="Q248" s="16"/>
      <c r="R248" s="16"/>
      <c r="S248" s="16"/>
      <c r="T248" s="16"/>
      <c r="U248" s="16"/>
      <c r="V248" s="16"/>
      <c r="AK248" s="16"/>
      <c r="AX248" s="24"/>
      <c r="BB248" s="22"/>
      <c r="BG248" s="16"/>
      <c r="BH248" s="16"/>
      <c r="BO248" s="16" t="s">
        <v>4824</v>
      </c>
      <c r="BP248" s="16" t="s">
        <v>4825</v>
      </c>
      <c r="BQ248" s="16" t="s">
        <v>4826</v>
      </c>
      <c r="BR248" s="16"/>
      <c r="CA248" s="16"/>
      <c r="CE248" s="16" t="s">
        <v>119</v>
      </c>
      <c r="CF248" s="16" t="s">
        <v>3100</v>
      </c>
      <c r="CG248" s="16" t="s">
        <v>4824</v>
      </c>
      <c r="CH248" s="16" t="s">
        <v>4825</v>
      </c>
      <c r="CI248" s="16" t="s">
        <v>4827</v>
      </c>
      <c r="CJ248" s="16" t="s">
        <v>4828</v>
      </c>
      <c r="CK248" s="16" t="s">
        <v>4823</v>
      </c>
      <c r="CL248" s="16" t="s">
        <v>3828</v>
      </c>
      <c r="CM248" s="16" t="s">
        <v>4829</v>
      </c>
      <c r="CN248" s="16" t="s">
        <v>3957</v>
      </c>
      <c r="CR248" s="17"/>
      <c r="CV248" s="16"/>
      <c r="CY248" s="16"/>
      <c r="CZ248" s="16"/>
      <c r="DA248" s="16"/>
      <c r="DC248" s="16"/>
      <c r="DH248" s="16"/>
    </row>
    <row r="249" spans="1:112" x14ac:dyDescent="0.35">
      <c r="A249" s="16" t="s">
        <v>1126</v>
      </c>
      <c r="C249" t="s">
        <v>4830</v>
      </c>
      <c r="D249" s="25"/>
      <c r="E249"/>
      <c r="F249" s="16" t="s">
        <v>5755</v>
      </c>
      <c r="G249" s="16"/>
      <c r="K249" s="16"/>
      <c r="L249" s="16"/>
      <c r="M249" s="16"/>
      <c r="N249" s="16"/>
      <c r="O249" s="16" t="s">
        <v>5738</v>
      </c>
      <c r="P249" s="16"/>
      <c r="Q249" s="16"/>
      <c r="R249" s="16"/>
      <c r="S249" s="16"/>
      <c r="T249" s="16"/>
      <c r="U249" s="16"/>
      <c r="V249" s="16"/>
      <c r="AK249" s="16"/>
      <c r="AX249" s="24"/>
      <c r="BB249" s="22"/>
      <c r="BG249" s="16"/>
      <c r="BH249" s="16"/>
      <c r="BO249" s="16" t="s">
        <v>4831</v>
      </c>
      <c r="BP249" s="16" t="s">
        <v>4832</v>
      </c>
      <c r="BQ249" s="16" t="s">
        <v>4833</v>
      </c>
      <c r="BR249" s="16"/>
      <c r="CA249" s="16"/>
      <c r="CE249" s="16" t="s">
        <v>119</v>
      </c>
      <c r="CF249" s="16" t="s">
        <v>3100</v>
      </c>
      <c r="CG249" s="16" t="s">
        <v>4831</v>
      </c>
      <c r="CH249" s="16" t="s">
        <v>4832</v>
      </c>
      <c r="CI249" s="16" t="s">
        <v>4834</v>
      </c>
      <c r="CJ249" s="16" t="s">
        <v>4835</v>
      </c>
      <c r="CK249" s="16" t="s">
        <v>4830</v>
      </c>
      <c r="CL249" s="16" t="s">
        <v>3622</v>
      </c>
      <c r="CM249" s="16" t="s">
        <v>4420</v>
      </c>
      <c r="CN249" s="16" t="s">
        <v>4836</v>
      </c>
      <c r="CR249" s="17"/>
      <c r="CV249" s="16"/>
      <c r="CY249" s="16"/>
      <c r="CZ249" s="16"/>
      <c r="DA249" s="16"/>
      <c r="DC249" s="16"/>
      <c r="DH249" s="16"/>
    </row>
    <row r="250" spans="1:112" x14ac:dyDescent="0.35">
      <c r="A250" s="16" t="s">
        <v>1126</v>
      </c>
      <c r="C250" t="s">
        <v>4837</v>
      </c>
      <c r="D250" s="25"/>
      <c r="E250"/>
      <c r="F250" s="16" t="s">
        <v>5755</v>
      </c>
      <c r="G250" s="16"/>
      <c r="K250" s="16"/>
      <c r="L250" s="16"/>
      <c r="M250" s="16"/>
      <c r="N250" s="16"/>
      <c r="O250" s="16" t="s">
        <v>5738</v>
      </c>
      <c r="P250" s="16"/>
      <c r="Q250" s="16"/>
      <c r="R250" s="16"/>
      <c r="S250" s="16"/>
      <c r="T250" s="16"/>
      <c r="U250" s="16"/>
      <c r="V250" s="16"/>
      <c r="AK250" s="16"/>
      <c r="AX250" s="24"/>
      <c r="BB250" s="22"/>
      <c r="BG250" s="16"/>
      <c r="BH250" s="16"/>
      <c r="BO250" s="16" t="s">
        <v>4838</v>
      </c>
      <c r="BP250" s="16" t="s">
        <v>4839</v>
      </c>
      <c r="BQ250" s="16" t="s">
        <v>4840</v>
      </c>
      <c r="BR250" s="16"/>
      <c r="CA250" s="16"/>
      <c r="CE250" s="16" t="s">
        <v>119</v>
      </c>
      <c r="CF250" s="16" t="s">
        <v>3100</v>
      </c>
      <c r="CG250" s="16" t="s">
        <v>4838</v>
      </c>
      <c r="CH250" s="16" t="s">
        <v>4839</v>
      </c>
      <c r="CI250" s="16" t="s">
        <v>4841</v>
      </c>
      <c r="CJ250" s="16" t="s">
        <v>4842</v>
      </c>
      <c r="CK250" s="16" t="s">
        <v>4837</v>
      </c>
      <c r="CL250" s="16" t="s">
        <v>3622</v>
      </c>
      <c r="CM250" s="16" t="s">
        <v>4420</v>
      </c>
      <c r="CN250" s="16" t="s">
        <v>3146</v>
      </c>
      <c r="CR250" s="17"/>
      <c r="CV250" s="16"/>
      <c r="CY250" s="16"/>
      <c r="CZ250" s="16"/>
      <c r="DA250" s="16"/>
      <c r="DC250" s="16"/>
      <c r="DH250" s="16"/>
    </row>
    <row r="251" spans="1:112" x14ac:dyDescent="0.35">
      <c r="A251" s="16" t="s">
        <v>1126</v>
      </c>
      <c r="C251" t="s">
        <v>4843</v>
      </c>
      <c r="D251" s="25"/>
      <c r="E251"/>
      <c r="F251" s="16" t="s">
        <v>5755</v>
      </c>
      <c r="G251" s="16"/>
      <c r="K251" s="16"/>
      <c r="L251" s="16"/>
      <c r="M251" s="16"/>
      <c r="N251" s="16"/>
      <c r="O251" s="16" t="s">
        <v>5738</v>
      </c>
      <c r="P251" s="16"/>
      <c r="Q251" s="16"/>
      <c r="R251" s="16"/>
      <c r="S251" s="16"/>
      <c r="T251" s="16"/>
      <c r="U251" s="16"/>
      <c r="V251" s="16"/>
      <c r="AK251" s="16"/>
      <c r="AX251" s="24"/>
      <c r="BB251" s="22"/>
      <c r="BG251" s="16"/>
      <c r="BH251" s="16"/>
      <c r="BO251" s="16" t="s">
        <v>4844</v>
      </c>
      <c r="BP251" s="16" t="s">
        <v>4845</v>
      </c>
      <c r="BQ251" s="16" t="s">
        <v>4846</v>
      </c>
      <c r="BR251" s="16"/>
      <c r="CA251" s="16"/>
      <c r="CE251" s="16" t="s">
        <v>119</v>
      </c>
      <c r="CF251" s="16" t="s">
        <v>3100</v>
      </c>
      <c r="CG251" s="16" t="s">
        <v>4844</v>
      </c>
      <c r="CH251" s="16" t="s">
        <v>4845</v>
      </c>
      <c r="CI251" s="16" t="s">
        <v>4847</v>
      </c>
      <c r="CJ251" s="16" t="s">
        <v>4848</v>
      </c>
      <c r="CK251" s="16" t="s">
        <v>4843</v>
      </c>
      <c r="CL251" s="16" t="s">
        <v>3417</v>
      </c>
      <c r="CM251" s="16" t="s">
        <v>3306</v>
      </c>
      <c r="CN251" s="16" t="s">
        <v>4849</v>
      </c>
      <c r="CR251" s="17"/>
      <c r="CV251" s="16"/>
      <c r="CY251" s="16"/>
      <c r="CZ251" s="16"/>
      <c r="DA251" s="16"/>
      <c r="DC251" s="16"/>
      <c r="DH251" s="16"/>
    </row>
    <row r="252" spans="1:112" x14ac:dyDescent="0.35">
      <c r="A252" s="16" t="s">
        <v>1126</v>
      </c>
      <c r="C252" t="s">
        <v>4850</v>
      </c>
      <c r="D252" s="25"/>
      <c r="E252"/>
      <c r="F252" s="16" t="s">
        <v>5755</v>
      </c>
      <c r="G252" s="16"/>
      <c r="K252" s="16"/>
      <c r="L252" s="16"/>
      <c r="M252" s="16"/>
      <c r="N252" s="16"/>
      <c r="O252" s="16" t="s">
        <v>5738</v>
      </c>
      <c r="P252" s="16"/>
      <c r="Q252" s="16"/>
      <c r="R252" s="16"/>
      <c r="S252" s="16"/>
      <c r="T252" s="16"/>
      <c r="U252" s="16"/>
      <c r="V252" s="16"/>
      <c r="AK252" s="16"/>
      <c r="AX252" s="24"/>
      <c r="BB252" s="22"/>
      <c r="BG252" s="16"/>
      <c r="BH252" s="16"/>
      <c r="BO252" s="16" t="s">
        <v>4851</v>
      </c>
      <c r="BP252" s="16" t="s">
        <v>4852</v>
      </c>
      <c r="BQ252" s="16" t="s">
        <v>4853</v>
      </c>
      <c r="BR252" s="16"/>
      <c r="CA252" s="16"/>
      <c r="CE252" s="16" t="s">
        <v>119</v>
      </c>
      <c r="CF252" s="16" t="s">
        <v>3100</v>
      </c>
      <c r="CG252" s="16" t="s">
        <v>4851</v>
      </c>
      <c r="CH252" s="16" t="s">
        <v>4852</v>
      </c>
      <c r="CI252" s="16" t="s">
        <v>4854</v>
      </c>
      <c r="CJ252" s="16" t="s">
        <v>4855</v>
      </c>
      <c r="CK252" s="16" t="s">
        <v>4850</v>
      </c>
      <c r="CL252" s="16" t="s">
        <v>3266</v>
      </c>
      <c r="CM252" s="16" t="s">
        <v>4856</v>
      </c>
      <c r="CN252" s="16" t="s">
        <v>4768</v>
      </c>
      <c r="CR252" s="17"/>
      <c r="CV252" s="16"/>
      <c r="CY252" s="16"/>
      <c r="CZ252" s="16"/>
      <c r="DA252" s="16"/>
      <c r="DC252" s="16"/>
      <c r="DH252" s="16"/>
    </row>
    <row r="253" spans="1:112" x14ac:dyDescent="0.35">
      <c r="A253" s="16" t="s">
        <v>1126</v>
      </c>
      <c r="C253" t="s">
        <v>4857</v>
      </c>
      <c r="D253" s="25"/>
      <c r="E253"/>
      <c r="F253" s="16" t="s">
        <v>5755</v>
      </c>
      <c r="G253" s="16"/>
      <c r="K253" s="16"/>
      <c r="L253" s="16"/>
      <c r="M253" s="16"/>
      <c r="N253" s="16"/>
      <c r="O253" s="16" t="s">
        <v>5738</v>
      </c>
      <c r="P253" s="16"/>
      <c r="Q253" s="16"/>
      <c r="R253" s="16"/>
      <c r="S253" s="16"/>
      <c r="T253" s="16"/>
      <c r="U253" s="16"/>
      <c r="V253" s="16"/>
      <c r="AK253" s="16"/>
      <c r="AX253" s="24"/>
      <c r="BB253" s="22"/>
      <c r="BG253" s="16"/>
      <c r="BH253" s="16"/>
      <c r="BO253" s="16" t="s">
        <v>4858</v>
      </c>
      <c r="BP253" s="16" t="s">
        <v>4859</v>
      </c>
      <c r="BQ253" s="16" t="s">
        <v>4860</v>
      </c>
      <c r="BR253" s="16"/>
      <c r="CA253" s="16"/>
      <c r="CE253" s="16" t="s">
        <v>119</v>
      </c>
      <c r="CF253" s="16" t="s">
        <v>3100</v>
      </c>
      <c r="CG253" s="16" t="s">
        <v>4858</v>
      </c>
      <c r="CH253" s="16" t="s">
        <v>4859</v>
      </c>
      <c r="CI253" s="16" t="s">
        <v>4861</v>
      </c>
      <c r="CJ253" s="16" t="s">
        <v>4862</v>
      </c>
      <c r="CK253" s="16" t="s">
        <v>4857</v>
      </c>
      <c r="CL253" s="16" t="s">
        <v>3654</v>
      </c>
      <c r="CM253" s="16" t="s">
        <v>3273</v>
      </c>
      <c r="CN253" s="16" t="s">
        <v>3447</v>
      </c>
      <c r="CR253" s="17"/>
      <c r="CV253" s="16"/>
      <c r="CY253" s="16"/>
      <c r="CZ253" s="16"/>
      <c r="DA253" s="16"/>
      <c r="DC253" s="16"/>
      <c r="DH253" s="16"/>
    </row>
    <row r="254" spans="1:112" x14ac:dyDescent="0.35">
      <c r="A254" s="16" t="s">
        <v>1126</v>
      </c>
      <c r="C254" t="s">
        <v>4863</v>
      </c>
      <c r="D254" s="25"/>
      <c r="E254"/>
      <c r="F254" s="16" t="s">
        <v>5755</v>
      </c>
      <c r="G254" s="16"/>
      <c r="K254" s="16"/>
      <c r="L254" s="16"/>
      <c r="M254" s="16"/>
      <c r="N254" s="16"/>
      <c r="O254" s="16" t="s">
        <v>5738</v>
      </c>
      <c r="P254" s="16"/>
      <c r="Q254" s="16"/>
      <c r="R254" s="16"/>
      <c r="S254" s="16"/>
      <c r="T254" s="16"/>
      <c r="U254" s="16"/>
      <c r="V254" s="16"/>
      <c r="AK254" s="16"/>
      <c r="AX254" s="24"/>
      <c r="BB254" s="22"/>
      <c r="BG254" s="16"/>
      <c r="BH254" s="16"/>
      <c r="BO254" s="16" t="s">
        <v>4864</v>
      </c>
      <c r="BP254" s="16" t="s">
        <v>4865</v>
      </c>
      <c r="BQ254" s="16" t="s">
        <v>4866</v>
      </c>
      <c r="BR254" s="16"/>
      <c r="CA254" s="16"/>
      <c r="CE254" s="16" t="s">
        <v>119</v>
      </c>
      <c r="CF254" s="16" t="s">
        <v>3100</v>
      </c>
      <c r="CG254" s="16" t="s">
        <v>4864</v>
      </c>
      <c r="CH254" s="16" t="s">
        <v>4865</v>
      </c>
      <c r="CI254" s="16" t="s">
        <v>4867</v>
      </c>
      <c r="CJ254" s="16" t="s">
        <v>4868</v>
      </c>
      <c r="CK254" s="16" t="s">
        <v>4863</v>
      </c>
      <c r="CL254" s="16" t="s">
        <v>3493</v>
      </c>
      <c r="CM254" s="16" t="s">
        <v>4869</v>
      </c>
      <c r="CN254" s="16" t="s">
        <v>3104</v>
      </c>
      <c r="CR254" s="17"/>
      <c r="CV254" s="16"/>
      <c r="CY254" s="16"/>
      <c r="CZ254" s="16"/>
      <c r="DA254" s="16"/>
      <c r="DC254" s="16"/>
      <c r="DH254" s="16"/>
    </row>
    <row r="255" spans="1:112" x14ac:dyDescent="0.35">
      <c r="A255" s="16" t="s">
        <v>1126</v>
      </c>
      <c r="C255" t="s">
        <v>4870</v>
      </c>
      <c r="D255" s="25"/>
      <c r="E255"/>
      <c r="F255" s="16" t="s">
        <v>5755</v>
      </c>
      <c r="G255" s="16"/>
      <c r="K255" s="16"/>
      <c r="L255" s="16"/>
      <c r="M255" s="16"/>
      <c r="N255" s="16"/>
      <c r="O255" s="16" t="s">
        <v>5738</v>
      </c>
      <c r="P255" s="16"/>
      <c r="Q255" s="16"/>
      <c r="R255" s="16"/>
      <c r="S255" s="16"/>
      <c r="T255" s="16"/>
      <c r="U255" s="16"/>
      <c r="V255" s="16"/>
      <c r="AK255" s="16"/>
      <c r="AX255" s="24"/>
      <c r="BB255" s="22"/>
      <c r="BG255" s="16"/>
      <c r="BH255" s="16"/>
      <c r="BO255" s="16" t="s">
        <v>4871</v>
      </c>
      <c r="BP255" s="16" t="s">
        <v>4872</v>
      </c>
      <c r="BQ255" s="16" t="s">
        <v>4873</v>
      </c>
      <c r="BR255" s="16"/>
      <c r="CA255" s="16"/>
      <c r="CE255" s="16" t="s">
        <v>119</v>
      </c>
      <c r="CF255" s="16" t="s">
        <v>3100</v>
      </c>
      <c r="CG255" s="16" t="s">
        <v>4871</v>
      </c>
      <c r="CH255" s="16" t="s">
        <v>4872</v>
      </c>
      <c r="CI255" s="16" t="s">
        <v>4874</v>
      </c>
      <c r="CJ255" s="16" t="s">
        <v>4875</v>
      </c>
      <c r="CK255" s="16" t="s">
        <v>4870</v>
      </c>
      <c r="CL255" s="16" t="s">
        <v>3111</v>
      </c>
      <c r="CM255" s="16" t="s">
        <v>4876</v>
      </c>
      <c r="CN255" s="16" t="s">
        <v>4877</v>
      </c>
      <c r="CR255" s="17"/>
      <c r="CV255" s="16"/>
      <c r="CY255" s="16"/>
      <c r="CZ255" s="16"/>
      <c r="DA255" s="16"/>
      <c r="DC255" s="16"/>
      <c r="DH255" s="16"/>
    </row>
    <row r="256" spans="1:112" x14ac:dyDescent="0.35">
      <c r="A256" s="16" t="s">
        <v>1126</v>
      </c>
      <c r="C256" t="s">
        <v>4878</v>
      </c>
      <c r="D256" s="25"/>
      <c r="E256"/>
      <c r="F256" s="16" t="s">
        <v>5755</v>
      </c>
      <c r="G256" s="16"/>
      <c r="K256" s="16"/>
      <c r="L256" s="16"/>
      <c r="M256" s="16"/>
      <c r="N256" s="16"/>
      <c r="O256" s="16" t="s">
        <v>5738</v>
      </c>
      <c r="P256" s="16"/>
      <c r="Q256" s="16"/>
      <c r="R256" s="16"/>
      <c r="S256" s="16"/>
      <c r="T256" s="16"/>
      <c r="U256" s="16"/>
      <c r="V256" s="16"/>
      <c r="AK256" s="16"/>
      <c r="AX256" s="24"/>
      <c r="BB256" s="22"/>
      <c r="BG256" s="16"/>
      <c r="BH256" s="16"/>
      <c r="BO256" s="16" t="s">
        <v>4879</v>
      </c>
      <c r="BP256" s="16" t="s">
        <v>4880</v>
      </c>
      <c r="BQ256" s="16" t="s">
        <v>4881</v>
      </c>
      <c r="BR256" s="16"/>
      <c r="CA256" s="16"/>
      <c r="CE256" s="16" t="s">
        <v>119</v>
      </c>
      <c r="CF256" s="16" t="s">
        <v>3100</v>
      </c>
      <c r="CG256" s="16" t="s">
        <v>4879</v>
      </c>
      <c r="CH256" s="16" t="s">
        <v>4880</v>
      </c>
      <c r="CI256" s="16" t="s">
        <v>4882</v>
      </c>
      <c r="CJ256" s="16" t="s">
        <v>4883</v>
      </c>
      <c r="CK256" s="16" t="s">
        <v>4878</v>
      </c>
      <c r="CL256" s="16" t="s">
        <v>3153</v>
      </c>
      <c r="CM256" s="16" t="s">
        <v>3273</v>
      </c>
      <c r="CN256" s="16" t="s">
        <v>3222</v>
      </c>
      <c r="CR256" s="17"/>
      <c r="CV256" s="16"/>
      <c r="CY256" s="16"/>
      <c r="CZ256" s="16"/>
      <c r="DA256" s="16"/>
      <c r="DC256" s="16"/>
      <c r="DH256" s="16"/>
    </row>
    <row r="257" spans="1:112" x14ac:dyDescent="0.35">
      <c r="A257" s="16" t="s">
        <v>1126</v>
      </c>
      <c r="C257" t="s">
        <v>4885</v>
      </c>
      <c r="D257" s="25"/>
      <c r="E257"/>
      <c r="F257" s="16" t="s">
        <v>5755</v>
      </c>
      <c r="G257" s="16"/>
      <c r="K257" s="16"/>
      <c r="L257" s="16"/>
      <c r="M257" s="16"/>
      <c r="N257" s="16"/>
      <c r="O257" s="16" t="s">
        <v>5738</v>
      </c>
      <c r="P257" s="16"/>
      <c r="Q257" s="16"/>
      <c r="R257" s="16"/>
      <c r="S257" s="16"/>
      <c r="T257" s="16"/>
      <c r="U257" s="16"/>
      <c r="V257" s="16"/>
      <c r="AK257" s="16"/>
      <c r="AX257" s="24"/>
      <c r="BB257" s="22"/>
      <c r="BG257" s="16"/>
      <c r="BH257" s="16"/>
      <c r="BO257" s="16" t="s">
        <v>4886</v>
      </c>
      <c r="BP257" s="16" t="s">
        <v>4887</v>
      </c>
      <c r="BQ257" s="16" t="s">
        <v>4888</v>
      </c>
      <c r="BR257" s="16"/>
      <c r="CA257" s="16"/>
      <c r="CE257" s="16" t="s">
        <v>119</v>
      </c>
      <c r="CF257" s="16" t="s">
        <v>3100</v>
      </c>
      <c r="CG257" s="16" t="s">
        <v>4886</v>
      </c>
      <c r="CH257" s="16" t="s">
        <v>4887</v>
      </c>
      <c r="CI257" s="16" t="s">
        <v>4889</v>
      </c>
      <c r="CJ257" s="16" t="s">
        <v>4890</v>
      </c>
      <c r="CK257" s="16" t="s">
        <v>4885</v>
      </c>
      <c r="CL257" s="16" t="s">
        <v>3102</v>
      </c>
      <c r="CM257" s="16" t="s">
        <v>3103</v>
      </c>
      <c r="CN257" s="16" t="s">
        <v>3146</v>
      </c>
      <c r="CR257" s="17"/>
      <c r="CV257" s="16"/>
      <c r="CY257" s="16"/>
      <c r="CZ257" s="16"/>
      <c r="DA257" s="16"/>
      <c r="DC257" s="16"/>
      <c r="DH257" s="16"/>
    </row>
    <row r="258" spans="1:112" x14ac:dyDescent="0.35">
      <c r="A258" s="16" t="s">
        <v>1126</v>
      </c>
      <c r="C258" t="s">
        <v>4891</v>
      </c>
      <c r="D258" s="25"/>
      <c r="E258"/>
      <c r="F258" s="16" t="s">
        <v>5755</v>
      </c>
      <c r="G258" s="16"/>
      <c r="K258" s="16"/>
      <c r="L258" s="16"/>
      <c r="M258" s="16"/>
      <c r="N258" s="16"/>
      <c r="O258" s="16" t="s">
        <v>5738</v>
      </c>
      <c r="P258" s="16"/>
      <c r="Q258" s="16"/>
      <c r="R258" s="16"/>
      <c r="S258" s="16"/>
      <c r="T258" s="16"/>
      <c r="U258" s="16"/>
      <c r="V258" s="16"/>
      <c r="AK258" s="16"/>
      <c r="AX258" s="24"/>
      <c r="BB258" s="22"/>
      <c r="BG258" s="16"/>
      <c r="BH258" s="16"/>
      <c r="BO258" s="16" t="s">
        <v>4892</v>
      </c>
      <c r="BP258" s="16" t="s">
        <v>4893</v>
      </c>
      <c r="BQ258" s="16" t="s">
        <v>4894</v>
      </c>
      <c r="BR258" s="16"/>
      <c r="CA258" s="16"/>
      <c r="CE258" s="16" t="s">
        <v>119</v>
      </c>
      <c r="CF258" s="16" t="s">
        <v>3100</v>
      </c>
      <c r="CG258" s="16" t="s">
        <v>4892</v>
      </c>
      <c r="CH258" s="16" t="s">
        <v>4893</v>
      </c>
      <c r="CI258" s="16" t="s">
        <v>4895</v>
      </c>
      <c r="CJ258" s="16" t="s">
        <v>4896</v>
      </c>
      <c r="CK258" s="16" t="s">
        <v>4891</v>
      </c>
      <c r="CL258" s="16" t="s">
        <v>3111</v>
      </c>
      <c r="CM258" s="16" t="s">
        <v>3430</v>
      </c>
      <c r="CN258" s="16" t="s">
        <v>3387</v>
      </c>
      <c r="CR258" s="17"/>
      <c r="CV258" s="16"/>
      <c r="CY258" s="16"/>
      <c r="CZ258" s="16"/>
      <c r="DA258" s="16"/>
      <c r="DC258" s="16"/>
      <c r="DH258" s="16"/>
    </row>
    <row r="259" spans="1:112" x14ac:dyDescent="0.35">
      <c r="A259" s="16" t="s">
        <v>1126</v>
      </c>
      <c r="C259" t="s">
        <v>387</v>
      </c>
      <c r="D259" s="25"/>
      <c r="E259"/>
      <c r="F259" s="16" t="s">
        <v>5755</v>
      </c>
      <c r="G259" s="16"/>
      <c r="K259" s="16"/>
      <c r="L259" s="16"/>
      <c r="M259" s="16"/>
      <c r="N259" s="16"/>
      <c r="O259" s="16" t="s">
        <v>5738</v>
      </c>
      <c r="P259" s="16"/>
      <c r="Q259" s="16"/>
      <c r="R259" s="16"/>
      <c r="S259" s="16"/>
      <c r="T259" s="16"/>
      <c r="U259" s="16"/>
      <c r="V259" s="16"/>
      <c r="AK259" s="16"/>
      <c r="AX259" s="24"/>
      <c r="BB259" s="22"/>
      <c r="BG259" s="16"/>
      <c r="BH259" s="16"/>
      <c r="BO259" s="16" t="s">
        <v>378</v>
      </c>
      <c r="BP259" s="16" t="s">
        <v>4897</v>
      </c>
      <c r="BQ259" s="16" t="s">
        <v>4898</v>
      </c>
      <c r="BR259" s="16"/>
      <c r="CA259" s="16"/>
      <c r="CE259" s="16" t="s">
        <v>119</v>
      </c>
      <c r="CF259" s="16" t="s">
        <v>3100</v>
      </c>
      <c r="CG259" s="16" t="s">
        <v>378</v>
      </c>
      <c r="CH259" s="16" t="s">
        <v>4897</v>
      </c>
      <c r="CI259" s="16" t="s">
        <v>4899</v>
      </c>
      <c r="CJ259" s="16" t="s">
        <v>398</v>
      </c>
      <c r="CK259" s="16" t="s">
        <v>387</v>
      </c>
      <c r="CL259" s="16" t="s">
        <v>3153</v>
      </c>
      <c r="CM259" s="16" t="s">
        <v>3103</v>
      </c>
      <c r="CN259" s="16" t="s">
        <v>3104</v>
      </c>
      <c r="CR259" s="17"/>
      <c r="CV259" s="16"/>
      <c r="CY259" s="16"/>
      <c r="CZ259" s="16"/>
      <c r="DA259" s="16"/>
      <c r="DC259" s="16"/>
      <c r="DH259" s="16"/>
    </row>
    <row r="260" spans="1:112" x14ac:dyDescent="0.35">
      <c r="A260" s="16" t="s">
        <v>1126</v>
      </c>
      <c r="C260" t="s">
        <v>4900</v>
      </c>
      <c r="D260" s="25"/>
      <c r="E260"/>
      <c r="F260" s="16" t="s">
        <v>5755</v>
      </c>
      <c r="G260" s="16"/>
      <c r="K260" s="16"/>
      <c r="L260" s="16"/>
      <c r="M260" s="16"/>
      <c r="N260" s="16"/>
      <c r="O260" s="16" t="s">
        <v>5738</v>
      </c>
      <c r="P260" s="16"/>
      <c r="Q260" s="16"/>
      <c r="R260" s="16"/>
      <c r="S260" s="16"/>
      <c r="T260" s="16"/>
      <c r="U260" s="16"/>
      <c r="V260" s="16"/>
      <c r="AK260" s="16"/>
      <c r="AX260" s="24"/>
      <c r="BB260" s="22"/>
      <c r="BG260" s="16"/>
      <c r="BH260" s="16"/>
      <c r="BO260" s="16" t="s">
        <v>4901</v>
      </c>
      <c r="BP260" s="16" t="s">
        <v>4902</v>
      </c>
      <c r="BQ260" s="16" t="s">
        <v>4903</v>
      </c>
      <c r="BR260" s="16"/>
      <c r="CA260" s="16"/>
      <c r="CE260" s="16" t="s">
        <v>119</v>
      </c>
      <c r="CF260" s="16" t="s">
        <v>3100</v>
      </c>
      <c r="CG260" s="16" t="s">
        <v>4901</v>
      </c>
      <c r="CH260" s="16" t="s">
        <v>4902</v>
      </c>
      <c r="CI260" s="16" t="s">
        <v>4904</v>
      </c>
      <c r="CJ260" s="16" t="s">
        <v>4905</v>
      </c>
      <c r="CK260" s="16" t="s">
        <v>4900</v>
      </c>
      <c r="CL260" s="16" t="s">
        <v>3111</v>
      </c>
      <c r="CM260" s="16" t="s">
        <v>4906</v>
      </c>
      <c r="CN260" s="16" t="s">
        <v>4907</v>
      </c>
      <c r="CR260" s="17"/>
      <c r="CV260" s="16"/>
      <c r="CY260" s="16"/>
      <c r="CZ260" s="16"/>
      <c r="DA260" s="16"/>
      <c r="DC260" s="16"/>
      <c r="DH260" s="16"/>
    </row>
    <row r="261" spans="1:112" x14ac:dyDescent="0.35">
      <c r="A261" s="16" t="s">
        <v>1126</v>
      </c>
      <c r="C261" t="s">
        <v>4910</v>
      </c>
      <c r="D261" s="25"/>
      <c r="E261"/>
      <c r="F261" s="16" t="s">
        <v>5755</v>
      </c>
      <c r="G261" s="16"/>
      <c r="K261" s="16"/>
      <c r="L261" s="16"/>
      <c r="M261" s="16"/>
      <c r="N261" s="16"/>
      <c r="O261" s="16" t="s">
        <v>5738</v>
      </c>
      <c r="P261" s="16"/>
      <c r="Q261" s="16"/>
      <c r="R261" s="16"/>
      <c r="S261" s="16"/>
      <c r="T261" s="16"/>
      <c r="U261" s="16"/>
      <c r="V261" s="16"/>
      <c r="AA261" s="16" t="s">
        <v>4909</v>
      </c>
      <c r="AK261" s="16"/>
      <c r="AT261" s="16">
        <f>LEN(AS261)-LEN(SUBSTITUTE(AS261,",",""))+1</f>
        <v>1</v>
      </c>
      <c r="AV261" s="16">
        <f>LEN(AU261)-LEN(SUBSTITUTE(AU261,",",""))+1</f>
        <v>1</v>
      </c>
      <c r="AW261" s="16">
        <f>Table13[[#This Row], [no. of native regions]]+Table13[[#This Row], [no. of introduced regions]]</f>
        <v>2</v>
      </c>
      <c r="AX261" s="24">
        <f>Table13[[#This Row], [no. of introduced regions]]/Table13[[#This Row], [no. of native regions]]</f>
        <v>1</v>
      </c>
      <c r="BB261" s="22"/>
      <c r="BG261" s="16"/>
      <c r="BH261" s="16"/>
      <c r="BO261" s="16" t="s">
        <v>4911</v>
      </c>
      <c r="BP261" s="16" t="s">
        <v>4912</v>
      </c>
      <c r="BQ261" s="16" t="s">
        <v>4913</v>
      </c>
      <c r="BR261" s="16"/>
      <c r="CA261" s="16"/>
      <c r="CE261" s="16" t="s">
        <v>119</v>
      </c>
      <c r="CF261" s="16" t="s">
        <v>3100</v>
      </c>
      <c r="CG261" s="16" t="s">
        <v>4911</v>
      </c>
      <c r="CH261" s="16" t="s">
        <v>4912</v>
      </c>
      <c r="CI261" s="16" t="s">
        <v>4914</v>
      </c>
      <c r="CJ261" s="16" t="s">
        <v>4915</v>
      </c>
      <c r="CL261" s="16" t="s">
        <v>4023</v>
      </c>
      <c r="CM261" s="16" t="s">
        <v>4916</v>
      </c>
      <c r="CN261" s="16" t="s">
        <v>3155</v>
      </c>
      <c r="CR261" s="17"/>
      <c r="CV261" s="16"/>
      <c r="CY261" s="16"/>
      <c r="CZ261" s="16"/>
      <c r="DA261" s="16"/>
      <c r="DC261" s="16"/>
      <c r="DH261" s="16"/>
    </row>
    <row r="262" spans="1:112" x14ac:dyDescent="0.35">
      <c r="A262" s="16" t="s">
        <v>1126</v>
      </c>
      <c r="C262" t="s">
        <v>4917</v>
      </c>
      <c r="D262" s="25"/>
      <c r="E262"/>
      <c r="F262" s="16" t="s">
        <v>5755</v>
      </c>
      <c r="G262" s="16"/>
      <c r="K262" s="16"/>
      <c r="L262" s="16"/>
      <c r="M262" s="16"/>
      <c r="N262" s="16"/>
      <c r="O262" s="16" t="s">
        <v>5738</v>
      </c>
      <c r="P262" s="16"/>
      <c r="Q262" s="16"/>
      <c r="R262" s="16"/>
      <c r="S262" s="16"/>
      <c r="T262" s="16"/>
      <c r="U262" s="16"/>
      <c r="V262" s="16"/>
      <c r="AK262" s="16"/>
      <c r="AX262" s="24"/>
      <c r="BB262" s="22"/>
      <c r="BG262" s="16"/>
      <c r="BH262" s="16"/>
      <c r="BO262" s="16" t="s">
        <v>4918</v>
      </c>
      <c r="BP262" s="16" t="s">
        <v>4919</v>
      </c>
      <c r="BQ262" s="16" t="s">
        <v>4920</v>
      </c>
      <c r="BR262" s="16"/>
      <c r="CA262" s="16"/>
      <c r="CE262" s="16" t="s">
        <v>119</v>
      </c>
      <c r="CF262" s="16" t="s">
        <v>3100</v>
      </c>
      <c r="CG262" s="16" t="s">
        <v>4918</v>
      </c>
      <c r="CH262" s="16" t="s">
        <v>4919</v>
      </c>
      <c r="CI262" s="16" t="s">
        <v>4921</v>
      </c>
      <c r="CJ262" s="16" t="s">
        <v>4922</v>
      </c>
      <c r="CK262" s="16" t="s">
        <v>4917</v>
      </c>
      <c r="CL262" s="16" t="s">
        <v>3647</v>
      </c>
      <c r="CM262" s="16" t="s">
        <v>4923</v>
      </c>
      <c r="CN262" s="16" t="s">
        <v>3222</v>
      </c>
      <c r="CR262" s="17"/>
      <c r="CV262" s="16"/>
      <c r="CY262" s="16"/>
      <c r="CZ262" s="16"/>
      <c r="DA262" s="16"/>
      <c r="DC262" s="16"/>
      <c r="DH262" s="16"/>
    </row>
    <row r="263" spans="1:112" x14ac:dyDescent="0.35">
      <c r="A263" s="16" t="s">
        <v>1126</v>
      </c>
      <c r="C263" t="s">
        <v>4924</v>
      </c>
      <c r="D263" s="25"/>
      <c r="E263"/>
      <c r="F263" s="16" t="s">
        <v>5755</v>
      </c>
      <c r="G263" s="16"/>
      <c r="K263" s="16"/>
      <c r="L263" s="16"/>
      <c r="M263" s="16"/>
      <c r="N263" s="16"/>
      <c r="O263" s="16" t="s">
        <v>5738</v>
      </c>
      <c r="P263" s="16"/>
      <c r="Q263" s="16"/>
      <c r="R263" s="16"/>
      <c r="S263" s="16"/>
      <c r="T263" s="16"/>
      <c r="U263" s="16"/>
      <c r="V263" s="16"/>
      <c r="AK263" s="16"/>
      <c r="AX263" s="24"/>
      <c r="BB263" s="22"/>
      <c r="BG263" s="16"/>
      <c r="BH263" s="16"/>
      <c r="BO263" s="16" t="s">
        <v>4925</v>
      </c>
      <c r="BP263" s="16" t="s">
        <v>4926</v>
      </c>
      <c r="BQ263" s="16" t="s">
        <v>4927</v>
      </c>
      <c r="BR263" s="16"/>
      <c r="CA263" s="16"/>
      <c r="CE263" s="16" t="s">
        <v>119</v>
      </c>
      <c r="CF263" s="16" t="s">
        <v>3100</v>
      </c>
      <c r="CG263" s="16" t="s">
        <v>4925</v>
      </c>
      <c r="CH263" s="16" t="s">
        <v>4926</v>
      </c>
      <c r="CI263" s="16" t="s">
        <v>4928</v>
      </c>
      <c r="CJ263" s="16" t="s">
        <v>4929</v>
      </c>
      <c r="CK263" s="16" t="s">
        <v>4924</v>
      </c>
      <c r="CL263" s="16" t="s">
        <v>3236</v>
      </c>
      <c r="CM263" s="16" t="s">
        <v>4923</v>
      </c>
      <c r="CN263" s="16" t="s">
        <v>3376</v>
      </c>
      <c r="CR263" s="17"/>
      <c r="CV263" s="16"/>
      <c r="CY263" s="16"/>
      <c r="CZ263" s="16"/>
      <c r="DA263" s="16"/>
      <c r="DC263" s="16"/>
      <c r="DH263" s="16"/>
    </row>
    <row r="264" spans="1:112" x14ac:dyDescent="0.35">
      <c r="A264" s="16" t="s">
        <v>1126</v>
      </c>
      <c r="C264" t="s">
        <v>4930</v>
      </c>
      <c r="D264" s="25"/>
      <c r="E264"/>
      <c r="F264" s="16" t="s">
        <v>5755</v>
      </c>
      <c r="G264" s="16"/>
      <c r="K264" s="16"/>
      <c r="L264" s="16"/>
      <c r="M264" s="16"/>
      <c r="N264" s="16"/>
      <c r="O264" s="16" t="s">
        <v>5738</v>
      </c>
      <c r="P264" s="16"/>
      <c r="Q264" s="16"/>
      <c r="R264" s="16"/>
      <c r="S264" s="16"/>
      <c r="T264" s="16"/>
      <c r="U264" s="16"/>
      <c r="V264" s="16"/>
      <c r="AK264" s="16"/>
      <c r="AX264" s="24"/>
      <c r="BB264" s="22"/>
      <c r="BG264" s="16"/>
      <c r="BH264" s="16"/>
      <c r="BO264" s="16" t="s">
        <v>4931</v>
      </c>
      <c r="BP264" s="16" t="s">
        <v>4932</v>
      </c>
      <c r="BQ264" s="16" t="s">
        <v>4933</v>
      </c>
      <c r="BR264" s="16"/>
      <c r="CA264" s="16"/>
      <c r="CE264" s="16" t="s">
        <v>119</v>
      </c>
      <c r="CF264" s="16" t="s">
        <v>3100</v>
      </c>
      <c r="CG264" s="16" t="s">
        <v>4931</v>
      </c>
      <c r="CH264" s="16" t="s">
        <v>4932</v>
      </c>
      <c r="CI264" s="16" t="s">
        <v>4934</v>
      </c>
      <c r="CJ264" s="16" t="s">
        <v>4935</v>
      </c>
      <c r="CK264" s="16" t="s">
        <v>4930</v>
      </c>
      <c r="CL264" s="16" t="s">
        <v>3111</v>
      </c>
      <c r="CM264" s="16" t="s">
        <v>4936</v>
      </c>
      <c r="CN264" s="16" t="s">
        <v>3387</v>
      </c>
      <c r="CR264" s="17"/>
      <c r="CV264" s="16"/>
      <c r="CY264" s="16"/>
      <c r="CZ264" s="16"/>
      <c r="DA264" s="16"/>
      <c r="DC264" s="16"/>
      <c r="DH264" s="16"/>
    </row>
    <row r="265" spans="1:112" x14ac:dyDescent="0.35">
      <c r="A265" s="16" t="s">
        <v>1126</v>
      </c>
      <c r="C265" t="s">
        <v>4937</v>
      </c>
      <c r="D265" s="25"/>
      <c r="E265"/>
      <c r="F265" s="16" t="s">
        <v>5755</v>
      </c>
      <c r="G265" s="16"/>
      <c r="K265" s="16"/>
      <c r="L265" s="16"/>
      <c r="M265" s="16"/>
      <c r="N265" s="16"/>
      <c r="O265" s="16" t="s">
        <v>5738</v>
      </c>
      <c r="P265" s="16"/>
      <c r="Q265" s="16"/>
      <c r="R265" s="16"/>
      <c r="S265" s="16"/>
      <c r="T265" s="16"/>
      <c r="U265" s="16"/>
      <c r="V265" s="16"/>
      <c r="AK265" s="16"/>
      <c r="AX265" s="24"/>
      <c r="BB265" s="22"/>
      <c r="BG265" s="16"/>
      <c r="BH265" s="16"/>
      <c r="BO265" s="16" t="s">
        <v>4938</v>
      </c>
      <c r="BP265" s="16" t="s">
        <v>4939</v>
      </c>
      <c r="BQ265" s="16" t="s">
        <v>4940</v>
      </c>
      <c r="BR265" s="16"/>
      <c r="CA265" s="16"/>
      <c r="CE265" s="16" t="s">
        <v>119</v>
      </c>
      <c r="CF265" s="16" t="s">
        <v>3100</v>
      </c>
      <c r="CG265" s="16" t="s">
        <v>4938</v>
      </c>
      <c r="CH265" s="16" t="s">
        <v>4939</v>
      </c>
      <c r="CI265" s="16" t="s">
        <v>4941</v>
      </c>
      <c r="CJ265" s="16" t="s">
        <v>4942</v>
      </c>
      <c r="CK265" s="16" t="s">
        <v>4937</v>
      </c>
      <c r="CL265" s="16" t="s">
        <v>3454</v>
      </c>
      <c r="CM265" s="16" t="s">
        <v>4943</v>
      </c>
      <c r="CN265" s="16" t="s">
        <v>3104</v>
      </c>
      <c r="CR265" s="17"/>
      <c r="CV265" s="16"/>
      <c r="CY265" s="16"/>
      <c r="CZ265" s="16"/>
      <c r="DA265" s="16"/>
      <c r="DC265" s="16"/>
      <c r="DH265" s="16"/>
    </row>
    <row r="266" spans="1:112" x14ac:dyDescent="0.35">
      <c r="A266" s="16" t="s">
        <v>1126</v>
      </c>
      <c r="C266" t="s">
        <v>4944</v>
      </c>
      <c r="D266" s="25"/>
      <c r="E266"/>
      <c r="F266" s="16" t="s">
        <v>5755</v>
      </c>
      <c r="G266" s="16"/>
      <c r="K266" s="16"/>
      <c r="L266" s="16"/>
      <c r="M266" s="16"/>
      <c r="N266" s="16"/>
      <c r="O266" s="16" t="s">
        <v>5738</v>
      </c>
      <c r="P266" s="16"/>
      <c r="Q266" s="16"/>
      <c r="R266" s="16"/>
      <c r="S266" s="16"/>
      <c r="T266" s="16"/>
      <c r="U266" s="16"/>
      <c r="V266" s="16"/>
      <c r="AK266" s="16"/>
      <c r="AX266" s="24"/>
      <c r="BB266" s="22"/>
      <c r="BG266" s="16"/>
      <c r="BH266" s="16"/>
      <c r="BO266" s="16" t="s">
        <v>4945</v>
      </c>
      <c r="BP266" s="16" t="s">
        <v>4946</v>
      </c>
      <c r="BQ266" s="16" t="s">
        <v>4947</v>
      </c>
      <c r="BR266" s="16"/>
      <c r="CA266" s="16"/>
      <c r="CE266" s="16" t="s">
        <v>119</v>
      </c>
      <c r="CF266" s="16" t="s">
        <v>3100</v>
      </c>
      <c r="CG266" s="16" t="s">
        <v>4945</v>
      </c>
      <c r="CH266" s="16" t="s">
        <v>4946</v>
      </c>
      <c r="CI266" s="16" t="s">
        <v>4948</v>
      </c>
      <c r="CJ266" s="16" t="s">
        <v>4949</v>
      </c>
      <c r="CK266" s="16" t="s">
        <v>4944</v>
      </c>
      <c r="CL266" s="16" t="s">
        <v>3111</v>
      </c>
      <c r="CM266" s="16" t="s">
        <v>4950</v>
      </c>
      <c r="CN266" s="16" t="s">
        <v>3387</v>
      </c>
      <c r="CR266" s="17"/>
      <c r="CV266" s="16"/>
      <c r="CY266" s="16"/>
      <c r="CZ266" s="16"/>
      <c r="DA266" s="16"/>
      <c r="DC266" s="16"/>
      <c r="DH266" s="16"/>
    </row>
    <row r="267" spans="1:112" x14ac:dyDescent="0.35">
      <c r="A267" s="16" t="s">
        <v>1126</v>
      </c>
      <c r="C267" t="s">
        <v>4951</v>
      </c>
      <c r="D267" s="25"/>
      <c r="E267"/>
      <c r="F267" s="16" t="s">
        <v>5755</v>
      </c>
      <c r="G267" s="16"/>
      <c r="K267" s="16"/>
      <c r="L267" s="16"/>
      <c r="M267" s="16"/>
      <c r="N267" s="16"/>
      <c r="O267" s="16" t="s">
        <v>5738</v>
      </c>
      <c r="P267" s="16"/>
      <c r="Q267" s="16"/>
      <c r="R267" s="16"/>
      <c r="S267" s="16"/>
      <c r="T267" s="16"/>
      <c r="U267" s="16"/>
      <c r="V267" s="16"/>
      <c r="AK267" s="16"/>
      <c r="AX267" s="24"/>
      <c r="BB267" s="22"/>
      <c r="BG267" s="16"/>
      <c r="BH267" s="16"/>
      <c r="BO267" s="16" t="s">
        <v>4952</v>
      </c>
      <c r="BP267" s="16" t="s">
        <v>4953</v>
      </c>
      <c r="BQ267" s="16" t="s">
        <v>4954</v>
      </c>
      <c r="BR267" s="16"/>
      <c r="CA267" s="16"/>
      <c r="CE267" s="16" t="s">
        <v>119</v>
      </c>
      <c r="CF267" s="16" t="s">
        <v>3100</v>
      </c>
      <c r="CG267" s="16" t="s">
        <v>4952</v>
      </c>
      <c r="CH267" s="16" t="s">
        <v>4953</v>
      </c>
      <c r="CI267" s="16" t="s">
        <v>4955</v>
      </c>
      <c r="CJ267" s="16" t="s">
        <v>4956</v>
      </c>
      <c r="CK267" s="16" t="s">
        <v>4951</v>
      </c>
      <c r="CL267" s="16" t="s">
        <v>3661</v>
      </c>
      <c r="CM267" s="16" t="s">
        <v>3363</v>
      </c>
      <c r="CN267" s="16" t="s">
        <v>3536</v>
      </c>
      <c r="CR267" s="17"/>
      <c r="CV267" s="16"/>
      <c r="CY267" s="16"/>
      <c r="CZ267" s="16"/>
      <c r="DA267" s="16"/>
      <c r="DC267" s="16"/>
      <c r="DH267" s="16"/>
    </row>
    <row r="268" spans="1:112" x14ac:dyDescent="0.35">
      <c r="A268" s="16" t="s">
        <v>1126</v>
      </c>
      <c r="C268" t="s">
        <v>4957</v>
      </c>
      <c r="D268" s="25"/>
      <c r="E268"/>
      <c r="F268" s="16" t="s">
        <v>5755</v>
      </c>
      <c r="G268" s="16"/>
      <c r="K268" s="16"/>
      <c r="L268" s="16"/>
      <c r="M268" s="16"/>
      <c r="N268" s="16"/>
      <c r="O268" s="16" t="s">
        <v>5738</v>
      </c>
      <c r="P268" s="16"/>
      <c r="Q268" s="16"/>
      <c r="R268" s="16"/>
      <c r="S268" s="16"/>
      <c r="T268" s="16"/>
      <c r="U268" s="16"/>
      <c r="V268" s="16"/>
      <c r="AK268" s="16"/>
      <c r="AX268" s="24"/>
      <c r="BB268" s="22"/>
      <c r="BG268" s="16"/>
      <c r="BH268" s="16"/>
      <c r="BO268" s="16" t="s">
        <v>4958</v>
      </c>
      <c r="BP268" s="16" t="s">
        <v>4959</v>
      </c>
      <c r="BQ268" s="16" t="s">
        <v>4960</v>
      </c>
      <c r="BR268" s="16"/>
      <c r="CA268" s="16"/>
      <c r="CE268" s="16" t="s">
        <v>119</v>
      </c>
      <c r="CF268" s="16" t="s">
        <v>3100</v>
      </c>
      <c r="CG268" s="16" t="s">
        <v>4958</v>
      </c>
      <c r="CH268" s="16" t="s">
        <v>4959</v>
      </c>
      <c r="CI268" s="16" t="s">
        <v>4961</v>
      </c>
      <c r="CJ268" s="16" t="s">
        <v>4962</v>
      </c>
      <c r="CK268" s="16" t="s">
        <v>4957</v>
      </c>
      <c r="CL268" s="16" t="s">
        <v>3102</v>
      </c>
      <c r="CM268" s="16" t="s">
        <v>4963</v>
      </c>
      <c r="CN268" s="16" t="s">
        <v>4964</v>
      </c>
      <c r="CR268" s="17"/>
      <c r="CV268" s="16"/>
      <c r="CY268" s="16"/>
      <c r="CZ268" s="16"/>
      <c r="DA268" s="16"/>
      <c r="DC268" s="16"/>
      <c r="DH268" s="16"/>
    </row>
    <row r="269" spans="1:112" x14ac:dyDescent="0.35">
      <c r="A269" s="16" t="s">
        <v>1126</v>
      </c>
      <c r="C269" t="s">
        <v>4965</v>
      </c>
      <c r="D269" s="25"/>
      <c r="E269"/>
      <c r="F269" s="16" t="s">
        <v>5755</v>
      </c>
      <c r="G269" s="16"/>
      <c r="K269" s="16"/>
      <c r="L269" s="16"/>
      <c r="M269" s="16"/>
      <c r="N269" s="16"/>
      <c r="O269" s="16" t="s">
        <v>5738</v>
      </c>
      <c r="P269" s="16"/>
      <c r="Q269" s="16"/>
      <c r="R269" s="16"/>
      <c r="S269" s="16"/>
      <c r="T269" s="16"/>
      <c r="U269" s="16"/>
      <c r="V269" s="16"/>
      <c r="AK269" s="16"/>
      <c r="AX269" s="24"/>
      <c r="BB269" s="22"/>
      <c r="BG269" s="16"/>
      <c r="BH269" s="16"/>
      <c r="BO269" s="16" t="s">
        <v>4966</v>
      </c>
      <c r="BP269" s="16" t="s">
        <v>4967</v>
      </c>
      <c r="BQ269" s="16" t="s">
        <v>4968</v>
      </c>
      <c r="BR269" s="16"/>
      <c r="CA269" s="16"/>
      <c r="CE269" s="16" t="s">
        <v>119</v>
      </c>
      <c r="CF269" s="16" t="s">
        <v>3100</v>
      </c>
      <c r="CG269" s="16" t="s">
        <v>4966</v>
      </c>
      <c r="CH269" s="16" t="s">
        <v>4967</v>
      </c>
      <c r="CI269" s="16" t="s">
        <v>6007</v>
      </c>
      <c r="CJ269" s="16" t="s">
        <v>4969</v>
      </c>
      <c r="CK269" s="16" t="s">
        <v>4965</v>
      </c>
      <c r="CL269" s="16" t="s">
        <v>3515</v>
      </c>
      <c r="CM269" s="16" t="s">
        <v>3121</v>
      </c>
      <c r="CN269" s="16" t="s">
        <v>3426</v>
      </c>
      <c r="CR269" s="17"/>
      <c r="CV269" s="16"/>
      <c r="CY269" s="16"/>
      <c r="CZ269" s="16"/>
      <c r="DA269" s="16"/>
      <c r="DC269" s="16"/>
      <c r="DH269" s="16"/>
    </row>
    <row r="270" spans="1:112" x14ac:dyDescent="0.35">
      <c r="A270" s="16" t="s">
        <v>1126</v>
      </c>
      <c r="C270" t="s">
        <v>4970</v>
      </c>
      <c r="D270" s="25"/>
      <c r="E270"/>
      <c r="F270" s="16" t="s">
        <v>5755</v>
      </c>
      <c r="G270" s="16"/>
      <c r="K270" s="16"/>
      <c r="L270" s="16"/>
      <c r="M270" s="16"/>
      <c r="N270" s="16"/>
      <c r="O270" s="16" t="s">
        <v>5738</v>
      </c>
      <c r="P270" s="16"/>
      <c r="Q270" s="16"/>
      <c r="R270" s="16"/>
      <c r="S270" s="16"/>
      <c r="T270" s="16"/>
      <c r="U270" s="16"/>
      <c r="V270" s="16"/>
      <c r="AK270" s="16"/>
      <c r="AX270" s="24"/>
      <c r="BB270" s="22"/>
      <c r="BG270" s="16"/>
      <c r="BH270" s="16"/>
      <c r="BO270" s="16" t="s">
        <v>4971</v>
      </c>
      <c r="BP270" s="16" t="s">
        <v>4972</v>
      </c>
      <c r="BQ270" s="16" t="s">
        <v>4973</v>
      </c>
      <c r="BR270" s="16"/>
      <c r="CA270" s="16"/>
      <c r="CE270" s="16" t="s">
        <v>119</v>
      </c>
      <c r="CF270" s="16" t="s">
        <v>3100</v>
      </c>
      <c r="CG270" s="16" t="s">
        <v>4971</v>
      </c>
      <c r="CH270" s="16" t="s">
        <v>4972</v>
      </c>
      <c r="CI270" s="16" t="s">
        <v>4974</v>
      </c>
      <c r="CJ270" s="16" t="s">
        <v>4975</v>
      </c>
      <c r="CK270" s="16" t="s">
        <v>4970</v>
      </c>
      <c r="CL270" s="16" t="s">
        <v>3394</v>
      </c>
      <c r="CM270" s="16" t="s">
        <v>3251</v>
      </c>
      <c r="CN270" s="16" t="s">
        <v>3104</v>
      </c>
      <c r="CR270" s="17"/>
      <c r="CV270" s="16"/>
      <c r="CY270" s="16"/>
      <c r="CZ270" s="16"/>
      <c r="DA270" s="16"/>
      <c r="DC270" s="16"/>
      <c r="DH270" s="16"/>
    </row>
    <row r="271" spans="1:112" x14ac:dyDescent="0.35">
      <c r="A271" s="16" t="s">
        <v>1126</v>
      </c>
      <c r="C271" t="s">
        <v>4976</v>
      </c>
      <c r="D271" s="25"/>
      <c r="E271"/>
      <c r="F271" s="16" t="s">
        <v>5755</v>
      </c>
      <c r="G271" s="16"/>
      <c r="K271" s="16"/>
      <c r="L271" s="16"/>
      <c r="M271" s="16"/>
      <c r="N271" s="16"/>
      <c r="O271" s="16" t="s">
        <v>5738</v>
      </c>
      <c r="P271" s="16"/>
      <c r="Q271" s="16"/>
      <c r="R271" s="16"/>
      <c r="S271" s="16"/>
      <c r="T271" s="16"/>
      <c r="U271" s="16"/>
      <c r="V271" s="16"/>
      <c r="AK271" s="16"/>
      <c r="AX271" s="24"/>
      <c r="BB271" s="22"/>
      <c r="BG271" s="16"/>
      <c r="BH271" s="16"/>
      <c r="BO271" s="16" t="s">
        <v>4977</v>
      </c>
      <c r="BP271" s="16" t="s">
        <v>4978</v>
      </c>
      <c r="BQ271" s="16" t="s">
        <v>4979</v>
      </c>
      <c r="BR271" s="16"/>
      <c r="CA271" s="16"/>
      <c r="CE271" s="16" t="s">
        <v>119</v>
      </c>
      <c r="CF271" s="16" t="s">
        <v>3100</v>
      </c>
      <c r="CG271" s="16" t="s">
        <v>4977</v>
      </c>
      <c r="CH271" s="16" t="s">
        <v>4978</v>
      </c>
      <c r="CI271" s="16" t="s">
        <v>4980</v>
      </c>
      <c r="CJ271" s="16" t="s">
        <v>4981</v>
      </c>
      <c r="CK271" s="16" t="s">
        <v>4976</v>
      </c>
      <c r="CL271" s="16" t="s">
        <v>3220</v>
      </c>
      <c r="CM271" s="16" t="s">
        <v>4982</v>
      </c>
      <c r="CN271" s="16" t="s">
        <v>3536</v>
      </c>
      <c r="CR271" s="17"/>
      <c r="CV271" s="16"/>
      <c r="CY271" s="16"/>
      <c r="CZ271" s="16"/>
      <c r="DA271" s="16"/>
      <c r="DC271" s="16"/>
      <c r="DH271" s="16"/>
    </row>
    <row r="272" spans="1:112" x14ac:dyDescent="0.35">
      <c r="A272" s="16" t="s">
        <v>1126</v>
      </c>
      <c r="C272" t="s">
        <v>4983</v>
      </c>
      <c r="D272" s="25"/>
      <c r="E272"/>
      <c r="F272" s="16" t="s">
        <v>5755</v>
      </c>
      <c r="G272" s="16"/>
      <c r="K272" s="16"/>
      <c r="L272" s="16"/>
      <c r="M272" s="16"/>
      <c r="N272" s="16"/>
      <c r="O272" s="16" t="s">
        <v>5738</v>
      </c>
      <c r="P272" s="16"/>
      <c r="Q272" s="16"/>
      <c r="R272" s="16"/>
      <c r="S272" s="16"/>
      <c r="T272" s="16"/>
      <c r="U272" s="16"/>
      <c r="V272" s="16"/>
      <c r="AK272" s="16"/>
      <c r="AX272" s="24"/>
      <c r="BB272" s="22"/>
      <c r="BG272" s="16"/>
      <c r="BH272" s="16"/>
      <c r="BO272" s="16" t="s">
        <v>4984</v>
      </c>
      <c r="BP272" s="16" t="s">
        <v>4985</v>
      </c>
      <c r="BQ272" s="16" t="s">
        <v>4986</v>
      </c>
      <c r="BR272" s="16"/>
      <c r="CA272" s="16"/>
      <c r="CE272" s="16" t="s">
        <v>119</v>
      </c>
      <c r="CF272" s="16" t="s">
        <v>3100</v>
      </c>
      <c r="CG272" s="16" t="s">
        <v>4984</v>
      </c>
      <c r="CH272" s="16" t="s">
        <v>4985</v>
      </c>
      <c r="CI272" s="16" t="s">
        <v>4987</v>
      </c>
      <c r="CJ272" s="16" t="s">
        <v>4988</v>
      </c>
      <c r="CK272" s="16" t="s">
        <v>4983</v>
      </c>
      <c r="CL272" s="16" t="s">
        <v>3153</v>
      </c>
      <c r="CM272" s="16" t="s">
        <v>3121</v>
      </c>
      <c r="CN272" s="16" t="s">
        <v>4989</v>
      </c>
      <c r="CR272" s="17"/>
      <c r="CV272" s="16"/>
      <c r="CY272" s="16"/>
      <c r="CZ272" s="16"/>
      <c r="DA272" s="16"/>
      <c r="DC272" s="16"/>
      <c r="DH272" s="16"/>
    </row>
    <row r="273" spans="1:112" x14ac:dyDescent="0.35">
      <c r="A273" s="16" t="s">
        <v>1126</v>
      </c>
      <c r="C273" t="s">
        <v>4990</v>
      </c>
      <c r="D273" s="25"/>
      <c r="E273"/>
      <c r="F273" s="16" t="s">
        <v>5755</v>
      </c>
      <c r="G273" s="16"/>
      <c r="K273" s="16"/>
      <c r="L273" s="16"/>
      <c r="M273" s="16"/>
      <c r="N273" s="16"/>
      <c r="O273" s="16" t="s">
        <v>5738</v>
      </c>
      <c r="P273" s="16"/>
      <c r="Q273" s="16"/>
      <c r="R273" s="16"/>
      <c r="S273" s="16"/>
      <c r="T273" s="16"/>
      <c r="U273" s="16"/>
      <c r="V273" s="16"/>
      <c r="AK273" s="16"/>
      <c r="AX273" s="24"/>
      <c r="BB273" s="22"/>
      <c r="BG273" s="16"/>
      <c r="BH273" s="16"/>
      <c r="BO273" s="16" t="s">
        <v>4991</v>
      </c>
      <c r="BP273" s="16" t="s">
        <v>4992</v>
      </c>
      <c r="BQ273" s="16" t="s">
        <v>4993</v>
      </c>
      <c r="BR273" s="16"/>
      <c r="CA273" s="16"/>
      <c r="CE273" s="16" t="s">
        <v>119</v>
      </c>
      <c r="CF273" s="16" t="s">
        <v>3100</v>
      </c>
      <c r="CG273" s="16" t="s">
        <v>4991</v>
      </c>
      <c r="CH273" s="16" t="s">
        <v>4992</v>
      </c>
      <c r="CI273" s="16" t="s">
        <v>4994</v>
      </c>
      <c r="CJ273" s="16" t="s">
        <v>4995</v>
      </c>
      <c r="CK273" s="16" t="s">
        <v>4990</v>
      </c>
      <c r="CL273" s="16" t="s">
        <v>3281</v>
      </c>
      <c r="CM273" s="16" t="s">
        <v>3306</v>
      </c>
      <c r="CN273" s="16" t="s">
        <v>3383</v>
      </c>
      <c r="CR273" s="17"/>
      <c r="CV273" s="16"/>
      <c r="CY273" s="16"/>
      <c r="CZ273" s="16"/>
      <c r="DA273" s="16"/>
      <c r="DC273" s="16"/>
      <c r="DH273" s="16"/>
    </row>
    <row r="274" spans="1:112" x14ac:dyDescent="0.35">
      <c r="A274" s="16" t="s">
        <v>1126</v>
      </c>
      <c r="C274" t="s">
        <v>4996</v>
      </c>
      <c r="D274" s="25"/>
      <c r="E274"/>
      <c r="F274" s="16" t="s">
        <v>5755</v>
      </c>
      <c r="G274" s="16"/>
      <c r="K274" s="16"/>
      <c r="L274" s="16"/>
      <c r="M274" s="16"/>
      <c r="N274" s="16"/>
      <c r="O274" s="16" t="s">
        <v>5738</v>
      </c>
      <c r="P274" s="16"/>
      <c r="Q274" s="16"/>
      <c r="R274" s="16"/>
      <c r="S274" s="16"/>
      <c r="T274" s="16"/>
      <c r="U274" s="16"/>
      <c r="V274" s="16"/>
      <c r="AK274" s="16"/>
      <c r="AX274" s="24"/>
      <c r="BB274" s="22"/>
      <c r="BG274" s="16"/>
      <c r="BH274" s="16"/>
      <c r="BO274" s="16" t="s">
        <v>4997</v>
      </c>
      <c r="BP274" s="16" t="s">
        <v>4998</v>
      </c>
      <c r="BQ274" s="16" t="s">
        <v>4999</v>
      </c>
      <c r="BR274" s="16"/>
      <c r="CA274" s="16"/>
      <c r="CE274" s="16" t="s">
        <v>119</v>
      </c>
      <c r="CF274" s="16" t="s">
        <v>3100</v>
      </c>
      <c r="CG274" s="16" t="s">
        <v>4997</v>
      </c>
      <c r="CH274" s="16" t="s">
        <v>4998</v>
      </c>
      <c r="CI274" s="16" t="s">
        <v>5000</v>
      </c>
      <c r="CJ274" s="16" t="s">
        <v>5001</v>
      </c>
      <c r="CK274" s="16" t="s">
        <v>4996</v>
      </c>
      <c r="CL274" s="16" t="s">
        <v>3394</v>
      </c>
      <c r="CM274" s="16" t="s">
        <v>3363</v>
      </c>
      <c r="CN274" s="16" t="s">
        <v>3222</v>
      </c>
      <c r="CR274" s="17"/>
      <c r="CV274" s="16"/>
      <c r="CY274" s="16"/>
      <c r="CZ274" s="16"/>
      <c r="DA274" s="16"/>
      <c r="DC274" s="16"/>
      <c r="DH274" s="16"/>
    </row>
    <row r="275" spans="1:112" x14ac:dyDescent="0.35">
      <c r="A275" s="16" t="s">
        <v>1126</v>
      </c>
      <c r="C275" t="s">
        <v>5002</v>
      </c>
      <c r="D275" s="25"/>
      <c r="E275"/>
      <c r="F275" s="16" t="s">
        <v>5755</v>
      </c>
      <c r="G275" s="16"/>
      <c r="K275" s="16"/>
      <c r="L275" s="16"/>
      <c r="M275" s="16"/>
      <c r="N275" s="16"/>
      <c r="O275" s="16" t="s">
        <v>5738</v>
      </c>
      <c r="P275" s="16"/>
      <c r="Q275" s="16"/>
      <c r="R275" s="16"/>
      <c r="S275" s="16"/>
      <c r="T275" s="16"/>
      <c r="U275" s="16"/>
      <c r="V275" s="16"/>
      <c r="AK275" s="16"/>
      <c r="AX275" s="24"/>
      <c r="BB275" s="22"/>
      <c r="BG275" s="16"/>
      <c r="BH275" s="16"/>
      <c r="BO275" s="16" t="s">
        <v>5003</v>
      </c>
      <c r="BP275" s="16" t="s">
        <v>5004</v>
      </c>
      <c r="BQ275" s="16" t="s">
        <v>5005</v>
      </c>
      <c r="BR275" s="16"/>
      <c r="CA275" s="16"/>
      <c r="CE275" s="16" t="s">
        <v>119</v>
      </c>
      <c r="CF275" s="16" t="s">
        <v>3100</v>
      </c>
      <c r="CG275" s="16" t="s">
        <v>5003</v>
      </c>
      <c r="CH275" s="16" t="s">
        <v>5004</v>
      </c>
      <c r="CI275" s="16" t="s">
        <v>5006</v>
      </c>
      <c r="CJ275" s="16" t="s">
        <v>5007</v>
      </c>
      <c r="CK275" s="16" t="s">
        <v>5002</v>
      </c>
      <c r="CL275" s="16" t="s">
        <v>3153</v>
      </c>
      <c r="CM275" s="16" t="s">
        <v>5008</v>
      </c>
      <c r="CN275" s="16" t="s">
        <v>3104</v>
      </c>
      <c r="CR275" s="17"/>
      <c r="CV275" s="16"/>
      <c r="CY275" s="16"/>
      <c r="CZ275" s="16"/>
      <c r="DA275" s="16"/>
      <c r="DC275" s="16"/>
      <c r="DH275" s="16"/>
    </row>
    <row r="276" spans="1:112" x14ac:dyDescent="0.35">
      <c r="A276" s="16" t="s">
        <v>1126</v>
      </c>
      <c r="C276" t="s">
        <v>5009</v>
      </c>
      <c r="D276" s="25"/>
      <c r="E276"/>
      <c r="F276" s="16" t="s">
        <v>5755</v>
      </c>
      <c r="G276" s="16"/>
      <c r="K276" s="16"/>
      <c r="L276" s="16"/>
      <c r="M276" s="16"/>
      <c r="N276" s="16"/>
      <c r="O276" s="16" t="s">
        <v>5738</v>
      </c>
      <c r="P276" s="16"/>
      <c r="Q276" s="16"/>
      <c r="R276" s="16"/>
      <c r="S276" s="16"/>
      <c r="T276" s="16"/>
      <c r="U276" s="16"/>
      <c r="V276" s="16"/>
      <c r="AK276" s="16"/>
      <c r="AT276" s="16">
        <f>LEN(AS276)-LEN(SUBSTITUTE(AS276,",",""))+1</f>
        <v>1</v>
      </c>
      <c r="AV276" s="16">
        <f>LEN(AU276)-LEN(SUBSTITUTE(AU276,",",""))+1</f>
        <v>1</v>
      </c>
      <c r="AW276" s="16">
        <f>Table13[[#This Row], [no. of native regions]]+Table13[[#This Row], [no. of introduced regions]]</f>
        <v>2</v>
      </c>
      <c r="AX276" s="24">
        <f>Table13[[#This Row], [no. of introduced regions]]/Table13[[#This Row], [no. of native regions]]</f>
        <v>1</v>
      </c>
      <c r="BB276" s="22"/>
      <c r="BG276" s="16"/>
      <c r="BH276" s="16"/>
      <c r="BO276" s="16" t="s">
        <v>5010</v>
      </c>
      <c r="BP276" s="16" t="s">
        <v>5011</v>
      </c>
      <c r="BQ276" s="16" t="s">
        <v>5012</v>
      </c>
      <c r="BR276" s="16"/>
      <c r="CA276" s="16"/>
      <c r="CE276" s="16" t="s">
        <v>119</v>
      </c>
      <c r="CF276" s="16" t="s">
        <v>3100</v>
      </c>
      <c r="CG276" s="16" t="s">
        <v>5010</v>
      </c>
      <c r="CH276" s="16" t="s">
        <v>5011</v>
      </c>
      <c r="CI276" s="16" t="s">
        <v>5013</v>
      </c>
      <c r="CJ276" s="16" t="s">
        <v>5014</v>
      </c>
      <c r="CL276" s="16" t="s">
        <v>3622</v>
      </c>
      <c r="CM276" s="16" t="s">
        <v>3648</v>
      </c>
      <c r="CN276" s="16" t="s">
        <v>5015</v>
      </c>
      <c r="CR276" s="17"/>
      <c r="CV276" s="16"/>
      <c r="CY276" s="16"/>
      <c r="CZ276" s="16"/>
      <c r="DA276" s="16"/>
      <c r="DC276" s="16"/>
      <c r="DH276" s="16"/>
    </row>
    <row r="277" spans="1:112" x14ac:dyDescent="0.35">
      <c r="A277" s="16" t="s">
        <v>1126</v>
      </c>
      <c r="C277" t="s">
        <v>5021</v>
      </c>
      <c r="D277" s="25"/>
      <c r="E277"/>
      <c r="F277" s="16" t="s">
        <v>5755</v>
      </c>
      <c r="G277" s="16"/>
      <c r="K277" s="16"/>
      <c r="L277" s="16"/>
      <c r="M277" s="16"/>
      <c r="N277" s="16"/>
      <c r="O277" s="16" t="s">
        <v>5738</v>
      </c>
      <c r="P277" s="16"/>
      <c r="Q277" s="16"/>
      <c r="R277" s="16"/>
      <c r="S277" s="16"/>
      <c r="T277" s="16"/>
      <c r="U277" s="16"/>
      <c r="V277" s="16"/>
      <c r="AK277" s="16"/>
      <c r="AX277" s="24"/>
      <c r="BB277" s="22"/>
      <c r="BG277" s="16"/>
      <c r="BH277" s="16"/>
      <c r="BO277" s="16" t="s">
        <v>5022</v>
      </c>
      <c r="BP277" s="16" t="s">
        <v>5023</v>
      </c>
      <c r="BQ277" s="16" t="s">
        <v>4542</v>
      </c>
      <c r="BR277" s="16"/>
      <c r="CA277" s="16"/>
      <c r="CE277" s="16" t="s">
        <v>119</v>
      </c>
      <c r="CF277" s="16" t="s">
        <v>3100</v>
      </c>
      <c r="CG277" s="16" t="s">
        <v>5022</v>
      </c>
      <c r="CH277" s="16" t="s">
        <v>5023</v>
      </c>
      <c r="CI277" s="16" t="s">
        <v>5024</v>
      </c>
      <c r="CJ277" s="16" t="s">
        <v>5025</v>
      </c>
      <c r="CK277" s="16" t="s">
        <v>5021</v>
      </c>
      <c r="CL277" s="16" t="s">
        <v>3321</v>
      </c>
      <c r="CM277" s="16" t="s">
        <v>5026</v>
      </c>
      <c r="CN277" s="16" t="s">
        <v>4076</v>
      </c>
      <c r="CR277" s="17"/>
      <c r="CV277" s="16"/>
      <c r="CY277" s="16"/>
      <c r="CZ277" s="16"/>
      <c r="DA277" s="16"/>
      <c r="DC277" s="16"/>
      <c r="DH277" s="16"/>
    </row>
    <row r="278" spans="1:112" x14ac:dyDescent="0.35">
      <c r="A278" s="16" t="s">
        <v>1126</v>
      </c>
      <c r="C278" t="s">
        <v>5027</v>
      </c>
      <c r="D278" s="25"/>
      <c r="E278"/>
      <c r="F278" s="16" t="s">
        <v>5755</v>
      </c>
      <c r="G278" s="16"/>
      <c r="K278" s="16"/>
      <c r="L278" s="16"/>
      <c r="M278" s="16"/>
      <c r="N278" s="16"/>
      <c r="O278" s="16" t="s">
        <v>5738</v>
      </c>
      <c r="P278" s="16"/>
      <c r="Q278" s="16"/>
      <c r="R278" s="16"/>
      <c r="S278" s="16"/>
      <c r="T278" s="16"/>
      <c r="U278" s="16"/>
      <c r="V278" s="16"/>
      <c r="AK278" s="16"/>
      <c r="AX278" s="24"/>
      <c r="BB278" s="22"/>
      <c r="BG278" s="16"/>
      <c r="BH278" s="16"/>
      <c r="BO278" s="16" t="s">
        <v>5028</v>
      </c>
      <c r="BP278" s="16" t="s">
        <v>5029</v>
      </c>
      <c r="BQ278" s="16" t="s">
        <v>5030</v>
      </c>
      <c r="BR278" s="16"/>
      <c r="CA278" s="16"/>
      <c r="CE278" s="16" t="s">
        <v>119</v>
      </c>
      <c r="CF278" s="16" t="s">
        <v>3100</v>
      </c>
      <c r="CG278" s="16" t="s">
        <v>5028</v>
      </c>
      <c r="CH278" s="16" t="s">
        <v>5029</v>
      </c>
      <c r="CI278" s="16" t="s">
        <v>5031</v>
      </c>
      <c r="CJ278" s="16" t="s">
        <v>5032</v>
      </c>
      <c r="CK278" s="16" t="s">
        <v>5027</v>
      </c>
      <c r="CL278" s="16" t="s">
        <v>3321</v>
      </c>
      <c r="CM278" s="16" t="s">
        <v>3306</v>
      </c>
      <c r="CN278" s="16" t="s">
        <v>3338</v>
      </c>
      <c r="CR278" s="17"/>
      <c r="CV278" s="16"/>
      <c r="CY278" s="16"/>
      <c r="CZ278" s="16"/>
      <c r="DA278" s="16"/>
      <c r="DC278" s="16"/>
      <c r="DH278" s="16"/>
    </row>
    <row r="279" spans="1:112" x14ac:dyDescent="0.35">
      <c r="A279" s="16" t="s">
        <v>1126</v>
      </c>
      <c r="C279" t="s">
        <v>5033</v>
      </c>
      <c r="D279" s="25"/>
      <c r="E279"/>
      <c r="F279" s="16" t="s">
        <v>5755</v>
      </c>
      <c r="G279" s="16"/>
      <c r="K279" s="16"/>
      <c r="L279" s="16"/>
      <c r="M279" s="16"/>
      <c r="N279" s="16"/>
      <c r="O279" s="16" t="s">
        <v>5738</v>
      </c>
      <c r="P279" s="16"/>
      <c r="Q279" s="16"/>
      <c r="R279" s="16"/>
      <c r="S279" s="16"/>
      <c r="T279" s="16"/>
      <c r="U279" s="16"/>
      <c r="V279" s="16"/>
      <c r="AK279" s="16"/>
      <c r="AX279" s="24"/>
      <c r="BB279" s="22"/>
      <c r="BG279" s="16"/>
      <c r="BH279" s="16"/>
      <c r="BO279" s="16" t="s">
        <v>5034</v>
      </c>
      <c r="BP279" s="16" t="s">
        <v>5035</v>
      </c>
      <c r="BQ279" s="16" t="s">
        <v>5036</v>
      </c>
      <c r="BR279" s="16"/>
      <c r="CA279" s="16"/>
      <c r="CE279" s="16" t="s">
        <v>119</v>
      </c>
      <c r="CF279" s="16" t="s">
        <v>3100</v>
      </c>
      <c r="CG279" s="16" t="s">
        <v>5034</v>
      </c>
      <c r="CH279" s="16" t="s">
        <v>5035</v>
      </c>
      <c r="CI279" s="16" t="s">
        <v>5037</v>
      </c>
      <c r="CJ279" s="16" t="s">
        <v>5038</v>
      </c>
      <c r="CK279" s="16" t="s">
        <v>5033</v>
      </c>
      <c r="CL279" s="16" t="s">
        <v>3305</v>
      </c>
      <c r="CM279" s="16" t="s">
        <v>3306</v>
      </c>
      <c r="CN279" s="16" t="s">
        <v>4030</v>
      </c>
      <c r="CR279" s="17"/>
      <c r="CV279" s="16"/>
      <c r="CY279" s="16"/>
      <c r="CZ279" s="16"/>
      <c r="DA279" s="16"/>
      <c r="DC279" s="16"/>
      <c r="DH279" s="16"/>
    </row>
    <row r="280" spans="1:112" x14ac:dyDescent="0.35">
      <c r="A280" s="16" t="s">
        <v>1126</v>
      </c>
      <c r="C280" t="s">
        <v>5039</v>
      </c>
      <c r="D280" s="25"/>
      <c r="E280"/>
      <c r="F280" s="16" t="s">
        <v>5755</v>
      </c>
      <c r="G280" s="16"/>
      <c r="K280" s="16"/>
      <c r="L280" s="16"/>
      <c r="M280" s="16"/>
      <c r="N280" s="16"/>
      <c r="O280" s="16" t="s">
        <v>5738</v>
      </c>
      <c r="P280" s="16"/>
      <c r="Q280" s="16"/>
      <c r="R280" s="16"/>
      <c r="S280" s="16"/>
      <c r="T280" s="16"/>
      <c r="U280" s="16"/>
      <c r="V280" s="16"/>
      <c r="AK280" s="16"/>
      <c r="AX280" s="24"/>
      <c r="BB280" s="22"/>
      <c r="BG280" s="16"/>
      <c r="BH280" s="16"/>
      <c r="BO280" s="16" t="s">
        <v>5040</v>
      </c>
      <c r="BP280" s="16" t="s">
        <v>5041</v>
      </c>
      <c r="BQ280" s="16" t="s">
        <v>5042</v>
      </c>
      <c r="BR280" s="16"/>
      <c r="CA280" s="16"/>
      <c r="CE280" s="16" t="s">
        <v>119</v>
      </c>
      <c r="CF280" s="16" t="s">
        <v>3100</v>
      </c>
      <c r="CG280" s="16" t="s">
        <v>5040</v>
      </c>
      <c r="CH280" s="16" t="s">
        <v>5041</v>
      </c>
      <c r="CI280" s="16" t="s">
        <v>5043</v>
      </c>
      <c r="CJ280" s="16" t="s">
        <v>5044</v>
      </c>
      <c r="CK280" s="16" t="s">
        <v>5039</v>
      </c>
      <c r="CL280" s="16" t="s">
        <v>3111</v>
      </c>
      <c r="CM280" s="16" t="s">
        <v>3306</v>
      </c>
      <c r="CN280" s="16" t="s">
        <v>4989</v>
      </c>
      <c r="CR280" s="17"/>
      <c r="CV280" s="16"/>
      <c r="CY280" s="16"/>
      <c r="CZ280" s="16"/>
      <c r="DA280" s="16"/>
      <c r="DC280" s="16"/>
      <c r="DH280" s="16"/>
    </row>
    <row r="281" spans="1:112" x14ac:dyDescent="0.35">
      <c r="A281" s="16" t="s">
        <v>1126</v>
      </c>
      <c r="C281" t="s">
        <v>5045</v>
      </c>
      <c r="D281" s="25"/>
      <c r="E281"/>
      <c r="F281" s="16" t="s">
        <v>5755</v>
      </c>
      <c r="G281" s="16"/>
      <c r="K281" s="16"/>
      <c r="L281" s="16"/>
      <c r="M281" s="16"/>
      <c r="N281" s="16"/>
      <c r="O281" s="16" t="s">
        <v>5738</v>
      </c>
      <c r="P281" s="16"/>
      <c r="Q281" s="16"/>
      <c r="R281" s="16"/>
      <c r="S281" s="16"/>
      <c r="T281" s="16"/>
      <c r="U281" s="16"/>
      <c r="V281" s="16"/>
      <c r="AK281" s="16"/>
      <c r="AX281" s="24"/>
      <c r="BB281" s="22"/>
      <c r="BG281" s="16"/>
      <c r="BH281" s="16"/>
      <c r="BO281" s="16" t="s">
        <v>5046</v>
      </c>
      <c r="BP281" s="16" t="s">
        <v>5047</v>
      </c>
      <c r="BQ281" s="16" t="s">
        <v>5048</v>
      </c>
      <c r="BR281" s="16"/>
      <c r="CA281" s="16"/>
      <c r="CE281" s="16" t="s">
        <v>119</v>
      </c>
      <c r="CF281" s="16" t="s">
        <v>3100</v>
      </c>
      <c r="CG281" s="16" t="s">
        <v>5046</v>
      </c>
      <c r="CH281" s="16" t="s">
        <v>5047</v>
      </c>
      <c r="CI281" s="16" t="s">
        <v>5049</v>
      </c>
      <c r="CJ281" s="16" t="s">
        <v>5050</v>
      </c>
      <c r="CK281" s="16" t="s">
        <v>5045</v>
      </c>
      <c r="CL281" s="16" t="s">
        <v>3111</v>
      </c>
      <c r="CM281" s="16" t="s">
        <v>4176</v>
      </c>
      <c r="CN281" s="16" t="s">
        <v>4433</v>
      </c>
      <c r="CR281" s="17"/>
      <c r="CV281" s="16"/>
      <c r="CY281" s="16"/>
      <c r="CZ281" s="16"/>
      <c r="DA281" s="16"/>
      <c r="DC281" s="16"/>
      <c r="DH281" s="16"/>
    </row>
    <row r="282" spans="1:112" x14ac:dyDescent="0.35">
      <c r="A282" s="16" t="s">
        <v>1126</v>
      </c>
      <c r="C282" t="s">
        <v>5051</v>
      </c>
      <c r="D282" s="25"/>
      <c r="E282"/>
      <c r="F282" s="16" t="s">
        <v>5755</v>
      </c>
      <c r="G282" s="16"/>
      <c r="K282" s="16"/>
      <c r="L282" s="16"/>
      <c r="M282" s="16"/>
      <c r="N282" s="16"/>
      <c r="O282" s="16" t="s">
        <v>5738</v>
      </c>
      <c r="P282" s="16"/>
      <c r="Q282" s="16"/>
      <c r="R282" s="16"/>
      <c r="S282" s="16"/>
      <c r="T282" s="16"/>
      <c r="U282" s="16"/>
      <c r="V282" s="16"/>
      <c r="AK282" s="16"/>
      <c r="AX282" s="24"/>
      <c r="BB282" s="22"/>
      <c r="BG282" s="16"/>
      <c r="BH282" s="16"/>
      <c r="BO282" s="16" t="s">
        <v>5052</v>
      </c>
      <c r="BP282" s="16" t="s">
        <v>5053</v>
      </c>
      <c r="BQ282" s="16" t="s">
        <v>5054</v>
      </c>
      <c r="BR282" s="16"/>
      <c r="CA282" s="16"/>
      <c r="CE282" s="16" t="s">
        <v>119</v>
      </c>
      <c r="CF282" s="16" t="s">
        <v>3100</v>
      </c>
      <c r="CG282" s="16" t="s">
        <v>5052</v>
      </c>
      <c r="CH282" s="16" t="s">
        <v>5053</v>
      </c>
      <c r="CI282" s="16" t="s">
        <v>5055</v>
      </c>
      <c r="CJ282" s="16" t="s">
        <v>5056</v>
      </c>
      <c r="CK282" s="16" t="s">
        <v>5051</v>
      </c>
      <c r="CL282" s="16" t="s">
        <v>3910</v>
      </c>
      <c r="CM282" s="16" t="s">
        <v>5057</v>
      </c>
      <c r="CN282" s="16" t="s">
        <v>3568</v>
      </c>
      <c r="CR282" s="17"/>
      <c r="CV282" s="16"/>
      <c r="CY282" s="16"/>
      <c r="CZ282" s="16"/>
      <c r="DA282" s="16"/>
      <c r="DC282" s="16"/>
      <c r="DH282" s="16"/>
    </row>
    <row r="283" spans="1:112" x14ac:dyDescent="0.35">
      <c r="A283" s="16" t="s">
        <v>1126</v>
      </c>
      <c r="C283" t="s">
        <v>5058</v>
      </c>
      <c r="D283" s="25"/>
      <c r="E283"/>
      <c r="F283" s="16" t="s">
        <v>5755</v>
      </c>
      <c r="G283" s="16"/>
      <c r="K283" s="16"/>
      <c r="L283" s="16"/>
      <c r="M283" s="16"/>
      <c r="N283" s="16"/>
      <c r="O283" s="16" t="s">
        <v>5738</v>
      </c>
      <c r="P283" s="16"/>
      <c r="Q283" s="16"/>
      <c r="R283" s="16"/>
      <c r="S283" s="16"/>
      <c r="T283" s="16"/>
      <c r="U283" s="16"/>
      <c r="V283" s="16"/>
      <c r="AK283" s="16"/>
      <c r="AX283" s="24"/>
      <c r="BB283" s="22"/>
      <c r="BG283" s="16"/>
      <c r="BH283" s="16"/>
      <c r="BO283" s="16" t="s">
        <v>5059</v>
      </c>
      <c r="BP283" s="16" t="s">
        <v>5060</v>
      </c>
      <c r="BQ283" s="16" t="s">
        <v>5061</v>
      </c>
      <c r="BR283" s="16"/>
      <c r="CA283" s="16"/>
      <c r="CE283" s="16" t="s">
        <v>119</v>
      </c>
      <c r="CF283" s="16" t="s">
        <v>3100</v>
      </c>
      <c r="CG283" s="16" t="s">
        <v>5059</v>
      </c>
      <c r="CH283" s="16" t="s">
        <v>5060</v>
      </c>
      <c r="CI283" s="16" t="s">
        <v>5062</v>
      </c>
      <c r="CJ283" s="16" t="s">
        <v>5063</v>
      </c>
      <c r="CK283" s="16" t="s">
        <v>5058</v>
      </c>
      <c r="CL283" s="16" t="s">
        <v>3828</v>
      </c>
      <c r="CM283" s="16" t="s">
        <v>3956</v>
      </c>
      <c r="CN283" s="16" t="s">
        <v>3222</v>
      </c>
      <c r="CR283" s="17"/>
      <c r="CV283" s="16"/>
      <c r="CY283" s="16"/>
      <c r="CZ283" s="16"/>
      <c r="DA283" s="16"/>
      <c r="DC283" s="16"/>
      <c r="DH283" s="16"/>
    </row>
    <row r="284" spans="1:112" x14ac:dyDescent="0.35">
      <c r="A284" s="16" t="s">
        <v>1126</v>
      </c>
      <c r="C284" t="s">
        <v>5064</v>
      </c>
      <c r="D284" s="25"/>
      <c r="E284"/>
      <c r="F284" s="16" t="s">
        <v>5755</v>
      </c>
      <c r="G284" s="16"/>
      <c r="K284" s="16"/>
      <c r="L284" s="16"/>
      <c r="M284" s="16"/>
      <c r="N284" s="16"/>
      <c r="O284" s="16" t="s">
        <v>5738</v>
      </c>
      <c r="P284" s="16"/>
      <c r="Q284" s="16"/>
      <c r="R284" s="16"/>
      <c r="S284" s="16"/>
      <c r="T284" s="16"/>
      <c r="U284" s="16"/>
      <c r="V284" s="16"/>
      <c r="AK284" s="16"/>
      <c r="AX284" s="24"/>
      <c r="BB284" s="22"/>
      <c r="BG284" s="16"/>
      <c r="BH284" s="16"/>
      <c r="BO284" s="16" t="s">
        <v>5065</v>
      </c>
      <c r="BP284" s="16" t="s">
        <v>5066</v>
      </c>
      <c r="BQ284" s="16" t="s">
        <v>5067</v>
      </c>
      <c r="BR284" s="16"/>
      <c r="CA284" s="16"/>
      <c r="CE284" s="16" t="s">
        <v>119</v>
      </c>
      <c r="CF284" s="16" t="s">
        <v>3100</v>
      </c>
      <c r="CG284" s="16" t="s">
        <v>5065</v>
      </c>
      <c r="CH284" s="16" t="s">
        <v>5066</v>
      </c>
      <c r="CI284" s="16" t="s">
        <v>5068</v>
      </c>
      <c r="CJ284" s="16" t="s">
        <v>5069</v>
      </c>
      <c r="CK284" s="16" t="s">
        <v>5064</v>
      </c>
      <c r="CL284" s="16" t="s">
        <v>3162</v>
      </c>
      <c r="CM284" s="16" t="s">
        <v>3462</v>
      </c>
      <c r="CN284" s="16" t="s">
        <v>3758</v>
      </c>
      <c r="CR284" s="17"/>
      <c r="CV284" s="16"/>
      <c r="CY284" s="16"/>
      <c r="CZ284" s="16"/>
      <c r="DA284" s="16"/>
      <c r="DC284" s="16"/>
      <c r="DH284" s="16"/>
    </row>
    <row r="285" spans="1:112" x14ac:dyDescent="0.35">
      <c r="A285" s="16" t="s">
        <v>1126</v>
      </c>
      <c r="C285" t="s">
        <v>5070</v>
      </c>
      <c r="D285" s="25"/>
      <c r="E285"/>
      <c r="F285" s="16" t="s">
        <v>5755</v>
      </c>
      <c r="G285" s="16"/>
      <c r="K285" s="16"/>
      <c r="L285" s="16"/>
      <c r="M285" s="16"/>
      <c r="N285" s="16"/>
      <c r="O285" s="16" t="s">
        <v>5738</v>
      </c>
      <c r="P285" s="16"/>
      <c r="Q285" s="16"/>
      <c r="R285" s="16"/>
      <c r="S285" s="16"/>
      <c r="T285" s="16"/>
      <c r="U285" s="16"/>
      <c r="V285" s="16"/>
      <c r="AK285" s="16"/>
      <c r="AX285" s="24"/>
      <c r="BB285" s="22"/>
      <c r="BG285" s="16"/>
      <c r="BH285" s="16"/>
      <c r="BO285" s="16" t="s">
        <v>5071</v>
      </c>
      <c r="BP285" s="16" t="s">
        <v>5072</v>
      </c>
      <c r="BQ285" s="16" t="s">
        <v>5073</v>
      </c>
      <c r="BR285" s="16"/>
      <c r="CA285" s="16"/>
      <c r="CE285" s="16" t="s">
        <v>119</v>
      </c>
      <c r="CF285" s="16" t="s">
        <v>3100</v>
      </c>
      <c r="CG285" s="16" t="s">
        <v>5071</v>
      </c>
      <c r="CH285" s="16" t="s">
        <v>5072</v>
      </c>
      <c r="CI285" s="16" t="s">
        <v>5074</v>
      </c>
      <c r="CJ285" s="16" t="s">
        <v>5075</v>
      </c>
      <c r="CK285" s="16" t="s">
        <v>5070</v>
      </c>
      <c r="CL285" s="16" t="s">
        <v>3394</v>
      </c>
      <c r="CM285" s="16" t="s">
        <v>5076</v>
      </c>
      <c r="CN285" s="16" t="s">
        <v>3447</v>
      </c>
      <c r="CR285" s="17"/>
      <c r="CV285" s="16"/>
      <c r="CY285" s="16"/>
      <c r="CZ285" s="16"/>
      <c r="DA285" s="16"/>
      <c r="DC285" s="16"/>
      <c r="DH285" s="16"/>
    </row>
    <row r="286" spans="1:112" x14ac:dyDescent="0.35">
      <c r="A286" s="16" t="s">
        <v>1126</v>
      </c>
      <c r="C286" t="s">
        <v>5077</v>
      </c>
      <c r="D286" s="25"/>
      <c r="E286"/>
      <c r="F286" s="16" t="s">
        <v>5755</v>
      </c>
      <c r="G286" s="16"/>
      <c r="K286" s="16"/>
      <c r="L286" s="16"/>
      <c r="M286" s="16"/>
      <c r="N286" s="16"/>
      <c r="O286" s="16" t="s">
        <v>5738</v>
      </c>
      <c r="P286" s="16"/>
      <c r="Q286" s="16"/>
      <c r="R286" s="16"/>
      <c r="S286" s="16"/>
      <c r="T286" s="16"/>
      <c r="U286" s="16"/>
      <c r="V286" s="16"/>
      <c r="AK286" s="16"/>
      <c r="AX286" s="24"/>
      <c r="BB286" s="22"/>
      <c r="BG286" s="16"/>
      <c r="BH286" s="16"/>
      <c r="BO286" s="16" t="s">
        <v>5078</v>
      </c>
      <c r="BP286" s="16" t="s">
        <v>5079</v>
      </c>
      <c r="BQ286" s="16" t="s">
        <v>5080</v>
      </c>
      <c r="BR286" s="16"/>
      <c r="CA286" s="16"/>
      <c r="CE286" s="16" t="s">
        <v>119</v>
      </c>
      <c r="CF286" s="16" t="s">
        <v>3100</v>
      </c>
      <c r="CG286" s="16" t="s">
        <v>5078</v>
      </c>
      <c r="CH286" s="16" t="s">
        <v>5079</v>
      </c>
      <c r="CI286" s="16" t="s">
        <v>5081</v>
      </c>
      <c r="CJ286" s="16" t="s">
        <v>5082</v>
      </c>
      <c r="CK286" s="16" t="s">
        <v>5077</v>
      </c>
      <c r="CL286" s="16" t="s">
        <v>3120</v>
      </c>
      <c r="CM286" s="16" t="s">
        <v>3251</v>
      </c>
      <c r="CN286" s="16" t="s">
        <v>5083</v>
      </c>
      <c r="CR286" s="17"/>
      <c r="CV286" s="16"/>
      <c r="CY286" s="16"/>
      <c r="CZ286" s="16"/>
      <c r="DA286" s="16"/>
      <c r="DC286" s="16"/>
      <c r="DH286" s="16"/>
    </row>
    <row r="287" spans="1:112" x14ac:dyDescent="0.35">
      <c r="A287" s="16" t="s">
        <v>1126</v>
      </c>
      <c r="C287" t="s">
        <v>5084</v>
      </c>
      <c r="D287" s="25"/>
      <c r="E287"/>
      <c r="F287" s="16" t="s">
        <v>5755</v>
      </c>
      <c r="G287" s="16"/>
      <c r="K287" s="16"/>
      <c r="L287" s="16"/>
      <c r="M287" s="16"/>
      <c r="N287" s="16"/>
      <c r="O287" s="16" t="s">
        <v>5738</v>
      </c>
      <c r="P287" s="16"/>
      <c r="Q287" s="16"/>
      <c r="R287" s="16"/>
      <c r="S287" s="16"/>
      <c r="T287" s="16"/>
      <c r="U287" s="16"/>
      <c r="V287" s="16"/>
      <c r="AK287" s="16"/>
      <c r="AX287" s="24"/>
      <c r="BB287" s="22"/>
      <c r="BG287" s="16"/>
      <c r="BH287" s="16"/>
      <c r="BO287" s="16" t="s">
        <v>5085</v>
      </c>
      <c r="BP287" s="16" t="s">
        <v>5086</v>
      </c>
      <c r="BQ287" s="16" t="s">
        <v>5087</v>
      </c>
      <c r="BR287" s="16"/>
      <c r="CA287" s="16"/>
      <c r="CE287" s="16" t="s">
        <v>119</v>
      </c>
      <c r="CF287" s="16" t="s">
        <v>3100</v>
      </c>
      <c r="CG287" s="16" t="s">
        <v>5085</v>
      </c>
      <c r="CH287" s="16" t="s">
        <v>5086</v>
      </c>
      <c r="CI287" s="16" t="s">
        <v>5088</v>
      </c>
      <c r="CJ287" s="16" t="s">
        <v>5089</v>
      </c>
      <c r="CK287" s="16" t="s">
        <v>5084</v>
      </c>
      <c r="CL287" s="16" t="s">
        <v>3162</v>
      </c>
      <c r="CM287" s="16" t="s">
        <v>3802</v>
      </c>
      <c r="CN287" s="16" t="s">
        <v>3338</v>
      </c>
      <c r="CR287" s="17"/>
      <c r="CV287" s="16"/>
      <c r="CY287" s="16"/>
      <c r="CZ287" s="16"/>
      <c r="DA287" s="16"/>
      <c r="DC287" s="16"/>
      <c r="DH287" s="16"/>
    </row>
    <row r="288" spans="1:112" x14ac:dyDescent="0.35">
      <c r="A288" s="16" t="s">
        <v>1126</v>
      </c>
      <c r="C288" t="s">
        <v>5090</v>
      </c>
      <c r="D288" s="25"/>
      <c r="E288"/>
      <c r="F288" s="16" t="s">
        <v>5755</v>
      </c>
      <c r="G288" s="16"/>
      <c r="K288" s="16"/>
      <c r="L288" s="16"/>
      <c r="M288" s="16"/>
      <c r="N288" s="16"/>
      <c r="O288" s="16" t="s">
        <v>5738</v>
      </c>
      <c r="P288" s="16"/>
      <c r="Q288" s="16"/>
      <c r="R288" s="16"/>
      <c r="S288" s="16"/>
      <c r="T288" s="16"/>
      <c r="U288" s="16"/>
      <c r="V288" s="16"/>
      <c r="AK288" s="16"/>
      <c r="AX288" s="24"/>
      <c r="BB288" s="22"/>
      <c r="BG288" s="16"/>
      <c r="BH288" s="16"/>
      <c r="BO288" s="16" t="s">
        <v>5091</v>
      </c>
      <c r="BP288" s="16" t="s">
        <v>5092</v>
      </c>
      <c r="BQ288" s="16" t="s">
        <v>5093</v>
      </c>
      <c r="BR288" s="16"/>
      <c r="CA288" s="16"/>
      <c r="CE288" s="16" t="s">
        <v>119</v>
      </c>
      <c r="CF288" s="16" t="s">
        <v>3100</v>
      </c>
      <c r="CG288" s="16" t="s">
        <v>5091</v>
      </c>
      <c r="CH288" s="16" t="s">
        <v>5092</v>
      </c>
      <c r="CI288" s="16" t="s">
        <v>5094</v>
      </c>
      <c r="CJ288" s="16" t="s">
        <v>5095</v>
      </c>
      <c r="CK288" s="16" t="s">
        <v>5090</v>
      </c>
      <c r="CL288" s="16" t="s">
        <v>3111</v>
      </c>
      <c r="CM288" s="16" t="s">
        <v>5096</v>
      </c>
      <c r="CN288" s="16" t="s">
        <v>5097</v>
      </c>
      <c r="CR288" s="17"/>
      <c r="CV288" s="16"/>
      <c r="CY288" s="16"/>
      <c r="CZ288" s="16"/>
      <c r="DA288" s="16"/>
      <c r="DC288" s="16"/>
      <c r="DH288" s="16"/>
    </row>
    <row r="289" spans="1:112" x14ac:dyDescent="0.35">
      <c r="A289" s="16" t="s">
        <v>1126</v>
      </c>
      <c r="C289" t="s">
        <v>5098</v>
      </c>
      <c r="D289" s="25"/>
      <c r="E289"/>
      <c r="F289" s="16" t="s">
        <v>5755</v>
      </c>
      <c r="G289" s="16"/>
      <c r="K289" s="16"/>
      <c r="L289" s="16"/>
      <c r="M289" s="16"/>
      <c r="N289" s="16"/>
      <c r="O289" s="16" t="s">
        <v>5738</v>
      </c>
      <c r="P289" s="16"/>
      <c r="Q289" s="16"/>
      <c r="R289" s="16"/>
      <c r="S289" s="16"/>
      <c r="T289" s="16"/>
      <c r="U289" s="16"/>
      <c r="V289" s="16"/>
      <c r="AK289" s="16"/>
      <c r="AX289" s="24"/>
      <c r="BB289" s="22"/>
      <c r="BG289" s="16"/>
      <c r="BH289" s="16"/>
      <c r="BO289" s="16" t="s">
        <v>5099</v>
      </c>
      <c r="BP289" s="16" t="s">
        <v>5100</v>
      </c>
      <c r="BQ289" s="16" t="s">
        <v>5101</v>
      </c>
      <c r="BR289" s="16"/>
      <c r="CA289" s="16"/>
      <c r="CE289" s="16" t="s">
        <v>119</v>
      </c>
      <c r="CF289" s="16" t="s">
        <v>3100</v>
      </c>
      <c r="CG289" s="16" t="s">
        <v>5099</v>
      </c>
      <c r="CH289" s="16" t="s">
        <v>5100</v>
      </c>
      <c r="CI289" s="16" t="s">
        <v>5102</v>
      </c>
      <c r="CJ289" s="16" t="s">
        <v>5103</v>
      </c>
      <c r="CK289" s="16" t="s">
        <v>5098</v>
      </c>
      <c r="CL289" s="16" t="s">
        <v>3910</v>
      </c>
      <c r="CM289" s="16" t="s">
        <v>5057</v>
      </c>
      <c r="CN289" s="16" t="s">
        <v>5104</v>
      </c>
      <c r="CR289" s="17"/>
      <c r="CV289" s="16"/>
      <c r="CY289" s="16"/>
      <c r="CZ289" s="16"/>
      <c r="DA289" s="16"/>
      <c r="DC289" s="16"/>
      <c r="DH289" s="16"/>
    </row>
    <row r="290" spans="1:112" x14ac:dyDescent="0.35">
      <c r="A290" s="16" t="s">
        <v>1126</v>
      </c>
      <c r="C290" t="s">
        <v>5105</v>
      </c>
      <c r="D290" s="25"/>
      <c r="E290"/>
      <c r="F290" s="16" t="s">
        <v>5755</v>
      </c>
      <c r="G290" s="16"/>
      <c r="K290" s="16"/>
      <c r="L290" s="16"/>
      <c r="M290" s="16"/>
      <c r="N290" s="16"/>
      <c r="O290" s="16" t="s">
        <v>5738</v>
      </c>
      <c r="P290" s="16"/>
      <c r="Q290" s="16"/>
      <c r="R290" s="16"/>
      <c r="S290" s="16"/>
      <c r="T290" s="16"/>
      <c r="U290" s="16"/>
      <c r="V290" s="16"/>
      <c r="AK290" s="16"/>
      <c r="AT290" s="16">
        <f>LEN(AS290)-LEN(SUBSTITUTE(AS290,",",""))+1</f>
        <v>1</v>
      </c>
      <c r="AV290" s="16">
        <f>LEN(AU290)-LEN(SUBSTITUTE(AU290,",",""))+1</f>
        <v>1</v>
      </c>
      <c r="AW290" s="16">
        <f>Table13[[#This Row], [no. of native regions]]+Table13[[#This Row], [no. of introduced regions]]</f>
        <v>2</v>
      </c>
      <c r="AX290" s="24">
        <f>Table13[[#This Row], [no. of introduced regions]]/Table13[[#This Row], [no. of native regions]]</f>
        <v>1</v>
      </c>
      <c r="BB290" s="22"/>
      <c r="BG290" s="16"/>
      <c r="BH290" s="16"/>
      <c r="BO290" s="16" t="s">
        <v>5106</v>
      </c>
      <c r="BP290" s="16" t="s">
        <v>5107</v>
      </c>
      <c r="BQ290" s="16" t="s">
        <v>5108</v>
      </c>
      <c r="BR290" s="16"/>
      <c r="CA290" s="16"/>
      <c r="CE290" s="16" t="s">
        <v>119</v>
      </c>
      <c r="CF290" s="16" t="s">
        <v>3100</v>
      </c>
      <c r="CG290" s="16" t="s">
        <v>5106</v>
      </c>
      <c r="CH290" s="16" t="s">
        <v>5107</v>
      </c>
      <c r="CI290" s="16" t="s">
        <v>5109</v>
      </c>
      <c r="CJ290" s="16" t="s">
        <v>5110</v>
      </c>
      <c r="CL290" s="16" t="s">
        <v>3220</v>
      </c>
      <c r="CM290" s="16" t="s">
        <v>5111</v>
      </c>
      <c r="CN290" s="16" t="s">
        <v>5112</v>
      </c>
      <c r="CR290" s="17"/>
      <c r="CV290" s="16"/>
      <c r="CY290" s="16"/>
      <c r="CZ290" s="16"/>
      <c r="DA290" s="16"/>
      <c r="DC290" s="16"/>
      <c r="DH290" s="16"/>
    </row>
    <row r="291" spans="1:112" x14ac:dyDescent="0.35">
      <c r="A291" s="16" t="s">
        <v>1126</v>
      </c>
      <c r="C291" t="s">
        <v>5113</v>
      </c>
      <c r="D291" s="25"/>
      <c r="E291"/>
      <c r="F291" s="16" t="s">
        <v>5755</v>
      </c>
      <c r="G291" s="16"/>
      <c r="K291" s="16"/>
      <c r="L291" s="16"/>
      <c r="M291" s="16"/>
      <c r="N291" s="16"/>
      <c r="O291" s="16" t="s">
        <v>5738</v>
      </c>
      <c r="P291" s="16"/>
      <c r="Q291" s="16"/>
      <c r="R291" s="16"/>
      <c r="S291" s="16"/>
      <c r="T291" s="16"/>
      <c r="U291" s="16"/>
      <c r="V291" s="16"/>
      <c r="AK291" s="16"/>
      <c r="AX291" s="24"/>
      <c r="BB291" s="22"/>
      <c r="BG291" s="16"/>
      <c r="BH291" s="16"/>
      <c r="BO291" s="16" t="s">
        <v>5114</v>
      </c>
      <c r="BP291" s="16" t="s">
        <v>5115</v>
      </c>
      <c r="BQ291" s="16" t="s">
        <v>5116</v>
      </c>
      <c r="BR291" s="16"/>
      <c r="CA291" s="16"/>
      <c r="CE291" s="16" t="s">
        <v>119</v>
      </c>
      <c r="CF291" s="16" t="s">
        <v>3100</v>
      </c>
      <c r="CG291" s="16" t="s">
        <v>5114</v>
      </c>
      <c r="CH291" s="16" t="s">
        <v>5115</v>
      </c>
      <c r="CI291" s="16" t="s">
        <v>5117</v>
      </c>
      <c r="CJ291" s="16" t="s">
        <v>5118</v>
      </c>
      <c r="CK291" s="16" t="s">
        <v>5113</v>
      </c>
      <c r="CL291" s="16" t="s">
        <v>3417</v>
      </c>
      <c r="CM291" s="16" t="s">
        <v>5119</v>
      </c>
      <c r="CN291" s="16" t="s">
        <v>5120</v>
      </c>
      <c r="CR291" s="17"/>
      <c r="CV291" s="16"/>
      <c r="CY291" s="16"/>
      <c r="CZ291" s="16"/>
      <c r="DA291" s="16"/>
      <c r="DC291" s="16"/>
      <c r="DH291" s="16"/>
    </row>
    <row r="292" spans="1:112" x14ac:dyDescent="0.35">
      <c r="A292" s="16" t="s">
        <v>1126</v>
      </c>
      <c r="C292" t="s">
        <v>5121</v>
      </c>
      <c r="D292" s="25"/>
      <c r="E292"/>
      <c r="F292" s="16" t="s">
        <v>5755</v>
      </c>
      <c r="G292" s="16"/>
      <c r="K292" s="16"/>
      <c r="L292" s="16"/>
      <c r="M292" s="16"/>
      <c r="N292" s="16"/>
      <c r="O292" s="16" t="s">
        <v>5738</v>
      </c>
      <c r="P292" s="16"/>
      <c r="Q292" s="16"/>
      <c r="R292" s="16"/>
      <c r="S292" s="16"/>
      <c r="T292" s="16"/>
      <c r="U292" s="16"/>
      <c r="V292" s="16"/>
      <c r="AK292" s="16"/>
      <c r="AX292" s="24"/>
      <c r="BB292" s="22"/>
      <c r="BG292" s="16"/>
      <c r="BH292" s="16"/>
      <c r="BO292" s="16" t="s">
        <v>5122</v>
      </c>
      <c r="BP292" s="16" t="s">
        <v>5123</v>
      </c>
      <c r="BQ292" s="16" t="s">
        <v>5124</v>
      </c>
      <c r="BR292" s="16"/>
      <c r="CA292" s="16"/>
      <c r="CE292" s="16" t="s">
        <v>119</v>
      </c>
      <c r="CF292" s="16" t="s">
        <v>3100</v>
      </c>
      <c r="CG292" s="16" t="s">
        <v>5122</v>
      </c>
      <c r="CH292" s="16" t="s">
        <v>5123</v>
      </c>
      <c r="CI292" s="16" t="s">
        <v>5125</v>
      </c>
      <c r="CJ292" s="16" t="s">
        <v>5126</v>
      </c>
      <c r="CK292" s="16" t="s">
        <v>5121</v>
      </c>
      <c r="CL292" s="16" t="s">
        <v>3281</v>
      </c>
      <c r="CM292" s="16" t="s">
        <v>5127</v>
      </c>
      <c r="CN292" s="16" t="s">
        <v>5128</v>
      </c>
      <c r="CR292" s="17"/>
      <c r="CV292" s="16"/>
      <c r="CY292" s="16"/>
      <c r="CZ292" s="16"/>
      <c r="DA292" s="16"/>
      <c r="DC292" s="16"/>
      <c r="DH292" s="16"/>
    </row>
    <row r="293" spans="1:112" x14ac:dyDescent="0.35">
      <c r="A293" s="16" t="s">
        <v>1126</v>
      </c>
      <c r="C293" t="s">
        <v>5129</v>
      </c>
      <c r="D293" s="25"/>
      <c r="E293"/>
      <c r="F293" s="16" t="s">
        <v>5755</v>
      </c>
      <c r="G293" s="16"/>
      <c r="K293" s="16"/>
      <c r="L293" s="16"/>
      <c r="M293" s="16"/>
      <c r="N293" s="16"/>
      <c r="O293" s="16" t="s">
        <v>5738</v>
      </c>
      <c r="P293" s="16"/>
      <c r="Q293" s="16"/>
      <c r="R293" s="16"/>
      <c r="S293" s="16"/>
      <c r="T293" s="16"/>
      <c r="U293" s="16"/>
      <c r="V293" s="16"/>
      <c r="AK293" s="16"/>
      <c r="AX293" s="24"/>
      <c r="BB293" s="22"/>
      <c r="BG293" s="16"/>
      <c r="BH293" s="16"/>
      <c r="BO293" s="16" t="s">
        <v>5130</v>
      </c>
      <c r="BP293" s="16" t="s">
        <v>5131</v>
      </c>
      <c r="BQ293" s="16" t="s">
        <v>5132</v>
      </c>
      <c r="BR293" s="16"/>
      <c r="CA293" s="16"/>
      <c r="CE293" s="16" t="s">
        <v>119</v>
      </c>
      <c r="CF293" s="16" t="s">
        <v>3100</v>
      </c>
      <c r="CG293" s="16" t="s">
        <v>5130</v>
      </c>
      <c r="CH293" s="16" t="s">
        <v>5131</v>
      </c>
      <c r="CI293" s="16" t="s">
        <v>5133</v>
      </c>
      <c r="CJ293" s="16" t="s">
        <v>5134</v>
      </c>
      <c r="CK293" s="16" t="s">
        <v>5129</v>
      </c>
      <c r="CL293" s="16" t="s">
        <v>3186</v>
      </c>
      <c r="CM293" s="16" t="s">
        <v>4626</v>
      </c>
      <c r="CN293" s="16" t="s">
        <v>5135</v>
      </c>
      <c r="CR293" s="17"/>
      <c r="CV293" s="16"/>
      <c r="CY293" s="16"/>
      <c r="CZ293" s="16"/>
      <c r="DA293" s="16"/>
      <c r="DC293" s="16"/>
      <c r="DH293" s="16"/>
    </row>
    <row r="294" spans="1:112" x14ac:dyDescent="0.35">
      <c r="A294" s="16" t="s">
        <v>1126</v>
      </c>
      <c r="C294" t="s">
        <v>5136</v>
      </c>
      <c r="D294" s="25"/>
      <c r="E294"/>
      <c r="F294" s="16" t="s">
        <v>5755</v>
      </c>
      <c r="G294" s="16"/>
      <c r="K294" s="16"/>
      <c r="L294" s="16"/>
      <c r="M294" s="16"/>
      <c r="N294" s="16"/>
      <c r="O294" s="16" t="s">
        <v>5738</v>
      </c>
      <c r="P294" s="16"/>
      <c r="Q294" s="16"/>
      <c r="R294" s="16"/>
      <c r="S294" s="16"/>
      <c r="T294" s="16"/>
      <c r="U294" s="16"/>
      <c r="V294" s="16"/>
      <c r="AK294" s="16"/>
      <c r="AX294" s="24"/>
      <c r="BB294" s="22"/>
      <c r="BG294" s="16"/>
      <c r="BH294" s="16"/>
      <c r="BO294" s="16" t="s">
        <v>5137</v>
      </c>
      <c r="BP294" s="16" t="s">
        <v>5138</v>
      </c>
      <c r="BQ294" s="16" t="s">
        <v>5139</v>
      </c>
      <c r="BR294" s="16"/>
      <c r="CA294" s="16"/>
      <c r="CE294" s="16" t="s">
        <v>119</v>
      </c>
      <c r="CF294" s="16" t="s">
        <v>3100</v>
      </c>
      <c r="CG294" s="16" t="s">
        <v>5137</v>
      </c>
      <c r="CH294" s="16" t="s">
        <v>5138</v>
      </c>
      <c r="CI294" s="16" t="s">
        <v>5140</v>
      </c>
      <c r="CJ294" s="16" t="s">
        <v>5141</v>
      </c>
      <c r="CK294" s="16" t="s">
        <v>5136</v>
      </c>
      <c r="CL294" s="16" t="s">
        <v>3500</v>
      </c>
      <c r="CM294" s="16" t="s">
        <v>5142</v>
      </c>
      <c r="CN294" s="16" t="s">
        <v>4768</v>
      </c>
      <c r="CR294" s="17"/>
      <c r="CV294" s="16"/>
      <c r="CY294" s="16"/>
      <c r="CZ294" s="16"/>
      <c r="DA294" s="16"/>
      <c r="DC294" s="16"/>
      <c r="DH294" s="16"/>
    </row>
    <row r="295" spans="1:112" x14ac:dyDescent="0.35">
      <c r="A295" s="16" t="s">
        <v>1126</v>
      </c>
      <c r="C295" t="s">
        <v>5143</v>
      </c>
      <c r="D295" s="25"/>
      <c r="E295"/>
      <c r="F295" s="16" t="s">
        <v>5755</v>
      </c>
      <c r="G295" s="16"/>
      <c r="K295" s="16"/>
      <c r="L295" s="16"/>
      <c r="M295" s="16"/>
      <c r="N295" s="16"/>
      <c r="O295" s="16" t="s">
        <v>5738</v>
      </c>
      <c r="P295" s="16"/>
      <c r="Q295" s="16"/>
      <c r="R295" s="16"/>
      <c r="S295" s="16"/>
      <c r="T295" s="16"/>
      <c r="U295" s="16"/>
      <c r="V295" s="16"/>
      <c r="AK295" s="16"/>
      <c r="AX295" s="24"/>
      <c r="BB295" s="22"/>
      <c r="BG295" s="16"/>
      <c r="BH295" s="16"/>
      <c r="BO295" s="16" t="s">
        <v>5144</v>
      </c>
      <c r="BP295" s="16" t="s">
        <v>5145</v>
      </c>
      <c r="BQ295" s="16" t="s">
        <v>5146</v>
      </c>
      <c r="BR295" s="16"/>
      <c r="CA295" s="16"/>
      <c r="CE295" s="16" t="s">
        <v>119</v>
      </c>
      <c r="CF295" s="16" t="s">
        <v>3100</v>
      </c>
      <c r="CG295" s="16" t="s">
        <v>5144</v>
      </c>
      <c r="CH295" s="16" t="s">
        <v>5145</v>
      </c>
      <c r="CI295" s="16" t="s">
        <v>6008</v>
      </c>
      <c r="CJ295" s="16" t="s">
        <v>5147</v>
      </c>
      <c r="CK295" s="16" t="s">
        <v>5143</v>
      </c>
      <c r="CL295" s="16" t="s">
        <v>3137</v>
      </c>
      <c r="CM295" s="16" t="s">
        <v>3129</v>
      </c>
      <c r="CN295" s="16" t="s">
        <v>5148</v>
      </c>
      <c r="CR295" s="17"/>
      <c r="CV295" s="16"/>
      <c r="CY295" s="16"/>
      <c r="CZ295" s="16"/>
      <c r="DA295" s="16"/>
      <c r="DC295" s="16"/>
      <c r="DH295" s="16"/>
    </row>
    <row r="296" spans="1:112" x14ac:dyDescent="0.35">
      <c r="A296" s="16" t="s">
        <v>1126</v>
      </c>
      <c r="C296" t="s">
        <v>5149</v>
      </c>
      <c r="D296" s="25"/>
      <c r="E296"/>
      <c r="F296" s="16" t="s">
        <v>5755</v>
      </c>
      <c r="G296" s="16"/>
      <c r="K296" s="16"/>
      <c r="L296" s="16"/>
      <c r="M296" s="16"/>
      <c r="N296" s="16"/>
      <c r="O296" s="16" t="s">
        <v>5738</v>
      </c>
      <c r="P296" s="16"/>
      <c r="Q296" s="16"/>
      <c r="R296" s="16"/>
      <c r="S296" s="16"/>
      <c r="T296" s="16"/>
      <c r="U296" s="16"/>
      <c r="V296" s="16"/>
      <c r="AK296" s="16"/>
      <c r="AX296" s="24"/>
      <c r="BB296" s="22"/>
      <c r="BG296" s="16"/>
      <c r="BH296" s="16"/>
      <c r="BO296" s="16" t="s">
        <v>5150</v>
      </c>
      <c r="BP296" s="16" t="s">
        <v>5151</v>
      </c>
      <c r="BQ296" s="16" t="s">
        <v>5152</v>
      </c>
      <c r="BR296" s="16"/>
      <c r="CA296" s="16"/>
      <c r="CE296" s="16" t="s">
        <v>119</v>
      </c>
      <c r="CF296" s="16" t="s">
        <v>3100</v>
      </c>
      <c r="CG296" s="16" t="s">
        <v>5150</v>
      </c>
      <c r="CH296" s="16" t="s">
        <v>5151</v>
      </c>
      <c r="CI296" s="16" t="s">
        <v>6009</v>
      </c>
      <c r="CJ296" s="16" t="s">
        <v>5153</v>
      </c>
      <c r="CK296" s="16" t="s">
        <v>5149</v>
      </c>
      <c r="CL296" s="16" t="s">
        <v>3137</v>
      </c>
      <c r="CM296" s="16" t="s">
        <v>3543</v>
      </c>
      <c r="CN296" s="16" t="s">
        <v>4989</v>
      </c>
      <c r="CR296" s="17"/>
      <c r="CV296" s="16"/>
      <c r="CY296" s="16"/>
      <c r="CZ296" s="16"/>
      <c r="DA296" s="16"/>
      <c r="DC296" s="16"/>
      <c r="DH296" s="16"/>
    </row>
    <row r="297" spans="1:112" x14ac:dyDescent="0.35">
      <c r="A297" s="16" t="s">
        <v>1126</v>
      </c>
      <c r="C297" t="s">
        <v>5154</v>
      </c>
      <c r="D297" s="25"/>
      <c r="E297"/>
      <c r="F297" s="16" t="s">
        <v>5755</v>
      </c>
      <c r="G297" s="16"/>
      <c r="K297" s="16"/>
      <c r="L297" s="16"/>
      <c r="M297" s="16"/>
      <c r="N297" s="16"/>
      <c r="O297" s="16" t="s">
        <v>5738</v>
      </c>
      <c r="P297" s="16"/>
      <c r="Q297" s="16"/>
      <c r="R297" s="16"/>
      <c r="S297" s="16"/>
      <c r="T297" s="16"/>
      <c r="U297" s="16"/>
      <c r="V297" s="16"/>
      <c r="AK297" s="16"/>
      <c r="AX297" s="24"/>
      <c r="BB297" s="22"/>
      <c r="BG297" s="16"/>
      <c r="BH297" s="16"/>
      <c r="BO297" s="16" t="s">
        <v>5155</v>
      </c>
      <c r="BP297" s="16" t="s">
        <v>5156</v>
      </c>
      <c r="BQ297" s="16" t="s">
        <v>5157</v>
      </c>
      <c r="BR297" s="16"/>
      <c r="CA297" s="16"/>
      <c r="CE297" s="16" t="s">
        <v>119</v>
      </c>
      <c r="CF297" s="16" t="s">
        <v>3100</v>
      </c>
      <c r="CG297" s="16" t="s">
        <v>5155</v>
      </c>
      <c r="CH297" s="16" t="s">
        <v>5156</v>
      </c>
      <c r="CI297" s="16" t="s">
        <v>5158</v>
      </c>
      <c r="CJ297" s="16" t="s">
        <v>5159</v>
      </c>
      <c r="CK297" s="16" t="s">
        <v>5154</v>
      </c>
      <c r="CL297" s="16" t="s">
        <v>3500</v>
      </c>
      <c r="CM297" s="16" t="s">
        <v>5160</v>
      </c>
      <c r="CN297" s="16" t="s">
        <v>3222</v>
      </c>
      <c r="CR297" s="17"/>
      <c r="CV297" s="16"/>
      <c r="CY297" s="16"/>
      <c r="CZ297" s="16"/>
      <c r="DA297" s="16"/>
      <c r="DC297" s="16"/>
      <c r="DH297" s="16"/>
    </row>
    <row r="298" spans="1:112" x14ac:dyDescent="0.35">
      <c r="A298" s="16" t="s">
        <v>1126</v>
      </c>
      <c r="C298" t="s">
        <v>1017</v>
      </c>
      <c r="D298" s="25"/>
      <c r="E298"/>
      <c r="F298" s="16" t="s">
        <v>5755</v>
      </c>
      <c r="G298" s="16"/>
      <c r="K298" s="16"/>
      <c r="L298" s="16"/>
      <c r="M298" s="16"/>
      <c r="N298" s="16"/>
      <c r="O298" s="16" t="s">
        <v>5738</v>
      </c>
      <c r="P298" s="16"/>
      <c r="Q298" s="16"/>
      <c r="R298" s="16"/>
      <c r="S298" s="16"/>
      <c r="T298" s="16"/>
      <c r="U298" s="16"/>
      <c r="V298" s="16"/>
      <c r="AK298" s="16"/>
      <c r="AX298" s="24"/>
      <c r="BB298" s="22"/>
      <c r="BG298" s="16"/>
      <c r="BH298" s="16"/>
      <c r="BO298" s="16" t="s">
        <v>535</v>
      </c>
      <c r="BP298" s="16" t="s">
        <v>5161</v>
      </c>
      <c r="BQ298" s="16" t="s">
        <v>5162</v>
      </c>
      <c r="BR298" s="16"/>
      <c r="CA298" s="16"/>
      <c r="CE298" s="16" t="s">
        <v>119</v>
      </c>
      <c r="CF298" s="16" t="s">
        <v>3100</v>
      </c>
      <c r="CG298" s="16" t="s">
        <v>535</v>
      </c>
      <c r="CH298" s="16" t="s">
        <v>5161</v>
      </c>
      <c r="CI298" s="16" t="s">
        <v>5163</v>
      </c>
      <c r="CJ298" s="16" t="s">
        <v>5164</v>
      </c>
      <c r="CK298" s="16" t="s">
        <v>1017</v>
      </c>
      <c r="CL298" s="16" t="s">
        <v>3417</v>
      </c>
      <c r="CM298" s="16" t="s">
        <v>3306</v>
      </c>
      <c r="CN298" s="16" t="s">
        <v>3560</v>
      </c>
      <c r="CR298" s="17"/>
      <c r="CV298" s="16"/>
      <c r="CY298" s="16"/>
      <c r="CZ298" s="16"/>
      <c r="DA298" s="16"/>
      <c r="DC298" s="16"/>
      <c r="DH298" s="16"/>
    </row>
    <row r="299" spans="1:112" x14ac:dyDescent="0.35">
      <c r="A299" s="16" t="s">
        <v>1126</v>
      </c>
      <c r="C299" t="s">
        <v>5165</v>
      </c>
      <c r="D299" s="25"/>
      <c r="E299"/>
      <c r="F299" s="16" t="s">
        <v>5755</v>
      </c>
      <c r="G299" s="16"/>
      <c r="K299" s="16"/>
      <c r="L299" s="16"/>
      <c r="M299" s="16"/>
      <c r="N299" s="16"/>
      <c r="O299" s="16" t="s">
        <v>5738</v>
      </c>
      <c r="P299" s="16"/>
      <c r="Q299" s="16"/>
      <c r="R299" s="16"/>
      <c r="S299" s="16"/>
      <c r="T299" s="16"/>
      <c r="U299" s="16"/>
      <c r="V299" s="16"/>
      <c r="AK299" s="16"/>
      <c r="AX299" s="24"/>
      <c r="BB299" s="22"/>
      <c r="BG299" s="16"/>
      <c r="BH299" s="16"/>
      <c r="BO299" s="16" t="s">
        <v>5166</v>
      </c>
      <c r="BP299" s="16" t="s">
        <v>5167</v>
      </c>
      <c r="BQ299" s="16" t="s">
        <v>5168</v>
      </c>
      <c r="BR299" s="16"/>
      <c r="CA299" s="16"/>
      <c r="CE299" s="16" t="s">
        <v>119</v>
      </c>
      <c r="CF299" s="16" t="s">
        <v>3100</v>
      </c>
      <c r="CG299" s="16" t="s">
        <v>5166</v>
      </c>
      <c r="CH299" s="16" t="s">
        <v>5167</v>
      </c>
      <c r="CI299" s="16" t="s">
        <v>5169</v>
      </c>
      <c r="CJ299" s="16" t="s">
        <v>5170</v>
      </c>
      <c r="CK299" s="16" t="s">
        <v>5165</v>
      </c>
      <c r="CL299" s="16" t="s">
        <v>3801</v>
      </c>
      <c r="CM299" s="16" t="s">
        <v>4963</v>
      </c>
      <c r="CN299" s="16" t="s">
        <v>3383</v>
      </c>
      <c r="CR299" s="17"/>
      <c r="CV299" s="16"/>
      <c r="CY299" s="16"/>
      <c r="CZ299" s="16"/>
      <c r="DA299" s="16"/>
      <c r="DC299" s="16"/>
      <c r="DH299" s="16"/>
    </row>
    <row r="300" spans="1:112" x14ac:dyDescent="0.35">
      <c r="A300" s="16" t="s">
        <v>1126</v>
      </c>
      <c r="C300" t="s">
        <v>5171</v>
      </c>
      <c r="D300" s="25"/>
      <c r="E300"/>
      <c r="F300" s="16" t="s">
        <v>5755</v>
      </c>
      <c r="G300" s="16"/>
      <c r="K300" s="16"/>
      <c r="L300" s="16"/>
      <c r="M300" s="16"/>
      <c r="N300" s="16"/>
      <c r="O300" s="16" t="s">
        <v>5738</v>
      </c>
      <c r="P300" s="16"/>
      <c r="Q300" s="16"/>
      <c r="R300" s="16"/>
      <c r="S300" s="16"/>
      <c r="T300" s="16"/>
      <c r="U300" s="16"/>
      <c r="V300" s="16"/>
      <c r="AK300" s="16"/>
      <c r="AX300" s="24"/>
      <c r="BB300" s="22"/>
      <c r="BG300" s="16"/>
      <c r="BH300" s="16"/>
      <c r="BO300" s="16" t="s">
        <v>5172</v>
      </c>
      <c r="BP300" s="16" t="s">
        <v>5173</v>
      </c>
      <c r="BQ300" s="16" t="s">
        <v>5174</v>
      </c>
      <c r="BR300" s="16"/>
      <c r="CA300" s="16"/>
      <c r="CE300" s="16" t="s">
        <v>119</v>
      </c>
      <c r="CF300" s="16" t="s">
        <v>3100</v>
      </c>
      <c r="CG300" s="16" t="s">
        <v>5172</v>
      </c>
      <c r="CH300" s="16" t="s">
        <v>5173</v>
      </c>
      <c r="CI300" s="16" t="s">
        <v>5175</v>
      </c>
      <c r="CJ300" s="16" t="s">
        <v>5176</v>
      </c>
      <c r="CK300" s="16" t="s">
        <v>5171</v>
      </c>
      <c r="CL300" s="16" t="s">
        <v>3153</v>
      </c>
      <c r="CM300" s="16" t="s">
        <v>3589</v>
      </c>
      <c r="CN300" s="16" t="s">
        <v>3338</v>
      </c>
      <c r="CR300" s="17"/>
      <c r="CV300" s="16"/>
      <c r="CY300" s="16"/>
      <c r="CZ300" s="16"/>
      <c r="DA300" s="16"/>
      <c r="DC300" s="16"/>
      <c r="DH300" s="16"/>
    </row>
    <row r="301" spans="1:112" x14ac:dyDescent="0.35">
      <c r="A301" s="16" t="s">
        <v>1126</v>
      </c>
      <c r="C301" t="s">
        <v>5177</v>
      </c>
      <c r="D301" s="25"/>
      <c r="E301"/>
      <c r="F301" s="16" t="s">
        <v>5755</v>
      </c>
      <c r="G301" s="16"/>
      <c r="K301" s="16"/>
      <c r="L301" s="16"/>
      <c r="M301" s="16"/>
      <c r="N301" s="16"/>
      <c r="O301" s="16" t="s">
        <v>5738</v>
      </c>
      <c r="P301" s="16"/>
      <c r="Q301" s="16"/>
      <c r="R301" s="16"/>
      <c r="S301" s="16"/>
      <c r="T301" s="16"/>
      <c r="U301" s="16"/>
      <c r="V301" s="16"/>
      <c r="AK301" s="16"/>
      <c r="AX301" s="24"/>
      <c r="BB301" s="22"/>
      <c r="BG301" s="16"/>
      <c r="BH301" s="16"/>
      <c r="BO301" s="16" t="s">
        <v>5178</v>
      </c>
      <c r="BP301" s="16" t="s">
        <v>5179</v>
      </c>
      <c r="BQ301" s="16" t="s">
        <v>5180</v>
      </c>
      <c r="BR301" s="16"/>
      <c r="CA301" s="16"/>
      <c r="CE301" s="16" t="s">
        <v>119</v>
      </c>
      <c r="CF301" s="16" t="s">
        <v>3100</v>
      </c>
      <c r="CG301" s="16" t="s">
        <v>5178</v>
      </c>
      <c r="CH301" s="16" t="s">
        <v>5179</v>
      </c>
      <c r="CI301" s="16" t="s">
        <v>5181</v>
      </c>
      <c r="CJ301" s="16" t="s">
        <v>5182</v>
      </c>
      <c r="CK301" s="16" t="s">
        <v>5177</v>
      </c>
      <c r="CL301" s="16" t="s">
        <v>3102</v>
      </c>
      <c r="CM301" s="16" t="s">
        <v>3559</v>
      </c>
      <c r="CN301" s="16" t="s">
        <v>3104</v>
      </c>
      <c r="CR301" s="17"/>
      <c r="CV301" s="16"/>
      <c r="CY301" s="16"/>
      <c r="CZ301" s="16"/>
      <c r="DA301" s="16"/>
      <c r="DC301" s="16"/>
      <c r="DH301" s="16"/>
    </row>
    <row r="302" spans="1:112" x14ac:dyDescent="0.35">
      <c r="A302" s="16" t="s">
        <v>1126</v>
      </c>
      <c r="C302" t="s">
        <v>5183</v>
      </c>
      <c r="D302" s="25"/>
      <c r="E302"/>
      <c r="F302" s="16" t="s">
        <v>5755</v>
      </c>
      <c r="G302" s="16"/>
      <c r="K302" s="16"/>
      <c r="L302" s="16"/>
      <c r="M302" s="16"/>
      <c r="N302" s="16"/>
      <c r="O302" s="16" t="s">
        <v>5738</v>
      </c>
      <c r="P302" s="16"/>
      <c r="Q302" s="16"/>
      <c r="R302" s="16"/>
      <c r="S302" s="16"/>
      <c r="T302" s="16"/>
      <c r="U302" s="16"/>
      <c r="V302" s="16"/>
      <c r="AK302" s="16"/>
      <c r="AX302" s="24"/>
      <c r="BB302" s="22"/>
      <c r="BG302" s="16"/>
      <c r="BH302" s="16"/>
      <c r="BO302" s="16" t="s">
        <v>5184</v>
      </c>
      <c r="BP302" s="16" t="s">
        <v>5185</v>
      </c>
      <c r="BQ302" s="16" t="s">
        <v>5186</v>
      </c>
      <c r="BR302" s="16"/>
      <c r="CA302" s="16"/>
      <c r="CE302" s="16" t="s">
        <v>119</v>
      </c>
      <c r="CF302" s="16" t="s">
        <v>3100</v>
      </c>
      <c r="CG302" s="16" t="s">
        <v>5184</v>
      </c>
      <c r="CH302" s="16" t="s">
        <v>5185</v>
      </c>
      <c r="CI302" s="16" t="s">
        <v>5187</v>
      </c>
      <c r="CJ302" s="16" t="s">
        <v>5188</v>
      </c>
      <c r="CK302" s="16" t="s">
        <v>5183</v>
      </c>
      <c r="CL302" s="16" t="s">
        <v>3153</v>
      </c>
      <c r="CM302" s="16" t="s">
        <v>5189</v>
      </c>
      <c r="CN302" s="16" t="s">
        <v>3426</v>
      </c>
      <c r="CR302" s="17"/>
      <c r="CV302" s="16"/>
      <c r="CY302" s="16"/>
      <c r="CZ302" s="16"/>
      <c r="DA302" s="16"/>
      <c r="DC302" s="16"/>
      <c r="DH302" s="16"/>
    </row>
    <row r="303" spans="1:112" x14ac:dyDescent="0.35">
      <c r="A303" s="16" t="s">
        <v>1126</v>
      </c>
      <c r="C303" t="s">
        <v>5190</v>
      </c>
      <c r="D303" s="25"/>
      <c r="E303"/>
      <c r="F303" s="16" t="s">
        <v>5755</v>
      </c>
      <c r="G303" s="16"/>
      <c r="K303" s="16"/>
      <c r="L303" s="16"/>
      <c r="M303" s="16"/>
      <c r="N303" s="16"/>
      <c r="O303" s="16" t="s">
        <v>5738</v>
      </c>
      <c r="P303" s="16"/>
      <c r="Q303" s="16"/>
      <c r="R303" s="16"/>
      <c r="S303" s="16"/>
      <c r="T303" s="16"/>
      <c r="U303" s="16"/>
      <c r="V303" s="16"/>
      <c r="AK303" s="16"/>
      <c r="AX303" s="24"/>
      <c r="BB303" s="22"/>
      <c r="BG303" s="16"/>
      <c r="BH303" s="16"/>
      <c r="BO303" s="16" t="s">
        <v>5191</v>
      </c>
      <c r="BP303" s="16" t="s">
        <v>5192</v>
      </c>
      <c r="BQ303" s="16" t="s">
        <v>5193</v>
      </c>
      <c r="BR303" s="16"/>
      <c r="CA303" s="16"/>
      <c r="CE303" s="16" t="s">
        <v>119</v>
      </c>
      <c r="CF303" s="16" t="s">
        <v>3100</v>
      </c>
      <c r="CG303" s="16" t="s">
        <v>5191</v>
      </c>
      <c r="CH303" s="16" t="s">
        <v>5192</v>
      </c>
      <c r="CI303" s="16" t="s">
        <v>5194</v>
      </c>
      <c r="CJ303" s="16" t="s">
        <v>5195</v>
      </c>
      <c r="CK303" s="16" t="s">
        <v>5190</v>
      </c>
      <c r="CL303" s="16" t="s">
        <v>3647</v>
      </c>
      <c r="CM303" s="16" t="s">
        <v>3710</v>
      </c>
      <c r="CN303" s="16" t="s">
        <v>3222</v>
      </c>
      <c r="CR303" s="17"/>
      <c r="CV303" s="16"/>
      <c r="CY303" s="16"/>
      <c r="CZ303" s="16"/>
      <c r="DA303" s="16"/>
      <c r="DC303" s="16"/>
      <c r="DH303" s="16"/>
    </row>
    <row r="304" spans="1:112" x14ac:dyDescent="0.35">
      <c r="A304" s="16" t="s">
        <v>1126</v>
      </c>
      <c r="C304" t="s">
        <v>5196</v>
      </c>
      <c r="D304" s="25"/>
      <c r="E304"/>
      <c r="F304" s="16" t="s">
        <v>5755</v>
      </c>
      <c r="G304" s="16"/>
      <c r="K304" s="16"/>
      <c r="L304" s="16"/>
      <c r="M304" s="16"/>
      <c r="N304" s="16"/>
      <c r="O304" s="16" t="s">
        <v>5738</v>
      </c>
      <c r="P304" s="16"/>
      <c r="Q304" s="16"/>
      <c r="R304" s="16"/>
      <c r="S304" s="16"/>
      <c r="T304" s="16"/>
      <c r="U304" s="16"/>
      <c r="V304" s="16"/>
      <c r="AK304" s="16"/>
      <c r="AX304" s="24"/>
      <c r="BB304" s="22"/>
      <c r="BG304" s="16"/>
      <c r="BH304" s="16"/>
      <c r="BO304" s="16" t="s">
        <v>5197</v>
      </c>
      <c r="BP304" s="16" t="s">
        <v>5198</v>
      </c>
      <c r="BQ304" s="16" t="s">
        <v>5199</v>
      </c>
      <c r="BR304" s="16"/>
      <c r="CA304" s="16"/>
      <c r="CE304" s="16" t="s">
        <v>119</v>
      </c>
      <c r="CF304" s="16" t="s">
        <v>3100</v>
      </c>
      <c r="CG304" s="16" t="s">
        <v>5197</v>
      </c>
      <c r="CH304" s="16" t="s">
        <v>5198</v>
      </c>
      <c r="CI304" s="16" t="s">
        <v>5200</v>
      </c>
      <c r="CJ304" s="16" t="s">
        <v>5201</v>
      </c>
      <c r="CK304" s="16" t="s">
        <v>5196</v>
      </c>
      <c r="CL304" s="16" t="s">
        <v>3281</v>
      </c>
      <c r="CM304" s="16" t="s">
        <v>3462</v>
      </c>
      <c r="CN304" s="16" t="s">
        <v>5202</v>
      </c>
      <c r="CR304" s="17"/>
      <c r="CV304" s="16"/>
      <c r="CY304" s="16"/>
      <c r="CZ304" s="16"/>
      <c r="DA304" s="16"/>
      <c r="DC304" s="16"/>
      <c r="DH304" s="16"/>
    </row>
    <row r="305" spans="1:112" x14ac:dyDescent="0.35">
      <c r="A305" s="16" t="s">
        <v>1126</v>
      </c>
      <c r="C305" t="s">
        <v>5203</v>
      </c>
      <c r="D305" s="25"/>
      <c r="E305"/>
      <c r="F305" s="16" t="s">
        <v>5755</v>
      </c>
      <c r="G305" s="16"/>
      <c r="K305" s="16"/>
      <c r="L305" s="16"/>
      <c r="M305" s="16"/>
      <c r="N305" s="16"/>
      <c r="O305" s="16" t="s">
        <v>5738</v>
      </c>
      <c r="P305" s="16"/>
      <c r="Q305" s="16"/>
      <c r="R305" s="16"/>
      <c r="S305" s="16"/>
      <c r="T305" s="16"/>
      <c r="U305" s="16"/>
      <c r="V305" s="16"/>
      <c r="AK305" s="16"/>
      <c r="AX305" s="24"/>
      <c r="BB305" s="22"/>
      <c r="BG305" s="16"/>
      <c r="BH305" s="16"/>
      <c r="BO305" s="16" t="s">
        <v>5204</v>
      </c>
      <c r="BP305" s="16" t="s">
        <v>5205</v>
      </c>
      <c r="BQ305" s="16" t="s">
        <v>5206</v>
      </c>
      <c r="BR305" s="16"/>
      <c r="CA305" s="16"/>
      <c r="CE305" s="16" t="s">
        <v>119</v>
      </c>
      <c r="CF305" s="16" t="s">
        <v>3100</v>
      </c>
      <c r="CG305" s="16" t="s">
        <v>5204</v>
      </c>
      <c r="CH305" s="16" t="s">
        <v>5205</v>
      </c>
      <c r="CI305" s="16" t="s">
        <v>5207</v>
      </c>
      <c r="CJ305" s="16" t="s">
        <v>5208</v>
      </c>
      <c r="CK305" s="16" t="s">
        <v>5203</v>
      </c>
      <c r="CL305" s="16" t="s">
        <v>3485</v>
      </c>
      <c r="CM305" s="16" t="s">
        <v>5076</v>
      </c>
      <c r="CN305" s="16" t="s">
        <v>3758</v>
      </c>
      <c r="CR305" s="17"/>
      <c r="CV305" s="16"/>
      <c r="CY305" s="16"/>
      <c r="CZ305" s="16"/>
      <c r="DA305" s="16"/>
      <c r="DC305" s="16"/>
      <c r="DH305" s="16"/>
    </row>
    <row r="306" spans="1:112" x14ac:dyDescent="0.35">
      <c r="A306" s="16" t="s">
        <v>1126</v>
      </c>
      <c r="C306" t="s">
        <v>5209</v>
      </c>
      <c r="D306" s="25"/>
      <c r="E306"/>
      <c r="F306" s="16" t="s">
        <v>5755</v>
      </c>
      <c r="G306" s="16"/>
      <c r="K306" s="16"/>
      <c r="L306" s="16"/>
      <c r="M306" s="16"/>
      <c r="N306" s="16"/>
      <c r="O306" s="16" t="s">
        <v>5738</v>
      </c>
      <c r="P306" s="16"/>
      <c r="Q306" s="16"/>
      <c r="R306" s="16"/>
      <c r="S306" s="16"/>
      <c r="T306" s="16"/>
      <c r="U306" s="16"/>
      <c r="V306" s="16"/>
      <c r="AK306" s="16"/>
      <c r="AX306" s="24"/>
      <c r="BB306" s="22"/>
      <c r="BG306" s="16"/>
      <c r="BH306" s="16"/>
      <c r="BO306" s="16" t="s">
        <v>5210</v>
      </c>
      <c r="BP306" s="16" t="s">
        <v>5211</v>
      </c>
      <c r="BQ306" s="16" t="s">
        <v>5212</v>
      </c>
      <c r="BR306" s="16"/>
      <c r="CA306" s="16"/>
      <c r="CE306" s="16" t="s">
        <v>119</v>
      </c>
      <c r="CF306" s="16" t="s">
        <v>3100</v>
      </c>
      <c r="CG306" s="16" t="s">
        <v>5210</v>
      </c>
      <c r="CH306" s="16" t="s">
        <v>5211</v>
      </c>
      <c r="CI306" s="16" t="s">
        <v>5213</v>
      </c>
      <c r="CJ306" s="16" t="s">
        <v>5214</v>
      </c>
      <c r="CK306" s="16" t="s">
        <v>5209</v>
      </c>
      <c r="CL306" s="16" t="s">
        <v>3177</v>
      </c>
      <c r="CM306" s="16" t="s">
        <v>3543</v>
      </c>
      <c r="CN306" s="16" t="s">
        <v>3387</v>
      </c>
      <c r="CR306" s="17"/>
      <c r="CV306" s="16"/>
      <c r="CY306" s="16"/>
      <c r="CZ306" s="16"/>
      <c r="DA306" s="16"/>
      <c r="DC306" s="16"/>
      <c r="DH306" s="16"/>
    </row>
    <row r="307" spans="1:112" x14ac:dyDescent="0.35">
      <c r="A307" s="16" t="s">
        <v>1126</v>
      </c>
      <c r="C307" t="s">
        <v>5215</v>
      </c>
      <c r="D307" s="25"/>
      <c r="E307"/>
      <c r="F307" s="16" t="s">
        <v>5755</v>
      </c>
      <c r="G307" s="16"/>
      <c r="K307" s="16"/>
      <c r="L307" s="16"/>
      <c r="M307" s="16"/>
      <c r="N307" s="16"/>
      <c r="O307" s="16" t="s">
        <v>5738</v>
      </c>
      <c r="P307" s="16"/>
      <c r="Q307" s="16"/>
      <c r="R307" s="16"/>
      <c r="S307" s="16"/>
      <c r="T307" s="16"/>
      <c r="U307" s="16"/>
      <c r="V307" s="16"/>
      <c r="AK307" s="16"/>
      <c r="AX307" s="24"/>
      <c r="BB307" s="22"/>
      <c r="BG307" s="16"/>
      <c r="BH307" s="16"/>
      <c r="BO307" s="16" t="s">
        <v>5216</v>
      </c>
      <c r="BP307" s="16" t="s">
        <v>5217</v>
      </c>
      <c r="BQ307" s="16" t="s">
        <v>5218</v>
      </c>
      <c r="BR307" s="16"/>
      <c r="CA307" s="16"/>
      <c r="CE307" s="16" t="s">
        <v>119</v>
      </c>
      <c r="CF307" s="16" t="s">
        <v>3100</v>
      </c>
      <c r="CG307" s="16" t="s">
        <v>5216</v>
      </c>
      <c r="CH307" s="16" t="s">
        <v>5217</v>
      </c>
      <c r="CI307" s="16" t="s">
        <v>5219</v>
      </c>
      <c r="CJ307" s="16" t="s">
        <v>5220</v>
      </c>
      <c r="CK307" s="16" t="s">
        <v>5215</v>
      </c>
      <c r="CL307" s="16" t="s">
        <v>3137</v>
      </c>
      <c r="CM307" s="16" t="s">
        <v>5221</v>
      </c>
      <c r="CN307" s="16" t="s">
        <v>3431</v>
      </c>
      <c r="CR307" s="17"/>
      <c r="CV307" s="16"/>
      <c r="CY307" s="16"/>
      <c r="CZ307" s="16"/>
      <c r="DA307" s="16"/>
      <c r="DC307" s="16"/>
      <c r="DH307" s="16"/>
    </row>
    <row r="308" spans="1:112" x14ac:dyDescent="0.35">
      <c r="A308" s="16" t="s">
        <v>1126</v>
      </c>
      <c r="C308" t="s">
        <v>5222</v>
      </c>
      <c r="D308" s="25"/>
      <c r="E308"/>
      <c r="F308" s="16" t="s">
        <v>5755</v>
      </c>
      <c r="G308" s="16"/>
      <c r="K308" s="16"/>
      <c r="L308" s="16"/>
      <c r="M308" s="16"/>
      <c r="N308" s="16"/>
      <c r="O308" s="16" t="s">
        <v>5738</v>
      </c>
      <c r="P308" s="16"/>
      <c r="Q308" s="16"/>
      <c r="R308" s="16"/>
      <c r="S308" s="16"/>
      <c r="T308" s="16"/>
      <c r="U308" s="16"/>
      <c r="V308" s="16"/>
      <c r="AK308" s="16"/>
      <c r="AX308" s="24"/>
      <c r="BB308" s="22"/>
      <c r="BG308" s="16"/>
      <c r="BH308" s="16"/>
      <c r="BO308" s="16" t="s">
        <v>5223</v>
      </c>
      <c r="BP308" s="16" t="s">
        <v>5224</v>
      </c>
      <c r="BQ308" s="16" t="s">
        <v>5225</v>
      </c>
      <c r="BR308" s="16"/>
      <c r="CA308" s="16"/>
      <c r="CE308" s="16" t="s">
        <v>119</v>
      </c>
      <c r="CF308" s="16" t="s">
        <v>3100</v>
      </c>
      <c r="CG308" s="16" t="s">
        <v>5223</v>
      </c>
      <c r="CH308" s="16" t="s">
        <v>5224</v>
      </c>
      <c r="CI308" s="16" t="s">
        <v>5226</v>
      </c>
      <c r="CJ308" s="16" t="s">
        <v>5227</v>
      </c>
      <c r="CK308" s="16" t="s">
        <v>5222</v>
      </c>
      <c r="CL308" s="16" t="s">
        <v>3220</v>
      </c>
      <c r="CM308" s="16" t="s">
        <v>5228</v>
      </c>
      <c r="CN308" s="16" t="s">
        <v>3179</v>
      </c>
      <c r="CR308" s="17"/>
      <c r="CV308" s="16"/>
      <c r="CY308" s="16"/>
      <c r="CZ308" s="16"/>
      <c r="DA308" s="16"/>
      <c r="DC308" s="16"/>
      <c r="DH308" s="16"/>
    </row>
    <row r="309" spans="1:112" x14ac:dyDescent="0.35">
      <c r="A309" s="16" t="s">
        <v>1126</v>
      </c>
      <c r="C309" t="s">
        <v>5229</v>
      </c>
      <c r="D309" s="25"/>
      <c r="E309"/>
      <c r="F309" s="16" t="s">
        <v>5755</v>
      </c>
      <c r="G309" s="16"/>
      <c r="K309" s="16"/>
      <c r="L309" s="16"/>
      <c r="M309" s="16"/>
      <c r="N309" s="16"/>
      <c r="O309" s="16" t="s">
        <v>5738</v>
      </c>
      <c r="P309" s="16"/>
      <c r="Q309" s="16"/>
      <c r="R309" s="16"/>
      <c r="S309" s="16"/>
      <c r="T309" s="16"/>
      <c r="U309" s="16"/>
      <c r="V309" s="16"/>
      <c r="AK309" s="16"/>
      <c r="AX309" s="24"/>
      <c r="BB309" s="22"/>
      <c r="BG309" s="16"/>
      <c r="BH309" s="16"/>
      <c r="BO309" s="16" t="s">
        <v>5230</v>
      </c>
      <c r="BP309" s="16" t="s">
        <v>5231</v>
      </c>
      <c r="BQ309" s="16" t="s">
        <v>5232</v>
      </c>
      <c r="BR309" s="16"/>
      <c r="CA309" s="16"/>
      <c r="CE309" s="16" t="s">
        <v>119</v>
      </c>
      <c r="CF309" s="16" t="s">
        <v>3100</v>
      </c>
      <c r="CG309" s="16" t="s">
        <v>5230</v>
      </c>
      <c r="CH309" s="16" t="s">
        <v>5231</v>
      </c>
      <c r="CI309" s="16" t="s">
        <v>5233</v>
      </c>
      <c r="CJ309" s="16" t="s">
        <v>5234</v>
      </c>
      <c r="CK309" s="16" t="s">
        <v>5229</v>
      </c>
      <c r="CL309" s="16" t="s">
        <v>3203</v>
      </c>
      <c r="CM309" s="16" t="s">
        <v>3121</v>
      </c>
      <c r="CN309" s="16" t="s">
        <v>3104</v>
      </c>
      <c r="CR309" s="17"/>
      <c r="CV309" s="16"/>
      <c r="CY309" s="16"/>
      <c r="CZ309" s="16"/>
      <c r="DA309" s="16"/>
      <c r="DC309" s="16"/>
      <c r="DH309" s="16"/>
    </row>
    <row r="310" spans="1:112" x14ac:dyDescent="0.35">
      <c r="A310" s="16" t="s">
        <v>1126</v>
      </c>
      <c r="C310" t="s">
        <v>5235</v>
      </c>
      <c r="D310" s="25"/>
      <c r="E310"/>
      <c r="F310" s="16" t="s">
        <v>5755</v>
      </c>
      <c r="G310" s="16"/>
      <c r="K310" s="16"/>
      <c r="L310" s="16"/>
      <c r="M310" s="16"/>
      <c r="N310" s="16"/>
      <c r="O310" s="16" t="s">
        <v>5738</v>
      </c>
      <c r="P310" s="16"/>
      <c r="Q310" s="16"/>
      <c r="R310" s="16"/>
      <c r="S310" s="16"/>
      <c r="T310" s="16"/>
      <c r="U310" s="16"/>
      <c r="V310" s="16"/>
      <c r="AK310" s="16"/>
      <c r="AX310" s="24"/>
      <c r="BB310" s="22"/>
      <c r="BG310" s="16"/>
      <c r="BH310" s="16"/>
      <c r="BO310" s="16" t="s">
        <v>5236</v>
      </c>
      <c r="BP310" s="16" t="s">
        <v>5237</v>
      </c>
      <c r="BQ310" s="16" t="s">
        <v>5238</v>
      </c>
      <c r="BR310" s="16"/>
      <c r="CA310" s="16"/>
      <c r="CE310" s="16" t="s">
        <v>119</v>
      </c>
      <c r="CF310" s="16" t="s">
        <v>3100</v>
      </c>
      <c r="CG310" s="16" t="s">
        <v>5236</v>
      </c>
      <c r="CH310" s="16" t="s">
        <v>5237</v>
      </c>
      <c r="CI310" s="16" t="s">
        <v>5239</v>
      </c>
      <c r="CJ310" s="16" t="s">
        <v>5240</v>
      </c>
      <c r="CK310" s="16" t="s">
        <v>5235</v>
      </c>
      <c r="CL310" s="16" t="s">
        <v>3111</v>
      </c>
      <c r="CM310" s="16" t="s">
        <v>3178</v>
      </c>
      <c r="CN310" s="16" t="s">
        <v>4989</v>
      </c>
      <c r="CR310" s="17"/>
      <c r="CV310" s="16"/>
      <c r="CY310" s="16"/>
      <c r="CZ310" s="16"/>
      <c r="DA310" s="16"/>
      <c r="DC310" s="16"/>
      <c r="DH310" s="16"/>
    </row>
    <row r="311" spans="1:112" x14ac:dyDescent="0.35">
      <c r="A311" s="16" t="s">
        <v>1126</v>
      </c>
      <c r="C311" t="s">
        <v>5241</v>
      </c>
      <c r="D311" s="25"/>
      <c r="E311"/>
      <c r="F311" s="16" t="s">
        <v>5755</v>
      </c>
      <c r="G311" s="16"/>
      <c r="K311" s="16"/>
      <c r="L311" s="16"/>
      <c r="M311" s="16"/>
      <c r="N311" s="16"/>
      <c r="O311" s="16" t="s">
        <v>5738</v>
      </c>
      <c r="P311" s="16"/>
      <c r="Q311" s="16"/>
      <c r="R311" s="16"/>
      <c r="S311" s="16"/>
      <c r="T311" s="16"/>
      <c r="U311" s="16"/>
      <c r="V311" s="16"/>
      <c r="AK311" s="16"/>
      <c r="AX311" s="24"/>
      <c r="BB311" s="22"/>
      <c r="BG311" s="16"/>
      <c r="BH311" s="16"/>
      <c r="BO311" s="16" t="s">
        <v>5242</v>
      </c>
      <c r="BP311" s="16" t="s">
        <v>5243</v>
      </c>
      <c r="BQ311" s="16" t="s">
        <v>5244</v>
      </c>
      <c r="BR311" s="16"/>
      <c r="CA311" s="16"/>
      <c r="CE311" s="16" t="s">
        <v>119</v>
      </c>
      <c r="CF311" s="16" t="s">
        <v>3100</v>
      </c>
      <c r="CG311" s="16" t="s">
        <v>5242</v>
      </c>
      <c r="CH311" s="16" t="s">
        <v>5243</v>
      </c>
      <c r="CI311" s="16" t="s">
        <v>5245</v>
      </c>
      <c r="CJ311" s="16" t="s">
        <v>5246</v>
      </c>
      <c r="CK311" s="16" t="s">
        <v>5241</v>
      </c>
      <c r="CL311" s="16" t="s">
        <v>3394</v>
      </c>
      <c r="CM311" s="16" t="s">
        <v>3363</v>
      </c>
      <c r="CN311" s="16" t="s">
        <v>3252</v>
      </c>
      <c r="CR311" s="17"/>
      <c r="CV311" s="16"/>
      <c r="CY311" s="16"/>
      <c r="CZ311" s="16"/>
      <c r="DA311" s="16"/>
      <c r="DC311" s="16"/>
      <c r="DH311" s="16"/>
    </row>
    <row r="312" spans="1:112" x14ac:dyDescent="0.35">
      <c r="A312" s="16" t="s">
        <v>1126</v>
      </c>
      <c r="C312" t="s">
        <v>5247</v>
      </c>
      <c r="D312" s="25"/>
      <c r="E312"/>
      <c r="F312" s="16" t="s">
        <v>5755</v>
      </c>
      <c r="G312" s="16"/>
      <c r="K312" s="16"/>
      <c r="L312" s="16"/>
      <c r="M312" s="16"/>
      <c r="N312" s="16"/>
      <c r="O312" s="16" t="s">
        <v>5738</v>
      </c>
      <c r="P312" s="16"/>
      <c r="Q312" s="16"/>
      <c r="R312" s="16"/>
      <c r="S312" s="16"/>
      <c r="T312" s="16"/>
      <c r="U312" s="16"/>
      <c r="V312" s="16"/>
      <c r="AK312" s="16"/>
      <c r="AX312" s="24"/>
      <c r="BB312" s="22"/>
      <c r="BG312" s="16"/>
      <c r="BH312" s="16"/>
      <c r="BO312" s="16" t="s">
        <v>5248</v>
      </c>
      <c r="BP312" s="16" t="s">
        <v>5249</v>
      </c>
      <c r="BQ312" s="16" t="s">
        <v>5250</v>
      </c>
      <c r="BR312" s="16"/>
      <c r="CA312" s="16"/>
      <c r="CE312" s="16" t="s">
        <v>119</v>
      </c>
      <c r="CF312" s="16" t="s">
        <v>3100</v>
      </c>
      <c r="CG312" s="16" t="s">
        <v>5248</v>
      </c>
      <c r="CH312" s="16" t="s">
        <v>5249</v>
      </c>
      <c r="CI312" s="16" t="s">
        <v>5251</v>
      </c>
      <c r="CJ312" s="16" t="s">
        <v>5252</v>
      </c>
      <c r="CK312" s="16" t="s">
        <v>5247</v>
      </c>
      <c r="CL312" s="16" t="s">
        <v>3203</v>
      </c>
      <c r="CM312" s="16" t="s">
        <v>3363</v>
      </c>
      <c r="CN312" s="16" t="s">
        <v>4768</v>
      </c>
      <c r="CR312" s="17"/>
      <c r="CV312" s="16"/>
      <c r="CY312" s="16"/>
      <c r="CZ312" s="16"/>
      <c r="DA312" s="16"/>
      <c r="DC312" s="16"/>
      <c r="DH312" s="16"/>
    </row>
    <row r="313" spans="1:112" x14ac:dyDescent="0.35">
      <c r="A313" s="16" t="s">
        <v>1126</v>
      </c>
      <c r="C313" t="s">
        <v>389</v>
      </c>
      <c r="D313" s="25"/>
      <c r="E313"/>
      <c r="F313" s="16" t="s">
        <v>5755</v>
      </c>
      <c r="G313" s="16"/>
      <c r="K313" s="16"/>
      <c r="L313" s="16"/>
      <c r="M313" s="16"/>
      <c r="N313" s="16"/>
      <c r="O313" s="16" t="s">
        <v>5738</v>
      </c>
      <c r="P313" s="16"/>
      <c r="Q313" s="16"/>
      <c r="R313" s="16"/>
      <c r="S313" s="16"/>
      <c r="T313" s="16"/>
      <c r="U313" s="16"/>
      <c r="V313" s="16"/>
      <c r="AK313" s="16"/>
      <c r="AX313" s="24"/>
      <c r="BB313" s="22"/>
      <c r="BG313" s="16"/>
      <c r="BH313" s="16"/>
      <c r="BO313" s="16" t="s">
        <v>380</v>
      </c>
      <c r="BP313" s="16" t="s">
        <v>5253</v>
      </c>
      <c r="BQ313" s="16" t="s">
        <v>5254</v>
      </c>
      <c r="BR313" s="16"/>
      <c r="CA313" s="16"/>
      <c r="CE313" s="16" t="s">
        <v>119</v>
      </c>
      <c r="CF313" s="16" t="s">
        <v>3100</v>
      </c>
      <c r="CG313" s="16" t="s">
        <v>380</v>
      </c>
      <c r="CH313" s="16" t="s">
        <v>5253</v>
      </c>
      <c r="CI313" s="16" t="s">
        <v>5255</v>
      </c>
      <c r="CJ313" s="16" t="s">
        <v>400</v>
      </c>
      <c r="CK313" s="16" t="s">
        <v>389</v>
      </c>
      <c r="CL313" s="16" t="s">
        <v>5256</v>
      </c>
      <c r="CM313" s="16" t="s">
        <v>3112</v>
      </c>
      <c r="CN313" s="16" t="s">
        <v>5257</v>
      </c>
      <c r="CR313" s="17"/>
      <c r="CV313" s="16"/>
      <c r="CY313" s="16"/>
      <c r="CZ313" s="16"/>
      <c r="DA313" s="16"/>
      <c r="DC313" s="16"/>
      <c r="DH313" s="16"/>
    </row>
    <row r="314" spans="1:112" x14ac:dyDescent="0.35">
      <c r="A314" s="16" t="s">
        <v>1126</v>
      </c>
      <c r="C314" t="s">
        <v>5258</v>
      </c>
      <c r="D314" s="25"/>
      <c r="E314"/>
      <c r="F314" s="16" t="s">
        <v>5755</v>
      </c>
      <c r="G314" s="16"/>
      <c r="K314" s="16"/>
      <c r="L314" s="16"/>
      <c r="M314" s="16"/>
      <c r="N314" s="16"/>
      <c r="O314" s="16" t="s">
        <v>5738</v>
      </c>
      <c r="P314" s="16"/>
      <c r="Q314" s="16"/>
      <c r="R314" s="16"/>
      <c r="S314" s="16"/>
      <c r="T314" s="16"/>
      <c r="U314" s="16"/>
      <c r="V314" s="16"/>
      <c r="AK314" s="16"/>
      <c r="AX314" s="24"/>
      <c r="BB314" s="22"/>
      <c r="BG314" s="16"/>
      <c r="BH314" s="16"/>
      <c r="BO314" s="16" t="s">
        <v>5259</v>
      </c>
      <c r="BP314" s="16" t="s">
        <v>5260</v>
      </c>
      <c r="BQ314" s="16" t="s">
        <v>5261</v>
      </c>
      <c r="BR314" s="16"/>
      <c r="CA314" s="16"/>
      <c r="CE314" s="16" t="s">
        <v>119</v>
      </c>
      <c r="CF314" s="16" t="s">
        <v>3100</v>
      </c>
      <c r="CG314" s="16" t="s">
        <v>5259</v>
      </c>
      <c r="CH314" s="16" t="s">
        <v>5260</v>
      </c>
      <c r="CI314" s="16" t="s">
        <v>5262</v>
      </c>
      <c r="CJ314" s="16" t="s">
        <v>5263</v>
      </c>
      <c r="CK314" s="16" t="s">
        <v>5258</v>
      </c>
      <c r="CL314" s="16" t="s">
        <v>3120</v>
      </c>
      <c r="CM314" s="16" t="s">
        <v>3871</v>
      </c>
      <c r="CN314" s="16" t="s">
        <v>3252</v>
      </c>
      <c r="CR314" s="17"/>
      <c r="CV314" s="16"/>
      <c r="CY314" s="16"/>
      <c r="CZ314" s="16"/>
      <c r="DA314" s="16"/>
      <c r="DC314" s="16"/>
      <c r="DH314" s="16"/>
    </row>
    <row r="315" spans="1:112" x14ac:dyDescent="0.35">
      <c r="A315" s="16" t="s">
        <v>1126</v>
      </c>
      <c r="C315" t="s">
        <v>382</v>
      </c>
      <c r="D315" s="25"/>
      <c r="E315"/>
      <c r="F315" s="16" t="s">
        <v>5755</v>
      </c>
      <c r="G315" s="16"/>
      <c r="K315" s="16"/>
      <c r="L315" s="16"/>
      <c r="M315" s="16"/>
      <c r="N315" s="16"/>
      <c r="O315" s="16" t="s">
        <v>5738</v>
      </c>
      <c r="P315" s="16"/>
      <c r="Q315" s="16"/>
      <c r="R315" s="16"/>
      <c r="S315" s="16"/>
      <c r="T315" s="16"/>
      <c r="U315" s="16"/>
      <c r="V315" s="16"/>
      <c r="AK315" s="16"/>
      <c r="AX315" s="24"/>
      <c r="BB315" s="22"/>
      <c r="BG315" s="16"/>
      <c r="BH315" s="16"/>
      <c r="BO315" s="16" t="s">
        <v>371</v>
      </c>
      <c r="BP315" s="16" t="s">
        <v>5264</v>
      </c>
      <c r="BQ315" s="16" t="s">
        <v>5265</v>
      </c>
      <c r="BR315" s="16"/>
      <c r="CA315" s="16"/>
      <c r="CE315" s="16" t="s">
        <v>119</v>
      </c>
      <c r="CF315" s="16" t="s">
        <v>3100</v>
      </c>
      <c r="CG315" s="16" t="s">
        <v>371</v>
      </c>
      <c r="CH315" s="16" t="s">
        <v>5264</v>
      </c>
      <c r="CI315" s="16" t="s">
        <v>5266</v>
      </c>
      <c r="CJ315" s="16" t="s">
        <v>391</v>
      </c>
      <c r="CK315" s="16" t="s">
        <v>382</v>
      </c>
      <c r="CL315" s="16" t="s">
        <v>3111</v>
      </c>
      <c r="CM315" s="16" t="s">
        <v>4761</v>
      </c>
      <c r="CN315" s="16" t="s">
        <v>3155</v>
      </c>
      <c r="CR315" s="17"/>
      <c r="CV315" s="16"/>
      <c r="CY315" s="16"/>
      <c r="CZ315" s="16"/>
      <c r="DA315" s="16"/>
      <c r="DC315" s="16"/>
      <c r="DH315" s="16"/>
    </row>
    <row r="316" spans="1:112" x14ac:dyDescent="0.35">
      <c r="A316" s="16" t="s">
        <v>1126</v>
      </c>
      <c r="C316" t="s">
        <v>5277</v>
      </c>
      <c r="D316" s="25"/>
      <c r="E316"/>
      <c r="F316" s="16" t="s">
        <v>5755</v>
      </c>
      <c r="G316" s="16"/>
      <c r="K316" s="16"/>
      <c r="L316" s="16"/>
      <c r="M316" s="16"/>
      <c r="N316" s="16"/>
      <c r="O316" s="16" t="s">
        <v>5738</v>
      </c>
      <c r="P316" s="16"/>
      <c r="Q316" s="16"/>
      <c r="R316" s="16"/>
      <c r="S316" s="16"/>
      <c r="T316" s="16"/>
      <c r="U316" s="16"/>
      <c r="V316" s="16"/>
      <c r="AK316" s="16"/>
      <c r="AX316" s="24"/>
      <c r="BB316" s="22"/>
      <c r="BG316" s="16"/>
      <c r="BH316" s="16"/>
      <c r="BO316" s="16" t="s">
        <v>5278</v>
      </c>
      <c r="BP316" s="16" t="s">
        <v>5279</v>
      </c>
      <c r="BQ316" s="16" t="s">
        <v>5280</v>
      </c>
      <c r="BR316" s="16"/>
      <c r="CA316" s="16"/>
      <c r="CE316" s="16" t="s">
        <v>119</v>
      </c>
      <c r="CF316" s="16" t="s">
        <v>3100</v>
      </c>
      <c r="CG316" s="16" t="s">
        <v>5278</v>
      </c>
      <c r="CH316" s="16" t="s">
        <v>5279</v>
      </c>
      <c r="CI316" s="16" t="s">
        <v>5281</v>
      </c>
      <c r="CJ316" s="16" t="s">
        <v>5282</v>
      </c>
      <c r="CK316" s="16" t="s">
        <v>5277</v>
      </c>
      <c r="CL316" s="16" t="s">
        <v>3454</v>
      </c>
      <c r="CM316" s="16" t="s">
        <v>5221</v>
      </c>
      <c r="CN316" s="16" t="s">
        <v>3383</v>
      </c>
      <c r="CR316" s="17"/>
      <c r="CV316" s="16"/>
      <c r="CY316" s="16"/>
      <c r="CZ316" s="16"/>
      <c r="DA316" s="16"/>
      <c r="DC316" s="16"/>
      <c r="DH316" s="16"/>
    </row>
    <row r="317" spans="1:112" x14ac:dyDescent="0.35">
      <c r="A317" s="16" t="s">
        <v>1126</v>
      </c>
      <c r="C317" t="s">
        <v>5285</v>
      </c>
      <c r="D317" s="25"/>
      <c r="E317"/>
      <c r="F317" s="16" t="s">
        <v>5755</v>
      </c>
      <c r="G317" s="16"/>
      <c r="K317" s="16"/>
      <c r="L317" s="16"/>
      <c r="M317" s="16"/>
      <c r="N317" s="16"/>
      <c r="O317" s="16" t="s">
        <v>5738</v>
      </c>
      <c r="P317" s="16"/>
      <c r="Q317" s="16"/>
      <c r="R317" s="16"/>
      <c r="S317" s="16"/>
      <c r="T317" s="16"/>
      <c r="U317" s="16"/>
      <c r="V317" s="16"/>
      <c r="AK317" s="16"/>
      <c r="AX317" s="24"/>
      <c r="BB317" s="22"/>
      <c r="BG317" s="16"/>
      <c r="BH317" s="16"/>
      <c r="BO317" s="16" t="s">
        <v>5286</v>
      </c>
      <c r="BP317" s="16" t="s">
        <v>5287</v>
      </c>
      <c r="BQ317" s="16" t="s">
        <v>5288</v>
      </c>
      <c r="BR317" s="16"/>
      <c r="CA317" s="16"/>
      <c r="CE317" s="16" t="s">
        <v>119</v>
      </c>
      <c r="CF317" s="16" t="s">
        <v>3100</v>
      </c>
      <c r="CG317" s="16" t="s">
        <v>5286</v>
      </c>
      <c r="CH317" s="16" t="s">
        <v>5287</v>
      </c>
      <c r="CI317" s="16" t="s">
        <v>5289</v>
      </c>
      <c r="CJ317" s="16" t="s">
        <v>5290</v>
      </c>
      <c r="CK317" s="16" t="s">
        <v>5285</v>
      </c>
      <c r="CL317" s="16" t="s">
        <v>3153</v>
      </c>
      <c r="CM317" s="16" t="s">
        <v>3282</v>
      </c>
      <c r="CN317" s="16" t="s">
        <v>5291</v>
      </c>
      <c r="CR317" s="17"/>
      <c r="CV317" s="16"/>
      <c r="CY317" s="16"/>
      <c r="CZ317" s="16"/>
      <c r="DA317" s="16"/>
      <c r="DC317" s="16"/>
      <c r="DH317" s="16"/>
    </row>
    <row r="318" spans="1:112" x14ac:dyDescent="0.35">
      <c r="A318" s="16" t="s">
        <v>1126</v>
      </c>
      <c r="C318" t="s">
        <v>5292</v>
      </c>
      <c r="D318" s="25"/>
      <c r="E318"/>
      <c r="F318" s="16" t="s">
        <v>5755</v>
      </c>
      <c r="G318" s="16"/>
      <c r="K318" s="16"/>
      <c r="L318" s="16"/>
      <c r="M318" s="16"/>
      <c r="N318" s="16"/>
      <c r="O318" s="16" t="s">
        <v>5738</v>
      </c>
      <c r="P318" s="16"/>
      <c r="Q318" s="16"/>
      <c r="R318" s="16"/>
      <c r="S318" s="16"/>
      <c r="T318" s="16"/>
      <c r="U318" s="16"/>
      <c r="V318" s="16"/>
      <c r="AK318" s="16"/>
      <c r="AX318" s="24"/>
      <c r="BB318" s="22"/>
      <c r="BG318" s="16"/>
      <c r="BH318" s="16"/>
      <c r="BO318" s="16" t="s">
        <v>5293</v>
      </c>
      <c r="BP318" s="16" t="s">
        <v>5294</v>
      </c>
      <c r="BQ318" s="16" t="s">
        <v>5295</v>
      </c>
      <c r="BR318" s="16"/>
      <c r="CA318" s="16"/>
      <c r="CE318" s="16" t="s">
        <v>119</v>
      </c>
      <c r="CF318" s="16" t="s">
        <v>3100</v>
      </c>
      <c r="CG318" s="16" t="s">
        <v>5293</v>
      </c>
      <c r="CH318" s="16" t="s">
        <v>5294</v>
      </c>
      <c r="CI318" s="16" t="s">
        <v>5296</v>
      </c>
      <c r="CJ318" s="16" t="s">
        <v>5297</v>
      </c>
      <c r="CK318" s="16" t="s">
        <v>5292</v>
      </c>
      <c r="CL318" s="16" t="s">
        <v>3102</v>
      </c>
      <c r="CM318" s="16" t="s">
        <v>5298</v>
      </c>
      <c r="CN318" s="16" t="s">
        <v>3104</v>
      </c>
      <c r="CR318" s="17"/>
      <c r="CV318" s="16"/>
      <c r="CY318" s="16"/>
      <c r="CZ318" s="16"/>
      <c r="DA318" s="16"/>
      <c r="DC318" s="16"/>
      <c r="DH318" s="16"/>
    </row>
    <row r="319" spans="1:112" x14ac:dyDescent="0.35">
      <c r="A319" s="16" t="s">
        <v>1126</v>
      </c>
      <c r="C319" t="s">
        <v>5299</v>
      </c>
      <c r="D319" s="25"/>
      <c r="E319"/>
      <c r="F319" s="16" t="s">
        <v>5755</v>
      </c>
      <c r="G319" s="16"/>
      <c r="K319" s="16"/>
      <c r="L319" s="16"/>
      <c r="M319" s="16"/>
      <c r="N319" s="16"/>
      <c r="O319" s="16" t="s">
        <v>5738</v>
      </c>
      <c r="P319" s="16"/>
      <c r="Q319" s="16"/>
      <c r="R319" s="16"/>
      <c r="S319" s="16"/>
      <c r="T319" s="16"/>
      <c r="U319" s="16"/>
      <c r="V319" s="16"/>
      <c r="AK319" s="16"/>
      <c r="AX319" s="24"/>
      <c r="BB319" s="22"/>
      <c r="BG319" s="16"/>
      <c r="BH319" s="16"/>
      <c r="BO319" s="16" t="s">
        <v>5300</v>
      </c>
      <c r="BP319" s="16" t="s">
        <v>5301</v>
      </c>
      <c r="BQ319" s="16" t="s">
        <v>5302</v>
      </c>
      <c r="BR319" s="16"/>
      <c r="CA319" s="16"/>
      <c r="CE319" s="16" t="s">
        <v>119</v>
      </c>
      <c r="CF319" s="16" t="s">
        <v>3100</v>
      </c>
      <c r="CG319" s="16" t="s">
        <v>5300</v>
      </c>
      <c r="CH319" s="16" t="s">
        <v>5301</v>
      </c>
      <c r="CI319" s="16" t="s">
        <v>5303</v>
      </c>
      <c r="CJ319" s="16" t="s">
        <v>5304</v>
      </c>
      <c r="CK319" s="16" t="s">
        <v>5299</v>
      </c>
      <c r="CL319" s="16" t="s">
        <v>3162</v>
      </c>
      <c r="CM319" s="16" t="s">
        <v>3346</v>
      </c>
      <c r="CN319" s="16" t="s">
        <v>3347</v>
      </c>
      <c r="CR319" s="17"/>
      <c r="CV319" s="16"/>
      <c r="CY319" s="16"/>
      <c r="CZ319" s="16"/>
      <c r="DA319" s="16"/>
      <c r="DC319" s="16"/>
      <c r="DH319" s="16"/>
    </row>
    <row r="320" spans="1:112" x14ac:dyDescent="0.35">
      <c r="A320" s="16" t="s">
        <v>1126</v>
      </c>
      <c r="C320" t="s">
        <v>5309</v>
      </c>
      <c r="D320" s="25"/>
      <c r="E320"/>
      <c r="F320" s="16" t="s">
        <v>5755</v>
      </c>
      <c r="G320" s="16"/>
      <c r="K320" s="16"/>
      <c r="L320" s="16"/>
      <c r="M320" s="16"/>
      <c r="N320" s="16"/>
      <c r="O320" s="16" t="s">
        <v>5738</v>
      </c>
      <c r="P320" s="16"/>
      <c r="Q320" s="16"/>
      <c r="R320" s="16"/>
      <c r="S320" s="16"/>
      <c r="T320" s="16"/>
      <c r="U320" s="16"/>
      <c r="V320" s="16"/>
      <c r="AK320" s="16"/>
      <c r="AX320" s="24"/>
      <c r="BB320" s="22"/>
      <c r="BG320" s="16"/>
      <c r="BH320" s="16"/>
      <c r="BO320" s="16" t="s">
        <v>5310</v>
      </c>
      <c r="BP320" s="16" t="s">
        <v>5311</v>
      </c>
      <c r="BQ320" s="16" t="s">
        <v>5312</v>
      </c>
      <c r="BR320" s="16"/>
      <c r="CA320" s="16"/>
      <c r="CE320" s="16" t="s">
        <v>119</v>
      </c>
      <c r="CF320" s="16" t="s">
        <v>3100</v>
      </c>
      <c r="CG320" s="16" t="s">
        <v>5310</v>
      </c>
      <c r="CH320" s="16" t="s">
        <v>5311</v>
      </c>
      <c r="CI320" s="16" t="s">
        <v>5313</v>
      </c>
      <c r="CJ320" s="16" t="s">
        <v>5314</v>
      </c>
      <c r="CK320" s="16" t="s">
        <v>5309</v>
      </c>
      <c r="CL320" s="16" t="s">
        <v>3120</v>
      </c>
      <c r="CM320" s="16" t="s">
        <v>3282</v>
      </c>
      <c r="CN320" s="16" t="s">
        <v>3971</v>
      </c>
      <c r="CR320" s="17"/>
      <c r="CV320" s="16"/>
      <c r="CY320" s="16"/>
      <c r="CZ320" s="16"/>
      <c r="DA320" s="16"/>
      <c r="DC320" s="16"/>
      <c r="DH320" s="16"/>
    </row>
    <row r="321" spans="1:112" x14ac:dyDescent="0.35">
      <c r="A321" s="16" t="s">
        <v>1126</v>
      </c>
      <c r="C321" t="s">
        <v>5315</v>
      </c>
      <c r="D321" s="25"/>
      <c r="E321"/>
      <c r="F321" s="16" t="s">
        <v>5755</v>
      </c>
      <c r="G321" s="16"/>
      <c r="K321" s="16"/>
      <c r="L321" s="16"/>
      <c r="M321" s="16"/>
      <c r="N321" s="16"/>
      <c r="O321" s="16" t="s">
        <v>5738</v>
      </c>
      <c r="P321" s="16"/>
      <c r="Q321" s="16"/>
      <c r="R321" s="16"/>
      <c r="S321" s="16"/>
      <c r="T321" s="16"/>
      <c r="U321" s="16"/>
      <c r="V321" s="16"/>
      <c r="AK321" s="16"/>
      <c r="AX321" s="24"/>
      <c r="BB321" s="22"/>
      <c r="BG321" s="16"/>
      <c r="BH321" s="16"/>
      <c r="BO321" s="16" t="s">
        <v>5316</v>
      </c>
      <c r="BP321" s="16" t="s">
        <v>5317</v>
      </c>
      <c r="BQ321" s="16" t="s">
        <v>5318</v>
      </c>
      <c r="BR321" s="16"/>
      <c r="CA321" s="16"/>
      <c r="CE321" s="16" t="s">
        <v>119</v>
      </c>
      <c r="CF321" s="16" t="s">
        <v>3100</v>
      </c>
      <c r="CG321" s="16" t="s">
        <v>5316</v>
      </c>
      <c r="CH321" s="16" t="s">
        <v>5317</v>
      </c>
      <c r="CI321" s="16" t="s">
        <v>5319</v>
      </c>
      <c r="CJ321" s="16" t="s">
        <v>5320</v>
      </c>
      <c r="CK321" s="16" t="s">
        <v>5315</v>
      </c>
      <c r="CL321" s="16" t="s">
        <v>3828</v>
      </c>
      <c r="CM321" s="16" t="s">
        <v>3306</v>
      </c>
      <c r="CN321" s="16" t="s">
        <v>3918</v>
      </c>
      <c r="CR321" s="17"/>
      <c r="CV321" s="16"/>
      <c r="CY321" s="16"/>
      <c r="CZ321" s="16"/>
      <c r="DA321" s="16"/>
      <c r="DC321" s="16"/>
      <c r="DH321" s="16"/>
    </row>
    <row r="322" spans="1:112" x14ac:dyDescent="0.35">
      <c r="A322" s="16" t="s">
        <v>1126</v>
      </c>
      <c r="C322" t="s">
        <v>5321</v>
      </c>
      <c r="D322" s="25"/>
      <c r="E322"/>
      <c r="F322" s="16" t="s">
        <v>5755</v>
      </c>
      <c r="G322" s="16"/>
      <c r="K322" s="16"/>
      <c r="L322" s="16"/>
      <c r="M322" s="16"/>
      <c r="N322" s="16"/>
      <c r="O322" s="16" t="s">
        <v>5738</v>
      </c>
      <c r="P322" s="16"/>
      <c r="Q322" s="16"/>
      <c r="R322" s="16"/>
      <c r="S322" s="16"/>
      <c r="T322" s="16"/>
      <c r="U322" s="16"/>
      <c r="V322" s="16"/>
      <c r="AK322" s="16"/>
      <c r="AX322" s="24"/>
      <c r="BB322" s="22"/>
      <c r="BG322" s="16"/>
      <c r="BH322" s="16"/>
      <c r="BO322" s="16" t="s">
        <v>5322</v>
      </c>
      <c r="BP322" s="16" t="s">
        <v>5323</v>
      </c>
      <c r="BQ322" s="16" t="s">
        <v>5324</v>
      </c>
      <c r="BR322" s="16"/>
      <c r="CA322" s="16"/>
      <c r="CE322" s="16" t="s">
        <v>119</v>
      </c>
      <c r="CF322" s="16" t="s">
        <v>3100</v>
      </c>
      <c r="CG322" s="16" t="s">
        <v>5322</v>
      </c>
      <c r="CH322" s="16" t="s">
        <v>5323</v>
      </c>
      <c r="CI322" s="16" t="s">
        <v>5325</v>
      </c>
      <c r="CJ322" s="16" t="s">
        <v>5326</v>
      </c>
      <c r="CK322" s="16" t="s">
        <v>5321</v>
      </c>
      <c r="CL322" s="16" t="s">
        <v>3120</v>
      </c>
      <c r="CM322" s="16" t="s">
        <v>3425</v>
      </c>
      <c r="CN322" s="16" t="s">
        <v>4076</v>
      </c>
      <c r="CR322" s="17"/>
      <c r="CV322" s="16"/>
      <c r="CY322" s="16"/>
      <c r="CZ322" s="16"/>
      <c r="DA322" s="16"/>
      <c r="DC322" s="16"/>
      <c r="DH322" s="16"/>
    </row>
    <row r="323" spans="1:112" x14ac:dyDescent="0.35">
      <c r="A323" s="16" t="s">
        <v>1126</v>
      </c>
      <c r="C323" t="s">
        <v>5327</v>
      </c>
      <c r="D323" s="25"/>
      <c r="E323"/>
      <c r="F323" s="16" t="s">
        <v>5755</v>
      </c>
      <c r="G323" s="16"/>
      <c r="K323" s="16"/>
      <c r="L323" s="16"/>
      <c r="M323" s="16"/>
      <c r="N323" s="16"/>
      <c r="O323" s="16" t="s">
        <v>5738</v>
      </c>
      <c r="P323" s="16"/>
      <c r="Q323" s="16"/>
      <c r="R323" s="16"/>
      <c r="S323" s="16"/>
      <c r="T323" s="16"/>
      <c r="U323" s="16"/>
      <c r="V323" s="16"/>
      <c r="AK323" s="16"/>
      <c r="AX323" s="24"/>
      <c r="BB323" s="22"/>
      <c r="BG323" s="16"/>
      <c r="BH323" s="16"/>
      <c r="BO323" s="16" t="s">
        <v>5328</v>
      </c>
      <c r="BP323" s="16" t="s">
        <v>5329</v>
      </c>
      <c r="BQ323" s="16" t="s">
        <v>5330</v>
      </c>
      <c r="BR323" s="16"/>
      <c r="CA323" s="16"/>
      <c r="CE323" s="16" t="s">
        <v>119</v>
      </c>
      <c r="CF323" s="16" t="s">
        <v>3100</v>
      </c>
      <c r="CG323" s="16" t="s">
        <v>5328</v>
      </c>
      <c r="CH323" s="16" t="s">
        <v>5329</v>
      </c>
      <c r="CI323" s="16" t="s">
        <v>5331</v>
      </c>
      <c r="CJ323" s="16" t="s">
        <v>5332</v>
      </c>
      <c r="CK323" s="16" t="s">
        <v>5327</v>
      </c>
      <c r="CL323" s="16" t="s">
        <v>3948</v>
      </c>
      <c r="CM323" s="16" t="s">
        <v>5333</v>
      </c>
      <c r="CN323" s="16" t="s">
        <v>3383</v>
      </c>
      <c r="CR323" s="17"/>
      <c r="CV323" s="16"/>
      <c r="CY323" s="16"/>
      <c r="CZ323" s="16"/>
      <c r="DA323" s="16"/>
      <c r="DC323" s="16"/>
      <c r="DH323" s="16"/>
    </row>
    <row r="324" spans="1:112" x14ac:dyDescent="0.35">
      <c r="A324" s="16" t="s">
        <v>1126</v>
      </c>
      <c r="C324" t="s">
        <v>5334</v>
      </c>
      <c r="D324" s="25"/>
      <c r="E324"/>
      <c r="F324" s="16" t="s">
        <v>5755</v>
      </c>
      <c r="G324" s="16"/>
      <c r="K324" s="16"/>
      <c r="L324" s="16"/>
      <c r="M324" s="16"/>
      <c r="N324" s="16"/>
      <c r="O324" s="16" t="s">
        <v>5738</v>
      </c>
      <c r="P324" s="16"/>
      <c r="Q324" s="16"/>
      <c r="R324" s="16"/>
      <c r="S324" s="16"/>
      <c r="T324" s="16"/>
      <c r="U324" s="16"/>
      <c r="V324" s="16"/>
      <c r="AK324" s="16"/>
      <c r="AX324" s="24"/>
      <c r="BB324" s="22"/>
      <c r="BG324" s="16"/>
      <c r="BH324" s="16"/>
      <c r="BO324" s="16" t="s">
        <v>5335</v>
      </c>
      <c r="BP324" s="16" t="s">
        <v>5336</v>
      </c>
      <c r="BQ324" s="16" t="s">
        <v>5337</v>
      </c>
      <c r="BR324" s="16"/>
      <c r="CA324" s="16"/>
      <c r="CE324" s="16" t="s">
        <v>119</v>
      </c>
      <c r="CF324" s="16" t="s">
        <v>3100</v>
      </c>
      <c r="CG324" s="16" t="s">
        <v>5335</v>
      </c>
      <c r="CH324" s="16" t="s">
        <v>5336</v>
      </c>
      <c r="CI324" s="16" t="s">
        <v>5338</v>
      </c>
      <c r="CJ324" s="16" t="s">
        <v>5339</v>
      </c>
      <c r="CK324" s="16" t="s">
        <v>5334</v>
      </c>
      <c r="CL324" s="16" t="s">
        <v>3654</v>
      </c>
      <c r="CM324" s="16" t="s">
        <v>4420</v>
      </c>
      <c r="CN324" s="16" t="s">
        <v>5340</v>
      </c>
      <c r="CR324" s="17"/>
      <c r="CV324" s="16"/>
      <c r="CY324" s="16"/>
      <c r="CZ324" s="16"/>
      <c r="DA324" s="16"/>
      <c r="DC324" s="16"/>
      <c r="DH324" s="16"/>
    </row>
    <row r="325" spans="1:112" x14ac:dyDescent="0.35">
      <c r="A325" s="16" t="s">
        <v>1126</v>
      </c>
      <c r="C325" t="s">
        <v>5341</v>
      </c>
      <c r="D325" s="25"/>
      <c r="E325"/>
      <c r="F325" s="16" t="s">
        <v>5755</v>
      </c>
      <c r="G325" s="16"/>
      <c r="K325" s="16"/>
      <c r="L325" s="16"/>
      <c r="M325" s="16"/>
      <c r="N325" s="16"/>
      <c r="O325" s="16" t="s">
        <v>5738</v>
      </c>
      <c r="P325" s="16"/>
      <c r="Q325" s="16"/>
      <c r="R325" s="16"/>
      <c r="S325" s="16"/>
      <c r="T325" s="16"/>
      <c r="U325" s="16"/>
      <c r="V325" s="16"/>
      <c r="AK325" s="16"/>
      <c r="AX325" s="24"/>
      <c r="BB325" s="22"/>
      <c r="BG325" s="16"/>
      <c r="BH325" s="16"/>
      <c r="BO325" s="16" t="s">
        <v>5342</v>
      </c>
      <c r="BP325" s="16" t="s">
        <v>5343</v>
      </c>
      <c r="BQ325" s="16" t="s">
        <v>5344</v>
      </c>
      <c r="BR325" s="16"/>
      <c r="CA325" s="16"/>
      <c r="CE325" s="16" t="s">
        <v>119</v>
      </c>
      <c r="CF325" s="16" t="s">
        <v>3100</v>
      </c>
      <c r="CG325" s="16" t="s">
        <v>5342</v>
      </c>
      <c r="CH325" s="16" t="s">
        <v>5343</v>
      </c>
      <c r="CI325" s="16" t="s">
        <v>5345</v>
      </c>
      <c r="CJ325" s="16" t="s">
        <v>5346</v>
      </c>
      <c r="CK325" s="16" t="s">
        <v>5341</v>
      </c>
      <c r="CL325" s="16" t="s">
        <v>3305</v>
      </c>
      <c r="CM325" s="16" t="s">
        <v>5347</v>
      </c>
      <c r="CN325" s="16" t="s">
        <v>3338</v>
      </c>
      <c r="CR325" s="17"/>
      <c r="CV325" s="16"/>
      <c r="CY325" s="16"/>
      <c r="CZ325" s="16"/>
      <c r="DA325" s="16"/>
      <c r="DC325" s="16"/>
      <c r="DH325" s="16"/>
    </row>
    <row r="326" spans="1:112" x14ac:dyDescent="0.35">
      <c r="A326" s="16" t="s">
        <v>1126</v>
      </c>
      <c r="C326" t="s">
        <v>5348</v>
      </c>
      <c r="D326" s="25"/>
      <c r="E326"/>
      <c r="F326" s="16" t="s">
        <v>5755</v>
      </c>
      <c r="G326" s="16"/>
      <c r="K326" s="16"/>
      <c r="L326" s="16"/>
      <c r="M326" s="16"/>
      <c r="N326" s="16"/>
      <c r="O326" s="16" t="s">
        <v>5738</v>
      </c>
      <c r="P326" s="16"/>
      <c r="Q326" s="16"/>
      <c r="R326" s="16"/>
      <c r="S326" s="16"/>
      <c r="T326" s="16"/>
      <c r="U326" s="16"/>
      <c r="V326" s="16"/>
      <c r="AK326" s="16"/>
      <c r="AX326" s="24"/>
      <c r="BB326" s="22"/>
      <c r="BG326" s="16"/>
      <c r="BH326" s="16"/>
      <c r="BO326" s="16" t="s">
        <v>5349</v>
      </c>
      <c r="BP326" s="16" t="s">
        <v>5350</v>
      </c>
      <c r="BQ326" s="16" t="s">
        <v>5351</v>
      </c>
      <c r="BR326" s="16"/>
      <c r="CA326" s="16"/>
      <c r="CE326" s="16" t="s">
        <v>119</v>
      </c>
      <c r="CF326" s="16" t="s">
        <v>3100</v>
      </c>
      <c r="CG326" s="16" t="s">
        <v>5349</v>
      </c>
      <c r="CH326" s="16" t="s">
        <v>5350</v>
      </c>
      <c r="CI326" s="16" t="s">
        <v>5352</v>
      </c>
      <c r="CJ326" s="16" t="s">
        <v>5353</v>
      </c>
      <c r="CK326" s="16" t="s">
        <v>5348</v>
      </c>
      <c r="CL326" s="16" t="s">
        <v>3493</v>
      </c>
      <c r="CM326" s="16" t="s">
        <v>3289</v>
      </c>
      <c r="CN326" s="16" t="s">
        <v>3222</v>
      </c>
      <c r="CR326" s="17"/>
      <c r="CV326" s="16"/>
      <c r="CY326" s="16"/>
      <c r="CZ326" s="16"/>
      <c r="DA326" s="16"/>
      <c r="DC326" s="16"/>
      <c r="DH326" s="16"/>
    </row>
    <row r="327" spans="1:112" x14ac:dyDescent="0.35">
      <c r="A327" s="16" t="s">
        <v>1126</v>
      </c>
      <c r="C327" t="s">
        <v>5354</v>
      </c>
      <c r="D327" s="25"/>
      <c r="E327"/>
      <c r="F327" s="16" t="s">
        <v>5755</v>
      </c>
      <c r="G327" s="16"/>
      <c r="K327" s="16"/>
      <c r="L327" s="16"/>
      <c r="M327" s="16"/>
      <c r="N327" s="16"/>
      <c r="O327" s="16" t="s">
        <v>5738</v>
      </c>
      <c r="P327" s="16"/>
      <c r="Q327" s="16"/>
      <c r="R327" s="16"/>
      <c r="S327" s="16"/>
      <c r="T327" s="16"/>
      <c r="U327" s="16"/>
      <c r="V327" s="16"/>
      <c r="AK327" s="16"/>
      <c r="AX327" s="24"/>
      <c r="BB327" s="22"/>
      <c r="BG327" s="16"/>
      <c r="BH327" s="16"/>
      <c r="BO327" s="16" t="s">
        <v>5355</v>
      </c>
      <c r="BP327" s="16" t="s">
        <v>5356</v>
      </c>
      <c r="BQ327" s="16" t="s">
        <v>5357</v>
      </c>
      <c r="BR327" s="16"/>
      <c r="CA327" s="16"/>
      <c r="CE327" s="16" t="s">
        <v>119</v>
      </c>
      <c r="CF327" s="16" t="s">
        <v>3100</v>
      </c>
      <c r="CG327" s="16" t="s">
        <v>5355</v>
      </c>
      <c r="CH327" s="16" t="s">
        <v>5356</v>
      </c>
      <c r="CI327" s="16" t="s">
        <v>6010</v>
      </c>
      <c r="CJ327" s="16" t="s">
        <v>5358</v>
      </c>
      <c r="CK327" s="16" t="s">
        <v>5354</v>
      </c>
      <c r="CL327" s="16" t="s">
        <v>3128</v>
      </c>
      <c r="CM327" s="16" t="s">
        <v>3129</v>
      </c>
      <c r="CN327" s="16" t="s">
        <v>5359</v>
      </c>
      <c r="CR327" s="17"/>
      <c r="CV327" s="16"/>
      <c r="CY327" s="16"/>
      <c r="CZ327" s="16"/>
      <c r="DA327" s="16"/>
      <c r="DC327" s="16"/>
      <c r="DH327" s="16"/>
    </row>
    <row r="328" spans="1:112" x14ac:dyDescent="0.35">
      <c r="A328" s="16" t="s">
        <v>1126</v>
      </c>
      <c r="C328" t="s">
        <v>5360</v>
      </c>
      <c r="D328" s="25"/>
      <c r="E328"/>
      <c r="F328" s="16" t="s">
        <v>5755</v>
      </c>
      <c r="G328" s="16"/>
      <c r="K328" s="16"/>
      <c r="L328" s="16"/>
      <c r="M328" s="16"/>
      <c r="N328" s="16"/>
      <c r="O328" s="16" t="s">
        <v>5738</v>
      </c>
      <c r="P328" s="16"/>
      <c r="Q328" s="16"/>
      <c r="R328" s="16"/>
      <c r="S328" s="16"/>
      <c r="T328" s="16"/>
      <c r="U328" s="16"/>
      <c r="V328" s="16"/>
      <c r="AK328" s="16"/>
      <c r="AX328" s="24"/>
      <c r="BB328" s="22"/>
      <c r="BG328" s="16"/>
      <c r="BH328" s="16"/>
      <c r="BO328" s="16" t="s">
        <v>5361</v>
      </c>
      <c r="BP328" s="16" t="s">
        <v>5362</v>
      </c>
      <c r="BQ328" s="16" t="s">
        <v>5363</v>
      </c>
      <c r="BR328" s="16"/>
      <c r="CA328" s="16"/>
      <c r="CE328" s="16" t="s">
        <v>119</v>
      </c>
      <c r="CF328" s="16" t="s">
        <v>3100</v>
      </c>
      <c r="CG328" s="16" t="s">
        <v>5361</v>
      </c>
      <c r="CH328" s="16" t="s">
        <v>5362</v>
      </c>
      <c r="CI328" s="16" t="s">
        <v>5364</v>
      </c>
      <c r="CJ328" s="16" t="s">
        <v>5365</v>
      </c>
      <c r="CK328" s="16" t="s">
        <v>5360</v>
      </c>
      <c r="CL328" s="16" t="s">
        <v>3647</v>
      </c>
      <c r="CM328" s="16" t="s">
        <v>3178</v>
      </c>
      <c r="CN328" s="16" t="s">
        <v>3222</v>
      </c>
      <c r="CR328" s="17"/>
      <c r="CV328" s="16"/>
      <c r="CY328" s="16"/>
      <c r="CZ328" s="16"/>
      <c r="DA328" s="16"/>
      <c r="DC328" s="16"/>
      <c r="DH328" s="16"/>
    </row>
    <row r="329" spans="1:112" x14ac:dyDescent="0.35">
      <c r="A329" s="16" t="s">
        <v>1126</v>
      </c>
      <c r="C329" t="s">
        <v>5366</v>
      </c>
      <c r="D329" s="25"/>
      <c r="E329"/>
      <c r="F329" s="16" t="s">
        <v>5755</v>
      </c>
      <c r="G329" s="16"/>
      <c r="K329" s="16"/>
      <c r="L329" s="16"/>
      <c r="M329" s="16"/>
      <c r="N329" s="16"/>
      <c r="O329" s="16" t="s">
        <v>5738</v>
      </c>
      <c r="P329" s="16"/>
      <c r="Q329" s="16"/>
      <c r="R329" s="16"/>
      <c r="S329" s="16"/>
      <c r="T329" s="16"/>
      <c r="U329" s="16"/>
      <c r="V329" s="16"/>
      <c r="AK329" s="16"/>
      <c r="AX329" s="24"/>
      <c r="BB329" s="22"/>
      <c r="BG329" s="16"/>
      <c r="BH329" s="16"/>
      <c r="BO329" s="16" t="s">
        <v>5367</v>
      </c>
      <c r="BP329" s="16" t="s">
        <v>5368</v>
      </c>
      <c r="BQ329" s="16" t="s">
        <v>5369</v>
      </c>
      <c r="BR329" s="16"/>
      <c r="CA329" s="16"/>
      <c r="CE329" s="16" t="s">
        <v>119</v>
      </c>
      <c r="CF329" s="16" t="s">
        <v>3100</v>
      </c>
      <c r="CG329" s="16" t="s">
        <v>5367</v>
      </c>
      <c r="CH329" s="16" t="s">
        <v>5368</v>
      </c>
      <c r="CI329" s="16" t="s">
        <v>5370</v>
      </c>
      <c r="CJ329" s="16" t="s">
        <v>5371</v>
      </c>
      <c r="CK329" s="16" t="s">
        <v>5366</v>
      </c>
      <c r="CL329" s="16" t="s">
        <v>3305</v>
      </c>
      <c r="CM329" s="16" t="s">
        <v>3306</v>
      </c>
      <c r="CN329" s="16" t="s">
        <v>3404</v>
      </c>
      <c r="CR329" s="17"/>
      <c r="CV329" s="16"/>
      <c r="CY329" s="16"/>
      <c r="CZ329" s="16"/>
      <c r="DA329" s="16"/>
      <c r="DC329" s="16"/>
      <c r="DH329" s="16"/>
    </row>
    <row r="330" spans="1:112" x14ac:dyDescent="0.35">
      <c r="A330" s="16" t="s">
        <v>1126</v>
      </c>
      <c r="C330" t="s">
        <v>5372</v>
      </c>
      <c r="D330" s="25"/>
      <c r="E330"/>
      <c r="F330" s="16" t="s">
        <v>5755</v>
      </c>
      <c r="G330" s="16"/>
      <c r="K330" s="16"/>
      <c r="L330" s="16"/>
      <c r="M330" s="16"/>
      <c r="N330" s="16"/>
      <c r="O330" s="16" t="s">
        <v>5738</v>
      </c>
      <c r="P330" s="16"/>
      <c r="Q330" s="16"/>
      <c r="R330" s="16"/>
      <c r="S330" s="16"/>
      <c r="T330" s="16"/>
      <c r="U330" s="16"/>
      <c r="V330" s="16"/>
      <c r="AK330" s="16"/>
      <c r="AX330" s="24"/>
      <c r="BB330" s="22"/>
      <c r="BG330" s="16"/>
      <c r="BH330" s="16"/>
      <c r="BO330" s="16" t="s">
        <v>5373</v>
      </c>
      <c r="BP330" s="16" t="s">
        <v>5374</v>
      </c>
      <c r="BQ330" s="16" t="s">
        <v>5375</v>
      </c>
      <c r="BR330" s="16"/>
      <c r="CA330" s="16"/>
      <c r="CE330" s="16" t="s">
        <v>119</v>
      </c>
      <c r="CF330" s="16" t="s">
        <v>3100</v>
      </c>
      <c r="CG330" s="16" t="s">
        <v>5373</v>
      </c>
      <c r="CH330" s="16" t="s">
        <v>5374</v>
      </c>
      <c r="CI330" s="16" t="s">
        <v>5376</v>
      </c>
      <c r="CJ330" s="16" t="s">
        <v>5377</v>
      </c>
      <c r="CK330" s="16" t="s">
        <v>5372</v>
      </c>
      <c r="CL330" s="16" t="s">
        <v>3220</v>
      </c>
      <c r="CM330" s="16" t="s">
        <v>5378</v>
      </c>
      <c r="CN330" s="16" t="s">
        <v>5379</v>
      </c>
      <c r="CR330" s="17"/>
      <c r="CV330" s="16"/>
      <c r="CY330" s="16"/>
      <c r="CZ330" s="16"/>
      <c r="DA330" s="16"/>
      <c r="DC330" s="16"/>
      <c r="DH330" s="16"/>
    </row>
    <row r="331" spans="1:112" x14ac:dyDescent="0.35">
      <c r="A331" s="16" t="s">
        <v>1126</v>
      </c>
      <c r="C331" t="s">
        <v>5380</v>
      </c>
      <c r="D331" s="25"/>
      <c r="E331"/>
      <c r="F331" s="16" t="s">
        <v>5755</v>
      </c>
      <c r="G331" s="16"/>
      <c r="K331" s="16"/>
      <c r="L331" s="16"/>
      <c r="M331" s="16"/>
      <c r="N331" s="16"/>
      <c r="O331" s="16" t="s">
        <v>5738</v>
      </c>
      <c r="P331" s="16"/>
      <c r="Q331" s="16"/>
      <c r="R331" s="16"/>
      <c r="S331" s="16"/>
      <c r="T331" s="16"/>
      <c r="U331" s="16"/>
      <c r="V331" s="16"/>
      <c r="AK331" s="16"/>
      <c r="AX331" s="24"/>
      <c r="BB331" s="22"/>
      <c r="BG331" s="16"/>
      <c r="BH331" s="16"/>
      <c r="BO331" s="16" t="s">
        <v>5381</v>
      </c>
      <c r="BP331" s="16" t="s">
        <v>5382</v>
      </c>
      <c r="BQ331" s="16" t="s">
        <v>5383</v>
      </c>
      <c r="BR331" s="16"/>
      <c r="CA331" s="16"/>
      <c r="CE331" s="16" t="s">
        <v>119</v>
      </c>
      <c r="CF331" s="16" t="s">
        <v>3100</v>
      </c>
      <c r="CG331" s="16" t="s">
        <v>5381</v>
      </c>
      <c r="CH331" s="16" t="s">
        <v>5382</v>
      </c>
      <c r="CI331" s="16" t="s">
        <v>5384</v>
      </c>
      <c r="CJ331" s="16" t="s">
        <v>5385</v>
      </c>
      <c r="CK331" s="16" t="s">
        <v>5380</v>
      </c>
      <c r="CL331" s="16" t="s">
        <v>3469</v>
      </c>
      <c r="CM331" s="16" t="s">
        <v>5386</v>
      </c>
      <c r="CN331" s="16" t="s">
        <v>3104</v>
      </c>
      <c r="CR331" s="17"/>
      <c r="CV331" s="16"/>
      <c r="CY331" s="16"/>
      <c r="CZ331" s="16"/>
      <c r="DA331" s="16"/>
      <c r="DC331" s="16"/>
      <c r="DH331" s="16"/>
    </row>
    <row r="332" spans="1:112" x14ac:dyDescent="0.35">
      <c r="A332" s="16" t="s">
        <v>1126</v>
      </c>
      <c r="C332" t="s">
        <v>5387</v>
      </c>
      <c r="D332" s="25"/>
      <c r="E332"/>
      <c r="F332" s="16" t="s">
        <v>5755</v>
      </c>
      <c r="G332" s="16"/>
      <c r="K332" s="16"/>
      <c r="L332" s="16"/>
      <c r="M332" s="16"/>
      <c r="N332" s="16"/>
      <c r="O332" s="16" t="s">
        <v>5738</v>
      </c>
      <c r="P332" s="16"/>
      <c r="Q332" s="16"/>
      <c r="R332" s="16"/>
      <c r="S332" s="16"/>
      <c r="T332" s="16"/>
      <c r="U332" s="16"/>
      <c r="V332" s="16"/>
      <c r="AK332" s="16"/>
      <c r="AX332" s="24"/>
      <c r="BB332" s="22"/>
      <c r="BG332" s="16"/>
      <c r="BH332" s="16"/>
      <c r="BO332" s="16" t="s">
        <v>5388</v>
      </c>
      <c r="BP332" s="16" t="s">
        <v>5389</v>
      </c>
      <c r="BQ332" s="16" t="s">
        <v>5390</v>
      </c>
      <c r="BR332" s="16"/>
      <c r="CA332" s="16"/>
      <c r="CE332" s="16" t="s">
        <v>119</v>
      </c>
      <c r="CF332" s="16" t="s">
        <v>3100</v>
      </c>
      <c r="CG332" s="16" t="s">
        <v>5388</v>
      </c>
      <c r="CH332" s="16" t="s">
        <v>5389</v>
      </c>
      <c r="CI332" s="16" t="s">
        <v>5391</v>
      </c>
      <c r="CJ332" s="16" t="s">
        <v>5392</v>
      </c>
      <c r="CK332" s="16" t="s">
        <v>5387</v>
      </c>
      <c r="CL332" s="16" t="s">
        <v>3162</v>
      </c>
      <c r="CM332" s="16" t="s">
        <v>5393</v>
      </c>
      <c r="CN332" s="16" t="s">
        <v>3924</v>
      </c>
      <c r="CR332" s="17"/>
      <c r="CV332" s="16"/>
      <c r="CY332" s="16"/>
      <c r="CZ332" s="16"/>
      <c r="DA332" s="16"/>
      <c r="DC332" s="16"/>
      <c r="DH332" s="16"/>
    </row>
    <row r="333" spans="1:112" x14ac:dyDescent="0.35">
      <c r="A333" s="16" t="s">
        <v>1126</v>
      </c>
      <c r="C333" t="s">
        <v>5394</v>
      </c>
      <c r="D333" s="25"/>
      <c r="E333"/>
      <c r="F333" s="16" t="s">
        <v>5755</v>
      </c>
      <c r="G333" s="16"/>
      <c r="K333" s="16"/>
      <c r="L333" s="16"/>
      <c r="M333" s="16"/>
      <c r="N333" s="16"/>
      <c r="O333" s="16" t="s">
        <v>5738</v>
      </c>
      <c r="P333" s="16"/>
      <c r="Q333" s="16"/>
      <c r="R333" s="16"/>
      <c r="S333" s="16"/>
      <c r="T333" s="16"/>
      <c r="U333" s="16"/>
      <c r="V333" s="16"/>
      <c r="AK333" s="16"/>
      <c r="AX333" s="24"/>
      <c r="BB333" s="22"/>
      <c r="BG333" s="16"/>
      <c r="BH333" s="16"/>
      <c r="BO333" s="16" t="s">
        <v>5395</v>
      </c>
      <c r="BP333" s="16" t="s">
        <v>5396</v>
      </c>
      <c r="BQ333" s="16" t="s">
        <v>5397</v>
      </c>
      <c r="BR333" s="16"/>
      <c r="CA333" s="16"/>
      <c r="CE333" s="16" t="s">
        <v>119</v>
      </c>
      <c r="CF333" s="16" t="s">
        <v>3100</v>
      </c>
      <c r="CG333" s="16" t="s">
        <v>5395</v>
      </c>
      <c r="CH333" s="16" t="s">
        <v>5396</v>
      </c>
      <c r="CI333" s="16" t="s">
        <v>5398</v>
      </c>
      <c r="CJ333" s="16" t="s">
        <v>5399</v>
      </c>
      <c r="CK333" s="16" t="s">
        <v>5394</v>
      </c>
      <c r="CL333" s="16" t="s">
        <v>3394</v>
      </c>
      <c r="CM333" s="16" t="s">
        <v>3730</v>
      </c>
      <c r="CN333" s="16" t="s">
        <v>3252</v>
      </c>
      <c r="CR333" s="17"/>
      <c r="CV333" s="16"/>
      <c r="CY333" s="16"/>
      <c r="CZ333" s="16"/>
      <c r="DA333" s="16"/>
      <c r="DC333" s="16"/>
      <c r="DH333" s="16"/>
    </row>
    <row r="334" spans="1:112" x14ac:dyDescent="0.35">
      <c r="A334" s="16" t="s">
        <v>1126</v>
      </c>
      <c r="C334" t="s">
        <v>5400</v>
      </c>
      <c r="D334" s="25"/>
      <c r="E334"/>
      <c r="F334" s="16" t="s">
        <v>5755</v>
      </c>
      <c r="G334" s="16"/>
      <c r="K334" s="16"/>
      <c r="L334" s="16"/>
      <c r="M334" s="16"/>
      <c r="N334" s="16"/>
      <c r="O334" s="16" t="s">
        <v>5738</v>
      </c>
      <c r="P334" s="16"/>
      <c r="Q334" s="16"/>
      <c r="R334" s="16"/>
      <c r="S334" s="16"/>
      <c r="T334" s="16"/>
      <c r="U334" s="16"/>
      <c r="V334" s="16"/>
      <c r="AK334" s="16"/>
      <c r="AX334" s="24"/>
      <c r="BB334" s="22"/>
      <c r="BG334" s="16"/>
      <c r="BH334" s="16"/>
      <c r="BO334" s="16" t="s">
        <v>5401</v>
      </c>
      <c r="BP334" s="16" t="s">
        <v>5402</v>
      </c>
      <c r="BQ334" s="16" t="s">
        <v>5403</v>
      </c>
      <c r="BR334" s="16"/>
      <c r="CA334" s="16"/>
      <c r="CE334" s="16" t="s">
        <v>119</v>
      </c>
      <c r="CF334" s="16" t="s">
        <v>3100</v>
      </c>
      <c r="CG334" s="16" t="s">
        <v>5401</v>
      </c>
      <c r="CH334" s="16" t="s">
        <v>5402</v>
      </c>
      <c r="CI334" s="16" t="s">
        <v>5404</v>
      </c>
      <c r="CJ334" s="16" t="s">
        <v>5405</v>
      </c>
      <c r="CK334" s="16" t="s">
        <v>5400</v>
      </c>
      <c r="CL334" s="16" t="s">
        <v>3622</v>
      </c>
      <c r="CM334" s="16" t="s">
        <v>5406</v>
      </c>
      <c r="CN334" s="16" t="s">
        <v>3188</v>
      </c>
      <c r="CR334" s="17"/>
      <c r="CV334" s="16"/>
      <c r="CY334" s="16"/>
      <c r="CZ334" s="16"/>
      <c r="DA334" s="16"/>
      <c r="DC334" s="16"/>
      <c r="DH334" s="16"/>
    </row>
    <row r="335" spans="1:112" x14ac:dyDescent="0.35">
      <c r="A335" s="16" t="s">
        <v>1126</v>
      </c>
      <c r="C335" t="s">
        <v>5407</v>
      </c>
      <c r="D335" s="25"/>
      <c r="E335"/>
      <c r="F335" s="16" t="s">
        <v>5755</v>
      </c>
      <c r="G335" s="16"/>
      <c r="K335" s="16"/>
      <c r="L335" s="16"/>
      <c r="M335" s="16"/>
      <c r="N335" s="16"/>
      <c r="O335" s="16" t="s">
        <v>5738</v>
      </c>
      <c r="P335" s="16"/>
      <c r="Q335" s="16"/>
      <c r="R335" s="16"/>
      <c r="S335" s="16"/>
      <c r="T335" s="16"/>
      <c r="U335" s="16"/>
      <c r="V335" s="16"/>
      <c r="AK335" s="16"/>
      <c r="AX335" s="24"/>
      <c r="BB335" s="22"/>
      <c r="BG335" s="16"/>
      <c r="BH335" s="16"/>
      <c r="BO335" s="16" t="s">
        <v>5408</v>
      </c>
      <c r="BP335" s="16" t="s">
        <v>5409</v>
      </c>
      <c r="BQ335" s="16" t="s">
        <v>5410</v>
      </c>
      <c r="BR335" s="16"/>
      <c r="CA335" s="16"/>
      <c r="CE335" s="16" t="s">
        <v>119</v>
      </c>
      <c r="CF335" s="16" t="s">
        <v>3100</v>
      </c>
      <c r="CG335" s="16" t="s">
        <v>5408</v>
      </c>
      <c r="CH335" s="16" t="s">
        <v>5409</v>
      </c>
      <c r="CI335" s="16" t="s">
        <v>6011</v>
      </c>
      <c r="CJ335" s="16" t="s">
        <v>5411</v>
      </c>
      <c r="CK335" s="16" t="s">
        <v>5407</v>
      </c>
      <c r="CL335" s="16" t="s">
        <v>3228</v>
      </c>
      <c r="CM335" s="16" t="s">
        <v>3757</v>
      </c>
      <c r="CN335" s="16" t="s">
        <v>4699</v>
      </c>
      <c r="CR335" s="17"/>
      <c r="CV335" s="16"/>
      <c r="CY335" s="16"/>
      <c r="CZ335" s="16"/>
      <c r="DA335" s="16"/>
      <c r="DC335" s="16"/>
      <c r="DH335" s="16"/>
    </row>
    <row r="336" spans="1:112" x14ac:dyDescent="0.35">
      <c r="A336" s="16" t="s">
        <v>1126</v>
      </c>
      <c r="C336" t="s">
        <v>5412</v>
      </c>
      <c r="D336" s="25"/>
      <c r="E336"/>
      <c r="F336" s="16" t="s">
        <v>5755</v>
      </c>
      <c r="G336" s="16"/>
      <c r="K336" s="16"/>
      <c r="L336" s="16"/>
      <c r="M336" s="16"/>
      <c r="N336" s="16"/>
      <c r="O336" s="16" t="s">
        <v>5738</v>
      </c>
      <c r="P336" s="16"/>
      <c r="Q336" s="16"/>
      <c r="R336" s="16"/>
      <c r="S336" s="16"/>
      <c r="T336" s="16"/>
      <c r="U336" s="16"/>
      <c r="V336" s="16"/>
      <c r="AK336" s="16"/>
      <c r="AX336" s="24"/>
      <c r="BB336" s="22"/>
      <c r="BG336" s="16"/>
      <c r="BH336" s="16"/>
      <c r="BO336" s="16" t="s">
        <v>5413</v>
      </c>
      <c r="BP336" s="16" t="s">
        <v>5414</v>
      </c>
      <c r="BQ336" s="16" t="s">
        <v>5415</v>
      </c>
      <c r="BR336" s="16"/>
      <c r="CA336" s="16"/>
      <c r="CE336" s="16" t="s">
        <v>119</v>
      </c>
      <c r="CF336" s="16" t="s">
        <v>3100</v>
      </c>
      <c r="CG336" s="16" t="s">
        <v>5413</v>
      </c>
      <c r="CH336" s="16" t="s">
        <v>5414</v>
      </c>
      <c r="CI336" s="16" t="s">
        <v>5416</v>
      </c>
      <c r="CJ336" s="16" t="s">
        <v>5417</v>
      </c>
      <c r="CK336" s="16" t="s">
        <v>5412</v>
      </c>
      <c r="CL336" s="16" t="s">
        <v>5256</v>
      </c>
      <c r="CM336" s="16" t="s">
        <v>4095</v>
      </c>
      <c r="CN336" s="16" t="s">
        <v>3179</v>
      </c>
      <c r="CR336" s="17"/>
      <c r="CV336" s="16"/>
      <c r="CY336" s="16"/>
      <c r="CZ336" s="16"/>
      <c r="DA336" s="16"/>
      <c r="DC336" s="16"/>
      <c r="DH336" s="16"/>
    </row>
    <row r="337" spans="1:112" x14ac:dyDescent="0.35">
      <c r="A337" s="16" t="s">
        <v>1126</v>
      </c>
      <c r="C337" t="s">
        <v>5418</v>
      </c>
      <c r="D337" s="25"/>
      <c r="E337"/>
      <c r="F337" s="16" t="s">
        <v>5755</v>
      </c>
      <c r="G337" s="16"/>
      <c r="K337" s="16"/>
      <c r="L337" s="16"/>
      <c r="M337" s="16"/>
      <c r="N337" s="16"/>
      <c r="O337" s="16" t="s">
        <v>5738</v>
      </c>
      <c r="P337" s="16"/>
      <c r="Q337" s="16"/>
      <c r="R337" s="16"/>
      <c r="S337" s="16"/>
      <c r="T337" s="16"/>
      <c r="U337" s="16"/>
      <c r="V337" s="16"/>
      <c r="AK337" s="16"/>
      <c r="AX337" s="24"/>
      <c r="BB337" s="22"/>
      <c r="BG337" s="16"/>
      <c r="BH337" s="16"/>
      <c r="BO337" s="16" t="s">
        <v>5419</v>
      </c>
      <c r="BP337" s="16" t="s">
        <v>5420</v>
      </c>
      <c r="BQ337" s="16" t="s">
        <v>5421</v>
      </c>
      <c r="BR337" s="16"/>
      <c r="CA337" s="16"/>
      <c r="CE337" s="16" t="s">
        <v>119</v>
      </c>
      <c r="CF337" s="16" t="s">
        <v>3100</v>
      </c>
      <c r="CG337" s="16" t="s">
        <v>5419</v>
      </c>
      <c r="CH337" s="16" t="s">
        <v>5420</v>
      </c>
      <c r="CI337" s="16" t="s">
        <v>5422</v>
      </c>
      <c r="CJ337" s="16" t="s">
        <v>5423</v>
      </c>
      <c r="CK337" s="16" t="s">
        <v>5418</v>
      </c>
      <c r="CL337" s="16" t="s">
        <v>3266</v>
      </c>
      <c r="CM337" s="16" t="s">
        <v>3129</v>
      </c>
      <c r="CN337" s="16" t="s">
        <v>3891</v>
      </c>
      <c r="CR337" s="17"/>
      <c r="CV337" s="16"/>
      <c r="CY337" s="16"/>
      <c r="CZ337" s="16"/>
      <c r="DA337" s="16"/>
      <c r="DC337" s="16"/>
      <c r="DH337" s="16"/>
    </row>
    <row r="338" spans="1:112" x14ac:dyDescent="0.35">
      <c r="A338" s="16" t="s">
        <v>1126</v>
      </c>
      <c r="C338" t="s">
        <v>5424</v>
      </c>
      <c r="D338" s="25"/>
      <c r="E338"/>
      <c r="F338" s="16" t="s">
        <v>5755</v>
      </c>
      <c r="G338" s="16"/>
      <c r="K338" s="16"/>
      <c r="L338" s="16"/>
      <c r="M338" s="16"/>
      <c r="N338" s="16"/>
      <c r="O338" s="16" t="s">
        <v>5738</v>
      </c>
      <c r="P338" s="16"/>
      <c r="Q338" s="16"/>
      <c r="R338" s="16"/>
      <c r="S338" s="16"/>
      <c r="T338" s="16"/>
      <c r="U338" s="16"/>
      <c r="V338" s="16"/>
      <c r="AK338" s="16"/>
      <c r="AX338" s="24"/>
      <c r="BB338" s="22"/>
      <c r="BG338" s="16"/>
      <c r="BH338" s="16"/>
      <c r="BO338" s="16" t="s">
        <v>5425</v>
      </c>
      <c r="BP338" s="16" t="s">
        <v>5426</v>
      </c>
      <c r="BQ338" s="16" t="s">
        <v>5427</v>
      </c>
      <c r="BR338" s="16"/>
      <c r="CA338" s="16"/>
      <c r="CE338" s="16" t="s">
        <v>119</v>
      </c>
      <c r="CF338" s="16" t="s">
        <v>3100</v>
      </c>
      <c r="CG338" s="16" t="s">
        <v>5425</v>
      </c>
      <c r="CH338" s="16" t="s">
        <v>5426</v>
      </c>
      <c r="CI338" s="16" t="s">
        <v>5428</v>
      </c>
      <c r="CJ338" s="16" t="s">
        <v>5429</v>
      </c>
      <c r="CK338" s="16" t="s">
        <v>5424</v>
      </c>
      <c r="CL338" s="16" t="s">
        <v>3828</v>
      </c>
      <c r="CM338" s="16" t="s">
        <v>3543</v>
      </c>
      <c r="CN338" s="16" t="s">
        <v>5430</v>
      </c>
      <c r="CR338" s="17"/>
      <c r="CV338" s="16"/>
      <c r="CY338" s="16"/>
      <c r="CZ338" s="16"/>
      <c r="DA338" s="16"/>
      <c r="DC338" s="16"/>
      <c r="DH338" s="16"/>
    </row>
    <row r="339" spans="1:112" x14ac:dyDescent="0.35">
      <c r="A339" s="16" t="s">
        <v>1126</v>
      </c>
      <c r="C339" t="s">
        <v>5431</v>
      </c>
      <c r="D339" s="25"/>
      <c r="E339"/>
      <c r="F339" s="16" t="s">
        <v>5755</v>
      </c>
      <c r="G339" s="16"/>
      <c r="K339" s="16"/>
      <c r="L339" s="16"/>
      <c r="M339" s="16"/>
      <c r="N339" s="16"/>
      <c r="O339" s="16" t="s">
        <v>5738</v>
      </c>
      <c r="P339" s="16"/>
      <c r="Q339" s="16"/>
      <c r="R339" s="16"/>
      <c r="S339" s="16"/>
      <c r="T339" s="16"/>
      <c r="U339" s="16"/>
      <c r="V339" s="16"/>
      <c r="AK339" s="16"/>
      <c r="AX339" s="24"/>
      <c r="BB339" s="22"/>
      <c r="BG339" s="16"/>
      <c r="BH339" s="16"/>
      <c r="BO339" s="16" t="s">
        <v>5432</v>
      </c>
      <c r="BP339" s="16" t="s">
        <v>5433</v>
      </c>
      <c r="BQ339" s="16" t="s">
        <v>5434</v>
      </c>
      <c r="BR339" s="16"/>
      <c r="CA339" s="16"/>
      <c r="CE339" s="16" t="s">
        <v>119</v>
      </c>
      <c r="CF339" s="16" t="s">
        <v>3100</v>
      </c>
      <c r="CG339" s="16" t="s">
        <v>5432</v>
      </c>
      <c r="CH339" s="16" t="s">
        <v>5433</v>
      </c>
      <c r="CI339" s="16" t="s">
        <v>5435</v>
      </c>
      <c r="CJ339" s="16" t="s">
        <v>5436</v>
      </c>
      <c r="CK339" s="16" t="s">
        <v>5431</v>
      </c>
      <c r="CL339" s="16" t="s">
        <v>3622</v>
      </c>
      <c r="CM339" s="16" t="s">
        <v>3589</v>
      </c>
      <c r="CN339" s="16" t="s">
        <v>3146</v>
      </c>
      <c r="CR339" s="17"/>
      <c r="CV339" s="16"/>
      <c r="CY339" s="16"/>
      <c r="CZ339" s="16"/>
      <c r="DA339" s="16"/>
      <c r="DC339" s="16"/>
      <c r="DH339" s="16"/>
    </row>
    <row r="340" spans="1:112" x14ac:dyDescent="0.35">
      <c r="A340" s="16" t="s">
        <v>1126</v>
      </c>
      <c r="C340" t="s">
        <v>5437</v>
      </c>
      <c r="D340" s="25"/>
      <c r="E340"/>
      <c r="F340" s="16" t="s">
        <v>5755</v>
      </c>
      <c r="G340" s="16"/>
      <c r="K340" s="16"/>
      <c r="L340" s="16"/>
      <c r="M340" s="16"/>
      <c r="N340" s="16"/>
      <c r="O340" s="16" t="s">
        <v>5738</v>
      </c>
      <c r="P340" s="16"/>
      <c r="Q340" s="16"/>
      <c r="R340" s="16"/>
      <c r="S340" s="16"/>
      <c r="T340" s="16"/>
      <c r="U340" s="16"/>
      <c r="V340" s="16"/>
      <c r="AK340" s="16"/>
      <c r="AX340" s="24"/>
      <c r="BB340" s="22"/>
      <c r="BG340" s="16"/>
      <c r="BH340" s="16"/>
      <c r="BO340" s="16" t="s">
        <v>5438</v>
      </c>
      <c r="BP340" s="16" t="s">
        <v>5439</v>
      </c>
      <c r="BQ340" s="16" t="s">
        <v>5440</v>
      </c>
      <c r="BR340" s="16"/>
      <c r="CA340" s="16"/>
      <c r="CE340" s="16" t="s">
        <v>119</v>
      </c>
      <c r="CF340" s="16" t="s">
        <v>3100</v>
      </c>
      <c r="CG340" s="16" t="s">
        <v>5438</v>
      </c>
      <c r="CH340" s="16" t="s">
        <v>5439</v>
      </c>
      <c r="CI340" s="16" t="s">
        <v>5441</v>
      </c>
      <c r="CJ340" s="16" t="s">
        <v>5442</v>
      </c>
      <c r="CK340" s="16" t="s">
        <v>5437</v>
      </c>
      <c r="CL340" s="16" t="s">
        <v>3128</v>
      </c>
      <c r="CM340" s="16" t="s">
        <v>5443</v>
      </c>
      <c r="CN340" s="16" t="s">
        <v>5444</v>
      </c>
      <c r="CR340" s="17"/>
      <c r="CV340" s="16"/>
      <c r="CY340" s="16"/>
      <c r="CZ340" s="16"/>
      <c r="DA340" s="16"/>
      <c r="DC340" s="16"/>
      <c r="DH340" s="16"/>
    </row>
    <row r="341" spans="1:112" x14ac:dyDescent="0.35">
      <c r="A341" s="16" t="s">
        <v>1126</v>
      </c>
      <c r="C341" t="s">
        <v>5445</v>
      </c>
      <c r="D341" s="25"/>
      <c r="E341"/>
      <c r="F341" s="16" t="s">
        <v>5755</v>
      </c>
      <c r="G341" s="16"/>
      <c r="K341" s="16"/>
      <c r="L341" s="16"/>
      <c r="M341" s="16"/>
      <c r="N341" s="16"/>
      <c r="O341" s="16" t="s">
        <v>5738</v>
      </c>
      <c r="P341" s="16"/>
      <c r="Q341" s="16"/>
      <c r="R341" s="16"/>
      <c r="S341" s="16"/>
      <c r="T341" s="16"/>
      <c r="U341" s="16"/>
      <c r="V341" s="16"/>
      <c r="AK341" s="16"/>
      <c r="AX341" s="24"/>
      <c r="BB341" s="22"/>
      <c r="BG341" s="16"/>
      <c r="BH341" s="16"/>
      <c r="BO341" s="16" t="s">
        <v>5446</v>
      </c>
      <c r="BP341" s="16" t="s">
        <v>5447</v>
      </c>
      <c r="BQ341" s="16" t="s">
        <v>5448</v>
      </c>
      <c r="BR341" s="16"/>
      <c r="CA341" s="16"/>
      <c r="CE341" s="16" t="s">
        <v>119</v>
      </c>
      <c r="CF341" s="16" t="s">
        <v>3100</v>
      </c>
      <c r="CG341" s="16" t="s">
        <v>5446</v>
      </c>
      <c r="CH341" s="16" t="s">
        <v>5447</v>
      </c>
      <c r="CI341" s="16" t="s">
        <v>5449</v>
      </c>
      <c r="CJ341" s="16" t="s">
        <v>5450</v>
      </c>
      <c r="CK341" s="16" t="s">
        <v>5445</v>
      </c>
      <c r="CL341" s="16" t="s">
        <v>3120</v>
      </c>
      <c r="CM341" s="16" t="s">
        <v>3836</v>
      </c>
      <c r="CN341" s="16" t="s">
        <v>3252</v>
      </c>
      <c r="CR341" s="17"/>
      <c r="CV341" s="16"/>
      <c r="CY341" s="16"/>
      <c r="CZ341" s="16"/>
      <c r="DA341" s="16"/>
      <c r="DC341" s="16"/>
      <c r="DH341" s="16"/>
    </row>
    <row r="342" spans="1:112" x14ac:dyDescent="0.35">
      <c r="A342" s="16" t="s">
        <v>1126</v>
      </c>
      <c r="C342" t="s">
        <v>5451</v>
      </c>
      <c r="D342" s="25"/>
      <c r="E342"/>
      <c r="F342" s="16" t="s">
        <v>5755</v>
      </c>
      <c r="G342" s="16"/>
      <c r="K342" s="16"/>
      <c r="L342" s="16"/>
      <c r="M342" s="16"/>
      <c r="N342" s="16"/>
      <c r="O342" s="16" t="s">
        <v>5738</v>
      </c>
      <c r="P342" s="16"/>
      <c r="Q342" s="16"/>
      <c r="R342" s="16"/>
      <c r="S342" s="16"/>
      <c r="T342" s="16"/>
      <c r="U342" s="16"/>
      <c r="V342" s="16"/>
      <c r="AK342" s="16"/>
      <c r="AX342" s="24"/>
      <c r="BB342" s="22"/>
      <c r="BG342" s="16"/>
      <c r="BH342" s="16"/>
      <c r="BO342" s="16" t="s">
        <v>5452</v>
      </c>
      <c r="BP342" s="16" t="s">
        <v>5453</v>
      </c>
      <c r="BQ342" s="16" t="s">
        <v>5454</v>
      </c>
      <c r="BR342" s="16"/>
      <c r="CA342" s="16"/>
      <c r="CE342" s="16" t="s">
        <v>119</v>
      </c>
      <c r="CF342" s="16" t="s">
        <v>3100</v>
      </c>
      <c r="CG342" s="16" t="s">
        <v>5452</v>
      </c>
      <c r="CH342" s="16" t="s">
        <v>5453</v>
      </c>
      <c r="CI342" s="16" t="s">
        <v>5455</v>
      </c>
      <c r="CJ342" s="16" t="s">
        <v>5456</v>
      </c>
      <c r="CK342" s="16" t="s">
        <v>5451</v>
      </c>
      <c r="CL342" s="16" t="s">
        <v>3345</v>
      </c>
      <c r="CM342" s="16" t="s">
        <v>3251</v>
      </c>
      <c r="CN342" s="16" t="s">
        <v>3383</v>
      </c>
      <c r="CR342" s="17"/>
      <c r="CV342" s="16"/>
      <c r="CY342" s="16"/>
      <c r="CZ342" s="16"/>
      <c r="DA342" s="16"/>
      <c r="DC342" s="16"/>
      <c r="DH342" s="16"/>
    </row>
    <row r="343" spans="1:112" x14ac:dyDescent="0.35">
      <c r="A343" s="16" t="s">
        <v>1126</v>
      </c>
      <c r="C343" t="s">
        <v>5457</v>
      </c>
      <c r="D343" s="25"/>
      <c r="E343"/>
      <c r="F343" s="16" t="s">
        <v>5755</v>
      </c>
      <c r="G343" s="16"/>
      <c r="K343" s="16"/>
      <c r="L343" s="16"/>
      <c r="M343" s="16"/>
      <c r="N343" s="16"/>
      <c r="O343" s="16" t="s">
        <v>5738</v>
      </c>
      <c r="P343" s="16"/>
      <c r="Q343" s="16"/>
      <c r="R343" s="16"/>
      <c r="S343" s="16"/>
      <c r="T343" s="16"/>
      <c r="U343" s="16"/>
      <c r="V343" s="16"/>
      <c r="AK343" s="16"/>
      <c r="AX343" s="24"/>
      <c r="BB343" s="22"/>
      <c r="BG343" s="16"/>
      <c r="BH343" s="16"/>
      <c r="BO343" s="16" t="s">
        <v>5458</v>
      </c>
      <c r="BP343" s="16" t="s">
        <v>5459</v>
      </c>
      <c r="BQ343" s="16" t="s">
        <v>5460</v>
      </c>
      <c r="BR343" s="16"/>
      <c r="CA343" s="16"/>
      <c r="CE343" s="16" t="s">
        <v>119</v>
      </c>
      <c r="CF343" s="16" t="s">
        <v>3100</v>
      </c>
      <c r="CG343" s="16" t="s">
        <v>5458</v>
      </c>
      <c r="CH343" s="16" t="s">
        <v>5459</v>
      </c>
      <c r="CI343" s="16" t="s">
        <v>5461</v>
      </c>
      <c r="CJ343" s="16" t="s">
        <v>5462</v>
      </c>
      <c r="CK343" s="16" t="s">
        <v>5457</v>
      </c>
      <c r="CL343" s="16" t="s">
        <v>3321</v>
      </c>
      <c r="CM343" s="16" t="s">
        <v>5463</v>
      </c>
      <c r="CN343" s="16" t="s">
        <v>3338</v>
      </c>
      <c r="CR343" s="17"/>
      <c r="CV343" s="16"/>
      <c r="CY343" s="16"/>
      <c r="CZ343" s="16"/>
      <c r="DA343" s="16"/>
      <c r="DC343" s="16"/>
      <c r="DH343" s="16"/>
    </row>
    <row r="344" spans="1:112" x14ac:dyDescent="0.35">
      <c r="A344" s="16" t="s">
        <v>1126</v>
      </c>
      <c r="C344" t="s">
        <v>5464</v>
      </c>
      <c r="D344" s="25"/>
      <c r="E344"/>
      <c r="F344" s="16" t="s">
        <v>5755</v>
      </c>
      <c r="G344" s="16"/>
      <c r="K344" s="16"/>
      <c r="L344" s="16"/>
      <c r="M344" s="16"/>
      <c r="N344" s="16"/>
      <c r="O344" s="16" t="s">
        <v>5738</v>
      </c>
      <c r="P344" s="16"/>
      <c r="Q344" s="16"/>
      <c r="R344" s="16"/>
      <c r="S344" s="16"/>
      <c r="T344" s="16"/>
      <c r="U344" s="16"/>
      <c r="V344" s="16"/>
      <c r="AK344" s="16"/>
      <c r="AX344" s="24"/>
      <c r="BB344" s="22"/>
      <c r="BG344" s="16"/>
      <c r="BH344" s="16"/>
      <c r="BO344" s="16" t="s">
        <v>5465</v>
      </c>
      <c r="BP344" s="16" t="s">
        <v>5466</v>
      </c>
      <c r="BQ344" s="16" t="s">
        <v>5467</v>
      </c>
      <c r="BR344" s="16"/>
      <c r="CA344" s="16"/>
      <c r="CE344" s="16" t="s">
        <v>119</v>
      </c>
      <c r="CF344" s="16" t="s">
        <v>3100</v>
      </c>
      <c r="CG344" s="16" t="s">
        <v>5465</v>
      </c>
      <c r="CH344" s="16" t="s">
        <v>5466</v>
      </c>
      <c r="CI344" s="16" t="s">
        <v>5468</v>
      </c>
      <c r="CJ344" s="16" t="s">
        <v>5469</v>
      </c>
      <c r="CK344" s="16" t="s">
        <v>5464</v>
      </c>
      <c r="CL344" s="16" t="s">
        <v>3102</v>
      </c>
      <c r="CM344" s="16" t="s">
        <v>5470</v>
      </c>
      <c r="CN344" s="16" t="s">
        <v>3794</v>
      </c>
      <c r="CR344" s="17"/>
      <c r="CV344" s="16"/>
      <c r="CY344" s="16"/>
      <c r="CZ344" s="16"/>
      <c r="DA344" s="16"/>
      <c r="DC344" s="16"/>
      <c r="DH344" s="16"/>
    </row>
    <row r="345" spans="1:112" x14ac:dyDescent="0.35">
      <c r="A345" s="16" t="s">
        <v>1126</v>
      </c>
      <c r="C345" t="s">
        <v>5471</v>
      </c>
      <c r="D345" s="25"/>
      <c r="E345"/>
      <c r="F345" s="16" t="s">
        <v>5755</v>
      </c>
      <c r="G345" s="16"/>
      <c r="K345" s="16"/>
      <c r="L345" s="16"/>
      <c r="M345" s="16"/>
      <c r="N345" s="16"/>
      <c r="O345" s="16" t="s">
        <v>5738</v>
      </c>
      <c r="P345" s="16"/>
      <c r="Q345" s="16"/>
      <c r="R345" s="16"/>
      <c r="S345" s="16"/>
      <c r="T345" s="16"/>
      <c r="U345" s="16"/>
      <c r="V345" s="16"/>
      <c r="AK345" s="16"/>
      <c r="AX345" s="24"/>
      <c r="BB345" s="22"/>
      <c r="BG345" s="16"/>
      <c r="BH345" s="16"/>
      <c r="BO345" s="16" t="s">
        <v>5472</v>
      </c>
      <c r="BP345" s="16" t="s">
        <v>5473</v>
      </c>
      <c r="BQ345" s="16" t="s">
        <v>5474</v>
      </c>
      <c r="BR345" s="16"/>
      <c r="CA345" s="16"/>
      <c r="CE345" s="16" t="s">
        <v>119</v>
      </c>
      <c r="CF345" s="16" t="s">
        <v>3100</v>
      </c>
      <c r="CG345" s="16" t="s">
        <v>5472</v>
      </c>
      <c r="CH345" s="16" t="s">
        <v>5473</v>
      </c>
      <c r="CI345" s="16" t="s">
        <v>5475</v>
      </c>
      <c r="CJ345" s="16" t="s">
        <v>5476</v>
      </c>
      <c r="CK345" s="16" t="s">
        <v>5471</v>
      </c>
      <c r="CL345" s="16" t="s">
        <v>3228</v>
      </c>
      <c r="CM345" s="16" t="s">
        <v>3757</v>
      </c>
      <c r="CN345" s="16" t="s">
        <v>5477</v>
      </c>
      <c r="CR345" s="17"/>
      <c r="CV345" s="16"/>
      <c r="CY345" s="16"/>
      <c r="CZ345" s="16"/>
      <c r="DA345" s="16"/>
      <c r="DC345" s="16"/>
      <c r="DH345" s="16"/>
    </row>
    <row r="346" spans="1:112" x14ac:dyDescent="0.35">
      <c r="A346" s="16" t="s">
        <v>1126</v>
      </c>
      <c r="C346" t="s">
        <v>5478</v>
      </c>
      <c r="D346" s="25"/>
      <c r="E346"/>
      <c r="F346" s="16" t="s">
        <v>5755</v>
      </c>
      <c r="G346" s="16"/>
      <c r="K346" s="16"/>
      <c r="L346" s="16"/>
      <c r="M346" s="16"/>
      <c r="N346" s="16"/>
      <c r="O346" s="16" t="s">
        <v>5738</v>
      </c>
      <c r="P346" s="16"/>
      <c r="Q346" s="16"/>
      <c r="R346" s="16"/>
      <c r="S346" s="16"/>
      <c r="T346" s="16"/>
      <c r="U346" s="16"/>
      <c r="V346" s="16"/>
      <c r="AK346" s="16"/>
      <c r="AX346" s="24"/>
      <c r="BB346" s="22"/>
      <c r="BG346" s="16"/>
      <c r="BH346" s="16"/>
      <c r="BO346" s="16" t="s">
        <v>5479</v>
      </c>
      <c r="BP346" s="16" t="s">
        <v>5480</v>
      </c>
      <c r="BQ346" s="16" t="s">
        <v>5481</v>
      </c>
      <c r="BR346" s="16"/>
      <c r="CA346" s="16"/>
      <c r="CE346" s="16" t="s">
        <v>119</v>
      </c>
      <c r="CF346" s="16" t="s">
        <v>3100</v>
      </c>
      <c r="CG346" s="16" t="s">
        <v>5479</v>
      </c>
      <c r="CH346" s="16" t="s">
        <v>5480</v>
      </c>
      <c r="CI346" s="16" t="s">
        <v>5482</v>
      </c>
      <c r="CJ346" s="16" t="s">
        <v>5483</v>
      </c>
      <c r="CK346" s="16" t="s">
        <v>5478</v>
      </c>
      <c r="CL346" s="16" t="s">
        <v>3111</v>
      </c>
      <c r="CM346" s="16" t="s">
        <v>3964</v>
      </c>
      <c r="CN346" s="16" t="s">
        <v>3188</v>
      </c>
      <c r="CR346" s="17"/>
      <c r="CV346" s="16"/>
      <c r="CY346" s="16"/>
      <c r="CZ346" s="16"/>
      <c r="DA346" s="16"/>
      <c r="DC346" s="16"/>
      <c r="DH346" s="16"/>
    </row>
    <row r="347" spans="1:112" x14ac:dyDescent="0.35">
      <c r="A347" s="16" t="s">
        <v>1126</v>
      </c>
      <c r="C347" t="s">
        <v>5484</v>
      </c>
      <c r="D347" s="25"/>
      <c r="E347"/>
      <c r="F347" s="16" t="s">
        <v>5755</v>
      </c>
      <c r="G347" s="16"/>
      <c r="K347" s="16"/>
      <c r="L347" s="16"/>
      <c r="M347" s="16"/>
      <c r="N347" s="16"/>
      <c r="O347" s="16" t="s">
        <v>5738</v>
      </c>
      <c r="P347" s="16"/>
      <c r="Q347" s="16"/>
      <c r="R347" s="16"/>
      <c r="S347" s="16"/>
      <c r="T347" s="16" t="s">
        <v>6266</v>
      </c>
      <c r="U347" s="16" t="s">
        <v>6267</v>
      </c>
      <c r="V347" s="16"/>
      <c r="AA347" s="19" t="s">
        <v>6268</v>
      </c>
      <c r="AK347" s="16"/>
      <c r="AX347" s="24"/>
      <c r="BB347" s="22"/>
      <c r="BG347" s="16"/>
      <c r="BH347" s="16"/>
      <c r="BO347" s="16" t="s">
        <v>5485</v>
      </c>
      <c r="BP347" s="16" t="s">
        <v>5486</v>
      </c>
      <c r="BQ347" s="16" t="s">
        <v>5487</v>
      </c>
      <c r="BR347" s="16"/>
      <c r="CA347" s="16"/>
      <c r="CE347" s="16" t="s">
        <v>119</v>
      </c>
      <c r="CF347" s="16" t="s">
        <v>3100</v>
      </c>
      <c r="CG347" s="16" t="s">
        <v>5485</v>
      </c>
      <c r="CH347" s="16" t="s">
        <v>5486</v>
      </c>
      <c r="CI347" s="16" t="s">
        <v>6012</v>
      </c>
      <c r="CJ347" s="16" t="s">
        <v>5488</v>
      </c>
      <c r="CK347" s="16" t="s">
        <v>5484</v>
      </c>
      <c r="CL347" s="16" t="s">
        <v>3622</v>
      </c>
      <c r="CM347" s="16" t="s">
        <v>5489</v>
      </c>
      <c r="CN347" s="16" t="s">
        <v>3222</v>
      </c>
      <c r="CR347" s="17"/>
      <c r="CV347" s="16"/>
      <c r="CY347" s="16"/>
      <c r="CZ347" s="16"/>
      <c r="DA347" s="16"/>
      <c r="DC347" s="16"/>
      <c r="DH347" s="16"/>
    </row>
    <row r="348" spans="1:112" x14ac:dyDescent="0.35">
      <c r="A348" s="16" t="s">
        <v>1126</v>
      </c>
      <c r="C348" t="s">
        <v>5490</v>
      </c>
      <c r="D348" s="25"/>
      <c r="E348"/>
      <c r="F348" s="16" t="s">
        <v>5755</v>
      </c>
      <c r="G348" s="16"/>
      <c r="K348" s="16"/>
      <c r="L348" s="16"/>
      <c r="M348" s="16"/>
      <c r="N348" s="16"/>
      <c r="O348" s="16" t="s">
        <v>5738</v>
      </c>
      <c r="P348" s="16"/>
      <c r="Q348" s="16"/>
      <c r="R348" s="16"/>
      <c r="S348" s="16"/>
      <c r="T348" s="16"/>
      <c r="U348" s="16"/>
      <c r="V348" s="16"/>
      <c r="AK348" s="16"/>
      <c r="AX348" s="24"/>
      <c r="BB348" s="22"/>
      <c r="BG348" s="16"/>
      <c r="BH348" s="16"/>
      <c r="BO348" s="16" t="s">
        <v>5491</v>
      </c>
      <c r="BP348" s="16" t="s">
        <v>5492</v>
      </c>
      <c r="BQ348" s="16" t="s">
        <v>5493</v>
      </c>
      <c r="BR348" s="16"/>
      <c r="CA348" s="16"/>
      <c r="CE348" s="16" t="s">
        <v>119</v>
      </c>
      <c r="CF348" s="16" t="s">
        <v>3100</v>
      </c>
      <c r="CG348" s="16" t="s">
        <v>5491</v>
      </c>
      <c r="CH348" s="16" t="s">
        <v>5492</v>
      </c>
      <c r="CI348" s="16" t="s">
        <v>5494</v>
      </c>
      <c r="CJ348" s="16" t="s">
        <v>5495</v>
      </c>
      <c r="CK348" s="16" t="s">
        <v>5490</v>
      </c>
      <c r="CL348" s="16" t="s">
        <v>3345</v>
      </c>
      <c r="CM348" s="16" t="s">
        <v>3229</v>
      </c>
      <c r="CN348" s="16" t="s">
        <v>3575</v>
      </c>
      <c r="CR348" s="17"/>
      <c r="CV348" s="16"/>
      <c r="CY348" s="16"/>
      <c r="CZ348" s="16"/>
      <c r="DA348" s="16"/>
      <c r="DC348" s="16"/>
      <c r="DH348" s="16"/>
    </row>
    <row r="349" spans="1:112" x14ac:dyDescent="0.35">
      <c r="A349" s="16" t="s">
        <v>1126</v>
      </c>
      <c r="C349" t="s">
        <v>5502</v>
      </c>
      <c r="D349" s="25"/>
      <c r="E349"/>
      <c r="F349" s="16" t="s">
        <v>5755</v>
      </c>
      <c r="G349" s="16"/>
      <c r="K349" s="16"/>
      <c r="L349" s="16"/>
      <c r="M349" s="16"/>
      <c r="N349" s="16"/>
      <c r="O349" s="16" t="s">
        <v>5738</v>
      </c>
      <c r="P349" s="16"/>
      <c r="Q349" s="16"/>
      <c r="R349" s="16"/>
      <c r="S349" s="16"/>
      <c r="T349" s="16"/>
      <c r="U349" s="16"/>
      <c r="V349" s="16"/>
      <c r="AK349" s="16"/>
      <c r="AX349" s="24"/>
      <c r="BB349" s="22"/>
      <c r="BG349" s="16"/>
      <c r="BH349" s="16"/>
      <c r="BO349" s="16" t="s">
        <v>5503</v>
      </c>
      <c r="BP349" s="16" t="s">
        <v>5504</v>
      </c>
      <c r="BQ349" s="16" t="s">
        <v>5505</v>
      </c>
      <c r="BR349" s="16"/>
      <c r="CA349" s="16"/>
      <c r="CE349" s="16" t="s">
        <v>119</v>
      </c>
      <c r="CF349" s="16" t="s">
        <v>3100</v>
      </c>
      <c r="CG349" s="16" t="s">
        <v>5503</v>
      </c>
      <c r="CH349" s="16" t="s">
        <v>5504</v>
      </c>
      <c r="CI349" s="16" t="s">
        <v>5506</v>
      </c>
      <c r="CJ349" s="16" t="s">
        <v>5507</v>
      </c>
      <c r="CK349" s="16" t="s">
        <v>5502</v>
      </c>
      <c r="CL349" s="16" t="s">
        <v>3111</v>
      </c>
      <c r="CM349" s="16" t="s">
        <v>5057</v>
      </c>
      <c r="CN349" s="16" t="s">
        <v>5508</v>
      </c>
      <c r="CR349" s="17"/>
      <c r="CV349" s="16"/>
      <c r="CY349" s="16"/>
      <c r="CZ349" s="16"/>
      <c r="DA349" s="16"/>
      <c r="DC349" s="16"/>
      <c r="DH349" s="16"/>
    </row>
    <row r="350" spans="1:112" x14ac:dyDescent="0.35">
      <c r="A350" s="16" t="s">
        <v>1126</v>
      </c>
      <c r="C350" t="s">
        <v>5496</v>
      </c>
      <c r="D350" s="25"/>
      <c r="E350"/>
      <c r="F350" s="16" t="s">
        <v>5755</v>
      </c>
      <c r="G350" s="16"/>
      <c r="K350" s="16"/>
      <c r="L350" s="16"/>
      <c r="M350" s="16"/>
      <c r="N350" s="16"/>
      <c r="O350" s="16" t="s">
        <v>5738</v>
      </c>
      <c r="P350" s="16"/>
      <c r="Q350" s="16"/>
      <c r="R350" s="16"/>
      <c r="S350" s="16"/>
      <c r="T350" s="16"/>
      <c r="U350" s="16"/>
      <c r="V350" s="16"/>
      <c r="AK350" s="16"/>
      <c r="AX350" s="24"/>
      <c r="BB350" s="22"/>
      <c r="BG350" s="16"/>
      <c r="BH350" s="16"/>
      <c r="BO350" s="16" t="s">
        <v>5497</v>
      </c>
      <c r="BP350" s="16" t="s">
        <v>5498</v>
      </c>
      <c r="BQ350" s="16" t="s">
        <v>5499</v>
      </c>
      <c r="BR350" s="16"/>
      <c r="CA350" s="16"/>
      <c r="CE350" s="16" t="s">
        <v>119</v>
      </c>
      <c r="CF350" s="16" t="s">
        <v>3100</v>
      </c>
      <c r="CG350" s="16" t="s">
        <v>5497</v>
      </c>
      <c r="CH350" s="16" t="s">
        <v>5498</v>
      </c>
      <c r="CI350" s="16" t="s">
        <v>6030</v>
      </c>
      <c r="CJ350" s="16" t="s">
        <v>5500</v>
      </c>
      <c r="CK350" s="16" t="s">
        <v>5496</v>
      </c>
      <c r="CL350" s="16" t="s">
        <v>3948</v>
      </c>
      <c r="CM350" s="16" t="s">
        <v>3306</v>
      </c>
      <c r="CN350" s="16" t="s">
        <v>5501</v>
      </c>
      <c r="CR350" s="17"/>
      <c r="CV350" s="16"/>
      <c r="CY350" s="16"/>
      <c r="CZ350" s="16"/>
      <c r="DA350" s="16"/>
      <c r="DC350" s="16"/>
      <c r="DH350" s="16"/>
    </row>
    <row r="351" spans="1:112" x14ac:dyDescent="0.35">
      <c r="A351" s="16" t="s">
        <v>1126</v>
      </c>
      <c r="C351" t="s">
        <v>5509</v>
      </c>
      <c r="D351" s="25"/>
      <c r="E351"/>
      <c r="F351" s="16" t="s">
        <v>5755</v>
      </c>
      <c r="G351" s="16"/>
      <c r="K351" s="16"/>
      <c r="L351" s="16"/>
      <c r="M351" s="16"/>
      <c r="N351" s="16"/>
      <c r="O351" s="16" t="s">
        <v>5738</v>
      </c>
      <c r="P351" s="16"/>
      <c r="Q351" s="16"/>
      <c r="R351" s="16"/>
      <c r="S351" s="16"/>
      <c r="T351" s="16"/>
      <c r="U351" s="16"/>
      <c r="V351" s="16"/>
      <c r="AK351" s="16"/>
      <c r="AX351" s="24"/>
      <c r="BB351" s="22"/>
      <c r="BG351" s="16"/>
      <c r="BH351" s="16"/>
      <c r="BO351" s="16" t="s">
        <v>5510</v>
      </c>
      <c r="BP351" s="16" t="s">
        <v>5511</v>
      </c>
      <c r="BQ351" s="16" t="s">
        <v>5512</v>
      </c>
      <c r="BR351" s="16"/>
      <c r="CA351" s="16"/>
      <c r="CE351" s="16" t="s">
        <v>119</v>
      </c>
      <c r="CF351" s="16" t="s">
        <v>3100</v>
      </c>
      <c r="CG351" s="16" t="s">
        <v>5510</v>
      </c>
      <c r="CH351" s="16" t="s">
        <v>5511</v>
      </c>
      <c r="CI351" s="16" t="s">
        <v>5513</v>
      </c>
      <c r="CJ351" s="16" t="s">
        <v>5514</v>
      </c>
      <c r="CK351" s="16" t="s">
        <v>5509</v>
      </c>
      <c r="CL351" s="16" t="s">
        <v>3162</v>
      </c>
      <c r="CM351" s="16" t="s">
        <v>3363</v>
      </c>
      <c r="CN351" s="16" t="s">
        <v>3130</v>
      </c>
      <c r="CR351" s="17"/>
      <c r="CV351" s="16"/>
      <c r="CY351" s="16"/>
      <c r="CZ351" s="16"/>
      <c r="DA351" s="16"/>
      <c r="DC351" s="16"/>
      <c r="DH351" s="16"/>
    </row>
    <row r="352" spans="1:112" x14ac:dyDescent="0.35">
      <c r="A352" s="16" t="s">
        <v>1126</v>
      </c>
      <c r="C352" t="s">
        <v>5521</v>
      </c>
      <c r="D352" s="25"/>
      <c r="E352"/>
      <c r="F352" s="16" t="s">
        <v>5755</v>
      </c>
      <c r="G352" s="16"/>
      <c r="K352" s="16"/>
      <c r="L352" s="16"/>
      <c r="M352" s="16"/>
      <c r="N352" s="16"/>
      <c r="O352" s="16" t="s">
        <v>5738</v>
      </c>
      <c r="P352" s="16"/>
      <c r="Q352" s="16"/>
      <c r="R352" s="16"/>
      <c r="S352" s="16"/>
      <c r="T352" s="16"/>
      <c r="U352" s="16"/>
      <c r="V352" s="16"/>
      <c r="AK352" s="16"/>
      <c r="AX352" s="24"/>
      <c r="BB352" s="22"/>
      <c r="BG352" s="16"/>
      <c r="BH352" s="16"/>
      <c r="BO352" s="16" t="s">
        <v>5522</v>
      </c>
      <c r="BP352" s="16" t="s">
        <v>5523</v>
      </c>
      <c r="BQ352" s="16" t="s">
        <v>5524</v>
      </c>
      <c r="BR352" s="16"/>
      <c r="CA352" s="16"/>
      <c r="CE352" s="16" t="s">
        <v>119</v>
      </c>
      <c r="CF352" s="16" t="s">
        <v>3100</v>
      </c>
      <c r="CG352" s="16" t="s">
        <v>5522</v>
      </c>
      <c r="CH352" s="16" t="s">
        <v>5523</v>
      </c>
      <c r="CI352" s="16" t="s">
        <v>5525</v>
      </c>
      <c r="CJ352" s="16" t="s">
        <v>5526</v>
      </c>
      <c r="CK352" s="16" t="s">
        <v>5521</v>
      </c>
      <c r="CL352" s="16" t="s">
        <v>3120</v>
      </c>
      <c r="CM352" s="16" t="s">
        <v>3836</v>
      </c>
      <c r="CN352" s="16" t="s">
        <v>5527</v>
      </c>
      <c r="CR352" s="17"/>
      <c r="CV352" s="16"/>
      <c r="CY352" s="16"/>
      <c r="CZ352" s="16"/>
      <c r="DA352" s="16"/>
      <c r="DC352" s="16"/>
      <c r="DH352" s="16"/>
    </row>
    <row r="353" spans="1:112" x14ac:dyDescent="0.35">
      <c r="A353" s="16" t="s">
        <v>1126</v>
      </c>
      <c r="C353" t="s">
        <v>5515</v>
      </c>
      <c r="D353" s="25"/>
      <c r="E353"/>
      <c r="F353" s="16" t="s">
        <v>5755</v>
      </c>
      <c r="G353" s="16"/>
      <c r="K353" s="16"/>
      <c r="L353" s="16"/>
      <c r="M353" s="16"/>
      <c r="N353" s="16"/>
      <c r="O353" s="16" t="s">
        <v>5738</v>
      </c>
      <c r="P353" s="16"/>
      <c r="Q353" s="16"/>
      <c r="R353" s="16"/>
      <c r="S353" s="16"/>
      <c r="T353" s="16"/>
      <c r="U353" s="16"/>
      <c r="V353" s="16"/>
      <c r="AK353" s="16"/>
      <c r="AX353" s="24"/>
      <c r="BB353" s="22"/>
      <c r="BG353" s="16"/>
      <c r="BH353" s="16"/>
      <c r="BO353" s="16" t="s">
        <v>5516</v>
      </c>
      <c r="BP353" s="16" t="s">
        <v>5517</v>
      </c>
      <c r="BQ353" s="16" t="s">
        <v>5518</v>
      </c>
      <c r="BR353" s="16"/>
      <c r="CA353" s="16"/>
      <c r="CE353" s="16" t="s">
        <v>119</v>
      </c>
      <c r="CF353" s="16" t="s">
        <v>3100</v>
      </c>
      <c r="CG353" s="16" t="s">
        <v>5516</v>
      </c>
      <c r="CH353" s="16" t="s">
        <v>5517</v>
      </c>
      <c r="CI353" s="16" t="s">
        <v>5519</v>
      </c>
      <c r="CJ353" s="16" t="s">
        <v>5520</v>
      </c>
      <c r="CK353" s="16" t="s">
        <v>5515</v>
      </c>
      <c r="CL353" s="16" t="s">
        <v>3120</v>
      </c>
      <c r="CM353" s="16" t="s">
        <v>3836</v>
      </c>
      <c r="CN353" s="16" t="s">
        <v>4593</v>
      </c>
      <c r="CR353" s="17"/>
      <c r="CV353" s="16"/>
      <c r="CY353" s="16"/>
      <c r="CZ353" s="16"/>
      <c r="DA353" s="16"/>
      <c r="DC353" s="16"/>
      <c r="DH353" s="16"/>
    </row>
    <row r="354" spans="1:112" x14ac:dyDescent="0.35">
      <c r="A354" s="16" t="s">
        <v>1126</v>
      </c>
      <c r="C354" t="s">
        <v>5528</v>
      </c>
      <c r="D354" s="25"/>
      <c r="E354"/>
      <c r="F354" s="16" t="s">
        <v>5755</v>
      </c>
      <c r="G354" s="16"/>
      <c r="K354" s="16"/>
      <c r="L354" s="16"/>
      <c r="M354" s="16"/>
      <c r="N354" s="16"/>
      <c r="O354" s="16" t="s">
        <v>5738</v>
      </c>
      <c r="P354" s="16"/>
      <c r="Q354" s="16"/>
      <c r="R354" s="16"/>
      <c r="S354" s="16"/>
      <c r="T354" s="16"/>
      <c r="U354" s="16"/>
      <c r="V354" s="16"/>
      <c r="AK354" s="16"/>
      <c r="AX354" s="24"/>
      <c r="BB354" s="22"/>
      <c r="BG354" s="16"/>
      <c r="BH354" s="16"/>
      <c r="BO354" s="16" t="s">
        <v>5529</v>
      </c>
      <c r="BP354" s="16" t="s">
        <v>5530</v>
      </c>
      <c r="BQ354" s="16" t="s">
        <v>5531</v>
      </c>
      <c r="BR354" s="16"/>
      <c r="CA354" s="16"/>
      <c r="CE354" s="16" t="s">
        <v>119</v>
      </c>
      <c r="CF354" s="16" t="s">
        <v>3100</v>
      </c>
      <c r="CG354" s="16" t="s">
        <v>5529</v>
      </c>
      <c r="CH354" s="16" t="s">
        <v>5530</v>
      </c>
      <c r="CI354" s="16" t="s">
        <v>5532</v>
      </c>
      <c r="CJ354" s="16" t="s">
        <v>5533</v>
      </c>
      <c r="CK354" s="16" t="s">
        <v>5528</v>
      </c>
      <c r="CL354" s="16" t="s">
        <v>3102</v>
      </c>
      <c r="CM354" s="16" t="s">
        <v>3129</v>
      </c>
      <c r="CN354" s="16" t="s">
        <v>3104</v>
      </c>
      <c r="CR354" s="17"/>
      <c r="CV354" s="16"/>
      <c r="CY354" s="16"/>
      <c r="CZ354" s="16"/>
      <c r="DA354" s="16"/>
      <c r="DC354" s="16"/>
      <c r="DH354" s="16"/>
    </row>
    <row r="355" spans="1:112" x14ac:dyDescent="0.35">
      <c r="A355" s="16" t="s">
        <v>1126</v>
      </c>
      <c r="C355" t="s">
        <v>5534</v>
      </c>
      <c r="D355" s="25"/>
      <c r="E355"/>
      <c r="F355" s="16" t="s">
        <v>5755</v>
      </c>
      <c r="G355" s="16"/>
      <c r="K355" s="16"/>
      <c r="L355" s="16"/>
      <c r="M355" s="16"/>
      <c r="N355" s="16"/>
      <c r="O355" s="16" t="s">
        <v>5738</v>
      </c>
      <c r="P355" s="16"/>
      <c r="Q355" s="16"/>
      <c r="R355" s="16"/>
      <c r="S355" s="16"/>
      <c r="T355" s="16"/>
      <c r="U355" s="16"/>
      <c r="V355" s="16"/>
      <c r="AK355" s="16"/>
      <c r="AX355" s="24"/>
      <c r="BB355" s="22"/>
      <c r="BG355" s="16"/>
      <c r="BH355" s="16"/>
      <c r="BO355" s="16" t="s">
        <v>5535</v>
      </c>
      <c r="BP355" s="16" t="s">
        <v>5536</v>
      </c>
      <c r="BQ355" s="16" t="s">
        <v>5537</v>
      </c>
      <c r="BR355" s="16"/>
      <c r="CA355" s="16"/>
      <c r="CE355" s="16" t="s">
        <v>119</v>
      </c>
      <c r="CF355" s="16" t="s">
        <v>3100</v>
      </c>
      <c r="CG355" s="16" t="s">
        <v>5535</v>
      </c>
      <c r="CH355" s="16" t="s">
        <v>5536</v>
      </c>
      <c r="CI355" s="16" t="s">
        <v>5538</v>
      </c>
      <c r="CJ355" s="16" t="s">
        <v>5539</v>
      </c>
      <c r="CK355" s="16" t="s">
        <v>5534</v>
      </c>
      <c r="CL355" s="16" t="s">
        <v>3111</v>
      </c>
      <c r="CM355" s="16" t="s">
        <v>3282</v>
      </c>
      <c r="CN355" s="16" t="s">
        <v>3222</v>
      </c>
      <c r="CR355" s="17"/>
      <c r="CV355" s="16"/>
      <c r="CY355" s="16"/>
      <c r="CZ355" s="16"/>
      <c r="DA355" s="16"/>
      <c r="DC355" s="16"/>
      <c r="DH355" s="16"/>
    </row>
    <row r="356" spans="1:112" x14ac:dyDescent="0.35">
      <c r="A356" s="16" t="s">
        <v>1126</v>
      </c>
      <c r="C356" t="s">
        <v>5540</v>
      </c>
      <c r="D356" s="25"/>
      <c r="E356"/>
      <c r="F356" s="16" t="s">
        <v>5755</v>
      </c>
      <c r="G356" s="16"/>
      <c r="K356" s="16"/>
      <c r="L356" s="16"/>
      <c r="M356" s="16"/>
      <c r="N356" s="16"/>
      <c r="O356" s="16" t="s">
        <v>5738</v>
      </c>
      <c r="P356" s="16"/>
      <c r="Q356" s="16"/>
      <c r="R356" s="16"/>
      <c r="S356" s="16"/>
      <c r="T356" s="16"/>
      <c r="U356" s="16"/>
      <c r="V356" s="16"/>
      <c r="AK356" s="16"/>
      <c r="AX356" s="24"/>
      <c r="BB356" s="22"/>
      <c r="BG356" s="16"/>
      <c r="BH356" s="16"/>
      <c r="BO356" s="16" t="s">
        <v>5541</v>
      </c>
      <c r="BP356" s="16" t="s">
        <v>5542</v>
      </c>
      <c r="BQ356" s="16" t="s">
        <v>5543</v>
      </c>
      <c r="BR356" s="16"/>
      <c r="CA356" s="16"/>
      <c r="CE356" s="16" t="s">
        <v>119</v>
      </c>
      <c r="CF356" s="16" t="s">
        <v>3100</v>
      </c>
      <c r="CG356" s="16" t="s">
        <v>5541</v>
      </c>
      <c r="CH356" s="16" t="s">
        <v>5542</v>
      </c>
      <c r="CI356" s="16" t="s">
        <v>5544</v>
      </c>
      <c r="CJ356" s="16" t="s">
        <v>5545</v>
      </c>
      <c r="CK356" s="16" t="s">
        <v>5540</v>
      </c>
      <c r="CL356" s="16" t="s">
        <v>3137</v>
      </c>
      <c r="CM356" s="16" t="s">
        <v>3129</v>
      </c>
      <c r="CN356" s="16" t="s">
        <v>4030</v>
      </c>
      <c r="CR356" s="17"/>
      <c r="CV356" s="16"/>
      <c r="CY356" s="16"/>
      <c r="CZ356" s="16"/>
      <c r="DA356" s="16"/>
      <c r="DC356" s="16"/>
      <c r="DH356" s="16"/>
    </row>
    <row r="357" spans="1:112" x14ac:dyDescent="0.35">
      <c r="A357" s="16" t="s">
        <v>1126</v>
      </c>
      <c r="C357" t="s">
        <v>5546</v>
      </c>
      <c r="D357" s="25"/>
      <c r="E357"/>
      <c r="F357" s="16" t="s">
        <v>5755</v>
      </c>
      <c r="G357" s="16"/>
      <c r="K357" s="16"/>
      <c r="L357" s="16"/>
      <c r="M357" s="16"/>
      <c r="N357" s="16"/>
      <c r="O357" s="16" t="s">
        <v>5738</v>
      </c>
      <c r="P357" s="16"/>
      <c r="Q357" s="16"/>
      <c r="R357" s="16"/>
      <c r="S357" s="16"/>
      <c r="T357" s="16"/>
      <c r="U357" s="16"/>
      <c r="V357" s="16"/>
      <c r="AK357" s="16"/>
      <c r="AX357" s="24"/>
      <c r="BB357" s="22"/>
      <c r="BG357" s="16"/>
      <c r="BH357" s="16"/>
      <c r="BO357" s="16" t="s">
        <v>5547</v>
      </c>
      <c r="BP357" s="16" t="s">
        <v>5548</v>
      </c>
      <c r="BQ357" s="16" t="s">
        <v>5549</v>
      </c>
      <c r="BR357" s="16"/>
      <c r="CA357" s="16"/>
      <c r="CE357" s="16" t="s">
        <v>119</v>
      </c>
      <c r="CF357" s="16" t="s">
        <v>3100</v>
      </c>
      <c r="CG357" s="16" t="s">
        <v>5547</v>
      </c>
      <c r="CH357" s="16" t="s">
        <v>5548</v>
      </c>
      <c r="CI357" s="16" t="s">
        <v>5550</v>
      </c>
      <c r="CJ357" s="16" t="s">
        <v>5551</v>
      </c>
      <c r="CK357" s="16" t="s">
        <v>5546</v>
      </c>
      <c r="CL357" s="16" t="s">
        <v>3321</v>
      </c>
      <c r="CM357" s="16" t="s">
        <v>4169</v>
      </c>
      <c r="CN357" s="16" t="s">
        <v>3338</v>
      </c>
      <c r="CR357" s="17"/>
      <c r="CV357" s="16"/>
      <c r="CY357" s="16"/>
      <c r="CZ357" s="16"/>
      <c r="DA357" s="16"/>
      <c r="DC357" s="16"/>
      <c r="DH357" s="16"/>
    </row>
    <row r="358" spans="1:112" x14ac:dyDescent="0.35">
      <c r="A358" s="16" t="s">
        <v>1126</v>
      </c>
      <c r="C358" t="s">
        <v>5552</v>
      </c>
      <c r="D358" s="25"/>
      <c r="E358"/>
      <c r="F358" s="16" t="s">
        <v>5755</v>
      </c>
      <c r="G358" s="16"/>
      <c r="K358" s="16"/>
      <c r="L358" s="16"/>
      <c r="M358" s="16"/>
      <c r="N358" s="16"/>
      <c r="O358" s="16" t="s">
        <v>5738</v>
      </c>
      <c r="P358" s="16"/>
      <c r="Q358" s="16"/>
      <c r="R358" s="16"/>
      <c r="S358" s="16"/>
      <c r="T358" s="16"/>
      <c r="U358" s="16"/>
      <c r="V358" s="16"/>
      <c r="AK358" s="16"/>
      <c r="AX358" s="24"/>
      <c r="BB358" s="22"/>
      <c r="BG358" s="16"/>
      <c r="BH358" s="16"/>
      <c r="BO358" s="16" t="s">
        <v>5553</v>
      </c>
      <c r="BP358" s="16" t="s">
        <v>5554</v>
      </c>
      <c r="BQ358" s="16" t="s">
        <v>5555</v>
      </c>
      <c r="BR358" s="16"/>
      <c r="CA358" s="16"/>
      <c r="CE358" s="16" t="s">
        <v>119</v>
      </c>
      <c r="CF358" s="16" t="s">
        <v>3100</v>
      </c>
      <c r="CG358" s="16" t="s">
        <v>5553</v>
      </c>
      <c r="CH358" s="16" t="s">
        <v>5554</v>
      </c>
      <c r="CI358" s="16" t="s">
        <v>5556</v>
      </c>
      <c r="CJ358" s="16" t="s">
        <v>5557</v>
      </c>
      <c r="CK358" s="16" t="s">
        <v>5552</v>
      </c>
      <c r="CL358" s="16" t="s">
        <v>3162</v>
      </c>
      <c r="CM358" s="16" t="s">
        <v>5558</v>
      </c>
      <c r="CN358" s="16" t="s">
        <v>5559</v>
      </c>
      <c r="CR358" s="17"/>
      <c r="CV358" s="16"/>
      <c r="CY358" s="16"/>
      <c r="CZ358" s="16"/>
      <c r="DA358" s="16"/>
      <c r="DC358" s="16"/>
      <c r="DH358" s="16"/>
    </row>
    <row r="359" spans="1:112" x14ac:dyDescent="0.35">
      <c r="A359" s="16" t="s">
        <v>1126</v>
      </c>
      <c r="C359" t="s">
        <v>5560</v>
      </c>
      <c r="D359" s="25"/>
      <c r="E359"/>
      <c r="F359" s="16" t="s">
        <v>5755</v>
      </c>
      <c r="G359" s="16"/>
      <c r="K359" s="16"/>
      <c r="L359" s="16"/>
      <c r="M359" s="16"/>
      <c r="N359" s="16"/>
      <c r="O359" s="16" t="s">
        <v>5738</v>
      </c>
      <c r="P359" s="16"/>
      <c r="Q359" s="16"/>
      <c r="R359" s="16"/>
      <c r="S359" s="16"/>
      <c r="T359" s="16"/>
      <c r="U359" s="16"/>
      <c r="V359" s="16"/>
      <c r="AK359" s="16"/>
      <c r="AX359" s="24"/>
      <c r="BB359" s="22"/>
      <c r="BG359" s="16"/>
      <c r="BH359" s="16"/>
      <c r="BO359" s="16" t="s">
        <v>5561</v>
      </c>
      <c r="BP359" s="16" t="s">
        <v>5562</v>
      </c>
      <c r="BQ359" s="16" t="s">
        <v>5563</v>
      </c>
      <c r="BR359" s="16"/>
      <c r="CA359" s="16"/>
      <c r="CE359" s="16" t="s">
        <v>119</v>
      </c>
      <c r="CF359" s="16" t="s">
        <v>3100</v>
      </c>
      <c r="CG359" s="16" t="s">
        <v>5561</v>
      </c>
      <c r="CH359" s="16" t="s">
        <v>5562</v>
      </c>
      <c r="CI359" s="16" t="s">
        <v>5564</v>
      </c>
      <c r="CJ359" s="16" t="s">
        <v>5565</v>
      </c>
      <c r="CK359" s="16" t="s">
        <v>5560</v>
      </c>
      <c r="CL359" s="16" t="s">
        <v>3266</v>
      </c>
      <c r="CM359" s="16" t="s">
        <v>3689</v>
      </c>
      <c r="CN359" s="16" t="s">
        <v>4768</v>
      </c>
      <c r="CR359" s="17"/>
      <c r="CV359" s="16"/>
      <c r="CY359" s="16"/>
      <c r="CZ359" s="16"/>
      <c r="DA359" s="16"/>
      <c r="DC359" s="16"/>
      <c r="DH359" s="16"/>
    </row>
    <row r="360" spans="1:112" x14ac:dyDescent="0.35">
      <c r="A360" s="16" t="s">
        <v>1126</v>
      </c>
      <c r="C360" t="s">
        <v>5566</v>
      </c>
      <c r="D360" s="25"/>
      <c r="E360"/>
      <c r="F360" s="16" t="s">
        <v>5755</v>
      </c>
      <c r="G360" s="16"/>
      <c r="K360" s="16"/>
      <c r="L360" s="16"/>
      <c r="M360" s="16"/>
      <c r="N360" s="16"/>
      <c r="O360" s="16" t="s">
        <v>5738</v>
      </c>
      <c r="P360" s="16"/>
      <c r="Q360" s="16"/>
      <c r="R360" s="16"/>
      <c r="S360" s="16"/>
      <c r="T360" s="16"/>
      <c r="U360" s="16"/>
      <c r="V360" s="16"/>
      <c r="AK360" s="16"/>
      <c r="AX360" s="24"/>
      <c r="BB360" s="22"/>
      <c r="BG360" s="16"/>
      <c r="BH360" s="16"/>
      <c r="BO360" s="16" t="s">
        <v>5567</v>
      </c>
      <c r="BP360" s="16" t="s">
        <v>5568</v>
      </c>
      <c r="BQ360" s="16" t="s">
        <v>5569</v>
      </c>
      <c r="BR360" s="16"/>
      <c r="CA360" s="16"/>
      <c r="CE360" s="16" t="s">
        <v>119</v>
      </c>
      <c r="CF360" s="16" t="s">
        <v>3100</v>
      </c>
      <c r="CG360" s="16" t="s">
        <v>5567</v>
      </c>
      <c r="CH360" s="16" t="s">
        <v>5568</v>
      </c>
      <c r="CI360" s="16" t="s">
        <v>5570</v>
      </c>
      <c r="CJ360" s="16" t="s">
        <v>5571</v>
      </c>
      <c r="CK360" s="16" t="s">
        <v>5566</v>
      </c>
      <c r="CL360" s="16" t="s">
        <v>3128</v>
      </c>
      <c r="CM360" s="16" t="s">
        <v>4923</v>
      </c>
      <c r="CN360" s="16" t="s">
        <v>5572</v>
      </c>
      <c r="CR360" s="17"/>
      <c r="CV360" s="16"/>
      <c r="CY360" s="16"/>
      <c r="CZ360" s="16"/>
      <c r="DA360" s="16"/>
      <c r="DC360" s="16"/>
      <c r="DH360" s="16"/>
    </row>
    <row r="361" spans="1:112" x14ac:dyDescent="0.35">
      <c r="A361" s="16" t="s">
        <v>1126</v>
      </c>
      <c r="C361" t="s">
        <v>5573</v>
      </c>
      <c r="D361" s="25"/>
      <c r="E361"/>
      <c r="F361" s="16" t="s">
        <v>5755</v>
      </c>
      <c r="G361" s="16"/>
      <c r="K361" s="16"/>
      <c r="L361" s="16"/>
      <c r="M361" s="16"/>
      <c r="N361" s="16"/>
      <c r="O361" s="16" t="s">
        <v>5738</v>
      </c>
      <c r="P361" s="16"/>
      <c r="Q361" s="16"/>
      <c r="R361" s="16"/>
      <c r="S361" s="16"/>
      <c r="T361" s="16"/>
      <c r="U361" s="16"/>
      <c r="V361" s="16"/>
      <c r="AK361" s="16"/>
      <c r="AX361" s="24"/>
      <c r="BB361" s="22"/>
      <c r="BG361" s="16"/>
      <c r="BH361" s="16"/>
      <c r="BO361" s="16" t="s">
        <v>5574</v>
      </c>
      <c r="BP361" s="16" t="s">
        <v>5575</v>
      </c>
      <c r="BQ361" s="16" t="s">
        <v>5576</v>
      </c>
      <c r="BR361" s="16"/>
      <c r="CA361" s="16"/>
      <c r="CE361" s="16" t="s">
        <v>119</v>
      </c>
      <c r="CF361" s="16" t="s">
        <v>3100</v>
      </c>
      <c r="CG361" s="16" t="s">
        <v>5574</v>
      </c>
      <c r="CH361" s="16" t="s">
        <v>5575</v>
      </c>
      <c r="CI361" s="16" t="s">
        <v>6013</v>
      </c>
      <c r="CJ361" s="16" t="s">
        <v>5577</v>
      </c>
      <c r="CK361" s="16" t="s">
        <v>5573</v>
      </c>
      <c r="CL361" s="16" t="s">
        <v>3654</v>
      </c>
      <c r="CM361" s="16" t="s">
        <v>5578</v>
      </c>
      <c r="CN361" s="16" t="s">
        <v>3387</v>
      </c>
      <c r="CR361" s="17"/>
      <c r="CV361" s="16"/>
      <c r="CY361" s="16"/>
      <c r="CZ361" s="16"/>
      <c r="DA361" s="16"/>
      <c r="DC361" s="16"/>
      <c r="DH361" s="16"/>
    </row>
    <row r="362" spans="1:112" x14ac:dyDescent="0.35">
      <c r="A362" s="16" t="s">
        <v>1126</v>
      </c>
      <c r="C362" t="s">
        <v>5579</v>
      </c>
      <c r="D362" s="25"/>
      <c r="E362"/>
      <c r="F362" s="16" t="s">
        <v>5755</v>
      </c>
      <c r="G362" s="16"/>
      <c r="K362" s="16"/>
      <c r="L362" s="16"/>
      <c r="M362" s="16"/>
      <c r="N362" s="16"/>
      <c r="O362" s="16" t="s">
        <v>5738</v>
      </c>
      <c r="P362" s="16"/>
      <c r="Q362" s="16"/>
      <c r="R362" s="16"/>
      <c r="S362" s="16"/>
      <c r="T362" s="16"/>
      <c r="U362" s="16"/>
      <c r="V362" s="16"/>
      <c r="AK362" s="16"/>
      <c r="AX362" s="24"/>
      <c r="BB362" s="22"/>
      <c r="BG362" s="16"/>
      <c r="BH362" s="16"/>
      <c r="BO362" s="16" t="s">
        <v>5580</v>
      </c>
      <c r="BP362" s="16" t="s">
        <v>5581</v>
      </c>
      <c r="BQ362" s="16" t="s">
        <v>5582</v>
      </c>
      <c r="BR362" s="16"/>
      <c r="CA362" s="16"/>
      <c r="CE362" s="16" t="s">
        <v>119</v>
      </c>
      <c r="CF362" s="16" t="s">
        <v>3100</v>
      </c>
      <c r="CG362" s="16" t="s">
        <v>5580</v>
      </c>
      <c r="CH362" s="16" t="s">
        <v>5581</v>
      </c>
      <c r="CI362" s="16" t="s">
        <v>5583</v>
      </c>
      <c r="CJ362" s="16" t="s">
        <v>5584</v>
      </c>
      <c r="CK362" s="16" t="s">
        <v>5579</v>
      </c>
      <c r="CL362" s="16" t="s">
        <v>3162</v>
      </c>
      <c r="CM362" s="16" t="s">
        <v>3112</v>
      </c>
      <c r="CN362" s="16" t="s">
        <v>4069</v>
      </c>
      <c r="CR362" s="17"/>
      <c r="CV362" s="16"/>
      <c r="CY362" s="16"/>
      <c r="CZ362" s="16"/>
      <c r="DA362" s="16"/>
      <c r="DC362" s="16"/>
      <c r="DH362" s="16"/>
    </row>
    <row r="363" spans="1:112" x14ac:dyDescent="0.35">
      <c r="A363" s="16" t="s">
        <v>1126</v>
      </c>
      <c r="C363" t="s">
        <v>5585</v>
      </c>
      <c r="D363" s="25"/>
      <c r="E363"/>
      <c r="F363" s="16" t="s">
        <v>5755</v>
      </c>
      <c r="G363" s="16"/>
      <c r="K363" s="16"/>
      <c r="L363" s="16"/>
      <c r="M363" s="16"/>
      <c r="N363" s="16"/>
      <c r="O363" s="16" t="s">
        <v>5738</v>
      </c>
      <c r="P363" s="16"/>
      <c r="Q363" s="16"/>
      <c r="R363" s="16"/>
      <c r="S363" s="16"/>
      <c r="T363" s="16"/>
      <c r="U363" s="16"/>
      <c r="V363" s="16"/>
      <c r="AK363" s="16"/>
      <c r="AX363" s="24"/>
      <c r="BB363" s="22"/>
      <c r="BG363" s="16"/>
      <c r="BH363" s="16"/>
      <c r="BO363" s="16" t="s">
        <v>5586</v>
      </c>
      <c r="BP363" s="16" t="s">
        <v>5587</v>
      </c>
      <c r="BQ363" s="16" t="s">
        <v>5588</v>
      </c>
      <c r="BR363" s="16"/>
      <c r="CA363" s="16"/>
      <c r="CE363" s="16" t="s">
        <v>119</v>
      </c>
      <c r="CF363" s="16" t="s">
        <v>3100</v>
      </c>
      <c r="CG363" s="16" t="s">
        <v>5586</v>
      </c>
      <c r="CH363" s="16" t="s">
        <v>5587</v>
      </c>
      <c r="CI363" s="16" t="s">
        <v>5589</v>
      </c>
      <c r="CJ363" s="16" t="s">
        <v>5590</v>
      </c>
      <c r="CK363" s="16" t="s">
        <v>5585</v>
      </c>
      <c r="CL363" s="16" t="s">
        <v>3153</v>
      </c>
      <c r="CM363" s="16" t="s">
        <v>3112</v>
      </c>
      <c r="CN363" s="16" t="s">
        <v>3323</v>
      </c>
      <c r="CR363" s="17"/>
      <c r="CV363" s="16"/>
      <c r="CY363" s="16"/>
      <c r="CZ363" s="16"/>
      <c r="DA363" s="16"/>
      <c r="DC363" s="16"/>
      <c r="DH363" s="16"/>
    </row>
    <row r="364" spans="1:112" x14ac:dyDescent="0.35">
      <c r="A364" s="16" t="s">
        <v>1126</v>
      </c>
      <c r="C364" t="s">
        <v>5591</v>
      </c>
      <c r="D364" s="25"/>
      <c r="E364"/>
      <c r="F364" s="16" t="s">
        <v>5755</v>
      </c>
      <c r="G364" s="16"/>
      <c r="K364" s="16"/>
      <c r="L364" s="16"/>
      <c r="M364" s="16"/>
      <c r="N364" s="16"/>
      <c r="O364" s="16" t="s">
        <v>5738</v>
      </c>
      <c r="P364" s="16"/>
      <c r="Q364" s="16"/>
      <c r="R364" s="16"/>
      <c r="S364" s="16"/>
      <c r="T364" s="16"/>
      <c r="U364" s="16"/>
      <c r="V364" s="16"/>
      <c r="AK364" s="16"/>
      <c r="AX364" s="24"/>
      <c r="BB364" s="22"/>
      <c r="BG364" s="16"/>
      <c r="BH364" s="16"/>
      <c r="BO364" s="16" t="s">
        <v>5592</v>
      </c>
      <c r="BP364" s="16" t="s">
        <v>5593</v>
      </c>
      <c r="BQ364" s="16" t="s">
        <v>5594</v>
      </c>
      <c r="BR364" s="16"/>
      <c r="CA364" s="16"/>
      <c r="CE364" s="16" t="s">
        <v>119</v>
      </c>
      <c r="CF364" s="16" t="s">
        <v>3100</v>
      </c>
      <c r="CG364" s="16" t="s">
        <v>5592</v>
      </c>
      <c r="CH364" s="16" t="s">
        <v>5593</v>
      </c>
      <c r="CI364" s="16" t="s">
        <v>5595</v>
      </c>
      <c r="CJ364" s="16" t="s">
        <v>5596</v>
      </c>
      <c r="CK364" s="16" t="s">
        <v>5591</v>
      </c>
      <c r="CL364" s="16" t="s">
        <v>3828</v>
      </c>
      <c r="CM364" s="16" t="s">
        <v>3163</v>
      </c>
      <c r="CN364" s="16" t="s">
        <v>3744</v>
      </c>
      <c r="CR364" s="17"/>
      <c r="CV364" s="16"/>
      <c r="CY364" s="16"/>
      <c r="CZ364" s="16"/>
      <c r="DA364" s="16"/>
      <c r="DC364" s="16"/>
      <c r="DH364" s="16"/>
    </row>
    <row r="365" spans="1:112" x14ac:dyDescent="0.35">
      <c r="A365" s="16" t="s">
        <v>1126</v>
      </c>
      <c r="C365" t="s">
        <v>5597</v>
      </c>
      <c r="D365" s="25"/>
      <c r="E365"/>
      <c r="F365" s="16" t="s">
        <v>5755</v>
      </c>
      <c r="G365" s="16"/>
      <c r="K365" s="16"/>
      <c r="L365" s="16"/>
      <c r="M365" s="16"/>
      <c r="N365" s="16"/>
      <c r="O365" s="16" t="s">
        <v>5738</v>
      </c>
      <c r="P365" s="16"/>
      <c r="Q365" s="16"/>
      <c r="R365" s="16"/>
      <c r="S365" s="16"/>
      <c r="T365" s="16"/>
      <c r="U365" s="16"/>
      <c r="V365" s="16"/>
      <c r="AK365" s="16"/>
      <c r="AX365" s="24"/>
      <c r="BB365" s="22"/>
      <c r="BG365" s="16"/>
      <c r="BH365" s="16"/>
      <c r="BO365" s="16" t="s">
        <v>5598</v>
      </c>
      <c r="BP365" s="16" t="s">
        <v>5599</v>
      </c>
      <c r="BQ365" s="16" t="s">
        <v>5600</v>
      </c>
      <c r="BR365" s="16"/>
      <c r="CA365" s="16"/>
      <c r="CE365" s="16" t="s">
        <v>119</v>
      </c>
      <c r="CF365" s="16" t="s">
        <v>3100</v>
      </c>
      <c r="CG365" s="16" t="s">
        <v>5598</v>
      </c>
      <c r="CH365" s="16" t="s">
        <v>5599</v>
      </c>
      <c r="CI365" s="16" t="s">
        <v>5601</v>
      </c>
      <c r="CJ365" s="16" t="s">
        <v>5602</v>
      </c>
      <c r="CK365" s="16" t="s">
        <v>5597</v>
      </c>
      <c r="CL365" s="16" t="s">
        <v>3153</v>
      </c>
      <c r="CM365" s="16" t="s">
        <v>3229</v>
      </c>
      <c r="CN365" s="16" t="s">
        <v>3130</v>
      </c>
      <c r="CR365" s="17"/>
      <c r="CV365" s="16"/>
      <c r="CY365" s="16"/>
      <c r="CZ365" s="16"/>
      <c r="DA365" s="16"/>
      <c r="DC365" s="16"/>
      <c r="DH365" s="16"/>
    </row>
    <row r="366" spans="1:112" x14ac:dyDescent="0.35">
      <c r="A366" s="16" t="s">
        <v>1126</v>
      </c>
      <c r="C366" t="s">
        <v>5603</v>
      </c>
      <c r="D366" s="25"/>
      <c r="E366"/>
      <c r="F366" s="16" t="s">
        <v>5755</v>
      </c>
      <c r="G366" s="16"/>
      <c r="K366" s="16"/>
      <c r="L366" s="16"/>
      <c r="M366" s="16"/>
      <c r="N366" s="16"/>
      <c r="O366" s="16" t="s">
        <v>5738</v>
      </c>
      <c r="P366" s="16"/>
      <c r="Q366" s="16"/>
      <c r="R366" s="16"/>
      <c r="S366" s="16"/>
      <c r="T366" s="16"/>
      <c r="U366" s="16"/>
      <c r="V366" s="16"/>
      <c r="AK366" s="16"/>
      <c r="AX366" s="24"/>
      <c r="BB366" s="22"/>
      <c r="BG366" s="16"/>
      <c r="BH366" s="16"/>
      <c r="BO366" s="16" t="s">
        <v>5604</v>
      </c>
      <c r="BP366" s="16" t="s">
        <v>5605</v>
      </c>
      <c r="BQ366" s="16" t="s">
        <v>5606</v>
      </c>
      <c r="BR366" s="16"/>
      <c r="CA366" s="16"/>
      <c r="CE366" s="16" t="s">
        <v>119</v>
      </c>
      <c r="CF366" s="16" t="s">
        <v>3100</v>
      </c>
      <c r="CG366" s="16" t="s">
        <v>5604</v>
      </c>
      <c r="CH366" s="16" t="s">
        <v>5605</v>
      </c>
      <c r="CI366" s="16" t="s">
        <v>5607</v>
      </c>
      <c r="CJ366" s="16" t="s">
        <v>5608</v>
      </c>
      <c r="CK366" s="16" t="s">
        <v>5603</v>
      </c>
      <c r="CL366" s="16" t="s">
        <v>3203</v>
      </c>
      <c r="CM366" s="16" t="s">
        <v>4420</v>
      </c>
      <c r="CN366" s="16" t="s">
        <v>4768</v>
      </c>
      <c r="CR366" s="17"/>
      <c r="CV366" s="16"/>
      <c r="CY366" s="16"/>
      <c r="CZ366" s="16"/>
      <c r="DA366" s="16"/>
      <c r="DC366" s="16"/>
      <c r="DH366" s="16"/>
    </row>
    <row r="367" spans="1:112" x14ac:dyDescent="0.35">
      <c r="A367" s="16" t="s">
        <v>1126</v>
      </c>
      <c r="C367" t="s">
        <v>5609</v>
      </c>
      <c r="D367" s="25"/>
      <c r="E367"/>
      <c r="F367" s="16" t="s">
        <v>5755</v>
      </c>
      <c r="G367" s="16"/>
      <c r="K367" s="16"/>
      <c r="L367" s="16"/>
      <c r="M367" s="16"/>
      <c r="N367" s="16"/>
      <c r="O367" s="16" t="s">
        <v>5738</v>
      </c>
      <c r="P367" s="16"/>
      <c r="Q367" s="16"/>
      <c r="R367" s="16"/>
      <c r="S367" s="16"/>
      <c r="T367" s="16"/>
      <c r="U367" s="16"/>
      <c r="V367" s="16"/>
      <c r="AK367" s="16"/>
      <c r="AX367" s="24"/>
      <c r="BB367" s="22"/>
      <c r="BG367" s="16"/>
      <c r="BH367" s="16"/>
      <c r="BO367" s="16" t="s">
        <v>5610</v>
      </c>
      <c r="BP367" s="16" t="s">
        <v>5611</v>
      </c>
      <c r="BQ367" s="16" t="s">
        <v>5612</v>
      </c>
      <c r="BR367" s="16"/>
      <c r="CA367" s="16"/>
      <c r="CE367" s="16" t="s">
        <v>119</v>
      </c>
      <c r="CF367" s="16" t="s">
        <v>3100</v>
      </c>
      <c r="CG367" s="16" t="s">
        <v>5610</v>
      </c>
      <c r="CH367" s="16" t="s">
        <v>5611</v>
      </c>
      <c r="CI367" s="16" t="s">
        <v>5613</v>
      </c>
      <c r="CJ367" s="16" t="s">
        <v>5614</v>
      </c>
      <c r="CK367" s="16" t="s">
        <v>5609</v>
      </c>
      <c r="CL367" s="16" t="s">
        <v>3948</v>
      </c>
      <c r="CM367" s="16" t="s">
        <v>5489</v>
      </c>
      <c r="CN367" s="16" t="s">
        <v>3155</v>
      </c>
      <c r="CR367" s="17"/>
      <c r="CV367" s="16"/>
      <c r="CY367" s="16"/>
      <c r="CZ367" s="16"/>
      <c r="DA367" s="16"/>
      <c r="DC367" s="16"/>
      <c r="DH367" s="16"/>
    </row>
    <row r="368" spans="1:112" x14ac:dyDescent="0.35">
      <c r="A368" s="16" t="s">
        <v>1126</v>
      </c>
      <c r="C368" t="s">
        <v>5615</v>
      </c>
      <c r="D368" s="25"/>
      <c r="E368"/>
      <c r="F368" s="16" t="s">
        <v>5755</v>
      </c>
      <c r="G368" s="16"/>
      <c r="K368" s="16"/>
      <c r="L368" s="16"/>
      <c r="M368" s="16"/>
      <c r="N368" s="16"/>
      <c r="O368" s="16" t="s">
        <v>5738</v>
      </c>
      <c r="P368" s="16"/>
      <c r="Q368" s="16"/>
      <c r="R368" s="16"/>
      <c r="S368" s="16"/>
      <c r="T368" s="16"/>
      <c r="U368" s="16"/>
      <c r="V368" s="16"/>
      <c r="AK368" s="16"/>
      <c r="AX368" s="24"/>
      <c r="BB368" s="22"/>
      <c r="BG368" s="16"/>
      <c r="BH368" s="16"/>
      <c r="BO368" s="16" t="s">
        <v>5616</v>
      </c>
      <c r="BP368" s="16" t="s">
        <v>5617</v>
      </c>
      <c r="BQ368" s="16" t="s">
        <v>5618</v>
      </c>
      <c r="BR368" s="16"/>
      <c r="CA368" s="16"/>
      <c r="CE368" s="16" t="s">
        <v>119</v>
      </c>
      <c r="CF368" s="16" t="s">
        <v>3100</v>
      </c>
      <c r="CG368" s="16" t="s">
        <v>5616</v>
      </c>
      <c r="CH368" s="16" t="s">
        <v>5617</v>
      </c>
      <c r="CI368" s="16" t="s">
        <v>5619</v>
      </c>
      <c r="CJ368" s="16" t="s">
        <v>5620</v>
      </c>
      <c r="CK368" s="16" t="s">
        <v>5615</v>
      </c>
      <c r="CL368" s="16" t="s">
        <v>3622</v>
      </c>
      <c r="CM368" s="16" t="s">
        <v>4856</v>
      </c>
      <c r="CN368" s="16" t="s">
        <v>3455</v>
      </c>
      <c r="CR368" s="17"/>
      <c r="CV368" s="16"/>
      <c r="CY368" s="16"/>
      <c r="CZ368" s="16"/>
      <c r="DA368" s="16"/>
      <c r="DC368" s="16"/>
      <c r="DH368" s="16"/>
    </row>
    <row r="369" spans="1:112" x14ac:dyDescent="0.35">
      <c r="A369" s="16" t="s">
        <v>1126</v>
      </c>
      <c r="C369" t="s">
        <v>5621</v>
      </c>
      <c r="D369" s="25"/>
      <c r="E369"/>
      <c r="F369" s="16" t="s">
        <v>5755</v>
      </c>
      <c r="G369" s="16"/>
      <c r="K369" s="16"/>
      <c r="L369" s="16"/>
      <c r="M369" s="16"/>
      <c r="N369" s="16"/>
      <c r="O369" s="16" t="s">
        <v>5738</v>
      </c>
      <c r="P369" s="16"/>
      <c r="Q369" s="16"/>
      <c r="R369" s="16"/>
      <c r="S369" s="16"/>
      <c r="T369" s="16"/>
      <c r="U369" s="16"/>
      <c r="V369" s="16"/>
      <c r="AK369" s="16"/>
      <c r="AX369" s="24"/>
      <c r="BB369" s="22"/>
      <c r="BG369" s="16"/>
      <c r="BH369" s="16"/>
      <c r="BO369" s="16" t="s">
        <v>5622</v>
      </c>
      <c r="BP369" s="16" t="s">
        <v>5623</v>
      </c>
      <c r="BQ369" s="16" t="s">
        <v>5624</v>
      </c>
      <c r="BR369" s="16"/>
      <c r="CA369" s="16"/>
      <c r="CE369" s="16" t="s">
        <v>119</v>
      </c>
      <c r="CF369" s="16" t="s">
        <v>3100</v>
      </c>
      <c r="CG369" s="16" t="s">
        <v>5622</v>
      </c>
      <c r="CH369" s="16" t="s">
        <v>5623</v>
      </c>
      <c r="CI369" s="16" t="s">
        <v>5625</v>
      </c>
      <c r="CJ369" s="16" t="s">
        <v>5626</v>
      </c>
      <c r="CK369" s="16" t="s">
        <v>5621</v>
      </c>
      <c r="CL369" s="16" t="s">
        <v>3128</v>
      </c>
      <c r="CM369" s="16" t="s">
        <v>3129</v>
      </c>
      <c r="CN369" s="16" t="s">
        <v>3130</v>
      </c>
      <c r="CR369" s="17"/>
      <c r="CV369" s="16"/>
      <c r="CY369" s="16"/>
      <c r="CZ369" s="16"/>
      <c r="DA369" s="16"/>
      <c r="DC369" s="16"/>
      <c r="DH369" s="16"/>
    </row>
    <row r="370" spans="1:112" x14ac:dyDescent="0.35">
      <c r="A370" s="16" t="s">
        <v>1126</v>
      </c>
      <c r="C370" t="s">
        <v>5627</v>
      </c>
      <c r="D370" s="25"/>
      <c r="E370"/>
      <c r="F370" s="16" t="s">
        <v>5755</v>
      </c>
      <c r="G370" s="16"/>
      <c r="K370" s="16"/>
      <c r="L370" s="16"/>
      <c r="M370" s="16"/>
      <c r="N370" s="16"/>
      <c r="O370" s="16" t="s">
        <v>5738</v>
      </c>
      <c r="P370" s="16"/>
      <c r="Q370" s="16"/>
      <c r="R370" s="16"/>
      <c r="S370" s="16"/>
      <c r="T370" s="16"/>
      <c r="U370" s="16"/>
      <c r="V370" s="16"/>
      <c r="AK370" s="16"/>
      <c r="AX370" s="24"/>
      <c r="BB370" s="22"/>
      <c r="BG370" s="16"/>
      <c r="BH370" s="16"/>
      <c r="BO370" s="16" t="s">
        <v>5628</v>
      </c>
      <c r="BP370" s="16" t="s">
        <v>5629</v>
      </c>
      <c r="BQ370" s="16" t="s">
        <v>5630</v>
      </c>
      <c r="BR370" s="16"/>
      <c r="CA370" s="16"/>
      <c r="CE370" s="16" t="s">
        <v>119</v>
      </c>
      <c r="CF370" s="16" t="s">
        <v>3100</v>
      </c>
      <c r="CG370" s="16" t="s">
        <v>5628</v>
      </c>
      <c r="CH370" s="16" t="s">
        <v>5629</v>
      </c>
      <c r="CI370" s="16" t="s">
        <v>5631</v>
      </c>
      <c r="CJ370" s="16" t="s">
        <v>5632</v>
      </c>
      <c r="CK370" s="16" t="s">
        <v>5627</v>
      </c>
      <c r="CL370" s="16" t="s">
        <v>3828</v>
      </c>
      <c r="CM370" s="16" t="s">
        <v>3430</v>
      </c>
      <c r="CN370" s="16" t="s">
        <v>3222</v>
      </c>
      <c r="CR370" s="17"/>
      <c r="CV370" s="16"/>
      <c r="CY370" s="16"/>
      <c r="CZ370" s="16"/>
      <c r="DA370" s="16"/>
      <c r="DC370" s="16"/>
      <c r="DH370" s="16"/>
    </row>
    <row r="371" spans="1:112" x14ac:dyDescent="0.35">
      <c r="A371" s="16" t="s">
        <v>1126</v>
      </c>
      <c r="C371" t="s">
        <v>5633</v>
      </c>
      <c r="D371" s="25"/>
      <c r="E371"/>
      <c r="F371" s="16" t="s">
        <v>5755</v>
      </c>
      <c r="G371" s="16"/>
      <c r="K371" s="16"/>
      <c r="L371" s="16"/>
      <c r="M371" s="16"/>
      <c r="N371" s="16"/>
      <c r="O371" s="16" t="s">
        <v>5738</v>
      </c>
      <c r="P371" s="16"/>
      <c r="Q371" s="16"/>
      <c r="R371" s="16"/>
      <c r="S371" s="16"/>
      <c r="T371" s="16"/>
      <c r="U371" s="16"/>
      <c r="V371" s="16"/>
      <c r="AK371" s="16"/>
      <c r="AX371" s="24"/>
      <c r="BB371" s="22"/>
      <c r="BG371" s="16"/>
      <c r="BH371" s="16"/>
      <c r="BO371" s="16" t="s">
        <v>5634</v>
      </c>
      <c r="BP371" s="16" t="s">
        <v>5635</v>
      </c>
      <c r="BQ371" s="16" t="s">
        <v>5636</v>
      </c>
      <c r="BR371" s="16"/>
      <c r="CA371" s="16"/>
      <c r="CE371" s="16" t="s">
        <v>119</v>
      </c>
      <c r="CF371" s="16" t="s">
        <v>3100</v>
      </c>
      <c r="CG371" s="16" t="s">
        <v>5634</v>
      </c>
      <c r="CH371" s="16" t="s">
        <v>5635</v>
      </c>
      <c r="CI371" s="16" t="s">
        <v>5637</v>
      </c>
      <c r="CJ371" s="16" t="s">
        <v>5638</v>
      </c>
      <c r="CK371" s="16" t="s">
        <v>5633</v>
      </c>
      <c r="CL371" s="16" t="s">
        <v>3948</v>
      </c>
      <c r="CM371" s="16" t="s">
        <v>3289</v>
      </c>
      <c r="CN371" s="16" t="s">
        <v>5359</v>
      </c>
      <c r="CR371" s="17"/>
      <c r="CV371" s="16"/>
      <c r="CY371" s="16"/>
      <c r="CZ371" s="16"/>
      <c r="DA371" s="16"/>
      <c r="DC371" s="16"/>
      <c r="DH371" s="16"/>
    </row>
    <row r="372" spans="1:112" x14ac:dyDescent="0.35">
      <c r="A372" s="16" t="s">
        <v>1126</v>
      </c>
      <c r="C372" t="s">
        <v>5640</v>
      </c>
      <c r="D372" s="25"/>
      <c r="E372"/>
      <c r="F372" s="16" t="s">
        <v>5755</v>
      </c>
      <c r="G372" s="16"/>
      <c r="K372" s="16"/>
      <c r="L372" s="16"/>
      <c r="M372" s="16"/>
      <c r="N372" s="16"/>
      <c r="O372" s="16" t="s">
        <v>5738</v>
      </c>
      <c r="P372" s="16"/>
      <c r="Q372" s="16"/>
      <c r="R372" s="16"/>
      <c r="S372" s="16"/>
      <c r="T372" s="16"/>
      <c r="U372" s="16"/>
      <c r="V372" s="16"/>
      <c r="AK372" s="16"/>
      <c r="AX372" s="24"/>
      <c r="BB372" s="22"/>
      <c r="BG372" s="16"/>
      <c r="BH372" s="16"/>
      <c r="BO372" s="16" t="s">
        <v>5641</v>
      </c>
      <c r="BP372" s="16" t="s">
        <v>5642</v>
      </c>
      <c r="BQ372" s="16" t="s">
        <v>5643</v>
      </c>
      <c r="BR372" s="16"/>
      <c r="CA372" s="16"/>
      <c r="CE372" s="16" t="s">
        <v>119</v>
      </c>
      <c r="CF372" s="16" t="s">
        <v>3100</v>
      </c>
      <c r="CG372" s="16" t="s">
        <v>5641</v>
      </c>
      <c r="CH372" s="16" t="s">
        <v>5642</v>
      </c>
      <c r="CI372" s="16" t="s">
        <v>5644</v>
      </c>
      <c r="CJ372" s="16" t="s">
        <v>5645</v>
      </c>
      <c r="CK372" s="16" t="s">
        <v>5640</v>
      </c>
      <c r="CL372" s="16" t="s">
        <v>3266</v>
      </c>
      <c r="CM372" s="16" t="s">
        <v>4963</v>
      </c>
      <c r="CN372" s="16" t="s">
        <v>3222</v>
      </c>
      <c r="CR372" s="17"/>
      <c r="CV372" s="16"/>
      <c r="CY372" s="16"/>
      <c r="CZ372" s="16"/>
      <c r="DA372" s="16"/>
      <c r="DC372" s="16"/>
      <c r="DH372" s="16"/>
    </row>
    <row r="373" spans="1:112" x14ac:dyDescent="0.35">
      <c r="A373" s="16" t="s">
        <v>1126</v>
      </c>
      <c r="C373" t="s">
        <v>5646</v>
      </c>
      <c r="D373" s="25"/>
      <c r="E373"/>
      <c r="F373" s="16" t="s">
        <v>5755</v>
      </c>
      <c r="G373" s="16"/>
      <c r="K373" s="16"/>
      <c r="L373" s="16"/>
      <c r="M373" s="16"/>
      <c r="N373" s="16"/>
      <c r="O373" s="16" t="s">
        <v>5738</v>
      </c>
      <c r="P373" s="16"/>
      <c r="Q373" s="16"/>
      <c r="R373" s="16"/>
      <c r="S373" s="16"/>
      <c r="T373" s="16"/>
      <c r="U373" s="16"/>
      <c r="V373" s="16"/>
      <c r="AK373" s="16"/>
      <c r="AX373" s="24"/>
      <c r="BB373" s="22"/>
      <c r="BG373" s="16"/>
      <c r="BH373" s="16"/>
      <c r="BO373" s="16" t="s">
        <v>5647</v>
      </c>
      <c r="BP373" s="16" t="s">
        <v>5648</v>
      </c>
      <c r="BQ373" s="16" t="s">
        <v>5649</v>
      </c>
      <c r="BR373" s="16"/>
      <c r="CA373" s="16"/>
      <c r="CE373" s="16" t="s">
        <v>119</v>
      </c>
      <c r="CF373" s="16" t="s">
        <v>3100</v>
      </c>
      <c r="CG373" s="16" t="s">
        <v>5647</v>
      </c>
      <c r="CH373" s="16" t="s">
        <v>5648</v>
      </c>
      <c r="CI373" s="16" t="s">
        <v>5650</v>
      </c>
      <c r="CJ373" s="16" t="s">
        <v>5651</v>
      </c>
      <c r="CK373" s="16" t="s">
        <v>5646</v>
      </c>
      <c r="CL373" s="16" t="s">
        <v>3622</v>
      </c>
      <c r="CM373" s="16" t="s">
        <v>5652</v>
      </c>
      <c r="CN373" s="16" t="s">
        <v>3222</v>
      </c>
      <c r="CR373" s="17"/>
      <c r="CV373" s="16"/>
      <c r="CY373" s="16"/>
      <c r="CZ373" s="16"/>
      <c r="DA373" s="16"/>
      <c r="DC373" s="16"/>
      <c r="DH373" s="16"/>
    </row>
    <row r="374" spans="1:112" x14ac:dyDescent="0.35">
      <c r="A374" s="16" t="s">
        <v>1126</v>
      </c>
      <c r="C374" t="s">
        <v>5653</v>
      </c>
      <c r="D374" s="25"/>
      <c r="E374"/>
      <c r="F374" s="16" t="s">
        <v>5755</v>
      </c>
      <c r="G374" s="16"/>
      <c r="K374" s="16"/>
      <c r="L374" s="16"/>
      <c r="M374" s="16"/>
      <c r="N374" s="16"/>
      <c r="O374" s="16" t="s">
        <v>5738</v>
      </c>
      <c r="P374" s="16"/>
      <c r="Q374" s="16"/>
      <c r="R374" s="16"/>
      <c r="S374" s="16"/>
      <c r="T374" s="16"/>
      <c r="U374" s="16"/>
      <c r="V374" s="16"/>
      <c r="AK374" s="16"/>
      <c r="AX374" s="24"/>
      <c r="BB374" s="22"/>
      <c r="BG374" s="16"/>
      <c r="BH374" s="16"/>
      <c r="BO374" s="16" t="s">
        <v>5654</v>
      </c>
      <c r="BP374" s="16" t="s">
        <v>5655</v>
      </c>
      <c r="BQ374" s="16" t="s">
        <v>5656</v>
      </c>
      <c r="BR374" s="16"/>
      <c r="CA374" s="16"/>
      <c r="CE374" s="16" t="s">
        <v>119</v>
      </c>
      <c r="CF374" s="16" t="s">
        <v>3100</v>
      </c>
      <c r="CG374" s="16" t="s">
        <v>5654</v>
      </c>
      <c r="CH374" s="16" t="s">
        <v>5655</v>
      </c>
      <c r="CI374" s="16" t="s">
        <v>5657</v>
      </c>
      <c r="CJ374" s="16" t="s">
        <v>5658</v>
      </c>
      <c r="CK374" s="16" t="s">
        <v>5653</v>
      </c>
      <c r="CL374" s="16" t="s">
        <v>3162</v>
      </c>
      <c r="CM374" s="16" t="s">
        <v>5558</v>
      </c>
      <c r="CN374" s="16" t="s">
        <v>5559</v>
      </c>
      <c r="CR374" s="17"/>
      <c r="CV374" s="16"/>
      <c r="CY374" s="16"/>
      <c r="CZ374" s="16"/>
      <c r="DA374" s="16"/>
      <c r="DC374" s="16"/>
      <c r="DH374" s="16"/>
    </row>
    <row r="375" spans="1:112" x14ac:dyDescent="0.35">
      <c r="A375" s="16" t="s">
        <v>1126</v>
      </c>
      <c r="C375" t="s">
        <v>5659</v>
      </c>
      <c r="D375" s="25"/>
      <c r="E375"/>
      <c r="F375" s="16" t="s">
        <v>5755</v>
      </c>
      <c r="G375" s="16"/>
      <c r="K375" s="16"/>
      <c r="L375" s="16"/>
      <c r="M375" s="16"/>
      <c r="N375" s="16"/>
      <c r="O375" s="16" t="s">
        <v>5738</v>
      </c>
      <c r="P375" s="16"/>
      <c r="Q375" s="16"/>
      <c r="R375" s="16"/>
      <c r="S375" s="16"/>
      <c r="T375" s="16"/>
      <c r="U375" s="16"/>
      <c r="V375" s="16"/>
      <c r="AK375" s="16"/>
      <c r="AX375" s="24"/>
      <c r="BB375" s="22"/>
      <c r="BG375" s="16"/>
      <c r="BH375" s="16"/>
      <c r="BO375" s="16" t="s">
        <v>5660</v>
      </c>
      <c r="BP375" s="16" t="s">
        <v>5661</v>
      </c>
      <c r="BQ375" s="16" t="s">
        <v>5662</v>
      </c>
      <c r="BR375" s="16"/>
      <c r="CA375" s="16"/>
      <c r="CE375" s="16" t="s">
        <v>119</v>
      </c>
      <c r="CF375" s="16" t="s">
        <v>3100</v>
      </c>
      <c r="CG375" s="16" t="s">
        <v>5660</v>
      </c>
      <c r="CH375" s="16" t="s">
        <v>5661</v>
      </c>
      <c r="CI375" s="16" t="s">
        <v>6014</v>
      </c>
      <c r="CJ375" s="16" t="s">
        <v>5663</v>
      </c>
      <c r="CK375" s="16" t="s">
        <v>5659</v>
      </c>
      <c r="CL375" s="16" t="s">
        <v>3153</v>
      </c>
      <c r="CM375" s="16" t="s">
        <v>5057</v>
      </c>
      <c r="CN375" s="16" t="s">
        <v>3252</v>
      </c>
      <c r="CR375" s="17"/>
      <c r="CV375" s="16"/>
      <c r="CY375" s="16"/>
      <c r="CZ375" s="16"/>
      <c r="DA375" s="16"/>
      <c r="DC375" s="16"/>
      <c r="DH375" s="16"/>
    </row>
    <row r="376" spans="1:112" x14ac:dyDescent="0.35">
      <c r="A376" s="16" t="s">
        <v>1126</v>
      </c>
      <c r="C376" t="s">
        <v>5664</v>
      </c>
      <c r="D376" s="25"/>
      <c r="E376"/>
      <c r="F376" s="16" t="s">
        <v>5755</v>
      </c>
      <c r="G376" s="16"/>
      <c r="K376" s="16"/>
      <c r="L376" s="16"/>
      <c r="M376" s="16"/>
      <c r="N376" s="16"/>
      <c r="O376" s="16" t="s">
        <v>5738</v>
      </c>
      <c r="P376" s="16"/>
      <c r="Q376" s="16"/>
      <c r="R376" s="16"/>
      <c r="S376" s="16"/>
      <c r="T376" s="16"/>
      <c r="U376" s="16"/>
      <c r="V376" s="16"/>
      <c r="AK376" s="16"/>
      <c r="AX376" s="24"/>
      <c r="BB376" s="22"/>
      <c r="BG376" s="16"/>
      <c r="BH376" s="16"/>
      <c r="BO376" s="16" t="s">
        <v>5665</v>
      </c>
      <c r="BP376" s="16" t="s">
        <v>5666</v>
      </c>
      <c r="BQ376" s="16" t="s">
        <v>5667</v>
      </c>
      <c r="BR376" s="16"/>
      <c r="CA376" s="16"/>
      <c r="CE376" s="16" t="s">
        <v>119</v>
      </c>
      <c r="CF376" s="16" t="s">
        <v>3100</v>
      </c>
      <c r="CG376" s="16" t="s">
        <v>5665</v>
      </c>
      <c r="CH376" s="16" t="s">
        <v>5666</v>
      </c>
      <c r="CI376" s="16" t="s">
        <v>5668</v>
      </c>
      <c r="CJ376" s="16" t="s">
        <v>5669</v>
      </c>
      <c r="CK376" s="16" t="s">
        <v>5664</v>
      </c>
      <c r="CL376" s="16" t="s">
        <v>3236</v>
      </c>
      <c r="CM376" s="16" t="s">
        <v>3306</v>
      </c>
      <c r="CN376" s="16" t="s">
        <v>3560</v>
      </c>
      <c r="CR376" s="17"/>
      <c r="CV376" s="16"/>
      <c r="CY376" s="16"/>
      <c r="CZ376" s="16"/>
      <c r="DA376" s="16"/>
      <c r="DC376" s="16"/>
      <c r="DH376" s="16"/>
    </row>
    <row r="377" spans="1:112" x14ac:dyDescent="0.35">
      <c r="A377" s="16" t="s">
        <v>1126</v>
      </c>
      <c r="C377" t="s">
        <v>5670</v>
      </c>
      <c r="D377" s="25"/>
      <c r="E377"/>
      <c r="F377" s="16" t="s">
        <v>5755</v>
      </c>
      <c r="G377" s="16"/>
      <c r="K377" s="16"/>
      <c r="L377" s="16"/>
      <c r="M377" s="16"/>
      <c r="N377" s="16"/>
      <c r="O377" s="16" t="s">
        <v>5738</v>
      </c>
      <c r="P377" s="16"/>
      <c r="Q377" s="16"/>
      <c r="R377" s="16"/>
      <c r="S377" s="16"/>
      <c r="T377" s="16"/>
      <c r="U377" s="16"/>
      <c r="V377" s="16"/>
      <c r="AK377" s="16"/>
      <c r="AX377" s="24"/>
      <c r="BB377" s="22"/>
      <c r="BG377" s="16"/>
      <c r="BH377" s="16"/>
      <c r="BO377" s="16" t="s">
        <v>5671</v>
      </c>
      <c r="BP377" s="16" t="s">
        <v>5672</v>
      </c>
      <c r="BQ377" s="16" t="s">
        <v>5673</v>
      </c>
      <c r="BR377" s="16"/>
      <c r="CA377" s="16"/>
      <c r="CE377" s="16" t="s">
        <v>119</v>
      </c>
      <c r="CF377" s="16" t="s">
        <v>3100</v>
      </c>
      <c r="CG377" s="16" t="s">
        <v>5671</v>
      </c>
      <c r="CH377" s="16" t="s">
        <v>5672</v>
      </c>
      <c r="CI377" s="16" t="s">
        <v>5674</v>
      </c>
      <c r="CJ377" s="16" t="s">
        <v>5675</v>
      </c>
      <c r="CK377" s="16" t="s">
        <v>5670</v>
      </c>
      <c r="CL377" s="16" t="s">
        <v>3228</v>
      </c>
      <c r="CM377" s="16" t="s">
        <v>5676</v>
      </c>
      <c r="CN377" s="16" t="s">
        <v>5677</v>
      </c>
      <c r="CR377" s="17"/>
      <c r="CV377" s="16"/>
      <c r="CY377" s="16"/>
      <c r="CZ377" s="16"/>
      <c r="DA377" s="16"/>
      <c r="DC377" s="16"/>
      <c r="DH377" s="16"/>
    </row>
    <row r="378" spans="1:112" x14ac:dyDescent="0.35">
      <c r="A378" s="16" t="s">
        <v>1126</v>
      </c>
      <c r="C378" t="s">
        <v>5678</v>
      </c>
      <c r="D378" s="25"/>
      <c r="E378"/>
      <c r="F378" s="16" t="s">
        <v>5755</v>
      </c>
      <c r="G378" s="16"/>
      <c r="K378" s="16"/>
      <c r="L378" s="16"/>
      <c r="M378" s="16"/>
      <c r="N378" s="16"/>
      <c r="O378" s="16" t="s">
        <v>5738</v>
      </c>
      <c r="P378" s="16"/>
      <c r="Q378" s="16"/>
      <c r="R378" s="16"/>
      <c r="S378" s="16"/>
      <c r="T378" s="16"/>
      <c r="U378" s="16"/>
      <c r="V378" s="16"/>
      <c r="AK378" s="16"/>
      <c r="AX378" s="24"/>
      <c r="BB378" s="22"/>
      <c r="BG378" s="16"/>
      <c r="BH378" s="16"/>
      <c r="BO378" s="16" t="s">
        <v>5679</v>
      </c>
      <c r="BP378" s="16" t="s">
        <v>5680</v>
      </c>
      <c r="BQ378" s="16" t="s">
        <v>5681</v>
      </c>
      <c r="BR378" s="16"/>
      <c r="CA378" s="16"/>
      <c r="CE378" s="16" t="s">
        <v>119</v>
      </c>
      <c r="CF378" s="16" t="s">
        <v>3100</v>
      </c>
      <c r="CG378" s="16" t="s">
        <v>5679</v>
      </c>
      <c r="CH378" s="16" t="s">
        <v>5680</v>
      </c>
      <c r="CI378" s="16" t="s">
        <v>5682</v>
      </c>
      <c r="CJ378" s="16" t="s">
        <v>5683</v>
      </c>
      <c r="CK378" s="16" t="s">
        <v>5678</v>
      </c>
      <c r="CL378" s="16" t="s">
        <v>3153</v>
      </c>
      <c r="CM378" s="16" t="s">
        <v>3121</v>
      </c>
      <c r="CN378" s="16" t="s">
        <v>3872</v>
      </c>
      <c r="CR378" s="17"/>
      <c r="CV378" s="16"/>
      <c r="CY378" s="16"/>
      <c r="CZ378" s="16"/>
      <c r="DA378" s="16"/>
      <c r="DC378" s="16"/>
      <c r="DH378" s="16"/>
    </row>
    <row r="379" spans="1:112" x14ac:dyDescent="0.35">
      <c r="A379" s="16" t="s">
        <v>1126</v>
      </c>
      <c r="C379" t="s">
        <v>5684</v>
      </c>
      <c r="D379" s="25"/>
      <c r="E379"/>
      <c r="F379" s="16" t="s">
        <v>5755</v>
      </c>
      <c r="G379" s="16"/>
      <c r="K379" s="16"/>
      <c r="L379" s="16"/>
      <c r="M379" s="16"/>
      <c r="N379" s="16"/>
      <c r="O379" s="16" t="s">
        <v>5738</v>
      </c>
      <c r="P379" s="16"/>
      <c r="Q379" s="16"/>
      <c r="R379" s="16"/>
      <c r="S379" s="16"/>
      <c r="T379" s="16"/>
      <c r="U379" s="16"/>
      <c r="V379" s="16"/>
      <c r="AK379" s="16"/>
      <c r="AX379" s="24"/>
      <c r="BB379" s="22"/>
      <c r="BG379" s="16"/>
      <c r="BH379" s="16"/>
      <c r="BO379" s="16" t="s">
        <v>5685</v>
      </c>
      <c r="BP379" s="16" t="s">
        <v>5686</v>
      </c>
      <c r="BQ379" s="16" t="s">
        <v>5687</v>
      </c>
      <c r="BR379" s="16"/>
      <c r="CA379" s="16"/>
      <c r="CE379" s="16" t="s">
        <v>119</v>
      </c>
      <c r="CF379" s="16" t="s">
        <v>3100</v>
      </c>
      <c r="CG379" s="16" t="s">
        <v>5685</v>
      </c>
      <c r="CH379" s="16" t="s">
        <v>5686</v>
      </c>
      <c r="CI379" s="16" t="s">
        <v>6015</v>
      </c>
      <c r="CJ379" s="16" t="s">
        <v>5688</v>
      </c>
      <c r="CK379" s="16" t="s">
        <v>5684</v>
      </c>
      <c r="CL379" s="16" t="s">
        <v>3137</v>
      </c>
      <c r="CM379" s="16" t="s">
        <v>5160</v>
      </c>
      <c r="CN379" s="16" t="s">
        <v>3387</v>
      </c>
      <c r="CR379" s="17"/>
      <c r="CV379" s="16"/>
      <c r="CY379" s="16"/>
      <c r="CZ379" s="16"/>
      <c r="DA379" s="16"/>
      <c r="DC379" s="16"/>
      <c r="DH379" s="16"/>
    </row>
    <row r="380" spans="1:112" x14ac:dyDescent="0.35">
      <c r="A380" s="16" t="s">
        <v>1126</v>
      </c>
      <c r="C380" t="s">
        <v>5689</v>
      </c>
      <c r="D380" s="25"/>
      <c r="E380"/>
      <c r="F380" s="16" t="s">
        <v>5755</v>
      </c>
      <c r="G380" s="16"/>
      <c r="K380" s="16"/>
      <c r="L380" s="16"/>
      <c r="M380" s="16"/>
      <c r="N380" s="16"/>
      <c r="O380" s="16" t="s">
        <v>5738</v>
      </c>
      <c r="P380" s="16"/>
      <c r="Q380" s="16"/>
      <c r="R380" s="16"/>
      <c r="S380" s="16"/>
      <c r="T380" s="16"/>
      <c r="U380" s="16"/>
      <c r="V380" s="16"/>
      <c r="AK380" s="16"/>
      <c r="AX380" s="24"/>
      <c r="BB380" s="22"/>
      <c r="BG380" s="16"/>
      <c r="BH380" s="16"/>
      <c r="BO380" s="16" t="s">
        <v>5690</v>
      </c>
      <c r="BP380" s="16" t="s">
        <v>5691</v>
      </c>
      <c r="BQ380" s="16" t="s">
        <v>5692</v>
      </c>
      <c r="BR380" s="16"/>
      <c r="CA380" s="16"/>
      <c r="CE380" s="16" t="s">
        <v>119</v>
      </c>
      <c r="CF380" s="16" t="s">
        <v>3100</v>
      </c>
      <c r="CG380" s="16" t="s">
        <v>5690</v>
      </c>
      <c r="CH380" s="16" t="s">
        <v>5691</v>
      </c>
      <c r="CI380" s="16" t="s">
        <v>5693</v>
      </c>
      <c r="CJ380" s="16" t="s">
        <v>5694</v>
      </c>
      <c r="CK380" s="16" t="s">
        <v>5689</v>
      </c>
      <c r="CL380" s="16" t="s">
        <v>3321</v>
      </c>
      <c r="CM380" s="16" t="s">
        <v>3363</v>
      </c>
      <c r="CN380" s="16" t="s">
        <v>3338</v>
      </c>
      <c r="CR380" s="17"/>
      <c r="CV380" s="16"/>
      <c r="CY380" s="16"/>
      <c r="CZ380" s="16"/>
      <c r="DA380" s="16"/>
      <c r="DC380" s="16"/>
      <c r="DH380" s="16"/>
    </row>
    <row r="381" spans="1:112" x14ac:dyDescent="0.35">
      <c r="A381" s="16" t="s">
        <v>1126</v>
      </c>
      <c r="C381" t="s">
        <v>5695</v>
      </c>
      <c r="D381" s="25"/>
      <c r="E381"/>
      <c r="F381" s="16" t="s">
        <v>5755</v>
      </c>
      <c r="G381" s="16"/>
      <c r="K381" s="16"/>
      <c r="L381" s="16"/>
      <c r="M381" s="16"/>
      <c r="N381" s="16"/>
      <c r="O381" s="16" t="s">
        <v>5738</v>
      </c>
      <c r="P381" s="16"/>
      <c r="Q381" s="16"/>
      <c r="R381" s="16"/>
      <c r="S381" s="16"/>
      <c r="T381" s="16"/>
      <c r="U381" s="16"/>
      <c r="V381" s="16"/>
      <c r="AK381" s="16"/>
      <c r="AX381" s="24"/>
      <c r="BB381" s="22"/>
      <c r="BG381" s="16"/>
      <c r="BH381" s="16"/>
      <c r="BO381" s="16" t="s">
        <v>5696</v>
      </c>
      <c r="BP381" s="16" t="s">
        <v>5697</v>
      </c>
      <c r="BQ381" s="16" t="s">
        <v>4554</v>
      </c>
      <c r="BR381" s="16"/>
      <c r="CA381" s="16"/>
      <c r="CE381" s="16" t="s">
        <v>119</v>
      </c>
      <c r="CF381" s="16" t="s">
        <v>3100</v>
      </c>
      <c r="CG381" s="16" t="s">
        <v>5696</v>
      </c>
      <c r="CH381" s="16" t="s">
        <v>5697</v>
      </c>
      <c r="CI381" s="16" t="s">
        <v>5698</v>
      </c>
      <c r="CJ381" s="16" t="s">
        <v>5699</v>
      </c>
      <c r="CK381" s="16" t="s">
        <v>5695</v>
      </c>
      <c r="CL381" s="16" t="s">
        <v>3500</v>
      </c>
      <c r="CM381" s="16" t="s">
        <v>5700</v>
      </c>
      <c r="CN381" s="16" t="s">
        <v>3155</v>
      </c>
      <c r="CR381" s="17"/>
      <c r="CV381" s="16"/>
      <c r="CY381" s="16"/>
      <c r="CZ381" s="16"/>
      <c r="DA381" s="16"/>
      <c r="DC381" s="16"/>
      <c r="DH381" s="16"/>
    </row>
    <row r="382" spans="1:112" x14ac:dyDescent="0.35">
      <c r="A382" s="16" t="s">
        <v>1126</v>
      </c>
      <c r="C382" t="s">
        <v>5701</v>
      </c>
      <c r="D382" s="25"/>
      <c r="E382"/>
      <c r="F382" s="16" t="s">
        <v>5755</v>
      </c>
      <c r="G382" s="16"/>
      <c r="K382" s="16"/>
      <c r="L382" s="16"/>
      <c r="M382" s="16"/>
      <c r="N382" s="16"/>
      <c r="O382" s="16" t="s">
        <v>5738</v>
      </c>
      <c r="P382" s="16"/>
      <c r="Q382" s="16"/>
      <c r="R382" s="16"/>
      <c r="S382" s="16"/>
      <c r="T382" s="16"/>
      <c r="U382" s="16"/>
      <c r="V382" s="16"/>
      <c r="AK382" s="16"/>
      <c r="AX382" s="24"/>
      <c r="BB382" s="22"/>
      <c r="BG382" s="16"/>
      <c r="BH382" s="16"/>
      <c r="BO382" s="16" t="s">
        <v>5702</v>
      </c>
      <c r="BP382" s="16" t="s">
        <v>5703</v>
      </c>
      <c r="BQ382" s="16" t="s">
        <v>5704</v>
      </c>
      <c r="BR382" s="16"/>
      <c r="CA382" s="16"/>
      <c r="CE382" s="16" t="s">
        <v>119</v>
      </c>
      <c r="CF382" s="16" t="s">
        <v>3100</v>
      </c>
      <c r="CG382" s="16" t="s">
        <v>5702</v>
      </c>
      <c r="CH382" s="16" t="s">
        <v>5703</v>
      </c>
      <c r="CI382" s="16" t="s">
        <v>5705</v>
      </c>
      <c r="CJ382" s="16" t="s">
        <v>5706</v>
      </c>
      <c r="CK382" s="16" t="s">
        <v>5701</v>
      </c>
      <c r="CL382" s="16" t="s">
        <v>3153</v>
      </c>
      <c r="CM382" s="16" t="s">
        <v>5676</v>
      </c>
      <c r="CN382" s="16" t="s">
        <v>3146</v>
      </c>
      <c r="CR382" s="17"/>
      <c r="CV382" s="16"/>
      <c r="CY382" s="16"/>
      <c r="CZ382" s="16"/>
      <c r="DA382" s="16"/>
      <c r="DC382" s="16"/>
      <c r="DH382" s="16"/>
    </row>
    <row r="383" spans="1:112" x14ac:dyDescent="0.35">
      <c r="A383" s="16" t="s">
        <v>1126</v>
      </c>
      <c r="C383" t="s">
        <v>5707</v>
      </c>
      <c r="D383" s="25"/>
      <c r="E383"/>
      <c r="F383" s="16" t="s">
        <v>5755</v>
      </c>
      <c r="G383" s="16"/>
      <c r="K383" s="16"/>
      <c r="L383" s="16"/>
      <c r="M383" s="16"/>
      <c r="N383" s="16"/>
      <c r="O383" s="16" t="s">
        <v>5738</v>
      </c>
      <c r="P383" s="16"/>
      <c r="Q383" s="16"/>
      <c r="R383" s="16"/>
      <c r="S383" s="16"/>
      <c r="T383" s="16"/>
      <c r="U383" s="16"/>
      <c r="V383" s="16"/>
      <c r="AK383" s="16"/>
      <c r="AX383" s="24"/>
      <c r="BB383" s="22"/>
      <c r="BG383" s="16"/>
      <c r="BH383" s="16"/>
      <c r="BO383" s="16" t="s">
        <v>5708</v>
      </c>
      <c r="BP383" s="16" t="s">
        <v>5709</v>
      </c>
      <c r="BQ383" s="16" t="s">
        <v>5710</v>
      </c>
      <c r="BR383" s="16"/>
      <c r="CA383" s="16"/>
      <c r="CE383" s="16" t="s">
        <v>119</v>
      </c>
      <c r="CF383" s="16" t="s">
        <v>3100</v>
      </c>
      <c r="CG383" s="16" t="s">
        <v>5708</v>
      </c>
      <c r="CH383" s="16" t="s">
        <v>5709</v>
      </c>
      <c r="CI383" s="16" t="s">
        <v>5711</v>
      </c>
      <c r="CJ383" s="16" t="s">
        <v>5712</v>
      </c>
      <c r="CK383" s="16" t="s">
        <v>5707</v>
      </c>
      <c r="CL383" s="16" t="s">
        <v>3162</v>
      </c>
      <c r="CM383" s="16" t="s">
        <v>3559</v>
      </c>
      <c r="CN383" s="16" t="s">
        <v>3338</v>
      </c>
      <c r="CR383" s="17"/>
      <c r="CV383" s="16"/>
      <c r="CY383" s="16"/>
      <c r="CZ383" s="16"/>
      <c r="DA383" s="16"/>
      <c r="DC383" s="16"/>
      <c r="DH383" s="16"/>
    </row>
    <row r="384" spans="1:112" x14ac:dyDescent="0.35">
      <c r="A384" s="16" t="s">
        <v>1126</v>
      </c>
      <c r="C384" t="s">
        <v>5713</v>
      </c>
      <c r="D384" s="25"/>
      <c r="E384"/>
      <c r="F384" s="16" t="s">
        <v>5755</v>
      </c>
      <c r="G384" s="16"/>
      <c r="K384" s="16"/>
      <c r="L384" s="16"/>
      <c r="M384" s="16"/>
      <c r="N384" s="16"/>
      <c r="O384" s="16" t="s">
        <v>5738</v>
      </c>
      <c r="P384" s="16"/>
      <c r="Q384" s="16"/>
      <c r="R384" s="16"/>
      <c r="S384" s="16"/>
      <c r="T384" s="16"/>
      <c r="U384" s="16"/>
      <c r="V384" s="16"/>
      <c r="AK384" s="16"/>
      <c r="AX384" s="24"/>
      <c r="BB384" s="22"/>
      <c r="BG384" s="16"/>
      <c r="BH384" s="16"/>
      <c r="BO384" s="16" t="s">
        <v>5714</v>
      </c>
      <c r="BP384" s="16" t="s">
        <v>5715</v>
      </c>
      <c r="BQ384" s="16" t="s">
        <v>5716</v>
      </c>
      <c r="BR384" s="16"/>
      <c r="CA384" s="16"/>
      <c r="CE384" s="16" t="s">
        <v>119</v>
      </c>
      <c r="CF384" s="16" t="s">
        <v>3100</v>
      </c>
      <c r="CG384" s="16" t="s">
        <v>5714</v>
      </c>
      <c r="CH384" s="16" t="s">
        <v>5715</v>
      </c>
      <c r="CI384" s="16" t="s">
        <v>5717</v>
      </c>
      <c r="CJ384" s="16" t="s">
        <v>5718</v>
      </c>
      <c r="CK384" s="16" t="s">
        <v>5713</v>
      </c>
      <c r="CL384" s="16" t="s">
        <v>3948</v>
      </c>
      <c r="CM384" s="16" t="s">
        <v>3178</v>
      </c>
      <c r="CN384" s="16" t="s">
        <v>3155</v>
      </c>
      <c r="CR384" s="17"/>
      <c r="CV384" s="16"/>
      <c r="CY384" s="16"/>
      <c r="CZ384" s="16"/>
      <c r="DA384" s="16"/>
      <c r="DC384" s="16"/>
      <c r="DH384" s="16"/>
    </row>
    <row r="385" spans="1:112" x14ac:dyDescent="0.35">
      <c r="A385" s="16" t="s">
        <v>1126</v>
      </c>
      <c r="C385" t="s">
        <v>5719</v>
      </c>
      <c r="D385" s="25"/>
      <c r="E385"/>
      <c r="F385" s="16" t="s">
        <v>5755</v>
      </c>
      <c r="G385" s="16"/>
      <c r="K385" s="16"/>
      <c r="L385" s="16"/>
      <c r="M385" s="16"/>
      <c r="N385" s="16"/>
      <c r="O385" s="16" t="s">
        <v>5738</v>
      </c>
      <c r="P385" s="16"/>
      <c r="Q385" s="16"/>
      <c r="R385" s="16"/>
      <c r="S385" s="16"/>
      <c r="T385" s="16"/>
      <c r="U385" s="16"/>
      <c r="V385" s="16"/>
      <c r="AK385" s="16"/>
      <c r="AX385" s="24"/>
      <c r="BB385" s="22"/>
      <c r="BG385" s="16"/>
      <c r="BH385" s="16"/>
      <c r="BO385" s="16" t="s">
        <v>5720</v>
      </c>
      <c r="BP385" s="16" t="s">
        <v>5721</v>
      </c>
      <c r="BQ385" s="16" t="s">
        <v>5722</v>
      </c>
      <c r="BR385" s="16"/>
      <c r="CA385" s="16"/>
      <c r="CE385" s="16" t="s">
        <v>119</v>
      </c>
      <c r="CF385" s="16" t="s">
        <v>3100</v>
      </c>
      <c r="CG385" s="16" t="s">
        <v>5720</v>
      </c>
      <c r="CH385" s="16" t="s">
        <v>5721</v>
      </c>
      <c r="CI385" s="16" t="s">
        <v>5723</v>
      </c>
      <c r="CJ385" s="16" t="s">
        <v>5724</v>
      </c>
      <c r="CK385" s="16" t="s">
        <v>5719</v>
      </c>
      <c r="CL385" s="16" t="s">
        <v>3266</v>
      </c>
      <c r="CM385" s="16" t="s">
        <v>4856</v>
      </c>
      <c r="CN385" s="16" t="s">
        <v>3222</v>
      </c>
      <c r="CR385" s="17"/>
      <c r="CV385" s="16"/>
      <c r="CY385" s="16"/>
      <c r="CZ385" s="16"/>
      <c r="DA385" s="16"/>
      <c r="DC385" s="16"/>
      <c r="DH385" s="16"/>
    </row>
    <row r="386" spans="1:112" x14ac:dyDescent="0.35">
      <c r="A386" s="16" t="s">
        <v>1126</v>
      </c>
      <c r="C386" t="s">
        <v>917</v>
      </c>
      <c r="D386" s="25"/>
      <c r="E386"/>
      <c r="F386" s="16" t="s">
        <v>5755</v>
      </c>
      <c r="G386" s="16"/>
      <c r="K386" s="16"/>
      <c r="L386" s="16"/>
      <c r="M386" s="16"/>
      <c r="N386" s="16"/>
      <c r="O386" s="16" t="s">
        <v>5738</v>
      </c>
      <c r="P386" s="16"/>
      <c r="Q386" s="16"/>
      <c r="R386" s="16"/>
      <c r="S386" s="16"/>
      <c r="T386" s="16"/>
      <c r="U386" s="16"/>
      <c r="V386" s="16"/>
      <c r="AK386" s="16"/>
      <c r="AX386" s="24"/>
      <c r="BB386" s="22"/>
      <c r="BG386" s="16"/>
      <c r="BH386" s="16"/>
      <c r="BO386" s="16" t="s">
        <v>918</v>
      </c>
      <c r="BP386" s="16" t="s">
        <v>5729</v>
      </c>
      <c r="BQ386" s="16" t="s">
        <v>5730</v>
      </c>
      <c r="BR386" s="16"/>
      <c r="CA386" s="16"/>
      <c r="CE386" s="16" t="s">
        <v>119</v>
      </c>
      <c r="CF386" s="16" t="s">
        <v>3100</v>
      </c>
      <c r="CG386" s="16" t="s">
        <v>918</v>
      </c>
      <c r="CH386" s="16" t="s">
        <v>5729</v>
      </c>
      <c r="CI386" s="16" t="s">
        <v>5731</v>
      </c>
      <c r="CJ386" s="16" t="s">
        <v>5732</v>
      </c>
      <c r="CK386" s="16" t="s">
        <v>917</v>
      </c>
      <c r="CL386" s="16" t="s">
        <v>3417</v>
      </c>
      <c r="CM386" s="16" t="s">
        <v>4626</v>
      </c>
      <c r="CN386" s="16" t="s">
        <v>5733</v>
      </c>
      <c r="CR386" s="17"/>
      <c r="CV386" s="16"/>
      <c r="CY386" s="16"/>
      <c r="CZ386" s="16"/>
      <c r="DA386" s="16"/>
      <c r="DC386" s="16"/>
      <c r="DH386" s="16"/>
    </row>
    <row r="387" spans="1:112" x14ac:dyDescent="0.35">
      <c r="A387" s="16" t="s">
        <v>6107</v>
      </c>
      <c r="C387" t="s">
        <v>165</v>
      </c>
      <c r="D387" s="25"/>
      <c r="E387"/>
      <c r="G387" s="16"/>
      <c r="K387" s="16"/>
      <c r="L387" s="16"/>
      <c r="M387" s="16"/>
      <c r="N387" s="18" t="s">
        <v>6184</v>
      </c>
      <c r="O387" s="16" t="s">
        <v>1130</v>
      </c>
      <c r="P387" s="16"/>
      <c r="Q387" s="16"/>
      <c r="R387" s="16"/>
      <c r="S387" s="16" t="s">
        <v>1163</v>
      </c>
      <c r="T387" s="20" t="s">
        <v>6182</v>
      </c>
      <c r="U387" s="16" t="s">
        <v>669</v>
      </c>
      <c r="V387" s="16"/>
      <c r="AH387" s="16" t="s">
        <v>1153</v>
      </c>
      <c r="AI387" s="16" t="s">
        <v>1154</v>
      </c>
      <c r="AJ387" s="16" t="s">
        <v>1155</v>
      </c>
      <c r="AK387" s="16"/>
      <c r="AT387" s="16">
        <f>LEN(AS387)-LEN(SUBSTITUTE(AS387,",",""))+1</f>
        <v>1</v>
      </c>
      <c r="AV387" s="16">
        <f>LEN(AU387)-LEN(SUBSTITUTE(AU387,",",""))+1</f>
        <v>1</v>
      </c>
      <c r="AX387" s="24">
        <f>Table13[[#This Row], [no. of introduced regions]]/Table13[[#This Row], [no. of native regions]]</f>
        <v>1</v>
      </c>
      <c r="AZ387" s="16" t="s">
        <v>1156</v>
      </c>
      <c r="BA387" s="16" t="s">
        <v>1157</v>
      </c>
      <c r="BB387" s="22"/>
      <c r="BC387" s="16" t="s">
        <v>1159</v>
      </c>
      <c r="BE387" s="16" t="s">
        <v>658</v>
      </c>
      <c r="BG387" s="16"/>
      <c r="BH387" s="16" t="s">
        <v>1160</v>
      </c>
      <c r="BJ387" s="16" t="s">
        <v>165</v>
      </c>
      <c r="BM387" s="16" t="s">
        <v>167</v>
      </c>
      <c r="BO387" s="16" t="s">
        <v>551</v>
      </c>
      <c r="BP387" s="16" t="s">
        <v>1164</v>
      </c>
      <c r="BR387" s="16" t="s">
        <v>1165</v>
      </c>
      <c r="BS387" s="16" t="s">
        <v>1166</v>
      </c>
      <c r="BT387" s="16" t="s">
        <v>166</v>
      </c>
      <c r="BU387" s="16" t="s">
        <v>553</v>
      </c>
      <c r="BX387" s="16" t="s">
        <v>1167</v>
      </c>
      <c r="CA387" s="16"/>
      <c r="CB387" s="16" t="s">
        <v>1161</v>
      </c>
      <c r="CC387" s="16" t="s">
        <v>1162</v>
      </c>
      <c r="CR387" s="17"/>
      <c r="CV387" s="16"/>
      <c r="CY387" s="16"/>
      <c r="CZ387" s="16"/>
      <c r="DA387" s="16"/>
      <c r="DC387" s="16"/>
    </row>
    <row r="388" spans="1:112" x14ac:dyDescent="0.35">
      <c r="A388" s="16" t="s">
        <v>6107</v>
      </c>
      <c r="C388" t="s">
        <v>1174</v>
      </c>
      <c r="D388" s="25"/>
      <c r="E388"/>
      <c r="G388" s="16"/>
      <c r="K388" s="16"/>
      <c r="L388" s="16"/>
      <c r="M388" s="16"/>
      <c r="N388" s="18" t="s">
        <v>6183</v>
      </c>
      <c r="O388" s="16" t="s">
        <v>644</v>
      </c>
      <c r="P388" s="16"/>
      <c r="Q388" s="16"/>
      <c r="R388" s="16"/>
      <c r="S388" s="16"/>
      <c r="T388" s="16" t="s">
        <v>1175</v>
      </c>
      <c r="U388" s="16" t="s">
        <v>1096</v>
      </c>
      <c r="V388" s="16"/>
      <c r="AG388" s="16" t="s">
        <v>1176</v>
      </c>
      <c r="AH388" s="16" t="s">
        <v>737</v>
      </c>
      <c r="AJ388" s="16" t="s">
        <v>699</v>
      </c>
      <c r="AK388" s="16"/>
      <c r="AT388" s="16">
        <f>LEN(AS388)-LEN(SUBSTITUTE(AS388,",",""))+1</f>
        <v>1</v>
      </c>
      <c r="AV388" s="16">
        <f>LEN(AU388)-LEN(SUBSTITUTE(AU388,",",""))+1</f>
        <v>1</v>
      </c>
      <c r="AX388" s="24">
        <f>Table13[[#This Row], [no. of introduced regions]]/Table13[[#This Row], [no. of native regions]]</f>
        <v>1</v>
      </c>
      <c r="BB388" s="22"/>
      <c r="BG388" s="16"/>
      <c r="BH388" s="16"/>
      <c r="BR388" s="16"/>
      <c r="CA388" s="16"/>
      <c r="CR388" s="17"/>
      <c r="CV388" s="16"/>
      <c r="CY388" s="16"/>
      <c r="CZ388" s="16"/>
      <c r="DA388" s="16"/>
      <c r="DC388" s="16"/>
    </row>
    <row r="389" spans="1:112" x14ac:dyDescent="0.35">
      <c r="A389" s="16" t="s">
        <v>6107</v>
      </c>
      <c r="C389" t="s">
        <v>223</v>
      </c>
      <c r="D389" s="25"/>
      <c r="E389"/>
      <c r="G389" s="16" t="s">
        <v>119</v>
      </c>
      <c r="K389" s="16"/>
      <c r="L389" s="16"/>
      <c r="M389" s="16"/>
      <c r="N389" s="18" t="s">
        <v>6183</v>
      </c>
      <c r="O389" s="16" t="s">
        <v>644</v>
      </c>
      <c r="P389" s="16"/>
      <c r="Q389" s="16"/>
      <c r="R389" s="16"/>
      <c r="S389" s="16"/>
      <c r="T389" s="16" t="s">
        <v>1252</v>
      </c>
      <c r="U389" s="16"/>
      <c r="V389" s="16"/>
      <c r="AK389" s="16"/>
      <c r="AT389" s="16">
        <f>LEN(AS389)-LEN(SUBSTITUTE(AS389,",",""))+1</f>
        <v>1</v>
      </c>
      <c r="AV389" s="16">
        <f>LEN(AU389)-LEN(SUBSTITUTE(AU389,",",""))+1</f>
        <v>1</v>
      </c>
      <c r="AX389" s="24">
        <f>Table13[[#This Row], [no. of introduced regions]]/Table13[[#This Row], [no. of native regions]]</f>
        <v>1</v>
      </c>
      <c r="BB389" s="22"/>
      <c r="BG389" s="16"/>
      <c r="BH389" s="16"/>
      <c r="BR389" s="16"/>
      <c r="CA389" s="16"/>
      <c r="CR389" s="17"/>
      <c r="CV389" s="16"/>
      <c r="CY389" s="16"/>
      <c r="CZ389" s="16"/>
      <c r="DA389" s="16"/>
      <c r="DC389" s="16"/>
    </row>
    <row r="390" spans="1:112" x14ac:dyDescent="0.35">
      <c r="A390" s="16" t="s">
        <v>6107</v>
      </c>
      <c r="C390" t="s">
        <v>229</v>
      </c>
      <c r="D390" s="25"/>
      <c r="E390"/>
      <c r="G390" s="16" t="s">
        <v>119</v>
      </c>
      <c r="H390" s="16" t="s">
        <v>119</v>
      </c>
      <c r="K390" s="16"/>
      <c r="L390" s="16"/>
      <c r="M390" s="16"/>
      <c r="N390" s="18" t="s">
        <v>6183</v>
      </c>
      <c r="O390" s="16"/>
      <c r="P390" s="16"/>
      <c r="Q390" s="16"/>
      <c r="R390" s="16"/>
      <c r="S390" s="16"/>
      <c r="T390" s="16" t="s">
        <v>230</v>
      </c>
      <c r="U390" s="16"/>
      <c r="V390" s="16"/>
      <c r="AK390" s="16"/>
      <c r="AT390" s="16">
        <f>LEN(AS390)-LEN(SUBSTITUTE(AS390,",",""))+1</f>
        <v>1</v>
      </c>
      <c r="AX390" s="24"/>
      <c r="BB390" s="22"/>
      <c r="BG390" s="16"/>
      <c r="BH390" s="16"/>
      <c r="BR390" s="16"/>
      <c r="CA390" s="16"/>
      <c r="CR390" s="17"/>
      <c r="CV390" s="16"/>
      <c r="CY390" s="16"/>
      <c r="CZ390" s="16"/>
      <c r="DA390" s="16"/>
      <c r="DC390" s="16"/>
    </row>
    <row r="391" spans="1:112" x14ac:dyDescent="0.35">
      <c r="A391" s="16" t="s">
        <v>6107</v>
      </c>
      <c r="C391" t="s">
        <v>476</v>
      </c>
      <c r="D391" s="25"/>
      <c r="E391"/>
      <c r="G391" s="16"/>
      <c r="K391" s="16"/>
      <c r="L391" s="16"/>
      <c r="M391" s="16"/>
      <c r="N391" s="18" t="s">
        <v>6183</v>
      </c>
      <c r="O391" s="16"/>
      <c r="P391" s="16"/>
      <c r="Q391" s="16"/>
      <c r="R391" s="16"/>
      <c r="S391" s="16"/>
      <c r="T391" s="16" t="s">
        <v>1255</v>
      </c>
      <c r="U391" s="16" t="s">
        <v>669</v>
      </c>
      <c r="V391" s="16"/>
      <c r="AA391" s="19" t="s">
        <v>1256</v>
      </c>
      <c r="AB391" s="16" t="s">
        <v>1257</v>
      </c>
      <c r="AF391" s="16" t="s">
        <v>5846</v>
      </c>
      <c r="AH391" s="16" t="s">
        <v>777</v>
      </c>
      <c r="AI391" s="16" t="s">
        <v>719</v>
      </c>
      <c r="AJ391" s="16" t="s">
        <v>1258</v>
      </c>
      <c r="AK391" s="16"/>
      <c r="AO391" s="16">
        <v>-14</v>
      </c>
      <c r="AP391" s="16">
        <v>-60</v>
      </c>
      <c r="AQ391" s="16" t="s">
        <v>652</v>
      </c>
      <c r="AS391" s="16" t="s">
        <v>1259</v>
      </c>
      <c r="AT391" s="16">
        <f>LEN(AS391)-LEN(SUBSTITUTE(AS391,",",""))+1</f>
        <v>2</v>
      </c>
      <c r="AU391" s="16" t="s">
        <v>1260</v>
      </c>
      <c r="AV391" s="16">
        <f>LEN(AU391)-LEN(SUBSTITUTE(AU391,",",""))+1</f>
        <v>90</v>
      </c>
      <c r="AW391" s="16">
        <f>Table13[[#This Row], [no. of native regions]]+Table13[[#This Row], [no. of introduced regions]]</f>
        <v>92</v>
      </c>
      <c r="AX391" s="24">
        <f>Table13[[#This Row], [no. of introduced regions]]/Table13[[#This Row], [no. of native regions]]</f>
        <v>45</v>
      </c>
      <c r="AZ391" s="16" t="s">
        <v>1013</v>
      </c>
      <c r="BA391" s="16" t="s">
        <v>782</v>
      </c>
      <c r="BB391" s="22" t="s">
        <v>783</v>
      </c>
      <c r="BC391" s="16" t="s">
        <v>784</v>
      </c>
      <c r="BE391" s="16" t="s">
        <v>658</v>
      </c>
      <c r="BG391" s="16"/>
      <c r="BH391" s="16" t="s">
        <v>119</v>
      </c>
      <c r="BJ391" s="16" t="s">
        <v>476</v>
      </c>
      <c r="BL391" s="16" t="s">
        <v>1262</v>
      </c>
      <c r="BM391" s="16" t="s">
        <v>658</v>
      </c>
      <c r="BO391" s="16" t="s">
        <v>477</v>
      </c>
      <c r="BP391" s="16" t="s">
        <v>478</v>
      </c>
      <c r="BR391" s="16" t="s">
        <v>789</v>
      </c>
      <c r="BS391" s="16" t="s">
        <v>1263</v>
      </c>
      <c r="BT391" s="16" t="s">
        <v>479</v>
      </c>
      <c r="BU391" s="16" t="s">
        <v>480</v>
      </c>
      <c r="BX391" s="16" t="s">
        <v>74</v>
      </c>
      <c r="BZ391" s="16" t="s">
        <v>1264</v>
      </c>
      <c r="CA391" s="16"/>
      <c r="CB391" s="16" t="s">
        <v>1261</v>
      </c>
      <c r="CJ391" s="16" t="s">
        <v>785</v>
      </c>
      <c r="CP391" s="16" t="s">
        <v>119</v>
      </c>
      <c r="CQ391" s="16" t="s">
        <v>119</v>
      </c>
      <c r="CR391" s="17">
        <v>1621</v>
      </c>
      <c r="CV391" s="16"/>
      <c r="CY391" s="16">
        <v>4073</v>
      </c>
      <c r="CZ391" s="16"/>
      <c r="DA391" s="16" t="s">
        <v>793</v>
      </c>
      <c r="DB391" s="16" t="s">
        <v>794</v>
      </c>
      <c r="DC391" s="16"/>
      <c r="DE391" s="16" t="s">
        <v>795</v>
      </c>
    </row>
    <row r="392" spans="1:112" x14ac:dyDescent="0.35">
      <c r="A392" s="16" t="s">
        <v>6107</v>
      </c>
      <c r="C392" t="s">
        <v>257</v>
      </c>
      <c r="D392" s="25"/>
      <c r="E392"/>
      <c r="G392" s="16" t="s">
        <v>119</v>
      </c>
      <c r="K392" s="16"/>
      <c r="L392" s="16"/>
      <c r="M392" s="16"/>
      <c r="N392" s="18" t="s">
        <v>6183</v>
      </c>
      <c r="O392" s="16" t="s">
        <v>6104</v>
      </c>
      <c r="P392" s="16"/>
      <c r="Q392" s="16"/>
      <c r="R392" s="16"/>
      <c r="S392" s="16"/>
      <c r="T392" s="16"/>
      <c r="U392" s="16"/>
      <c r="V392" s="16"/>
      <c r="AK392" s="16"/>
      <c r="AX392" s="24"/>
      <c r="BB392" s="22"/>
      <c r="BG392" s="16"/>
      <c r="BH392" s="16"/>
      <c r="BR392" s="16"/>
      <c r="CA392" s="16"/>
      <c r="CR392" s="17"/>
      <c r="CV392" s="16"/>
      <c r="CY392" s="16"/>
      <c r="CZ392" s="16"/>
      <c r="DA392" s="16"/>
      <c r="DC392" s="16"/>
    </row>
    <row r="393" spans="1:112" x14ac:dyDescent="0.35">
      <c r="A393" s="16" t="s">
        <v>6107</v>
      </c>
      <c r="C393" t="s">
        <v>1297</v>
      </c>
      <c r="D393" s="25"/>
      <c r="E393"/>
      <c r="G393" s="16"/>
      <c r="K393" s="16"/>
      <c r="L393" s="16"/>
      <c r="M393" s="16"/>
      <c r="N393" s="18" t="s">
        <v>6183</v>
      </c>
      <c r="O393" s="16"/>
      <c r="P393" s="16"/>
      <c r="Q393" s="16"/>
      <c r="R393" s="16"/>
      <c r="S393" s="16"/>
      <c r="T393" s="16"/>
      <c r="U393" s="16"/>
      <c r="V393" s="16"/>
      <c r="AK393" s="16"/>
      <c r="AX393" s="24"/>
      <c r="BB393" s="22"/>
      <c r="BG393" s="16"/>
      <c r="BH393" s="16"/>
      <c r="BR393" s="16"/>
      <c r="CA393" s="16"/>
      <c r="CR393" s="17"/>
      <c r="CV393" s="16"/>
      <c r="CY393" s="16"/>
      <c r="CZ393" s="16"/>
      <c r="DA393" s="16"/>
      <c r="DC393" s="16"/>
    </row>
    <row r="394" spans="1:112" x14ac:dyDescent="0.35">
      <c r="A394" s="16" t="s">
        <v>6107</v>
      </c>
      <c r="C394" t="s">
        <v>438</v>
      </c>
      <c r="D394" s="25"/>
      <c r="E394"/>
      <c r="G394" s="16"/>
      <c r="I394" s="16"/>
      <c r="K394" s="16"/>
      <c r="L394" s="16"/>
      <c r="M394" s="16"/>
      <c r="N394" s="18"/>
      <c r="O394" s="16"/>
      <c r="P394" s="16"/>
      <c r="Q394" s="16"/>
      <c r="R394" s="16"/>
      <c r="S394" s="16"/>
      <c r="T394" s="16"/>
      <c r="U394" s="16"/>
      <c r="V394" s="16"/>
      <c r="AK394" s="16"/>
      <c r="AX394" s="24"/>
      <c r="BB394" s="22"/>
      <c r="BG394" s="16"/>
      <c r="BH394" s="16"/>
      <c r="BR394" s="16"/>
      <c r="CA394" s="16"/>
      <c r="CR394" s="17"/>
      <c r="CV394" s="16"/>
      <c r="CY394" s="16"/>
      <c r="CZ394" s="16"/>
      <c r="DA394" s="16"/>
      <c r="DC394" s="16"/>
    </row>
    <row r="395" spans="1:112" x14ac:dyDescent="0.35">
      <c r="A395" s="16" t="s">
        <v>1126</v>
      </c>
      <c r="C395" t="s">
        <v>1347</v>
      </c>
      <c r="D395" s="25"/>
      <c r="E395"/>
      <c r="G395" s="16"/>
      <c r="K395" s="16"/>
      <c r="L395" s="16"/>
      <c r="M395" s="16"/>
      <c r="N395" s="18"/>
      <c r="O395" s="16" t="s">
        <v>1130</v>
      </c>
      <c r="P395" s="16"/>
      <c r="Q395" s="16"/>
      <c r="R395" s="16"/>
      <c r="S395" s="16"/>
      <c r="T395" s="16" t="s">
        <v>1348</v>
      </c>
      <c r="U395" s="16" t="s">
        <v>669</v>
      </c>
      <c r="V395" s="16"/>
      <c r="W395" s="16" t="s">
        <v>1349</v>
      </c>
      <c r="AA395" s="16" t="s">
        <v>1350</v>
      </c>
      <c r="AH395" s="16" t="s">
        <v>1032</v>
      </c>
      <c r="AI395" s="16" t="s">
        <v>1187</v>
      </c>
      <c r="AJ395" s="16" t="s">
        <v>1351</v>
      </c>
      <c r="AK395" s="16"/>
      <c r="AS395" s="16" t="s">
        <v>1234</v>
      </c>
      <c r="AT395" s="16">
        <f>LEN(AS395)-LEN(SUBSTITUTE(AS395,",",""))+1</f>
        <v>4</v>
      </c>
      <c r="AU395" s="16" t="s">
        <v>658</v>
      </c>
      <c r="AV395" s="16">
        <f>LEN(AU395)-LEN(SUBSTITUTE(AU395,",",""))+1</f>
        <v>1</v>
      </c>
      <c r="AX395" s="24"/>
      <c r="BB395" s="22"/>
      <c r="BC395" s="16" t="s">
        <v>1130</v>
      </c>
      <c r="BD395" s="16" t="s">
        <v>1352</v>
      </c>
      <c r="BE395" s="16" t="s">
        <v>1353</v>
      </c>
      <c r="BG395" s="16"/>
      <c r="BH395" s="16" t="s">
        <v>1160</v>
      </c>
      <c r="BJ395" s="16" t="s">
        <v>1347</v>
      </c>
      <c r="BM395" s="16" t="s">
        <v>1354</v>
      </c>
      <c r="BO395" s="16" t="s">
        <v>1354</v>
      </c>
      <c r="BP395" s="16" t="s">
        <v>1355</v>
      </c>
      <c r="BR395" s="16"/>
      <c r="CA395" s="16"/>
      <c r="CR395" s="17"/>
      <c r="CV395" s="16"/>
      <c r="CY395" s="16"/>
      <c r="CZ395" s="16"/>
      <c r="DA395" s="16"/>
      <c r="DC395" s="16"/>
    </row>
    <row r="396" spans="1:112" x14ac:dyDescent="0.35">
      <c r="A396" s="16" t="s">
        <v>6107</v>
      </c>
      <c r="C396" t="s">
        <v>1371</v>
      </c>
      <c r="D396" s="25"/>
      <c r="E396"/>
      <c r="G396" s="16"/>
      <c r="K396" s="16"/>
      <c r="L396" s="16"/>
      <c r="M396" s="16"/>
      <c r="N396" s="18" t="s">
        <v>6183</v>
      </c>
      <c r="O396" s="16"/>
      <c r="P396" s="16"/>
      <c r="Q396" s="16"/>
      <c r="R396" s="16"/>
      <c r="S396" s="16"/>
      <c r="T396" s="16"/>
      <c r="U396" s="16"/>
      <c r="V396" s="16"/>
      <c r="AK396" s="16"/>
      <c r="AX396" s="24"/>
      <c r="BB396" s="22"/>
      <c r="BG396" s="16"/>
      <c r="BH396" s="16"/>
      <c r="BR396" s="16"/>
      <c r="CA396" s="16"/>
      <c r="CR396" s="17"/>
      <c r="CV396" s="16"/>
      <c r="CY396" s="16"/>
      <c r="CZ396" s="16"/>
      <c r="DA396" s="16"/>
      <c r="DC396" s="16"/>
    </row>
    <row r="397" spans="1:112" x14ac:dyDescent="0.35">
      <c r="A397" s="16" t="s">
        <v>6107</v>
      </c>
      <c r="C397" t="s">
        <v>1372</v>
      </c>
      <c r="D397" s="25"/>
      <c r="E397"/>
      <c r="G397" s="16"/>
      <c r="K397" s="16"/>
      <c r="L397" s="16"/>
      <c r="M397" s="16"/>
      <c r="N397" s="18" t="s">
        <v>6183</v>
      </c>
      <c r="O397" s="16"/>
      <c r="P397" s="16"/>
      <c r="Q397" s="16"/>
      <c r="R397" s="16"/>
      <c r="S397" s="16"/>
      <c r="T397" s="16"/>
      <c r="U397" s="16"/>
      <c r="V397" s="16"/>
      <c r="AK397" s="16"/>
      <c r="AX397" s="24"/>
      <c r="BB397" s="22"/>
      <c r="BG397" s="16"/>
      <c r="BH397" s="16"/>
      <c r="BR397" s="16"/>
      <c r="CA397" s="16"/>
      <c r="CR397" s="17"/>
      <c r="CV397" s="16"/>
      <c r="CY397" s="16"/>
      <c r="CZ397" s="16"/>
      <c r="DA397" s="16"/>
      <c r="DC397" s="16"/>
    </row>
    <row r="398" spans="1:112" x14ac:dyDescent="0.35">
      <c r="A398" s="16" t="s">
        <v>1088</v>
      </c>
      <c r="C398" t="s">
        <v>1088</v>
      </c>
      <c r="D398" s="18"/>
      <c r="E398"/>
      <c r="G398" s="16"/>
      <c r="K398" s="16"/>
      <c r="L398" s="16"/>
      <c r="M398" s="16"/>
      <c r="N398" s="18"/>
      <c r="O398" s="16"/>
      <c r="P398" s="16"/>
      <c r="Q398" s="16"/>
      <c r="R398" s="16"/>
      <c r="S398" s="16"/>
      <c r="T398" s="16"/>
      <c r="U398" s="16"/>
      <c r="V398" s="16"/>
      <c r="AK398" s="16"/>
      <c r="AX398" s="24"/>
      <c r="BA398" s="16" t="s">
        <v>1089</v>
      </c>
      <c r="BB398" s="22"/>
      <c r="BE398" s="16" t="s">
        <v>1091</v>
      </c>
      <c r="BG398" s="16"/>
      <c r="BH398" s="16"/>
      <c r="BP398" s="16" t="s">
        <v>1092</v>
      </c>
      <c r="BR398" s="16"/>
      <c r="CA398" s="16"/>
      <c r="CG398" s="16" t="s">
        <v>1090</v>
      </c>
      <c r="CR398" s="17"/>
      <c r="CV398" s="16"/>
      <c r="CY398" s="16"/>
      <c r="CZ398" s="16"/>
      <c r="DA398" s="16"/>
      <c r="DC398" s="16"/>
    </row>
    <row r="399" spans="1:112" x14ac:dyDescent="0.35">
      <c r="A399" s="16" t="s">
        <v>1088</v>
      </c>
      <c r="C399" t="s">
        <v>1088</v>
      </c>
      <c r="D399" s="18"/>
      <c r="E399"/>
      <c r="G399" s="16"/>
      <c r="K399" s="16"/>
      <c r="L399" s="16"/>
      <c r="M399" s="16"/>
      <c r="N399" s="18"/>
      <c r="O399" s="16"/>
      <c r="P399" s="16"/>
      <c r="Q399" s="16"/>
      <c r="R399" s="16"/>
      <c r="S399" s="16"/>
      <c r="T399" s="16"/>
      <c r="U399" s="16"/>
      <c r="V399" s="16"/>
      <c r="AK399" s="16"/>
      <c r="AX399" s="24"/>
      <c r="BB399" s="22"/>
      <c r="BE399" s="16" t="s">
        <v>1093</v>
      </c>
      <c r="BG399" s="16"/>
      <c r="BH399" s="16"/>
      <c r="BR399" s="16"/>
      <c r="CA399" s="16"/>
      <c r="CG399" s="16" t="s">
        <v>6201</v>
      </c>
      <c r="CR399" s="17"/>
      <c r="CV399" s="16"/>
      <c r="CY399" s="16"/>
      <c r="CZ399" s="16"/>
      <c r="DA399" s="16"/>
      <c r="DC399" s="16"/>
    </row>
    <row r="400" spans="1:112" x14ac:dyDescent="0.35">
      <c r="A400" s="16" t="s">
        <v>6107</v>
      </c>
      <c r="C400" t="s">
        <v>1405</v>
      </c>
      <c r="D400" s="25"/>
      <c r="E400"/>
      <c r="G400" s="16"/>
      <c r="K400" s="16"/>
      <c r="L400" s="16"/>
      <c r="M400" s="16"/>
      <c r="N400" s="18" t="s">
        <v>6183</v>
      </c>
      <c r="O400" s="16" t="s">
        <v>1408</v>
      </c>
      <c r="P400" s="16"/>
      <c r="Q400" s="16"/>
      <c r="R400" s="16"/>
      <c r="S400" s="16"/>
      <c r="T400" s="16" t="s">
        <v>1406</v>
      </c>
      <c r="U400" s="16"/>
      <c r="V400" s="16"/>
      <c r="W400" s="16" t="s">
        <v>1409</v>
      </c>
      <c r="Z400" s="16" t="s">
        <v>1407</v>
      </c>
      <c r="AK400" s="16"/>
      <c r="AT400" s="16">
        <f>LEN(AS400)-LEN(SUBSTITUTE(AS400,",",""))+1</f>
        <v>1</v>
      </c>
      <c r="AX400" s="24"/>
      <c r="BB400" s="22"/>
      <c r="BG400" s="16"/>
      <c r="BH400" s="16"/>
      <c r="BR400" s="16"/>
      <c r="CA400" s="16"/>
      <c r="CR400" s="17"/>
      <c r="CV400" s="16"/>
      <c r="CY400" s="16"/>
      <c r="CZ400" s="16"/>
      <c r="DA400" s="16"/>
      <c r="DC400" s="16"/>
    </row>
    <row r="401" spans="1:107" x14ac:dyDescent="0.35">
      <c r="A401" s="16" t="s">
        <v>6107</v>
      </c>
      <c r="C401" t="s">
        <v>6242</v>
      </c>
      <c r="D401" s="25"/>
      <c r="E401"/>
      <c r="G401" s="16"/>
      <c r="K401" s="16"/>
      <c r="L401" s="16"/>
      <c r="M401" s="16"/>
      <c r="N401" s="18" t="s">
        <v>6183</v>
      </c>
      <c r="O401" s="16"/>
      <c r="P401" s="16"/>
      <c r="Q401" s="16"/>
      <c r="R401" s="16"/>
      <c r="S401" s="16"/>
      <c r="T401" s="16"/>
      <c r="U401" s="16"/>
      <c r="V401" s="16"/>
      <c r="AK401" s="16"/>
      <c r="AX401" s="24"/>
      <c r="BB401" s="22"/>
      <c r="BG401" s="16"/>
      <c r="BH401" s="16"/>
      <c r="BR401" s="16"/>
      <c r="CA401" s="16"/>
      <c r="CR401" s="17"/>
      <c r="CV401" s="16"/>
      <c r="CY401" s="16"/>
      <c r="CZ401" s="16"/>
      <c r="DA401" s="16"/>
      <c r="DC401" s="16"/>
    </row>
    <row r="402" spans="1:107" x14ac:dyDescent="0.35">
      <c r="A402" s="16" t="s">
        <v>6107</v>
      </c>
      <c r="C402" t="s">
        <v>1453</v>
      </c>
      <c r="D402" s="25"/>
      <c r="E402"/>
      <c r="G402" s="16"/>
      <c r="K402" s="16" t="s">
        <v>119</v>
      </c>
      <c r="L402" s="16"/>
      <c r="M402" s="16"/>
      <c r="N402" s="18" t="s">
        <v>6183</v>
      </c>
      <c r="O402" s="16" t="s">
        <v>1454</v>
      </c>
      <c r="P402" s="16"/>
      <c r="Q402" s="16"/>
      <c r="R402" s="16"/>
      <c r="S402" s="16"/>
      <c r="T402" s="16" t="s">
        <v>1455</v>
      </c>
      <c r="U402" s="16" t="s">
        <v>669</v>
      </c>
      <c r="V402" s="16"/>
      <c r="AK402" s="16"/>
      <c r="AT402" s="16">
        <f>LEN(AS402)-LEN(SUBSTITUTE(AS402,",",""))+1</f>
        <v>1</v>
      </c>
      <c r="AX402" s="24"/>
      <c r="BB402" s="22"/>
      <c r="BE402" s="16" t="s">
        <v>1456</v>
      </c>
      <c r="BG402" s="16"/>
      <c r="BH402" s="16"/>
      <c r="BR402" s="16"/>
      <c r="CA402" s="16"/>
      <c r="CR402" s="17"/>
      <c r="CV402" s="16"/>
      <c r="CY402" s="16"/>
      <c r="CZ402" s="16"/>
      <c r="DA402" s="16"/>
      <c r="DC402" s="16"/>
    </row>
    <row r="403" spans="1:107" x14ac:dyDescent="0.35">
      <c r="A403" s="16" t="s">
        <v>6107</v>
      </c>
      <c r="C403" t="s">
        <v>1475</v>
      </c>
      <c r="D403" s="25"/>
      <c r="E403"/>
      <c r="G403" s="16"/>
      <c r="K403" s="16"/>
      <c r="L403" s="16"/>
      <c r="M403" s="16"/>
      <c r="N403" s="18" t="s">
        <v>6183</v>
      </c>
      <c r="O403" s="16"/>
      <c r="P403" s="16"/>
      <c r="Q403" s="16"/>
      <c r="R403" s="16"/>
      <c r="S403" s="16"/>
      <c r="T403" s="16"/>
      <c r="U403" s="16"/>
      <c r="V403" s="16"/>
      <c r="AK403" s="16"/>
      <c r="AX403" s="24"/>
      <c r="BB403" s="22"/>
      <c r="BG403" s="16"/>
      <c r="BH403" s="16"/>
      <c r="BR403" s="16"/>
      <c r="CA403" s="16"/>
      <c r="CR403" s="17"/>
      <c r="CV403" s="16"/>
      <c r="CY403" s="16"/>
      <c r="CZ403" s="16"/>
      <c r="DA403" s="16"/>
      <c r="DC403" s="16"/>
    </row>
    <row r="404" spans="1:107" x14ac:dyDescent="0.35">
      <c r="A404" s="16" t="s">
        <v>6107</v>
      </c>
      <c r="C404" t="s">
        <v>1513</v>
      </c>
      <c r="D404" s="25"/>
      <c r="E404"/>
      <c r="G404" s="16"/>
      <c r="K404" s="16"/>
      <c r="L404" s="16"/>
      <c r="M404" s="16"/>
      <c r="N404" s="18" t="s">
        <v>6183</v>
      </c>
      <c r="O404" s="16" t="s">
        <v>5738</v>
      </c>
      <c r="P404" s="16"/>
      <c r="Q404" s="16"/>
      <c r="R404" s="16"/>
      <c r="S404" s="16"/>
      <c r="T404" s="16" t="s">
        <v>1514</v>
      </c>
      <c r="U404" s="16" t="s">
        <v>1113</v>
      </c>
      <c r="V404" s="16"/>
      <c r="W404" s="16" t="s">
        <v>1515</v>
      </c>
      <c r="X404" s="16" t="s">
        <v>1516</v>
      </c>
      <c r="AA404" s="19" t="s">
        <v>1517</v>
      </c>
      <c r="AH404" s="16" t="s">
        <v>737</v>
      </c>
      <c r="AI404" s="16" t="s">
        <v>1518</v>
      </c>
      <c r="AJ404" s="16" t="s">
        <v>1519</v>
      </c>
      <c r="AK404" s="16"/>
      <c r="AT404" s="16">
        <f>LEN(AS404)-LEN(SUBSTITUTE(AS404,",",""))+1</f>
        <v>1</v>
      </c>
      <c r="AV404" s="16">
        <f>LEN(AU404)-LEN(SUBSTITUTE(AU404,",",""))+1</f>
        <v>1</v>
      </c>
      <c r="AW404" s="16">
        <f>Table13[[#This Row], [no. of native regions]]+Table13[[#This Row], [no. of introduced regions]]</f>
        <v>2</v>
      </c>
      <c r="AX404" s="24">
        <f>Table13[[#This Row], [no. of introduced regions]]/Table13[[#This Row], [no. of native regions]]</f>
        <v>1</v>
      </c>
      <c r="BB404" s="22"/>
      <c r="BG404" s="16"/>
      <c r="BH404" s="16"/>
      <c r="BO404" s="16" t="s">
        <v>1521</v>
      </c>
      <c r="BP404" s="16" t="s">
        <v>1522</v>
      </c>
      <c r="BR404" s="16"/>
      <c r="CA404" s="16"/>
      <c r="CR404" s="17"/>
      <c r="CV404" s="16"/>
      <c r="CY404" s="16"/>
      <c r="CZ404" s="16"/>
      <c r="DA404" s="16"/>
      <c r="DC404" s="16"/>
    </row>
    <row r="405" spans="1:107" x14ac:dyDescent="0.35">
      <c r="A405" s="16" t="s">
        <v>6107</v>
      </c>
      <c r="C405" t="s">
        <v>1572</v>
      </c>
      <c r="D405" s="25"/>
      <c r="E405"/>
      <c r="G405" s="16"/>
      <c r="K405" s="16"/>
      <c r="L405" s="16"/>
      <c r="M405" s="16"/>
      <c r="N405" s="18" t="s">
        <v>6183</v>
      </c>
      <c r="O405" s="16"/>
      <c r="P405" s="16"/>
      <c r="Q405" s="16"/>
      <c r="R405" s="16"/>
      <c r="S405" s="16"/>
      <c r="T405" s="16"/>
      <c r="U405" s="16"/>
      <c r="V405" s="16"/>
      <c r="AK405" s="16"/>
      <c r="AX405" s="24"/>
      <c r="BB405" s="22"/>
      <c r="BG405" s="16"/>
      <c r="BH405" s="16"/>
      <c r="BR405" s="16"/>
      <c r="CA405" s="16"/>
      <c r="CR405" s="17"/>
      <c r="CV405" s="16"/>
      <c r="CY405" s="16"/>
      <c r="CZ405" s="16"/>
      <c r="DA405" s="16"/>
      <c r="DC405" s="16"/>
    </row>
    <row r="406" spans="1:107" x14ac:dyDescent="0.35">
      <c r="A406" s="16" t="s">
        <v>6107</v>
      </c>
      <c r="C406" t="s">
        <v>345</v>
      </c>
      <c r="D406" s="25"/>
      <c r="E406"/>
      <c r="G406" s="16" t="s">
        <v>119</v>
      </c>
      <c r="K406" s="16"/>
      <c r="L406" s="16"/>
      <c r="M406" s="16"/>
      <c r="N406" s="18" t="s">
        <v>6183</v>
      </c>
      <c r="O406" s="16"/>
      <c r="P406" s="16"/>
      <c r="Q406" s="16"/>
      <c r="R406" s="16"/>
      <c r="S406" s="16"/>
      <c r="T406" s="16" t="s">
        <v>346</v>
      </c>
      <c r="U406" s="16"/>
      <c r="V406" s="16"/>
      <c r="AK406" s="16"/>
      <c r="AX406" s="24"/>
      <c r="BB406" s="22"/>
      <c r="BG406" s="16"/>
      <c r="BH406" s="16"/>
      <c r="BR406" s="16"/>
      <c r="CA406" s="16"/>
      <c r="CR406" s="17"/>
      <c r="CV406" s="16"/>
      <c r="CY406" s="16"/>
      <c r="CZ406" s="16"/>
      <c r="DA406" s="16"/>
      <c r="DC406" s="16"/>
    </row>
    <row r="407" spans="1:107" x14ac:dyDescent="0.35">
      <c r="A407" s="16" t="s">
        <v>6107</v>
      </c>
      <c r="C407" t="s">
        <v>1586</v>
      </c>
      <c r="D407" s="25"/>
      <c r="E407"/>
      <c r="G407" s="16"/>
      <c r="K407" s="16"/>
      <c r="L407" s="16"/>
      <c r="M407" s="16"/>
      <c r="N407" s="18" t="s">
        <v>6183</v>
      </c>
      <c r="O407" s="16" t="s">
        <v>1219</v>
      </c>
      <c r="P407" s="16"/>
      <c r="Q407" s="16"/>
      <c r="R407" s="16"/>
      <c r="S407" s="16" t="s">
        <v>1593</v>
      </c>
      <c r="T407" s="16" t="s">
        <v>1587</v>
      </c>
      <c r="U407" s="16" t="s">
        <v>669</v>
      </c>
      <c r="V407" s="16"/>
      <c r="AA407" s="16" t="s">
        <v>1588</v>
      </c>
      <c r="AH407" s="16" t="s">
        <v>1377</v>
      </c>
      <c r="AI407" s="16" t="s">
        <v>1589</v>
      </c>
      <c r="AJ407" s="16" t="s">
        <v>1590</v>
      </c>
      <c r="AK407" s="16"/>
      <c r="AS407" s="16" t="s">
        <v>1590</v>
      </c>
      <c r="AT407" s="16">
        <f>LEN(AS407)-LEN(SUBSTITUTE(AS407,",",""))+1</f>
        <v>1</v>
      </c>
      <c r="AU407" s="16" t="s">
        <v>1591</v>
      </c>
      <c r="AV407" s="16">
        <f>LEN(AU407)-LEN(SUBSTITUTE(AU407,",",""))+1</f>
        <v>127</v>
      </c>
      <c r="AX407" s="24"/>
      <c r="BB407" s="22"/>
      <c r="BE407" s="16" t="s">
        <v>1592</v>
      </c>
      <c r="BG407" s="16"/>
      <c r="BH407" s="16"/>
      <c r="BJ407" s="16" t="s">
        <v>1586</v>
      </c>
      <c r="BR407" s="16"/>
      <c r="CA407" s="16"/>
      <c r="CB407" s="16" t="s">
        <v>6209</v>
      </c>
      <c r="CJ407" s="16" t="s">
        <v>658</v>
      </c>
      <c r="CR407" s="17"/>
      <c r="CV407" s="16"/>
      <c r="CY407" s="16">
        <v>4547</v>
      </c>
      <c r="CZ407" s="16"/>
      <c r="DA407" s="16"/>
      <c r="DC407" s="16"/>
    </row>
    <row r="408" spans="1:107" x14ac:dyDescent="0.35">
      <c r="A408" s="16" t="s">
        <v>6107</v>
      </c>
      <c r="C408" t="s">
        <v>1624</v>
      </c>
      <c r="D408" s="25"/>
      <c r="E408"/>
      <c r="G408" s="16"/>
      <c r="K408" s="16"/>
      <c r="L408" s="16"/>
      <c r="M408" s="16"/>
      <c r="N408" s="18" t="s">
        <v>6183</v>
      </c>
      <c r="O408" s="16"/>
      <c r="P408" s="16"/>
      <c r="Q408" s="16"/>
      <c r="R408" s="16"/>
      <c r="S408" s="16"/>
      <c r="T408" s="16"/>
      <c r="U408" s="16"/>
      <c r="V408" s="16"/>
      <c r="AK408" s="16"/>
      <c r="AX408" s="24"/>
      <c r="BB408" s="22"/>
      <c r="BG408" s="16"/>
      <c r="BH408" s="16"/>
      <c r="BR408" s="16"/>
      <c r="CA408" s="16"/>
      <c r="CR408" s="17"/>
      <c r="CV408" s="16"/>
      <c r="CY408" s="16"/>
      <c r="CZ408" s="16"/>
      <c r="DA408" s="16"/>
      <c r="DC408" s="16"/>
    </row>
    <row r="409" spans="1:107" x14ac:dyDescent="0.35">
      <c r="A409" s="16" t="s">
        <v>1126</v>
      </c>
      <c r="C409" t="s">
        <v>1953</v>
      </c>
      <c r="D409" s="25"/>
      <c r="E409"/>
      <c r="G409" s="16"/>
      <c r="K409" s="16"/>
      <c r="L409" s="16"/>
      <c r="M409" s="16"/>
      <c r="N409" s="18"/>
      <c r="O409" s="16"/>
      <c r="P409" s="16"/>
      <c r="Q409" s="16"/>
      <c r="R409" s="16"/>
      <c r="S409" s="16"/>
      <c r="T409" s="16" t="s">
        <v>1952</v>
      </c>
      <c r="U409" s="16"/>
      <c r="V409" s="16"/>
      <c r="AB409" s="16" t="s">
        <v>1953</v>
      </c>
      <c r="AH409" s="16" t="s">
        <v>777</v>
      </c>
      <c r="AI409" s="16" t="s">
        <v>719</v>
      </c>
      <c r="AK409" s="16"/>
      <c r="AT409" s="16">
        <f>LEN(AS409)-LEN(SUBSTITUTE(AS409,",",""))+1</f>
        <v>1</v>
      </c>
      <c r="AV409" s="16">
        <f>LEN(AU409)-LEN(SUBSTITUTE(AU409,",",""))+1</f>
        <v>1</v>
      </c>
      <c r="AX409" s="24"/>
      <c r="BB409" s="22"/>
      <c r="BG409" s="16"/>
      <c r="BH409" s="16"/>
      <c r="BR409" s="16"/>
      <c r="CA409" s="16"/>
      <c r="CR409" s="17"/>
      <c r="CV409" s="16"/>
      <c r="CY409" s="16"/>
      <c r="CZ409" s="16"/>
      <c r="DA409" s="16"/>
      <c r="DC409" s="16"/>
    </row>
    <row r="410" spans="1:107" x14ac:dyDescent="0.35">
      <c r="A410" s="16" t="s">
        <v>1126</v>
      </c>
      <c r="D410" s="25"/>
      <c r="E410"/>
      <c r="G410" s="16"/>
      <c r="K410" s="16"/>
      <c r="L410" s="16"/>
      <c r="M410" s="16"/>
      <c r="N410" s="18"/>
      <c r="O410" s="16"/>
      <c r="P410" s="16"/>
      <c r="Q410" s="16"/>
      <c r="R410" s="16"/>
      <c r="S410" s="16"/>
      <c r="T410" s="16" t="s">
        <v>3071</v>
      </c>
      <c r="U410" s="16"/>
      <c r="V410" s="16"/>
      <c r="AK410" s="16"/>
      <c r="AT410" s="16">
        <f>LEN(AS410)-LEN(SUBSTITUTE(AS410,",",""))+1</f>
        <v>1</v>
      </c>
      <c r="AX410" s="24"/>
      <c r="BB410" s="22"/>
      <c r="BG410" s="16"/>
      <c r="BH410" s="16"/>
      <c r="BR410" s="16"/>
      <c r="CA410" s="16"/>
      <c r="CR410" s="17"/>
      <c r="CV410" s="16"/>
      <c r="CY410" s="16"/>
      <c r="CZ410" s="16"/>
      <c r="DA410" s="16"/>
      <c r="DC410" s="16"/>
    </row>
    <row r="411" spans="1:107" x14ac:dyDescent="0.35">
      <c r="A411" s="16" t="s">
        <v>1126</v>
      </c>
      <c r="D411" s="25"/>
      <c r="E411"/>
      <c r="G411" s="16"/>
      <c r="K411" s="16"/>
      <c r="L411" s="16"/>
      <c r="M411" s="16"/>
      <c r="N411" s="18"/>
      <c r="O411" s="16"/>
      <c r="P411" s="16"/>
      <c r="Q411" s="16"/>
      <c r="R411" s="16"/>
      <c r="S411" s="16"/>
      <c r="T411" s="16" t="s">
        <v>2842</v>
      </c>
      <c r="U411" s="16"/>
      <c r="V411" s="16"/>
      <c r="W411" s="16" t="s">
        <v>624</v>
      </c>
      <c r="AK411" s="16"/>
      <c r="AX411" s="24"/>
      <c r="BB411" s="22"/>
      <c r="BG411" s="16"/>
      <c r="BH411" s="16"/>
      <c r="BR411" s="16"/>
      <c r="CA411" s="16"/>
      <c r="CR411" s="17"/>
      <c r="CV411" s="16"/>
      <c r="CY411" s="16"/>
      <c r="CZ411" s="16"/>
      <c r="DA411" s="16"/>
      <c r="DC411" s="16"/>
    </row>
    <row r="412" spans="1:107" x14ac:dyDescent="0.35">
      <c r="A412" s="16" t="s">
        <v>1126</v>
      </c>
      <c r="D412" s="25"/>
      <c r="E412"/>
      <c r="G412" s="16"/>
      <c r="K412" s="16"/>
      <c r="L412" s="16"/>
      <c r="M412" s="16"/>
      <c r="N412" s="18"/>
      <c r="O412" s="16"/>
      <c r="P412" s="16"/>
      <c r="Q412" s="16"/>
      <c r="R412" s="16"/>
      <c r="S412" s="16"/>
      <c r="T412" s="16" t="s">
        <v>2845</v>
      </c>
      <c r="U412" s="16"/>
      <c r="V412" s="16"/>
      <c r="W412" s="16" t="s">
        <v>624</v>
      </c>
      <c r="AK412" s="16"/>
      <c r="AX412" s="24"/>
      <c r="BB412" s="22"/>
      <c r="BG412" s="16"/>
      <c r="BH412" s="16"/>
      <c r="BR412" s="16"/>
      <c r="CA412" s="16"/>
      <c r="CR412" s="17"/>
      <c r="CV412" s="16"/>
      <c r="CY412" s="16"/>
      <c r="CZ412" s="16"/>
      <c r="DA412" s="16"/>
      <c r="DC412" s="16"/>
    </row>
    <row r="413" spans="1:107" x14ac:dyDescent="0.35">
      <c r="A413" s="16" t="s">
        <v>1126</v>
      </c>
      <c r="D413" s="25"/>
      <c r="E413"/>
      <c r="G413" s="16"/>
      <c r="K413" s="16"/>
      <c r="L413" s="16"/>
      <c r="M413" s="16"/>
      <c r="N413" s="18"/>
      <c r="O413" s="16"/>
      <c r="P413" s="16"/>
      <c r="Q413" s="16"/>
      <c r="R413" s="16"/>
      <c r="S413" s="16"/>
      <c r="T413" s="16" t="s">
        <v>3049</v>
      </c>
      <c r="U413" s="16" t="s">
        <v>3050</v>
      </c>
      <c r="V413" s="16"/>
      <c r="W413" s="16" t="s">
        <v>3051</v>
      </c>
      <c r="X413" s="16" t="s">
        <v>3052</v>
      </c>
      <c r="AA413" s="16" t="s">
        <v>3053</v>
      </c>
      <c r="AH413" s="16" t="s">
        <v>1007</v>
      </c>
      <c r="AK413" s="16"/>
      <c r="AX413" s="24"/>
      <c r="BB413" s="22"/>
      <c r="BG413" s="16"/>
      <c r="BH413" s="16"/>
      <c r="BO413" s="16" t="s">
        <v>3054</v>
      </c>
      <c r="BR413" s="16"/>
      <c r="CA413" s="16"/>
      <c r="CR413" s="17"/>
      <c r="CV413" s="16"/>
      <c r="CY413" s="16"/>
      <c r="CZ413" s="16"/>
      <c r="DA413" s="16"/>
      <c r="DC413" s="16"/>
    </row>
  </sheetData>
  <conditionalFormatting sqref="C1:C1048576">
    <cfRule type="duplicateValues" dxfId="116" priority="176"/>
  </conditionalFormatting>
  <conditionalFormatting sqref="E1:E1048576">
    <cfRule type="containsText" dxfId="115" priority="4" operator="containsText" text="see ">
      <formula>NOT(ISERROR(SEARCH("see ",E1)))</formula>
    </cfRule>
  </conditionalFormatting>
  <conditionalFormatting sqref="X414:X1048576 T1:T413">
    <cfRule type="duplicateValues" dxfId="114" priority="3"/>
  </conditionalFormatting>
  <conditionalFormatting sqref="BH414:BH1048576 BB387:BB413 W87 W54 T193:T386 W276 W211 W192 T1:T191">
    <cfRule type="duplicateValues" dxfId="113" priority="10"/>
  </conditionalFormatting>
  <conditionalFormatting sqref="BP414:BP1048576 BJ387:BJ413 E1">
    <cfRule type="duplicateValues" dxfId="112" priority="14"/>
  </conditionalFormatting>
  <conditionalFormatting sqref="FN387:FN1048576 E1">
    <cfRule type="duplicateValues" dxfId="111" priority="193"/>
  </conditionalFormatting>
  <hyperlinks>
    <hyperlink ref="AA9" r:id="rId1" xr:uid="{9129BDCE-524A-43E6-A07A-818E83D7D618}"/>
    <hyperlink ref="AA10" r:id="rId2" xr:uid="{CB0E3C5C-EF30-4064-8356-A01A441EE8B5}"/>
    <hyperlink ref="AA37" r:id="rId3" xr:uid="{D4E034A2-8696-4EC8-9FC4-4A6CC2E4BDE8}"/>
    <hyperlink ref="AA205" r:id="rId4" xr:uid="{BA2C0124-3E51-409A-ADBC-77B4147F1578}"/>
    <hyperlink ref="AA404" r:id="rId5" xr:uid="{EDEB383E-85D8-4920-9D33-9D84CD8AE78E}"/>
    <hyperlink ref="AA391" r:id="rId6" xr:uid="{73B8AE71-0BAC-4548-9912-8EA5031E9217}"/>
    <hyperlink ref="CG398" r:id="rId7" xr:uid="{83DABB5B-B99A-4D67-8CB6-1AF563084943}"/>
    <hyperlink ref="BA398" r:id="rId8" xr:uid="{C79F10B0-0DF9-4F61-94AF-31F1DA5CF6FA}"/>
    <hyperlink ref="AA347" r:id="rId9" xr:uid="{189A4000-A455-4CF3-8D7C-73622440FD45}"/>
  </hyperlinks>
  <pageMargins left="0.7" right="0.7" top="0.75" bottom="0.75" header="0.3" footer="0.3"/>
  <tableParts count="1">
    <tablePart r:id="rId1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topLeftCell="A24" workbookViewId="0"/>
  </sheetViews>
  <sheetFormatPr defaultRowHeight="14.5" x14ac:dyDescent="0.35"/>
  <cols>
    <col min="1" max="1" width="2.81640625" style="11" bestFit="1" customWidth="1"/>
    <col min="2" max="2" width="24.1796875" bestFit="1" customWidth="1"/>
    <col min="3" max="3" width="22.81640625" bestFit="1" customWidth="1"/>
    <col min="4" max="9" width="13.54296875" bestFit="1" customWidth="1"/>
  </cols>
  <sheetData>
    <row r="1" spans="1:7" ht="18.75" customHeight="1" x14ac:dyDescent="0.35">
      <c r="A1" s="11" t="s">
        <v>445</v>
      </c>
      <c r="B1" s="14" t="s">
        <v>446</v>
      </c>
      <c r="C1" s="14" t="s">
        <v>7</v>
      </c>
      <c r="D1" s="14" t="s">
        <v>447</v>
      </c>
      <c r="E1" s="14" t="s">
        <v>448</v>
      </c>
      <c r="F1" s="14" t="s">
        <v>449</v>
      </c>
      <c r="G1" s="14" t="s">
        <v>450</v>
      </c>
    </row>
    <row r="2" spans="1:7" ht="18.75" customHeight="1" x14ac:dyDescent="0.35">
      <c r="A2" s="13">
        <v>1</v>
      </c>
      <c r="B2" s="14" t="s">
        <v>169</v>
      </c>
      <c r="C2" s="14" t="s">
        <v>149</v>
      </c>
      <c r="D2" s="14" t="s">
        <v>451</v>
      </c>
      <c r="E2" s="14" t="s">
        <v>452</v>
      </c>
      <c r="F2" s="14" t="s">
        <v>453</v>
      </c>
      <c r="G2" s="14" t="s">
        <v>454</v>
      </c>
    </row>
    <row r="3" spans="1:7" ht="18.75" customHeight="1" x14ac:dyDescent="0.35">
      <c r="A3" s="13">
        <v>2</v>
      </c>
      <c r="B3" s="14" t="s">
        <v>176</v>
      </c>
      <c r="C3" s="14" t="s">
        <v>455</v>
      </c>
      <c r="D3" s="14" t="s">
        <v>456</v>
      </c>
      <c r="E3" s="14" t="s">
        <v>457</v>
      </c>
      <c r="F3" s="14" t="s">
        <v>458</v>
      </c>
      <c r="G3" s="14" t="s">
        <v>459</v>
      </c>
    </row>
    <row r="4" spans="1:7" ht="18.75" customHeight="1" x14ac:dyDescent="0.35">
      <c r="A4" s="13">
        <v>3</v>
      </c>
      <c r="B4" s="14" t="s">
        <v>179</v>
      </c>
      <c r="C4" s="14" t="s">
        <v>178</v>
      </c>
      <c r="D4" s="14" t="s">
        <v>460</v>
      </c>
      <c r="E4" s="14" t="s">
        <v>461</v>
      </c>
      <c r="F4" s="14" t="s">
        <v>462</v>
      </c>
      <c r="G4" s="14" t="s">
        <v>463</v>
      </c>
    </row>
    <row r="5" spans="1:7" ht="18.75" customHeight="1" x14ac:dyDescent="0.35">
      <c r="A5" s="13">
        <v>4</v>
      </c>
      <c r="B5" s="14" t="s">
        <v>209</v>
      </c>
      <c r="C5" s="14" t="s">
        <v>208</v>
      </c>
      <c r="D5" s="14" t="s">
        <v>464</v>
      </c>
      <c r="E5" s="14" t="s">
        <v>465</v>
      </c>
      <c r="F5" s="14" t="s">
        <v>466</v>
      </c>
      <c r="G5" s="14" t="s">
        <v>467</v>
      </c>
    </row>
    <row r="6" spans="1:7" ht="18.75" customHeight="1" x14ac:dyDescent="0.35">
      <c r="A6" s="13">
        <v>5</v>
      </c>
      <c r="B6" s="14" t="s">
        <v>212</v>
      </c>
      <c r="C6" s="14" t="s">
        <v>211</v>
      </c>
      <c r="D6" s="14" t="s">
        <v>468</v>
      </c>
      <c r="E6" s="14" t="s">
        <v>469</v>
      </c>
      <c r="F6" s="14" t="s">
        <v>470</v>
      </c>
      <c r="G6" s="14" t="s">
        <v>471</v>
      </c>
    </row>
    <row r="7" spans="1:7" ht="18.75" customHeight="1" x14ac:dyDescent="0.35">
      <c r="A7" s="13">
        <v>6</v>
      </c>
      <c r="B7" s="14" t="s">
        <v>215</v>
      </c>
      <c r="C7" s="14" t="s">
        <v>214</v>
      </c>
      <c r="D7" s="14" t="s">
        <v>472</v>
      </c>
      <c r="E7" s="14" t="s">
        <v>473</v>
      </c>
      <c r="F7" s="14" t="s">
        <v>474</v>
      </c>
      <c r="G7" s="14" t="s">
        <v>475</v>
      </c>
    </row>
    <row r="8" spans="1:7" ht="18.75" customHeight="1" x14ac:dyDescent="0.35">
      <c r="A8" s="13">
        <v>7</v>
      </c>
      <c r="B8" s="14" t="s">
        <v>221</v>
      </c>
      <c r="C8" s="14" t="s">
        <v>476</v>
      </c>
      <c r="D8" s="14" t="s">
        <v>477</v>
      </c>
      <c r="E8" s="14" t="s">
        <v>478</v>
      </c>
      <c r="F8" s="14" t="s">
        <v>479</v>
      </c>
      <c r="G8" s="14" t="s">
        <v>480</v>
      </c>
    </row>
    <row r="9" spans="1:7" ht="18.75" customHeight="1" x14ac:dyDescent="0.35">
      <c r="A9" s="13">
        <v>8</v>
      </c>
      <c r="B9" s="14" t="s">
        <v>245</v>
      </c>
      <c r="C9" s="14" t="s">
        <v>244</v>
      </c>
      <c r="D9" s="14" t="s">
        <v>481</v>
      </c>
      <c r="E9" s="14" t="s">
        <v>482</v>
      </c>
      <c r="F9" s="14" t="s">
        <v>483</v>
      </c>
      <c r="G9" s="14" t="s">
        <v>484</v>
      </c>
    </row>
    <row r="10" spans="1:7" ht="18.75" customHeight="1" x14ac:dyDescent="0.35">
      <c r="A10" s="13">
        <v>9</v>
      </c>
      <c r="B10" s="14" t="s">
        <v>248</v>
      </c>
      <c r="C10" s="14" t="s">
        <v>247</v>
      </c>
      <c r="D10" s="14" t="s">
        <v>485</v>
      </c>
      <c r="E10" s="14" t="s">
        <v>486</v>
      </c>
      <c r="F10" s="14" t="s">
        <v>487</v>
      </c>
      <c r="G10" s="14" t="s">
        <v>488</v>
      </c>
    </row>
    <row r="11" spans="1:7" ht="18.75" customHeight="1" x14ac:dyDescent="0.35">
      <c r="A11" s="13">
        <v>10</v>
      </c>
      <c r="B11" s="14" t="s">
        <v>242</v>
      </c>
      <c r="C11" s="14" t="s">
        <v>250</v>
      </c>
      <c r="D11" s="14" t="s">
        <v>489</v>
      </c>
      <c r="E11" s="14" t="s">
        <v>490</v>
      </c>
      <c r="F11" s="14" t="s">
        <v>491</v>
      </c>
      <c r="G11" s="14" t="s">
        <v>492</v>
      </c>
    </row>
    <row r="12" spans="1:7" ht="18.75" customHeight="1" x14ac:dyDescent="0.35">
      <c r="A12" s="13">
        <v>11</v>
      </c>
      <c r="B12" s="14" t="s">
        <v>256</v>
      </c>
      <c r="C12" s="14" t="s">
        <v>255</v>
      </c>
      <c r="D12" s="14" t="s">
        <v>493</v>
      </c>
      <c r="E12" s="14" t="s">
        <v>494</v>
      </c>
      <c r="F12" s="14" t="s">
        <v>495</v>
      </c>
      <c r="G12" s="14" t="s">
        <v>496</v>
      </c>
    </row>
    <row r="13" spans="1:7" ht="18.75" customHeight="1" x14ac:dyDescent="0.35">
      <c r="A13" s="13">
        <v>12</v>
      </c>
      <c r="B13" s="14" t="s">
        <v>260</v>
      </c>
      <c r="C13" s="14" t="s">
        <v>259</v>
      </c>
      <c r="D13" s="14" t="s">
        <v>497</v>
      </c>
      <c r="E13" s="14" t="s">
        <v>498</v>
      </c>
      <c r="F13" s="14" t="s">
        <v>499</v>
      </c>
      <c r="G13" s="14" t="s">
        <v>500</v>
      </c>
    </row>
    <row r="14" spans="1:7" ht="18.75" customHeight="1" x14ac:dyDescent="0.35">
      <c r="A14" s="13">
        <v>13</v>
      </c>
      <c r="B14" s="14" t="s">
        <v>263</v>
      </c>
      <c r="C14" s="14" t="s">
        <v>262</v>
      </c>
      <c r="D14" s="14" t="s">
        <v>501</v>
      </c>
      <c r="E14" s="14" t="s">
        <v>502</v>
      </c>
      <c r="F14" s="14" t="s">
        <v>503</v>
      </c>
      <c r="G14" s="14" t="s">
        <v>504</v>
      </c>
    </row>
    <row r="15" spans="1:7" ht="18.75" customHeight="1" x14ac:dyDescent="0.35">
      <c r="A15" s="13">
        <v>14</v>
      </c>
      <c r="B15" s="14" t="s">
        <v>266</v>
      </c>
      <c r="C15" s="14" t="s">
        <v>265</v>
      </c>
      <c r="D15" s="14" t="s">
        <v>505</v>
      </c>
      <c r="E15" s="14" t="s">
        <v>506</v>
      </c>
      <c r="F15" s="14" t="s">
        <v>507</v>
      </c>
      <c r="G15" s="14" t="s">
        <v>508</v>
      </c>
    </row>
    <row r="16" spans="1:7" ht="18.75" customHeight="1" x14ac:dyDescent="0.35">
      <c r="A16" s="13">
        <v>15</v>
      </c>
      <c r="B16" s="14" t="s">
        <v>272</v>
      </c>
      <c r="C16" s="14" t="s">
        <v>271</v>
      </c>
      <c r="D16" s="14" t="s">
        <v>509</v>
      </c>
      <c r="E16" s="14" t="s">
        <v>510</v>
      </c>
      <c r="F16" s="14" t="s">
        <v>511</v>
      </c>
      <c r="G16" s="14" t="s">
        <v>512</v>
      </c>
    </row>
    <row r="17" spans="1:7" ht="18.75" customHeight="1" x14ac:dyDescent="0.35">
      <c r="A17" s="13">
        <v>16</v>
      </c>
      <c r="B17" s="14" t="s">
        <v>513</v>
      </c>
      <c r="C17" s="14" t="s">
        <v>33</v>
      </c>
      <c r="D17" s="14" t="s">
        <v>514</v>
      </c>
      <c r="E17" s="14" t="s">
        <v>515</v>
      </c>
      <c r="F17" s="14" t="s">
        <v>516</v>
      </c>
      <c r="G17" s="14" t="s">
        <v>517</v>
      </c>
    </row>
    <row r="18" spans="1:7" ht="18.75" customHeight="1" x14ac:dyDescent="0.35">
      <c r="A18" s="13">
        <v>17</v>
      </c>
      <c r="B18" s="14" t="s">
        <v>308</v>
      </c>
      <c r="C18" s="14" t="s">
        <v>307</v>
      </c>
      <c r="D18" s="14" t="s">
        <v>518</v>
      </c>
      <c r="E18" s="14" t="s">
        <v>519</v>
      </c>
      <c r="F18" s="14" t="s">
        <v>520</v>
      </c>
      <c r="G18" s="14" t="s">
        <v>521</v>
      </c>
    </row>
    <row r="19" spans="1:7" ht="18.75" customHeight="1" x14ac:dyDescent="0.35">
      <c r="A19" s="13">
        <v>18</v>
      </c>
      <c r="B19" s="14" t="s">
        <v>308</v>
      </c>
      <c r="C19" s="14" t="s">
        <v>313</v>
      </c>
      <c r="D19" s="14" t="s">
        <v>522</v>
      </c>
      <c r="E19" s="14" t="s">
        <v>523</v>
      </c>
      <c r="F19" s="14" t="s">
        <v>524</v>
      </c>
      <c r="G19" s="14" t="s">
        <v>525</v>
      </c>
    </row>
    <row r="20" spans="1:7" ht="18.75" customHeight="1" x14ac:dyDescent="0.35">
      <c r="A20" s="13">
        <v>19</v>
      </c>
      <c r="B20" s="14" t="s">
        <v>197</v>
      </c>
      <c r="C20" s="14" t="s">
        <v>8</v>
      </c>
      <c r="D20" s="14" t="s">
        <v>526</v>
      </c>
      <c r="E20" s="14" t="s">
        <v>527</v>
      </c>
      <c r="F20" s="14" t="s">
        <v>528</v>
      </c>
      <c r="G20" s="14" t="s">
        <v>529</v>
      </c>
    </row>
    <row r="21" spans="1:7" ht="18.75" customHeight="1" x14ac:dyDescent="0.35">
      <c r="A21" s="13">
        <v>20</v>
      </c>
      <c r="B21" s="14" t="s">
        <v>334</v>
      </c>
      <c r="C21" s="14" t="s">
        <v>143</v>
      </c>
      <c r="D21" s="14" t="s">
        <v>530</v>
      </c>
      <c r="E21" s="14" t="s">
        <v>531</v>
      </c>
      <c r="F21" s="14" t="s">
        <v>144</v>
      </c>
      <c r="G21" s="14" t="s">
        <v>532</v>
      </c>
    </row>
    <row r="22" spans="1:7" ht="18.75" customHeight="1" x14ac:dyDescent="0.35">
      <c r="A22" s="13">
        <v>21</v>
      </c>
      <c r="B22" s="14" t="s">
        <v>533</v>
      </c>
      <c r="C22" s="14" t="s">
        <v>534</v>
      </c>
      <c r="D22" s="14" t="s">
        <v>535</v>
      </c>
      <c r="E22" s="14" t="s">
        <v>536</v>
      </c>
      <c r="F22" s="14" t="s">
        <v>537</v>
      </c>
      <c r="G22" s="14" t="s">
        <v>538</v>
      </c>
    </row>
    <row r="23" spans="1:7" ht="18.75" customHeight="1" x14ac:dyDescent="0.35">
      <c r="A23" s="13">
        <v>22</v>
      </c>
      <c r="B23" s="14" t="s">
        <v>349</v>
      </c>
      <c r="C23" s="14" t="s">
        <v>348</v>
      </c>
      <c r="D23" s="14" t="s">
        <v>539</v>
      </c>
      <c r="E23" s="14" t="s">
        <v>540</v>
      </c>
      <c r="F23" s="14" t="s">
        <v>541</v>
      </c>
      <c r="G23" s="14" t="s">
        <v>542</v>
      </c>
    </row>
    <row r="24" spans="1:7" ht="18.75" customHeight="1" x14ac:dyDescent="0.35">
      <c r="A24" s="13">
        <v>23</v>
      </c>
      <c r="B24" s="14" t="s">
        <v>360</v>
      </c>
      <c r="C24" s="14" t="s">
        <v>146</v>
      </c>
      <c r="D24" s="14" t="s">
        <v>543</v>
      </c>
      <c r="E24" s="14" t="s">
        <v>544</v>
      </c>
      <c r="F24" s="14" t="s">
        <v>147</v>
      </c>
      <c r="G24" s="14" t="s">
        <v>545</v>
      </c>
    </row>
    <row r="25" spans="1:7" ht="18.75" customHeight="1" x14ac:dyDescent="0.35">
      <c r="A25" s="13">
        <v>24</v>
      </c>
      <c r="B25" s="14" t="s">
        <v>546</v>
      </c>
      <c r="C25" s="14" t="s">
        <v>362</v>
      </c>
      <c r="D25" s="14" t="s">
        <v>142</v>
      </c>
      <c r="E25" s="14" t="s">
        <v>547</v>
      </c>
      <c r="F25" s="14" t="s">
        <v>548</v>
      </c>
      <c r="G25" s="14" t="s">
        <v>549</v>
      </c>
    </row>
    <row r="26" spans="1:7" ht="18.75" customHeight="1" x14ac:dyDescent="0.35"/>
    <row r="27" spans="1:7" ht="18.75" customHeight="1" x14ac:dyDescent="0.35">
      <c r="A27" s="13">
        <v>25</v>
      </c>
      <c r="B27" t="s">
        <v>550</v>
      </c>
      <c r="C27" t="s">
        <v>165</v>
      </c>
      <c r="D27" t="s">
        <v>551</v>
      </c>
      <c r="E27" t="s">
        <v>552</v>
      </c>
      <c r="F27" t="s">
        <v>166</v>
      </c>
      <c r="G27" t="s">
        <v>553</v>
      </c>
    </row>
    <row r="28" spans="1:7" ht="18.75" customHeight="1" x14ac:dyDescent="0.35">
      <c r="A28" s="13">
        <v>26</v>
      </c>
      <c r="B28" t="s">
        <v>554</v>
      </c>
      <c r="C28" t="s">
        <v>153</v>
      </c>
      <c r="D28" t="s">
        <v>555</v>
      </c>
      <c r="E28" t="s">
        <v>556</v>
      </c>
      <c r="F28" t="s">
        <v>557</v>
      </c>
      <c r="G28" t="s">
        <v>558</v>
      </c>
    </row>
    <row r="29" spans="1:7" ht="18.75" customHeight="1" x14ac:dyDescent="0.35">
      <c r="A29" s="13">
        <v>27</v>
      </c>
      <c r="B29" t="s">
        <v>559</v>
      </c>
      <c r="C29" t="s">
        <v>163</v>
      </c>
      <c r="D29" t="s">
        <v>164</v>
      </c>
      <c r="E29" t="s">
        <v>560</v>
      </c>
      <c r="F29" t="s">
        <v>561</v>
      </c>
      <c r="G29" t="s">
        <v>562</v>
      </c>
    </row>
    <row r="30" spans="1:7" ht="18.75" customHeight="1" x14ac:dyDescent="0.35">
      <c r="A30" s="13">
        <v>28</v>
      </c>
      <c r="B30" t="s">
        <v>563</v>
      </c>
      <c r="C30" t="s">
        <v>564</v>
      </c>
      <c r="D30" t="s">
        <v>159</v>
      </c>
      <c r="E30" t="s">
        <v>565</v>
      </c>
      <c r="F30" t="s">
        <v>566</v>
      </c>
      <c r="G30" t="s">
        <v>567</v>
      </c>
    </row>
    <row r="31" spans="1:7" ht="18.75" customHeight="1" x14ac:dyDescent="0.35">
      <c r="A31" s="13">
        <v>29</v>
      </c>
      <c r="B31" t="s">
        <v>568</v>
      </c>
      <c r="C31" t="s">
        <v>569</v>
      </c>
      <c r="D31" t="s">
        <v>570</v>
      </c>
      <c r="E31" t="s">
        <v>571</v>
      </c>
      <c r="F31" t="s">
        <v>161</v>
      </c>
      <c r="G31" t="s">
        <v>572</v>
      </c>
    </row>
    <row r="32" spans="1:7" ht="18.75" customHeight="1" x14ac:dyDescent="0.35">
      <c r="A32" s="13">
        <v>30</v>
      </c>
      <c r="B32" t="s">
        <v>573</v>
      </c>
      <c r="C32" t="s">
        <v>574</v>
      </c>
      <c r="D32" t="s">
        <v>575</v>
      </c>
      <c r="E32" t="s">
        <v>576</v>
      </c>
      <c r="F32" t="s">
        <v>577</v>
      </c>
      <c r="G32" t="s">
        <v>578</v>
      </c>
    </row>
    <row r="33" spans="1:4" ht="18.75" customHeight="1" x14ac:dyDescent="0.35"/>
    <row r="34" spans="1:4" ht="18.75" customHeight="1" x14ac:dyDescent="0.35"/>
    <row r="35" spans="1:4" ht="18.75" customHeight="1" x14ac:dyDescent="0.35">
      <c r="A35" s="15" t="s">
        <v>445</v>
      </c>
      <c r="B35" s="1" t="s">
        <v>579</v>
      </c>
      <c r="C35" s="1" t="s">
        <v>580</v>
      </c>
      <c r="D35" s="1" t="s">
        <v>581</v>
      </c>
    </row>
    <row r="36" spans="1:4" ht="18.75" customHeight="1" x14ac:dyDescent="0.35">
      <c r="A36" s="13">
        <v>1</v>
      </c>
      <c r="B36" s="7" t="s">
        <v>245</v>
      </c>
      <c r="C36" t="s">
        <v>582</v>
      </c>
      <c r="D36" t="s">
        <v>583</v>
      </c>
    </row>
    <row r="37" spans="1:4" ht="18.75" customHeight="1" x14ac:dyDescent="0.35">
      <c r="A37" s="13">
        <v>2</v>
      </c>
      <c r="B37" s="7" t="s">
        <v>215</v>
      </c>
      <c r="C37" t="s">
        <v>584</v>
      </c>
      <c r="D37" t="s">
        <v>585</v>
      </c>
    </row>
    <row r="38" spans="1:4" ht="18.75" customHeight="1" x14ac:dyDescent="0.35">
      <c r="A38" s="13">
        <v>3</v>
      </c>
      <c r="B38" s="7" t="s">
        <v>586</v>
      </c>
      <c r="C38" t="s">
        <v>587</v>
      </c>
      <c r="D38" t="s">
        <v>588</v>
      </c>
    </row>
    <row r="39" spans="1:4" ht="18.75" customHeight="1" x14ac:dyDescent="0.35">
      <c r="A39" s="13">
        <v>4</v>
      </c>
      <c r="B39" s="7" t="s">
        <v>589</v>
      </c>
      <c r="C39" t="s">
        <v>590</v>
      </c>
      <c r="D39" t="s">
        <v>591</v>
      </c>
    </row>
    <row r="40" spans="1:4" ht="18.75" customHeight="1" x14ac:dyDescent="0.35">
      <c r="A40" s="13">
        <v>5</v>
      </c>
      <c r="B40" s="7" t="s">
        <v>592</v>
      </c>
      <c r="C40" t="s">
        <v>593</v>
      </c>
      <c r="D40" t="s">
        <v>594</v>
      </c>
    </row>
    <row r="41" spans="1:4" ht="18.75" customHeight="1" x14ac:dyDescent="0.35"/>
    <row r="42" spans="1:4" ht="18.75" customHeight="1" x14ac:dyDescent="0.35"/>
    <row r="43" spans="1:4" ht="18.75" customHeight="1" x14ac:dyDescent="0.35"/>
    <row r="44" spans="1:4" ht="18.75" customHeight="1" x14ac:dyDescent="0.35"/>
    <row r="45" spans="1:4" ht="18.75" customHeight="1"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election activeCell="A10" sqref="A2:A10"/>
    </sheetView>
  </sheetViews>
  <sheetFormatPr defaultRowHeight="14.5" x14ac:dyDescent="0.35"/>
  <cols>
    <col min="1" max="1" width="18.26953125" bestFit="1" customWidth="1"/>
    <col min="2" max="2" width="11.54296875" style="11" bestFit="1" customWidth="1"/>
    <col min="3" max="3" width="7" bestFit="1" customWidth="1"/>
    <col min="4" max="4" width="12.1796875" style="6" bestFit="1" customWidth="1"/>
    <col min="5" max="5" width="7" bestFit="1" customWidth="1"/>
    <col min="6" max="6" width="10.453125" bestFit="1" customWidth="1"/>
    <col min="7" max="7" width="34.1796875" bestFit="1" customWidth="1"/>
  </cols>
  <sheetData>
    <row r="1" spans="1:7" ht="18.75" customHeight="1" x14ac:dyDescent="0.35">
      <c r="A1" s="8" t="s">
        <v>417</v>
      </c>
      <c r="B1" s="9" t="s">
        <v>418</v>
      </c>
      <c r="C1" s="8" t="s">
        <v>419</v>
      </c>
      <c r="D1" s="10" t="s">
        <v>420</v>
      </c>
      <c r="E1" s="8" t="s">
        <v>6</v>
      </c>
      <c r="F1" s="8" t="s">
        <v>421</v>
      </c>
      <c r="G1" s="8" t="s">
        <v>422</v>
      </c>
    </row>
    <row r="2" spans="1:7" ht="18.75" customHeight="1" x14ac:dyDescent="0.35">
      <c r="A2" t="s">
        <v>362</v>
      </c>
      <c r="B2" s="11" t="s">
        <v>423</v>
      </c>
      <c r="C2" t="s">
        <v>424</v>
      </c>
      <c r="D2" s="12" t="s">
        <v>425</v>
      </c>
      <c r="G2" t="s">
        <v>426</v>
      </c>
    </row>
    <row r="3" spans="1:7" ht="18.75" customHeight="1" x14ac:dyDescent="0.35">
      <c r="A3" t="s">
        <v>143</v>
      </c>
      <c r="B3" s="13" t="s">
        <v>427</v>
      </c>
      <c r="C3" t="s">
        <v>428</v>
      </c>
    </row>
    <row r="4" spans="1:7" ht="18.75" customHeight="1" x14ac:dyDescent="0.35">
      <c r="A4" t="s">
        <v>429</v>
      </c>
      <c r="C4" t="s">
        <v>430</v>
      </c>
      <c r="F4" t="s">
        <v>431</v>
      </c>
    </row>
    <row r="5" spans="1:7" ht="18.75" customHeight="1" x14ac:dyDescent="0.35">
      <c r="A5" t="s">
        <v>432</v>
      </c>
      <c r="B5" s="13">
        <v>1815</v>
      </c>
    </row>
    <row r="6" spans="1:7" ht="18.75" customHeight="1" x14ac:dyDescent="0.35">
      <c r="A6" t="s">
        <v>244</v>
      </c>
      <c r="B6" s="13">
        <v>1685</v>
      </c>
      <c r="C6" t="s">
        <v>433</v>
      </c>
      <c r="E6" s="3" t="s">
        <v>434</v>
      </c>
      <c r="G6" t="s">
        <v>435</v>
      </c>
    </row>
    <row r="7" spans="1:7" ht="18.75" customHeight="1" x14ac:dyDescent="0.35">
      <c r="A7" t="s">
        <v>436</v>
      </c>
      <c r="B7" s="13">
        <v>1785</v>
      </c>
      <c r="C7" t="s">
        <v>437</v>
      </c>
    </row>
    <row r="8" spans="1:7" ht="18.75" customHeight="1" x14ac:dyDescent="0.35">
      <c r="A8" t="s">
        <v>438</v>
      </c>
      <c r="B8" s="13">
        <v>1622</v>
      </c>
      <c r="C8" t="s">
        <v>439</v>
      </c>
      <c r="D8" s="12" t="s">
        <v>440</v>
      </c>
    </row>
    <row r="9" spans="1:7" ht="18.75" customHeight="1" x14ac:dyDescent="0.35">
      <c r="A9" t="s">
        <v>73</v>
      </c>
      <c r="B9" s="11" t="s">
        <v>441</v>
      </c>
    </row>
    <row r="10" spans="1:7" ht="18.75" customHeight="1" x14ac:dyDescent="0.35">
      <c r="A10" t="s">
        <v>442</v>
      </c>
      <c r="B10" s="13">
        <v>1921</v>
      </c>
      <c r="E10" s="3" t="s">
        <v>443</v>
      </c>
    </row>
    <row r="11" spans="1:7" ht="18.75" customHeight="1" x14ac:dyDescent="0.35"/>
    <row r="12" spans="1:7" ht="18.75" customHeight="1" x14ac:dyDescent="0.35">
      <c r="D12" s="3" t="s">
        <v>444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4.5" x14ac:dyDescent="0.35"/>
  <cols>
    <col min="1" max="3" width="13.54296875" bestFit="1" customWidth="1"/>
  </cols>
  <sheetData>
    <row r="1" spans="1:3" ht="18.75" customHeight="1" x14ac:dyDescent="0.35">
      <c r="A1" s="1" t="s">
        <v>0</v>
      </c>
      <c r="B1" s="1" t="s">
        <v>401</v>
      </c>
      <c r="C1" s="1" t="s">
        <v>402</v>
      </c>
    </row>
    <row r="2" spans="1:3" ht="18.75" customHeight="1" x14ac:dyDescent="0.35">
      <c r="A2" t="s">
        <v>7</v>
      </c>
    </row>
    <row r="3" spans="1:3" ht="18.75" customHeight="1" x14ac:dyDescent="0.35">
      <c r="A3" t="s">
        <v>22</v>
      </c>
      <c r="C3" t="s">
        <v>403</v>
      </c>
    </row>
    <row r="4" spans="1:3" ht="18.75" customHeight="1" x14ac:dyDescent="0.35">
      <c r="A4" t="s">
        <v>10</v>
      </c>
      <c r="B4" t="s">
        <v>404</v>
      </c>
      <c r="C4" t="s">
        <v>405</v>
      </c>
    </row>
    <row r="5" spans="1:3" ht="18.75" customHeight="1" x14ac:dyDescent="0.35">
      <c r="A5" t="s">
        <v>13</v>
      </c>
      <c r="B5" s="7"/>
    </row>
    <row r="6" spans="1:3" ht="18.75" customHeight="1" x14ac:dyDescent="0.35">
      <c r="A6" t="s">
        <v>15</v>
      </c>
    </row>
    <row r="7" spans="1:3" ht="18.75" customHeight="1" x14ac:dyDescent="0.35">
      <c r="A7" t="s">
        <v>406</v>
      </c>
    </row>
    <row r="8" spans="1:3" ht="18.75" customHeight="1" x14ac:dyDescent="0.35">
      <c r="A8" t="s">
        <v>407</v>
      </c>
      <c r="B8" t="s">
        <v>408</v>
      </c>
    </row>
    <row r="9" spans="1:3" ht="18.75" customHeight="1" x14ac:dyDescent="0.35">
      <c r="A9" t="s">
        <v>29</v>
      </c>
      <c r="B9" t="s">
        <v>409</v>
      </c>
      <c r="C9" t="s">
        <v>410</v>
      </c>
    </row>
    <row r="10" spans="1:3" ht="18.75" customHeight="1" x14ac:dyDescent="0.35">
      <c r="A10" t="s">
        <v>31</v>
      </c>
    </row>
    <row r="11" spans="1:3" ht="18.75" customHeight="1" x14ac:dyDescent="0.35">
      <c r="A11" t="s">
        <v>411</v>
      </c>
      <c r="B11" t="s">
        <v>412</v>
      </c>
    </row>
    <row r="12" spans="1:3" ht="18.75" customHeight="1" x14ac:dyDescent="0.35">
      <c r="A12" t="s">
        <v>413</v>
      </c>
      <c r="C12" t="s">
        <v>414</v>
      </c>
    </row>
    <row r="13" spans="1:3" ht="18.75" customHeight="1" x14ac:dyDescent="0.35">
      <c r="A13" t="s">
        <v>415</v>
      </c>
      <c r="C13" t="s">
        <v>416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4.5" x14ac:dyDescent="0.35"/>
  <cols>
    <col min="1" max="1" width="13.54296875" style="6" bestFit="1" customWidth="1"/>
    <col min="2" max="4" width="13.54296875" bestFit="1" customWidth="1"/>
  </cols>
  <sheetData>
    <row r="1" spans="1:4" ht="18.75" customHeight="1" x14ac:dyDescent="0.35">
      <c r="A1" s="3" t="s">
        <v>168</v>
      </c>
      <c r="B1" t="s">
        <v>149</v>
      </c>
      <c r="C1" t="s">
        <v>169</v>
      </c>
      <c r="D1" t="s">
        <v>170</v>
      </c>
    </row>
    <row r="2" spans="1:4" ht="18.75" customHeight="1" x14ac:dyDescent="0.35">
      <c r="A2" s="3" t="s">
        <v>171</v>
      </c>
      <c r="B2" t="s">
        <v>172</v>
      </c>
      <c r="C2" t="s">
        <v>173</v>
      </c>
    </row>
    <row r="3" spans="1:4" ht="18.75" customHeight="1" x14ac:dyDescent="0.35">
      <c r="A3" s="3" t="s">
        <v>174</v>
      </c>
      <c r="B3" t="s">
        <v>175</v>
      </c>
      <c r="C3" t="s">
        <v>176</v>
      </c>
    </row>
    <row r="4" spans="1:4" ht="18.75" customHeight="1" x14ac:dyDescent="0.35">
      <c r="A4" s="3" t="s">
        <v>177</v>
      </c>
      <c r="B4" t="s">
        <v>178</v>
      </c>
      <c r="C4" t="s">
        <v>179</v>
      </c>
    </row>
    <row r="5" spans="1:4" ht="18.75" customHeight="1" x14ac:dyDescent="0.35">
      <c r="A5" s="3" t="s">
        <v>180</v>
      </c>
      <c r="B5" t="s">
        <v>181</v>
      </c>
      <c r="C5" t="s">
        <v>182</v>
      </c>
    </row>
    <row r="6" spans="1:4" ht="18.75" customHeight="1" x14ac:dyDescent="0.35">
      <c r="A6" s="3" t="s">
        <v>183</v>
      </c>
      <c r="B6" t="s">
        <v>184</v>
      </c>
      <c r="C6" t="s">
        <v>185</v>
      </c>
    </row>
    <row r="7" spans="1:4" ht="18.75" customHeight="1" x14ac:dyDescent="0.35">
      <c r="A7" s="3" t="s">
        <v>186</v>
      </c>
      <c r="B7" t="s">
        <v>187</v>
      </c>
      <c r="C7" t="s">
        <v>188</v>
      </c>
    </row>
    <row r="8" spans="1:4" ht="18.75" customHeight="1" x14ac:dyDescent="0.35">
      <c r="A8" s="3" t="s">
        <v>189</v>
      </c>
      <c r="B8" t="s">
        <v>190</v>
      </c>
      <c r="C8" t="s">
        <v>191</v>
      </c>
    </row>
    <row r="9" spans="1:4" ht="18.75" customHeight="1" x14ac:dyDescent="0.35">
      <c r="A9" s="3" t="s">
        <v>192</v>
      </c>
      <c r="B9" t="s">
        <v>193</v>
      </c>
      <c r="C9" t="s">
        <v>194</v>
      </c>
    </row>
    <row r="10" spans="1:4" ht="18.75" customHeight="1" x14ac:dyDescent="0.35">
      <c r="A10" s="3" t="s">
        <v>195</v>
      </c>
      <c r="B10" t="s">
        <v>196</v>
      </c>
      <c r="C10" t="s">
        <v>197</v>
      </c>
    </row>
    <row r="11" spans="1:4" ht="18.75" customHeight="1" x14ac:dyDescent="0.35">
      <c r="A11" s="3" t="s">
        <v>198</v>
      </c>
      <c r="B11" t="s">
        <v>199</v>
      </c>
      <c r="C11" t="s">
        <v>200</v>
      </c>
    </row>
    <row r="12" spans="1:4" ht="18.75" customHeight="1" x14ac:dyDescent="0.35">
      <c r="A12" s="3" t="s">
        <v>201</v>
      </c>
      <c r="B12" t="s">
        <v>202</v>
      </c>
      <c r="C12" t="s">
        <v>203</v>
      </c>
    </row>
    <row r="13" spans="1:4" ht="18.75" customHeight="1" x14ac:dyDescent="0.35">
      <c r="A13" s="3" t="s">
        <v>204</v>
      </c>
      <c r="B13" t="s">
        <v>205</v>
      </c>
      <c r="C13" t="s">
        <v>206</v>
      </c>
    </row>
    <row r="14" spans="1:4" ht="18.75" customHeight="1" x14ac:dyDescent="0.35">
      <c r="A14" s="3" t="s">
        <v>207</v>
      </c>
      <c r="B14" t="s">
        <v>208</v>
      </c>
      <c r="C14" t="s">
        <v>209</v>
      </c>
    </row>
    <row r="15" spans="1:4" ht="18.75" customHeight="1" x14ac:dyDescent="0.35">
      <c r="A15" s="3" t="s">
        <v>210</v>
      </c>
      <c r="B15" t="s">
        <v>211</v>
      </c>
      <c r="C15" t="s">
        <v>212</v>
      </c>
    </row>
    <row r="16" spans="1:4" ht="18.75" customHeight="1" x14ac:dyDescent="0.35">
      <c r="A16" s="3" t="s">
        <v>213</v>
      </c>
      <c r="B16" t="s">
        <v>214</v>
      </c>
      <c r="C16" t="s">
        <v>215</v>
      </c>
    </row>
    <row r="17" spans="1:3" ht="18.75" customHeight="1" x14ac:dyDescent="0.35">
      <c r="A17" s="3" t="s">
        <v>216</v>
      </c>
      <c r="B17" t="s">
        <v>217</v>
      </c>
      <c r="C17" t="s">
        <v>218</v>
      </c>
    </row>
    <row r="18" spans="1:3" ht="18.75" customHeight="1" x14ac:dyDescent="0.35">
      <c r="A18" s="3" t="s">
        <v>219</v>
      </c>
      <c r="B18" t="s">
        <v>220</v>
      </c>
      <c r="C18" t="s">
        <v>221</v>
      </c>
    </row>
    <row r="19" spans="1:3" ht="18.75" customHeight="1" x14ac:dyDescent="0.35">
      <c r="A19" s="3" t="s">
        <v>222</v>
      </c>
      <c r="B19" t="s">
        <v>223</v>
      </c>
      <c r="C19" t="s">
        <v>224</v>
      </c>
    </row>
    <row r="20" spans="1:3" ht="18.75" customHeight="1" x14ac:dyDescent="0.35">
      <c r="A20" s="3" t="s">
        <v>225</v>
      </c>
      <c r="B20" t="s">
        <v>226</v>
      </c>
      <c r="C20" t="s">
        <v>227</v>
      </c>
    </row>
    <row r="21" spans="1:3" ht="18.75" customHeight="1" x14ac:dyDescent="0.35">
      <c r="A21" s="3" t="s">
        <v>228</v>
      </c>
      <c r="B21" t="s">
        <v>229</v>
      </c>
      <c r="C21" t="s">
        <v>230</v>
      </c>
    </row>
    <row r="22" spans="1:3" ht="18.75" customHeight="1" x14ac:dyDescent="0.35">
      <c r="A22" s="3" t="s">
        <v>231</v>
      </c>
      <c r="B22" t="s">
        <v>232</v>
      </c>
      <c r="C22" t="s">
        <v>233</v>
      </c>
    </row>
    <row r="23" spans="1:3" ht="18.75" customHeight="1" x14ac:dyDescent="0.35">
      <c r="A23" s="3" t="s">
        <v>234</v>
      </c>
      <c r="B23" t="s">
        <v>235</v>
      </c>
      <c r="C23" t="s">
        <v>236</v>
      </c>
    </row>
    <row r="24" spans="1:3" ht="18.75" customHeight="1" x14ac:dyDescent="0.35">
      <c r="A24" s="3" t="s">
        <v>237</v>
      </c>
      <c r="B24" t="s">
        <v>238</v>
      </c>
      <c r="C24" t="s">
        <v>239</v>
      </c>
    </row>
    <row r="25" spans="1:3" ht="18.75" customHeight="1" x14ac:dyDescent="0.35">
      <c r="A25" s="3" t="s">
        <v>240</v>
      </c>
      <c r="B25" t="s">
        <v>241</v>
      </c>
      <c r="C25" t="s">
        <v>242</v>
      </c>
    </row>
    <row r="26" spans="1:3" ht="18.75" customHeight="1" x14ac:dyDescent="0.35">
      <c r="A26" s="3" t="s">
        <v>243</v>
      </c>
      <c r="B26" t="s">
        <v>244</v>
      </c>
      <c r="C26" t="s">
        <v>245</v>
      </c>
    </row>
    <row r="27" spans="1:3" ht="18.75" customHeight="1" x14ac:dyDescent="0.35">
      <c r="A27" s="3" t="s">
        <v>246</v>
      </c>
      <c r="B27" t="s">
        <v>247</v>
      </c>
      <c r="C27" t="s">
        <v>248</v>
      </c>
    </row>
    <row r="28" spans="1:3" ht="18.75" customHeight="1" x14ac:dyDescent="0.35">
      <c r="A28" s="3" t="s">
        <v>249</v>
      </c>
      <c r="B28" t="s">
        <v>250</v>
      </c>
      <c r="C28" t="s">
        <v>242</v>
      </c>
    </row>
    <row r="29" spans="1:3" ht="18.75" customHeight="1" x14ac:dyDescent="0.35">
      <c r="A29" s="3" t="s">
        <v>251</v>
      </c>
      <c r="B29" t="s">
        <v>252</v>
      </c>
      <c r="C29" t="s">
        <v>253</v>
      </c>
    </row>
    <row r="30" spans="1:3" ht="18.75" customHeight="1" x14ac:dyDescent="0.35">
      <c r="A30" s="3" t="s">
        <v>254</v>
      </c>
      <c r="B30" t="s">
        <v>255</v>
      </c>
      <c r="C30" t="s">
        <v>256</v>
      </c>
    </row>
    <row r="31" spans="1:3" ht="18.75" customHeight="1" x14ac:dyDescent="0.35">
      <c r="A31" s="3" t="s">
        <v>257</v>
      </c>
      <c r="B31" t="s">
        <v>257</v>
      </c>
    </row>
    <row r="32" spans="1:3" ht="18.75" customHeight="1" x14ac:dyDescent="0.35">
      <c r="A32" s="3" t="s">
        <v>258</v>
      </c>
      <c r="B32" t="s">
        <v>259</v>
      </c>
      <c r="C32" t="s">
        <v>260</v>
      </c>
    </row>
    <row r="33" spans="1:3" ht="18.75" customHeight="1" x14ac:dyDescent="0.35">
      <c r="A33" s="3" t="s">
        <v>261</v>
      </c>
      <c r="B33" t="s">
        <v>262</v>
      </c>
      <c r="C33" t="s">
        <v>263</v>
      </c>
    </row>
    <row r="34" spans="1:3" ht="18.75" customHeight="1" x14ac:dyDescent="0.35">
      <c r="A34" s="3" t="s">
        <v>264</v>
      </c>
      <c r="B34" t="s">
        <v>265</v>
      </c>
      <c r="C34" t="s">
        <v>266</v>
      </c>
    </row>
    <row r="35" spans="1:3" ht="18.75" customHeight="1" x14ac:dyDescent="0.35">
      <c r="A35" s="3" t="s">
        <v>267</v>
      </c>
      <c r="B35" t="s">
        <v>268</v>
      </c>
      <c r="C35" t="s">
        <v>269</v>
      </c>
    </row>
    <row r="36" spans="1:3" ht="18.75" customHeight="1" x14ac:dyDescent="0.35">
      <c r="A36" s="3" t="s">
        <v>270</v>
      </c>
      <c r="B36" t="s">
        <v>271</v>
      </c>
      <c r="C36" t="s">
        <v>272</v>
      </c>
    </row>
    <row r="37" spans="1:3" ht="18.75" customHeight="1" x14ac:dyDescent="0.35">
      <c r="A37" s="3" t="s">
        <v>273</v>
      </c>
      <c r="B37" t="s">
        <v>274</v>
      </c>
      <c r="C37" t="s">
        <v>275</v>
      </c>
    </row>
    <row r="38" spans="1:3" ht="18.75" customHeight="1" x14ac:dyDescent="0.35">
      <c r="A38" s="3" t="s">
        <v>276</v>
      </c>
      <c r="B38" t="s">
        <v>277</v>
      </c>
      <c r="C38" t="s">
        <v>278</v>
      </c>
    </row>
    <row r="39" spans="1:3" ht="18.75" customHeight="1" x14ac:dyDescent="0.35">
      <c r="A39" s="3" t="s">
        <v>279</v>
      </c>
      <c r="B39" t="s">
        <v>280</v>
      </c>
      <c r="C39" t="s">
        <v>281</v>
      </c>
    </row>
    <row r="40" spans="1:3" ht="18.75" customHeight="1" x14ac:dyDescent="0.35">
      <c r="A40" s="3" t="s">
        <v>282</v>
      </c>
      <c r="B40" t="s">
        <v>283</v>
      </c>
      <c r="C40" t="s">
        <v>284</v>
      </c>
    </row>
    <row r="41" spans="1:3" ht="18.75" customHeight="1" x14ac:dyDescent="0.35">
      <c r="A41" s="3" t="s">
        <v>285</v>
      </c>
      <c r="B41" t="s">
        <v>286</v>
      </c>
      <c r="C41" t="s">
        <v>287</v>
      </c>
    </row>
    <row r="42" spans="1:3" ht="18.75" customHeight="1" x14ac:dyDescent="0.35">
      <c r="A42" s="3" t="s">
        <v>288</v>
      </c>
      <c r="B42" t="s">
        <v>289</v>
      </c>
      <c r="C42" t="s">
        <v>290</v>
      </c>
    </row>
    <row r="43" spans="1:3" ht="18.75" customHeight="1" x14ac:dyDescent="0.35">
      <c r="A43" s="3" t="s">
        <v>291</v>
      </c>
      <c r="B43" t="s">
        <v>292</v>
      </c>
      <c r="C43" t="s">
        <v>293</v>
      </c>
    </row>
    <row r="44" spans="1:3" ht="18.75" customHeight="1" x14ac:dyDescent="0.35">
      <c r="A44" s="3" t="s">
        <v>294</v>
      </c>
      <c r="B44" t="s">
        <v>295</v>
      </c>
      <c r="C44" t="s">
        <v>296</v>
      </c>
    </row>
    <row r="45" spans="1:3" ht="18.75" customHeight="1" x14ac:dyDescent="0.35">
      <c r="A45" s="3" t="s">
        <v>297</v>
      </c>
      <c r="B45" t="s">
        <v>298</v>
      </c>
      <c r="C45" t="s">
        <v>299</v>
      </c>
    </row>
    <row r="46" spans="1:3" ht="18.75" customHeight="1" x14ac:dyDescent="0.35">
      <c r="A46" s="3" t="s">
        <v>300</v>
      </c>
      <c r="B46" t="s">
        <v>301</v>
      </c>
      <c r="C46" t="s">
        <v>302</v>
      </c>
    </row>
    <row r="47" spans="1:3" ht="18.75" customHeight="1" x14ac:dyDescent="0.35">
      <c r="A47" s="3" t="s">
        <v>303</v>
      </c>
      <c r="B47" t="s">
        <v>304</v>
      </c>
      <c r="C47" t="s">
        <v>305</v>
      </c>
    </row>
    <row r="48" spans="1:3" ht="18.75" customHeight="1" x14ac:dyDescent="0.35">
      <c r="A48" s="3" t="s">
        <v>306</v>
      </c>
      <c r="B48" t="s">
        <v>307</v>
      </c>
      <c r="C48" t="s">
        <v>308</v>
      </c>
    </row>
    <row r="49" spans="1:3" ht="18.75" customHeight="1" x14ac:dyDescent="0.35">
      <c r="A49" s="3" t="s">
        <v>309</v>
      </c>
      <c r="B49" t="s">
        <v>310</v>
      </c>
      <c r="C49" t="s">
        <v>311</v>
      </c>
    </row>
    <row r="50" spans="1:3" ht="18.75" customHeight="1" x14ac:dyDescent="0.35">
      <c r="A50" s="3" t="s">
        <v>312</v>
      </c>
      <c r="B50" t="s">
        <v>313</v>
      </c>
      <c r="C50" t="s">
        <v>308</v>
      </c>
    </row>
    <row r="51" spans="1:3" ht="18.75" customHeight="1" x14ac:dyDescent="0.35">
      <c r="A51" s="3" t="s">
        <v>314</v>
      </c>
      <c r="B51" t="s">
        <v>315</v>
      </c>
      <c r="C51" t="s">
        <v>316</v>
      </c>
    </row>
    <row r="52" spans="1:3" ht="18.75" customHeight="1" x14ac:dyDescent="0.35">
      <c r="A52" s="3" t="s">
        <v>317</v>
      </c>
      <c r="B52" t="s">
        <v>73</v>
      </c>
      <c r="C52" t="s">
        <v>221</v>
      </c>
    </row>
    <row r="53" spans="1:3" ht="18.75" customHeight="1" x14ac:dyDescent="0.35">
      <c r="A53" s="3" t="s">
        <v>318</v>
      </c>
      <c r="B53" t="s">
        <v>319</v>
      </c>
      <c r="C53" t="s">
        <v>320</v>
      </c>
    </row>
    <row r="54" spans="1:3" ht="18.75" customHeight="1" x14ac:dyDescent="0.35">
      <c r="A54" s="3" t="s">
        <v>321</v>
      </c>
      <c r="B54" t="s">
        <v>322</v>
      </c>
      <c r="C54" t="s">
        <v>323</v>
      </c>
    </row>
    <row r="55" spans="1:3" ht="18.75" customHeight="1" x14ac:dyDescent="0.35">
      <c r="A55" s="3" t="s">
        <v>324</v>
      </c>
      <c r="B55" t="s">
        <v>325</v>
      </c>
      <c r="C55" t="s">
        <v>326</v>
      </c>
    </row>
    <row r="56" spans="1:3" ht="18.75" customHeight="1" x14ac:dyDescent="0.35">
      <c r="A56" s="3" t="s">
        <v>327</v>
      </c>
      <c r="B56" t="s">
        <v>328</v>
      </c>
      <c r="C56" t="s">
        <v>329</v>
      </c>
    </row>
    <row r="57" spans="1:3" ht="18.75" customHeight="1" x14ac:dyDescent="0.35">
      <c r="A57" s="3" t="s">
        <v>330</v>
      </c>
      <c r="B57" t="s">
        <v>331</v>
      </c>
      <c r="C57" t="s">
        <v>332</v>
      </c>
    </row>
    <row r="58" spans="1:3" ht="18.75" customHeight="1" x14ac:dyDescent="0.35">
      <c r="A58" s="3" t="s">
        <v>333</v>
      </c>
      <c r="B58" t="s">
        <v>143</v>
      </c>
      <c r="C58" t="s">
        <v>334</v>
      </c>
    </row>
    <row r="59" spans="1:3" ht="18.75" customHeight="1" x14ac:dyDescent="0.35">
      <c r="A59" s="3" t="s">
        <v>335</v>
      </c>
      <c r="B59" t="s">
        <v>336</v>
      </c>
      <c r="C59" t="s">
        <v>337</v>
      </c>
    </row>
    <row r="60" spans="1:3" ht="18.75" customHeight="1" x14ac:dyDescent="0.35">
      <c r="A60" s="3" t="s">
        <v>338</v>
      </c>
      <c r="B60" t="s">
        <v>339</v>
      </c>
      <c r="C60" t="s">
        <v>340</v>
      </c>
    </row>
    <row r="61" spans="1:3" ht="18.75" customHeight="1" x14ac:dyDescent="0.35">
      <c r="A61" s="3" t="s">
        <v>341</v>
      </c>
      <c r="B61" t="s">
        <v>342</v>
      </c>
      <c r="C61" t="s">
        <v>343</v>
      </c>
    </row>
    <row r="62" spans="1:3" ht="18.75" customHeight="1" x14ac:dyDescent="0.35">
      <c r="A62" s="3" t="s">
        <v>344</v>
      </c>
      <c r="B62" t="s">
        <v>345</v>
      </c>
      <c r="C62" t="s">
        <v>346</v>
      </c>
    </row>
    <row r="63" spans="1:3" ht="18.75" customHeight="1" x14ac:dyDescent="0.35">
      <c r="A63" s="3" t="s">
        <v>347</v>
      </c>
      <c r="B63" t="s">
        <v>348</v>
      </c>
      <c r="C63" t="s">
        <v>349</v>
      </c>
    </row>
    <row r="64" spans="1:3" ht="18.75" customHeight="1" x14ac:dyDescent="0.35">
      <c r="A64" s="3" t="s">
        <v>350</v>
      </c>
      <c r="B64" t="s">
        <v>351</v>
      </c>
      <c r="C64" t="s">
        <v>352</v>
      </c>
    </row>
    <row r="65" spans="1:3" ht="18.75" customHeight="1" x14ac:dyDescent="0.35">
      <c r="A65" s="3" t="s">
        <v>353</v>
      </c>
      <c r="B65" t="s">
        <v>354</v>
      </c>
      <c r="C65" t="s">
        <v>355</v>
      </c>
    </row>
    <row r="66" spans="1:3" ht="18.75" customHeight="1" x14ac:dyDescent="0.35">
      <c r="A66" s="3" t="s">
        <v>356</v>
      </c>
      <c r="B66" t="s">
        <v>357</v>
      </c>
      <c r="C66" t="s">
        <v>358</v>
      </c>
    </row>
    <row r="67" spans="1:3" ht="18.75" customHeight="1" x14ac:dyDescent="0.35">
      <c r="A67" s="3" t="s">
        <v>359</v>
      </c>
      <c r="B67" t="s">
        <v>146</v>
      </c>
      <c r="C67" t="s">
        <v>360</v>
      </c>
    </row>
    <row r="68" spans="1:3" ht="18.75" customHeight="1" x14ac:dyDescent="0.35">
      <c r="A68" s="3" t="s">
        <v>361</v>
      </c>
      <c r="B68" t="s">
        <v>362</v>
      </c>
      <c r="C68" t="s">
        <v>363</v>
      </c>
    </row>
    <row r="69" spans="1:3" ht="18.75" customHeight="1" x14ac:dyDescent="0.35">
      <c r="A69" s="3" t="s">
        <v>364</v>
      </c>
      <c r="B69" t="s">
        <v>365</v>
      </c>
      <c r="C69" t="s">
        <v>366</v>
      </c>
    </row>
    <row r="70" spans="1:3" ht="18.75" customHeight="1" x14ac:dyDescent="0.35">
      <c r="A70" s="3" t="s">
        <v>367</v>
      </c>
      <c r="B70" t="s">
        <v>368</v>
      </c>
      <c r="C70" t="s">
        <v>369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election activeCell="B11" sqref="B11"/>
    </sheetView>
  </sheetViews>
  <sheetFormatPr defaultRowHeight="14.5" x14ac:dyDescent="0.35"/>
  <cols>
    <col min="1" max="3" width="13.54296875" bestFit="1" customWidth="1"/>
  </cols>
  <sheetData>
    <row r="1" spans="1:3" ht="18.75" customHeight="1" x14ac:dyDescent="0.35">
      <c r="A1" s="4" t="s">
        <v>141</v>
      </c>
      <c r="B1" s="4"/>
      <c r="C1" s="4" t="s">
        <v>142</v>
      </c>
    </row>
    <row r="2" spans="1:3" ht="18.75" customHeight="1" x14ac:dyDescent="0.35">
      <c r="A2" s="4" t="s">
        <v>143</v>
      </c>
      <c r="B2" s="4" t="s">
        <v>144</v>
      </c>
      <c r="C2" s="4" t="s">
        <v>145</v>
      </c>
    </row>
    <row r="3" spans="1:3" ht="18.75" customHeight="1" x14ac:dyDescent="0.35">
      <c r="A3" s="4" t="s">
        <v>146</v>
      </c>
      <c r="B3" s="4" t="s">
        <v>147</v>
      </c>
      <c r="C3" s="4" t="s">
        <v>148</v>
      </c>
    </row>
    <row r="4" spans="1:3" ht="18.75" customHeight="1" x14ac:dyDescent="0.35">
      <c r="A4" s="4" t="s">
        <v>149</v>
      </c>
      <c r="B4" s="4"/>
      <c r="C4" s="4" t="s">
        <v>150</v>
      </c>
    </row>
    <row r="5" spans="1:3" ht="18.75" customHeight="1" x14ac:dyDescent="0.35">
      <c r="A5" s="4" t="s">
        <v>151</v>
      </c>
      <c r="B5" s="4"/>
      <c r="C5" s="4" t="s">
        <v>152</v>
      </c>
    </row>
    <row r="6" spans="1:3" ht="18.75" customHeight="1" x14ac:dyDescent="0.35">
      <c r="A6" s="4" t="s">
        <v>153</v>
      </c>
      <c r="B6" s="4" t="s">
        <v>154</v>
      </c>
      <c r="C6" s="4" t="s">
        <v>155</v>
      </c>
    </row>
    <row r="7" spans="1:3" ht="18.75" customHeight="1" x14ac:dyDescent="0.35">
      <c r="A7" s="5" t="s">
        <v>156</v>
      </c>
      <c r="B7" s="5"/>
      <c r="C7" s="5" t="s">
        <v>157</v>
      </c>
    </row>
    <row r="8" spans="1:3" ht="18.75" customHeight="1" x14ac:dyDescent="0.35">
      <c r="A8" s="4" t="s">
        <v>158</v>
      </c>
      <c r="B8" s="4"/>
      <c r="C8" s="4" t="s">
        <v>159</v>
      </c>
    </row>
    <row r="9" spans="1:3" ht="18.75" customHeight="1" x14ac:dyDescent="0.35">
      <c r="A9" s="5" t="s">
        <v>160</v>
      </c>
      <c r="B9" s="5" t="s">
        <v>161</v>
      </c>
      <c r="C9" s="5" t="s">
        <v>162</v>
      </c>
    </row>
    <row r="10" spans="1:3" ht="18.75" customHeight="1" x14ac:dyDescent="0.35">
      <c r="A10" s="4" t="s">
        <v>163</v>
      </c>
      <c r="B10" s="4"/>
      <c r="C10" s="4" t="s">
        <v>164</v>
      </c>
    </row>
    <row r="11" spans="1:3" ht="18.75" customHeight="1" x14ac:dyDescent="0.35">
      <c r="A11" s="4" t="s">
        <v>165</v>
      </c>
      <c r="B11" s="4" t="s">
        <v>166</v>
      </c>
      <c r="C11" s="4" t="s">
        <v>167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K78"/>
  <sheetViews>
    <sheetView topLeftCell="A67" workbookViewId="0">
      <selection activeCell="A85" sqref="A85:A96"/>
    </sheetView>
  </sheetViews>
  <sheetFormatPr defaultColWidth="30.54296875" defaultRowHeight="14.5" x14ac:dyDescent="0.35"/>
  <sheetData>
    <row r="1" spans="1:8" x14ac:dyDescent="0.35">
      <c r="A1" t="s">
        <v>172</v>
      </c>
      <c r="B1" t="s">
        <v>6771</v>
      </c>
      <c r="C1" t="s">
        <v>1170</v>
      </c>
      <c r="D1" t="s">
        <v>6772</v>
      </c>
      <c r="E1" t="s">
        <v>6773</v>
      </c>
      <c r="F1" t="s">
        <v>1182</v>
      </c>
      <c r="G1" t="s">
        <v>119</v>
      </c>
      <c r="H1" t="s">
        <v>119</v>
      </c>
    </row>
    <row r="2" spans="1:8" x14ac:dyDescent="0.35">
      <c r="A2" t="s">
        <v>187</v>
      </c>
      <c r="B2" t="s">
        <v>188</v>
      </c>
      <c r="C2" t="s">
        <v>625</v>
      </c>
      <c r="D2" s="23"/>
      <c r="E2" s="23"/>
      <c r="F2" s="23"/>
      <c r="G2" s="23"/>
      <c r="H2" s="23"/>
    </row>
    <row r="3" spans="1:8" x14ac:dyDescent="0.35">
      <c r="A3" t="s">
        <v>205</v>
      </c>
      <c r="B3" t="s">
        <v>206</v>
      </c>
      <c r="C3" s="23" t="s">
        <v>625</v>
      </c>
      <c r="D3" s="23"/>
      <c r="E3" s="23"/>
      <c r="F3" s="23"/>
      <c r="G3" s="23"/>
      <c r="H3" s="23"/>
    </row>
    <row r="4" spans="1:8" x14ac:dyDescent="0.35">
      <c r="A4" t="s">
        <v>6774</v>
      </c>
    </row>
    <row r="5" spans="1:8" x14ac:dyDescent="0.35">
      <c r="A5" t="s">
        <v>217</v>
      </c>
      <c r="B5" t="s">
        <v>218</v>
      </c>
      <c r="C5" t="s">
        <v>625</v>
      </c>
      <c r="D5" s="23"/>
      <c r="E5" s="23"/>
      <c r="F5" s="23"/>
      <c r="G5" s="23"/>
      <c r="H5" s="23"/>
    </row>
    <row r="6" spans="1:8" x14ac:dyDescent="0.35">
      <c r="A6" t="s">
        <v>223</v>
      </c>
      <c r="B6" t="s">
        <v>224</v>
      </c>
      <c r="C6" t="s">
        <v>625</v>
      </c>
      <c r="D6" s="23"/>
      <c r="E6" s="23"/>
      <c r="F6" s="23"/>
      <c r="G6" s="23"/>
      <c r="H6" s="23"/>
    </row>
    <row r="7" spans="1:8" x14ac:dyDescent="0.35">
      <c r="A7" t="s">
        <v>226</v>
      </c>
      <c r="B7" t="s">
        <v>227</v>
      </c>
      <c r="C7" t="s">
        <v>625</v>
      </c>
    </row>
    <row r="8" spans="1:8" x14ac:dyDescent="0.35">
      <c r="A8" t="s">
        <v>229</v>
      </c>
      <c r="B8" t="s">
        <v>230</v>
      </c>
      <c r="C8" t="s">
        <v>625</v>
      </c>
    </row>
    <row r="9" spans="1:8" x14ac:dyDescent="0.35">
      <c r="A9" t="s">
        <v>235</v>
      </c>
      <c r="B9" t="s">
        <v>236</v>
      </c>
      <c r="C9" t="s">
        <v>625</v>
      </c>
      <c r="D9" s="23"/>
      <c r="E9" s="23"/>
      <c r="F9" s="23"/>
      <c r="G9" s="23"/>
      <c r="H9" s="23"/>
    </row>
    <row r="10" spans="1:8" x14ac:dyDescent="0.35">
      <c r="A10" t="s">
        <v>238</v>
      </c>
      <c r="B10" t="s">
        <v>239</v>
      </c>
      <c r="C10" t="s">
        <v>625</v>
      </c>
      <c r="D10" s="23"/>
      <c r="E10" s="23"/>
      <c r="F10" s="23"/>
      <c r="G10" s="23"/>
      <c r="H10" s="23"/>
    </row>
    <row r="11" spans="1:8" x14ac:dyDescent="0.35">
      <c r="A11" t="s">
        <v>252</v>
      </c>
      <c r="B11" t="s">
        <v>253</v>
      </c>
      <c r="C11" t="s">
        <v>625</v>
      </c>
    </row>
    <row r="12" spans="1:8" x14ac:dyDescent="0.35">
      <c r="A12" t="s">
        <v>257</v>
      </c>
    </row>
    <row r="13" spans="1:8" x14ac:dyDescent="0.35">
      <c r="A13" t="s">
        <v>268</v>
      </c>
      <c r="B13" t="s">
        <v>269</v>
      </c>
      <c r="C13" t="s">
        <v>625</v>
      </c>
    </row>
    <row r="14" spans="1:8" x14ac:dyDescent="0.35">
      <c r="A14" t="s">
        <v>1297</v>
      </c>
    </row>
    <row r="15" spans="1:8" x14ac:dyDescent="0.35">
      <c r="B15" t="s">
        <v>1292</v>
      </c>
    </row>
    <row r="16" spans="1:8" x14ac:dyDescent="0.35">
      <c r="A16" t="s">
        <v>6775</v>
      </c>
    </row>
    <row r="17" spans="1:3" x14ac:dyDescent="0.35">
      <c r="A17" t="s">
        <v>1320</v>
      </c>
    </row>
    <row r="18" spans="1:3" x14ac:dyDescent="0.35">
      <c r="A18" t="s">
        <v>280</v>
      </c>
      <c r="B18" t="s">
        <v>281</v>
      </c>
      <c r="C18" t="s">
        <v>625</v>
      </c>
    </row>
    <row r="19" spans="1:3" x14ac:dyDescent="0.35">
      <c r="A19" t="s">
        <v>283</v>
      </c>
      <c r="B19" t="s">
        <v>284</v>
      </c>
      <c r="C19" t="s">
        <v>625</v>
      </c>
    </row>
    <row r="20" spans="1:3" x14ac:dyDescent="0.35">
      <c r="A20" t="s">
        <v>286</v>
      </c>
      <c r="B20" t="s">
        <v>287</v>
      </c>
      <c r="C20" t="s">
        <v>625</v>
      </c>
    </row>
    <row r="21" spans="1:3" x14ac:dyDescent="0.35">
      <c r="A21" t="s">
        <v>1372</v>
      </c>
    </row>
    <row r="22" spans="1:3" x14ac:dyDescent="0.35">
      <c r="A22" t="s">
        <v>292</v>
      </c>
      <c r="B22" t="s">
        <v>293</v>
      </c>
      <c r="C22" t="s">
        <v>625</v>
      </c>
    </row>
    <row r="23" spans="1:3" x14ac:dyDescent="0.35">
      <c r="A23" t="s">
        <v>298</v>
      </c>
      <c r="B23" t="s">
        <v>299</v>
      </c>
      <c r="C23" t="s">
        <v>625</v>
      </c>
    </row>
    <row r="24" spans="1:3" x14ac:dyDescent="0.35">
      <c r="A24" t="s">
        <v>304</v>
      </c>
      <c r="B24" t="s">
        <v>305</v>
      </c>
      <c r="C24" t="s">
        <v>625</v>
      </c>
    </row>
    <row r="25" spans="1:3" x14ac:dyDescent="0.35">
      <c r="A25" t="s">
        <v>6776</v>
      </c>
    </row>
    <row r="26" spans="1:3" x14ac:dyDescent="0.35">
      <c r="A26" t="s">
        <v>6777</v>
      </c>
    </row>
    <row r="27" spans="1:3" x14ac:dyDescent="0.35">
      <c r="A27" t="s">
        <v>6138</v>
      </c>
    </row>
    <row r="28" spans="1:3" x14ac:dyDescent="0.35">
      <c r="A28" t="s">
        <v>163</v>
      </c>
    </row>
    <row r="29" spans="1:3" x14ac:dyDescent="0.35">
      <c r="A29" t="s">
        <v>6778</v>
      </c>
    </row>
    <row r="30" spans="1:3" x14ac:dyDescent="0.35">
      <c r="A30" t="s">
        <v>325</v>
      </c>
      <c r="B30" t="s">
        <v>326</v>
      </c>
      <c r="C30" t="s">
        <v>625</v>
      </c>
    </row>
    <row r="31" spans="1:3" x14ac:dyDescent="0.35">
      <c r="A31" t="s">
        <v>331</v>
      </c>
      <c r="B31" t="s">
        <v>332</v>
      </c>
      <c r="C31" t="s">
        <v>625</v>
      </c>
    </row>
    <row r="32" spans="1:3" x14ac:dyDescent="0.35">
      <c r="A32" t="s">
        <v>336</v>
      </c>
      <c r="B32" t="s">
        <v>337</v>
      </c>
      <c r="C32" t="s">
        <v>625</v>
      </c>
    </row>
    <row r="33" spans="1:3" x14ac:dyDescent="0.35">
      <c r="A33" t="s">
        <v>156</v>
      </c>
    </row>
    <row r="34" spans="1:3" x14ac:dyDescent="0.35">
      <c r="A34" s="23" t="s">
        <v>2842</v>
      </c>
      <c r="B34" s="23"/>
      <c r="C34" s="23" t="s">
        <v>624</v>
      </c>
    </row>
    <row r="35" spans="1:3" x14ac:dyDescent="0.35">
      <c r="A35" s="23" t="s">
        <v>2845</v>
      </c>
      <c r="B35" s="23"/>
      <c r="C35" s="23" t="s">
        <v>624</v>
      </c>
    </row>
    <row r="36" spans="1:3" x14ac:dyDescent="0.35">
      <c r="A36" t="s">
        <v>339</v>
      </c>
      <c r="B36" t="s">
        <v>340</v>
      </c>
      <c r="C36" t="s">
        <v>625</v>
      </c>
    </row>
    <row r="37" spans="1:3" x14ac:dyDescent="0.35">
      <c r="A37" t="s">
        <v>1572</v>
      </c>
    </row>
    <row r="38" spans="1:3" x14ac:dyDescent="0.35">
      <c r="A38" t="s">
        <v>345</v>
      </c>
      <c r="B38" t="s">
        <v>346</v>
      </c>
      <c r="C38" t="s">
        <v>625</v>
      </c>
    </row>
    <row r="39" spans="1:3" x14ac:dyDescent="0.35">
      <c r="A39" t="s">
        <v>1594</v>
      </c>
    </row>
    <row r="40" spans="1:3" x14ac:dyDescent="0.35">
      <c r="A40" t="s">
        <v>5950</v>
      </c>
    </row>
    <row r="41" spans="1:3" x14ac:dyDescent="0.35">
      <c r="A41" t="s">
        <v>354</v>
      </c>
      <c r="B41" t="s">
        <v>355</v>
      </c>
      <c r="C41" t="s">
        <v>625</v>
      </c>
    </row>
    <row r="42" spans="1:3" x14ac:dyDescent="0.35">
      <c r="A42" t="s">
        <v>1624</v>
      </c>
    </row>
    <row r="43" spans="1:3" x14ac:dyDescent="0.35">
      <c r="A43" t="s">
        <v>365</v>
      </c>
      <c r="B43" t="s">
        <v>366</v>
      </c>
      <c r="C43" t="s">
        <v>625</v>
      </c>
    </row>
    <row r="44" spans="1:3" x14ac:dyDescent="0.35">
      <c r="A44" t="s">
        <v>6779</v>
      </c>
    </row>
    <row r="45" spans="1:3" x14ac:dyDescent="0.35">
      <c r="A45" t="s">
        <v>223</v>
      </c>
    </row>
    <row r="46" spans="1:3" x14ac:dyDescent="0.35">
      <c r="A46" t="s">
        <v>6110</v>
      </c>
    </row>
    <row r="47" spans="1:3" x14ac:dyDescent="0.35">
      <c r="A47" t="s">
        <v>6780</v>
      </c>
    </row>
    <row r="48" spans="1:3" x14ac:dyDescent="0.35">
      <c r="A48" t="s">
        <v>1475</v>
      </c>
    </row>
    <row r="49" spans="1:9" x14ac:dyDescent="0.35">
      <c r="A49" t="s">
        <v>1142</v>
      </c>
    </row>
    <row r="50" spans="1:9" x14ac:dyDescent="0.35">
      <c r="A50" t="s">
        <v>1370</v>
      </c>
    </row>
    <row r="51" spans="1:9" x14ac:dyDescent="0.35">
      <c r="A51" t="s">
        <v>1640</v>
      </c>
    </row>
    <row r="52" spans="1:9" x14ac:dyDescent="0.35">
      <c r="A52" t="s">
        <v>295</v>
      </c>
    </row>
    <row r="53" spans="1:9" x14ac:dyDescent="0.35">
      <c r="A53" t="s">
        <v>1387</v>
      </c>
    </row>
    <row r="54" spans="1:9" x14ac:dyDescent="0.35">
      <c r="A54" t="s">
        <v>184</v>
      </c>
    </row>
    <row r="55" spans="1:9" x14ac:dyDescent="0.35">
      <c r="A55" t="s">
        <v>1410</v>
      </c>
    </row>
    <row r="56" spans="1:9" x14ac:dyDescent="0.35">
      <c r="A56" t="s">
        <v>6781</v>
      </c>
    </row>
    <row r="57" spans="1:9" x14ac:dyDescent="0.35">
      <c r="A57" t="s">
        <v>1445</v>
      </c>
    </row>
    <row r="58" spans="1:9" x14ac:dyDescent="0.35">
      <c r="A58" s="23" t="s">
        <v>6782</v>
      </c>
      <c r="B58" s="23"/>
      <c r="C58" s="23"/>
      <c r="D58" s="23"/>
      <c r="E58" s="23"/>
      <c r="F58" s="23"/>
    </row>
    <row r="59" spans="1:9" x14ac:dyDescent="0.35">
      <c r="A59" t="s">
        <v>33</v>
      </c>
    </row>
    <row r="60" spans="1:9" x14ac:dyDescent="0.35">
      <c r="A60" t="s">
        <v>1506</v>
      </c>
    </row>
    <row r="61" spans="1:9" x14ac:dyDescent="0.35">
      <c r="A61" t="s">
        <v>1404</v>
      </c>
    </row>
    <row r="62" spans="1:9" x14ac:dyDescent="0.35">
      <c r="A62" t="s">
        <v>342</v>
      </c>
    </row>
    <row r="63" spans="1:9" x14ac:dyDescent="0.35">
      <c r="A63" t="s">
        <v>5950</v>
      </c>
    </row>
    <row r="64" spans="1:9" x14ac:dyDescent="0.35">
      <c r="A64" s="23">
        <v>9</v>
      </c>
      <c r="B64" t="s">
        <v>199</v>
      </c>
      <c r="C64" t="s">
        <v>200</v>
      </c>
      <c r="D64" s="23" t="s">
        <v>1213</v>
      </c>
      <c r="E64" s="23" t="s">
        <v>199</v>
      </c>
      <c r="F64" s="23" t="s">
        <v>1215</v>
      </c>
      <c r="G64" s="23" t="s">
        <v>1214</v>
      </c>
      <c r="H64" s="23" t="s">
        <v>119</v>
      </c>
      <c r="I64" s="23" t="s">
        <v>119</v>
      </c>
    </row>
    <row r="65" spans="1:11" x14ac:dyDescent="0.35">
      <c r="A65" t="s">
        <v>6775</v>
      </c>
    </row>
    <row r="66" spans="1:11" x14ac:dyDescent="0.35">
      <c r="A66" s="26" t="s">
        <v>1602</v>
      </c>
    </row>
    <row r="67" spans="1:11" x14ac:dyDescent="0.35">
      <c r="A67" s="23">
        <v>42</v>
      </c>
      <c r="B67" t="s">
        <v>156</v>
      </c>
      <c r="C67" t="s">
        <v>6783</v>
      </c>
      <c r="D67" t="s">
        <v>6784</v>
      </c>
      <c r="E67" t="s">
        <v>6785</v>
      </c>
      <c r="F67" t="s">
        <v>6786</v>
      </c>
      <c r="G67" t="s">
        <v>1133</v>
      </c>
      <c r="H67" t="s">
        <v>119</v>
      </c>
      <c r="I67" s="23" t="s">
        <v>1160</v>
      </c>
    </row>
    <row r="68" spans="1:11" x14ac:dyDescent="0.35">
      <c r="K68" s="2"/>
    </row>
    <row r="69" spans="1:11" x14ac:dyDescent="0.35">
      <c r="A69" t="s">
        <v>1532</v>
      </c>
      <c r="B69" t="s">
        <v>1536</v>
      </c>
      <c r="C69" t="s">
        <v>1537</v>
      </c>
      <c r="D69" t="s">
        <v>6787</v>
      </c>
    </row>
    <row r="71" spans="1:11" x14ac:dyDescent="0.35">
      <c r="A71" s="27" t="s">
        <v>1357</v>
      </c>
      <c r="B71" s="28" t="s">
        <v>1363</v>
      </c>
      <c r="E71" t="s">
        <v>1364</v>
      </c>
      <c r="F71" t="s">
        <v>1365</v>
      </c>
    </row>
    <row r="73" spans="1:11" x14ac:dyDescent="0.35">
      <c r="A73" t="e" vm="1">
        <v>#VALUE!</v>
      </c>
    </row>
    <row r="74" spans="1:11" x14ac:dyDescent="0.35">
      <c r="A74" t="e" vm="2">
        <v>#VALUE!</v>
      </c>
    </row>
    <row r="76" spans="1:11" x14ac:dyDescent="0.35">
      <c r="A76" t="s">
        <v>1316</v>
      </c>
      <c r="B76" t="s">
        <v>6788</v>
      </c>
    </row>
    <row r="78" spans="1:11" x14ac:dyDescent="0.35">
      <c r="A78" s="23" t="s">
        <v>6789</v>
      </c>
    </row>
  </sheetData>
  <hyperlinks>
    <hyperlink ref="B71" r:id="rId1" xr:uid="{3BF284C5-747F-496D-9672-56C00866B26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7"/>
  <sheetViews>
    <sheetView workbookViewId="0"/>
  </sheetViews>
  <sheetFormatPr defaultRowHeight="14.5" x14ac:dyDescent="0.35"/>
  <cols>
    <col min="1" max="1" width="76.453125" customWidth="1"/>
    <col min="2" max="2" width="9.26953125" bestFit="1" customWidth="1"/>
    <col min="3" max="3" width="6.1796875" bestFit="1" customWidth="1"/>
  </cols>
  <sheetData>
    <row r="1" spans="1:3" x14ac:dyDescent="0.35">
      <c r="A1" t="s">
        <v>7084</v>
      </c>
    </row>
    <row r="2" spans="1:3" x14ac:dyDescent="0.35">
      <c r="A2" t="s">
        <v>125</v>
      </c>
    </row>
    <row r="3" spans="1:3" x14ac:dyDescent="0.35">
      <c r="A3" t="s">
        <v>126</v>
      </c>
    </row>
    <row r="4" spans="1:3" x14ac:dyDescent="0.35">
      <c r="A4" t="s">
        <v>127</v>
      </c>
    </row>
    <row r="5" spans="1:3" x14ac:dyDescent="0.35">
      <c r="A5" t="s">
        <v>128</v>
      </c>
    </row>
    <row r="6" spans="1:3" x14ac:dyDescent="0.35">
      <c r="A6" t="s">
        <v>129</v>
      </c>
    </row>
    <row r="7" spans="1:3" x14ac:dyDescent="0.35">
      <c r="A7" t="s">
        <v>130</v>
      </c>
    </row>
    <row r="8" spans="1:3" x14ac:dyDescent="0.35">
      <c r="A8" t="s">
        <v>131</v>
      </c>
    </row>
    <row r="9" spans="1:3" x14ac:dyDescent="0.35">
      <c r="A9" t="s">
        <v>132</v>
      </c>
    </row>
    <row r="10" spans="1:3" x14ac:dyDescent="0.35">
      <c r="A10" t="s">
        <v>133</v>
      </c>
    </row>
    <row r="11" spans="1:3" x14ac:dyDescent="0.35">
      <c r="A11" t="s">
        <v>134</v>
      </c>
    </row>
    <row r="13" spans="1:3" x14ac:dyDescent="0.35">
      <c r="A13" t="s">
        <v>135</v>
      </c>
    </row>
    <row r="15" spans="1:3" x14ac:dyDescent="0.35">
      <c r="A15" t="s">
        <v>136</v>
      </c>
    </row>
    <row r="16" spans="1:3" x14ac:dyDescent="0.35">
      <c r="A16" t="s">
        <v>137</v>
      </c>
      <c r="B16" t="s">
        <v>138</v>
      </c>
      <c r="C16" t="s">
        <v>139</v>
      </c>
    </row>
    <row r="17" spans="1:1" x14ac:dyDescent="0.35">
      <c r="A17" t="s">
        <v>140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P g F 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H U z U t L A A A A D 6 A A A A E g A A A E N v b m Z p Z y 9 Q Y W N r Y W d l L n h t b I T P s Q r C M B Q F 0 F 3 w H 0 r 2 J m k U o f K a D q 4 W h K K 4 h j a 0 w T a R J j X 9 N w c / y V + w o l U 3 x 3 c 5 c O + 7 X 2 + Q D m 0 T X G R n l d E J i j B F g X V C l 6 I x W i Z I G 5 T y + Q x 2 o j i J S g a j 1 n Y 9 2 D J B t X P n N S H e e + w X 2 H Q V Y Z R G 5 J h t 8 6 K W r U A f r P 7 j U O l n b S E R h 8 N r D W c 4 X u I V Y z G m o w U y 5 Z A p / T V s 3 I w p k J 8 Q N n 3 j + k 5 y q c N 9 D m Q 6 g b z f 4 A 8 A A A D / / w M A U E s D B B Q A A g A I A A A A I Q A W 5 C b p B A E A A J Q B A A A T A A A A R m 9 y b X V s Y X M v U 2 V j d G l v b j E u b X S P T W v D M A y G 7 4 H 8 B + N d U j C h 2 b o d F n J K 9 3 E a j G S n e Q f H 0 V J D Y h d L K Q u l / 3 1 e w h i D V h d J j 8 Q r v Q i a j L O s W n K W x 1 E c 4 U 5 5 a F m r + m Z i B e u B 4 o i F q N z o N Q R S 4 i H d O j 0 O Y C l 5 N D 2 k p b M U G k x 4 e S / f E D z K b q 8 8 G f l k 6 H l s p P J u U G S 0 k q 0 i 1 S i E u Z A e c F Z F O Z 9 L N R 7 4 S r x v o T e D I f A F z 7 l g p e v H w W K x E e z B a t c a 2 x V 3 t + t 1 J t j r 6 A g q m n o o / s r 0 x V n 4 W I n l 7 y t e 7 p T t g q V 6 2 g M P B m r V h K X a K 4 u f z g + L / M 8 Q k 8 W k O B 7 5 Q r N w n s K E E X z R S b B f f n 2 B 3 1 z g m 3 / 8 t I o j Y 8 + + l 3 8 D A A D / / w M A U E s B A i 0 A F A A G A A g A A A A h A C r d q k D S A A A A N w E A A B M A A A A A A A A A A A A A A A A A A A A A A F t D b 2 5 0 Z W 5 0 X 1 R 5 c G V z X S 5 4 b W x Q S w E C L Q A U A A I A C A A A A C E A H U z U t L A A A A D 6 A A A A E g A A A A A A A A A A A A A A A A A L A w A A Q 2 9 u Z m l n L 1 B h Y 2 t h Z 2 U u e G 1 s U E s B A i 0 A F A A C A A g A A A A h A B b k J u k E A Q A A l A E A A B M A A A A A A A A A A A A A A A A A 6 w M A A E Z v c m 1 1 b G F z L 1 N l Y 3 R p b 2 4 x L m 1 Q S w U G A A A A A A M A A w D C A A A A I A U 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k I A A A A A A A A x w g 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k Y W x i e T w v S X R l b V B h d G g + P C 9 J d G V t T G 9 j Y X R p b 2 4 + P F N 0 Y W J s Z U V u d H J p Z X M + P E V u d H J 5 I F R 5 c G U 9 I k F k Z G V k V G 9 E Y X R h T W 9 k Z W w i I F Z h b H V l P S J s M C I v P j x F b n R y e S B U e X B l P S J C d W Z m Z X J O Z X h 0 U m V m c m V z a C I g V m F s d W U 9 I m w x I i 8 + P E V u d H J 5 I F R 5 c G U 9 I k Z p b G x D b 3 V u d C I g V m F s d W U 9 I m w x O D M i L z 4 8 R W 5 0 c n k g V H l w Z T 0 i R m l s b E V u Y W J s Z W Q i I F Z h b H V l P S J s M C I v P j x F b n R y e S B U e X B l P S J G a W x s R X J y b 3 J D b 2 R l I i B W Y W x 1 Z T 0 i c 1 V u a 2 5 v d 2 4 i L z 4 8 R W 5 0 c n k g V H l w Z T 0 i R m l s b E V y c m 9 y Q 2 9 1 b n Q i I F Z h b H V l P S J s M C I v P j x F b n R y e S B U e X B l P S J G a W x s T G F z d F V w Z G F 0 Z W Q i I F Z h b H V l P S J k M j A y M y 0 x M C 0 w N V Q w O T o w M j o 0 N i 4 z N j M 5 M T E w W i I v P j x F b n R y e S B U e X B l P S J G a W x s Q 2 9 s d W 1 u V H l w Z X M i I F Z h b H V l P S J z Q m d Z R 0 J n P T 0 i L z 4 8 R W 5 0 c n k g V H l w Z T 0 i R m l s b E N v b H V t b k 5 h b W V z I i B W Y W x 1 Z T 0 i c 1 s m c X V v d D t D b 2 x 1 b W 4 x J n F 1 b 3 Q 7 L C Z x d W 9 0 O 0 N v b H V t b j I m c X V v d D s s J n F 1 b 3 Q 7 Q 2 9 s d W 1 u M y Z x d W 9 0 O y w m c X V v d D t D b 2 x 1 b W 4 0 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Z G F s Y n k v Q 2 h h b m d l Z C B U e X B l L n t D b 2 x 1 b W 4 x L D B 9 J n F 1 b 3 Q 7 L C Z x d W 9 0 O 1 N l Y 3 R p b 2 4 x L 2 R h b G J 5 L 0 N o Y W 5 n Z W Q g V H l w Z S 5 7 Q 2 9 s d W 1 u M i w x f S Z x d W 9 0 O y w m c X V v d D t T Z W N 0 a W 9 u M S 9 k Y W x i e S 9 D a G F u Z 2 V k I F R 5 c G U u e 0 N v b H V t b j M s M n 0 m c X V v d D s s J n F 1 b 3 Q 7 U 2 V j d G l v b j E v Z G F s Y n k v Q 2 h h b m d l Z C B U e X B l L n t D b 2 x 1 b W 4 0 L D N 9 J n F 1 b 3 Q 7 X S w m c X V v d D t D b 2 x 1 b W 5 D b 3 V u d C Z x d W 9 0 O z o 0 L C Z x d W 9 0 O 0 t l e U N v b H V t b k 5 h b W V z J n F 1 b 3 Q 7 O l t d L C Z x d W 9 0 O 0 N v b H V t b k l k Z W 5 0 a X R p Z X M m c X V v d D s 6 W y Z x d W 9 0 O 1 N l Y 3 R p b 2 4 x L 2 R h b G J 5 L 0 N o Y W 5 n Z W Q g V H l w Z S 5 7 Q 2 9 s d W 1 u M S w w f S Z x d W 9 0 O y w m c X V v d D t T Z W N 0 a W 9 u M S 9 k Y W x i e S 9 D a G F u Z 2 V k I F R 5 c G U u e 0 N v b H V t b j I s M X 0 m c X V v d D s s J n F 1 b 3 Q 7 U 2 V j d G l v b j E v Z G F s Y n k v Q 2 h h b m d l Z C B U e X B l L n t D b 2 x 1 b W 4 z L D J 9 J n F 1 b 3 Q 7 L C Z x d W 9 0 O 1 N l Y 3 R p b 2 4 x L 2 R h b G J 5 L 0 N o Y W 5 n Z W Q g V H l w Z S 5 7 Q 2 9 s d W 1 u N C w z 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Z G F s Y n k v U 2 9 1 c m N l P C 9 J d G V t U G F 0 a D 4 8 L 0 l 0 Z W 1 M b 2 N h d G l v b j 4 8 U 3 R h Y m x l R W 5 0 c m l l c y 8 + P C 9 J d G V t P j x J d G V t P j x J d G V t T G 9 j Y X R p b 2 4 + P E l 0 Z W 1 U e X B l P k Z v c m 1 1 b G E 8 L 0 l 0 Z W 1 U e X B l P j x J d G V t U G F 0 a D 5 T Z W N 0 a W 9 u M S 9 k Y W x i e S 9 D a G F u Z 2 V k J T I w V H l w Z T w v S X R l b V B h d G g + P C 9 J d G V t T G 9 j Y X R p b 2 4 + P F N 0 Y W J s Z U V u d H J p Z X M v P j w v S X R l b T 4 8 S X R l b T 4 8 S X R l b U x v Y 2 F 0 a W 9 u P j x J d G V t V H l w Z T 5 B b G x G b 3 J t d W x h c z w v S X R l b V R 5 c G U + P E l 0 Z W 1 Q Y X R o P j w v S X R l b V B h d G g + P C 9 J d G V t T G 9 j Y X R p b 2 4 + P F N 0 Y W J s Z U V u d H J p Z X M v P j w v S X R l b T 4 8 L 0 l 0 Z W 1 z P j w v T G 9 j Y W x Q Y W N r Y W d l T W V 0 Y W R h d G F G a W x l P h Y A A A B Q S w U G A A A A A A A A A A A A A A A A A A A A A A A A 2 g A A A A E A A A D Q j J 3 f A R X R E Y x 6 A M B P w p f r A Q A A A P r F l D B G m t d L j S k C B d O i z X 4 A A A A A A g A A A A A A A 2 Y A A M A A A A A Q A A A A w M M B C 7 f 6 w c 4 a Q U Q 9 z y e z + A A A A A A E g A A A o A A A A B A A A A B i L 3 V 4 L m B W S M V T J R 5 t H C R E U A A A A L K 0 m v V L / w p K P U U r f e Z C O c k k O 2 M L / x G w V P A / b a R y x D 1 F f 5 + A K J z E m j I f v x O M r 3 h 3 E e C d W t T M 5 Y t g v D 9 2 C T u k O 1 K F C z r L k k W 4 o h W z u V 9 p X S N C F A A A A K 3 M e k S Y H R t N 1 C S d N O d l G 8 U 9 U G H j < / D a t a M a s h u p > 
</file>

<file path=customXml/itemProps1.xml><?xml version="1.0" encoding="utf-8"?>
<ds:datastoreItem xmlns:ds="http://schemas.openxmlformats.org/officeDocument/2006/customXml" ds:itemID="{A778241A-4EE0-476D-83F2-71BB4EFDC6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spices</vt:lpstr>
      <vt:lpstr>polyutcm</vt:lpstr>
      <vt:lpstr>overview</vt:lpstr>
      <vt:lpstr>colors</vt:lpstr>
      <vt:lpstr>languages</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PARTI, Parti [CBS]</cp:lastModifiedBy>
  <dcterms:created xsi:type="dcterms:W3CDTF">2022-11-07T05:55:29Z</dcterms:created>
  <dcterms:modified xsi:type="dcterms:W3CDTF">2023-11-12T11:29:57Z</dcterms:modified>
</cp:coreProperties>
</file>