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gparti\GitHub\aromatica\database\data\"/>
    </mc:Choice>
  </mc:AlternateContent>
  <xr:revisionPtr revIDLastSave="0" documentId="13_ncr:1_{D81D5AFB-637E-4A0C-9E3D-4717B435E0CC}" xr6:coauthVersionLast="47" xr6:coauthVersionMax="47" xr10:uidLastSave="{00000000-0000-0000-0000-000000000000}"/>
  <bookViews>
    <workbookView xWindow="-110" yWindow="-110" windowWidth="19420" windowHeight="10300" xr2:uid="{00000000-000D-0000-FFFF-FFFF00000000}"/>
  </bookViews>
  <sheets>
    <sheet name="spices" sheetId="1" r:id="rId1"/>
    <sheet name="Sheet1" sheetId="13" r:id="rId2"/>
    <sheet name="polyutcm" sheetId="12" r:id="rId3"/>
    <sheet name="overview" sheetId="2" r:id="rId4"/>
    <sheet name="colors" sheetId="3" r:id="rId5"/>
    <sheet name="languages" sheetId="4" r:id="rId6"/>
    <sheet name="Britannica" sheetId="6" r:id="rId7"/>
    <sheet name="nltk" sheetId="7" r:id="rId8"/>
    <sheet name="addendum" sheetId="8" r:id="rId9"/>
    <sheet name="blends" sheetId="9" r:id="rId10"/>
    <sheet name="notes" sheetId="10" r:id="rId11"/>
    <sheet name="pepper" sheetId="11" r:id="rId12"/>
  </sheets>
  <definedNames>
    <definedName name="_ftn1" localSheetId="3">overview!$A$42</definedName>
    <definedName name="_ftn2" localSheetId="3">overview!$A$43</definedName>
    <definedName name="_ftn3" localSheetId="3">overview!$A$44</definedName>
    <definedName name="_ftn4" localSheetId="3">overview!$A$45</definedName>
    <definedName name="_ftnref1" localSheetId="3">overview!#REF!</definedName>
    <definedName name="_ftnref2" localSheetId="3">overview!#REF!</definedName>
    <definedName name="_ftnref3" localSheetId="3">overview!$B$38</definedName>
    <definedName name="_ftnref4" localSheetId="3">overview!$B$39</definedName>
    <definedName name="top" localSheetId="0">spices!#REF!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73" i="1" l="1"/>
  <c r="B73" i="1" s="1"/>
  <c r="X27" i="1"/>
  <c r="X34" i="1"/>
  <c r="X2" i="1"/>
  <c r="X3" i="1"/>
  <c r="X4" i="1"/>
  <c r="X8" i="1"/>
  <c r="X9" i="1"/>
  <c r="X12" i="1"/>
  <c r="X13" i="1"/>
  <c r="X15" i="1"/>
  <c r="X16" i="1"/>
  <c r="X26" i="1"/>
  <c r="X29" i="1"/>
  <c r="X32" i="1"/>
  <c r="X7" i="1"/>
  <c r="X52" i="1"/>
  <c r="X11" i="1"/>
  <c r="X14" i="1"/>
  <c r="X55" i="1"/>
  <c r="X62" i="1"/>
  <c r="X25" i="1"/>
  <c r="X65" i="1"/>
  <c r="X35" i="1"/>
  <c r="X39" i="1"/>
  <c r="X43" i="1"/>
  <c r="X49" i="1"/>
  <c r="X17" i="1"/>
  <c r="X24" i="1"/>
  <c r="X31" i="1"/>
  <c r="X45" i="1"/>
  <c r="X6" i="1"/>
  <c r="X72" i="1"/>
  <c r="X42" i="1"/>
  <c r="X47" i="1"/>
  <c r="X50" i="1"/>
  <c r="X21" i="1"/>
  <c r="X37" i="1"/>
  <c r="X38" i="1"/>
  <c r="X44" i="1"/>
  <c r="X70" i="1"/>
  <c r="X41" i="1"/>
  <c r="X61" i="1"/>
  <c r="X64" i="1"/>
  <c r="X66" i="1"/>
  <c r="B66" i="1" s="1"/>
  <c r="X53" i="1"/>
  <c r="B53" i="1" s="1"/>
  <c r="X79" i="1"/>
  <c r="X58" i="1"/>
  <c r="X92" i="1"/>
  <c r="X98" i="1"/>
  <c r="X84" i="1"/>
  <c r="X89" i="1"/>
  <c r="X93" i="1"/>
  <c r="X113" i="1"/>
  <c r="X78" i="1"/>
  <c r="X23" i="1"/>
  <c r="X30" i="1"/>
  <c r="X5" i="1"/>
  <c r="X76" i="1"/>
  <c r="X51" i="1"/>
  <c r="X86" i="1"/>
  <c r="X63" i="1"/>
  <c r="X28" i="1"/>
  <c r="X67" i="1"/>
  <c r="X99" i="1"/>
  <c r="X111" i="1"/>
  <c r="X112" i="1"/>
  <c r="X33" i="1"/>
  <c r="X46" i="1"/>
  <c r="X10" i="1"/>
  <c r="X80" i="1"/>
  <c r="X81" i="1"/>
  <c r="X82" i="1"/>
  <c r="X83" i="1"/>
  <c r="X57" i="1"/>
  <c r="X87" i="1"/>
  <c r="X88" i="1"/>
  <c r="X20" i="1"/>
  <c r="X90" i="1"/>
  <c r="X36" i="1"/>
  <c r="X91" i="1"/>
  <c r="X94" i="1"/>
  <c r="X95" i="1"/>
  <c r="X96" i="1"/>
  <c r="X97" i="1"/>
  <c r="X100" i="1"/>
  <c r="X101" i="1"/>
  <c r="X102" i="1"/>
  <c r="X103" i="1"/>
  <c r="X104" i="1"/>
  <c r="X105" i="1"/>
  <c r="X106" i="1"/>
  <c r="X107" i="1"/>
  <c r="X108" i="1"/>
  <c r="X109" i="1"/>
  <c r="X68" i="1"/>
  <c r="X110" i="1"/>
  <c r="X114" i="1"/>
  <c r="X71" i="1"/>
  <c r="X85" i="1"/>
  <c r="X22" i="1"/>
  <c r="X495" i="1"/>
  <c r="X779" i="1"/>
  <c r="X795" i="1"/>
  <c r="X931" i="1"/>
  <c r="X253" i="1"/>
  <c r="X309" i="1"/>
  <c r="X333" i="1"/>
  <c r="X440" i="1"/>
  <c r="X19" i="1"/>
  <c r="X500" i="1"/>
  <c r="X564" i="1"/>
  <c r="X579" i="1"/>
  <c r="X609" i="1"/>
  <c r="X699" i="1"/>
  <c r="X757" i="1"/>
  <c r="X769" i="1"/>
  <c r="X836" i="1"/>
  <c r="X854" i="1"/>
  <c r="X858" i="1"/>
  <c r="X867" i="1"/>
  <c r="X294" i="1"/>
  <c r="X296" i="1"/>
  <c r="X362" i="1"/>
  <c r="X375" i="1"/>
  <c r="X534" i="1"/>
  <c r="X568" i="1"/>
  <c r="X598" i="1"/>
  <c r="X601" i="1"/>
  <c r="X645" i="1"/>
  <c r="X653" i="1"/>
  <c r="X670" i="1"/>
  <c r="X714" i="1"/>
  <c r="X764" i="1"/>
  <c r="X782" i="1"/>
  <c r="X142" i="1"/>
  <c r="X157" i="1"/>
  <c r="X164" i="1"/>
  <c r="X178" i="1"/>
  <c r="X249" i="1"/>
  <c r="X283" i="1"/>
  <c r="X286" i="1"/>
  <c r="X311" i="1"/>
  <c r="X349" i="1"/>
  <c r="X363" i="1"/>
  <c r="X381" i="1"/>
  <c r="X390" i="1"/>
  <c r="X406" i="1"/>
  <c r="X435" i="1"/>
  <c r="X436" i="1"/>
  <c r="X455" i="1"/>
  <c r="X493" i="1"/>
  <c r="X536" i="1"/>
  <c r="X575" i="1"/>
  <c r="X583" i="1"/>
  <c r="X586" i="1"/>
  <c r="X611" i="1"/>
  <c r="X622" i="1"/>
  <c r="X625" i="1"/>
  <c r="X652" i="1"/>
  <c r="X665" i="1"/>
  <c r="X667" i="1"/>
  <c r="X684" i="1"/>
  <c r="X712" i="1"/>
  <c r="X745" i="1"/>
  <c r="X809" i="1"/>
  <c r="X819" i="1"/>
  <c r="X826" i="1"/>
  <c r="X840" i="1"/>
  <c r="X859" i="1"/>
  <c r="X874" i="1"/>
  <c r="X897" i="1"/>
  <c r="X115" i="1"/>
  <c r="B115" i="1" s="1"/>
  <c r="X116" i="1"/>
  <c r="X117" i="1"/>
  <c r="X118" i="1"/>
  <c r="X119" i="1"/>
  <c r="X120" i="1"/>
  <c r="X121" i="1"/>
  <c r="X122" i="1"/>
  <c r="X123" i="1"/>
  <c r="X74" i="1"/>
  <c r="X124" i="1"/>
  <c r="X75" i="1"/>
  <c r="X125" i="1"/>
  <c r="X126" i="1"/>
  <c r="X127" i="1"/>
  <c r="X128" i="1"/>
  <c r="X129" i="1"/>
  <c r="X130" i="1"/>
  <c r="X131" i="1"/>
  <c r="X132" i="1"/>
  <c r="X133" i="1"/>
  <c r="X134" i="1"/>
  <c r="X135" i="1"/>
  <c r="X136" i="1"/>
  <c r="X137" i="1"/>
  <c r="X138" i="1"/>
  <c r="X139" i="1"/>
  <c r="X141" i="1"/>
  <c r="X40" i="1"/>
  <c r="X143" i="1"/>
  <c r="X145" i="1"/>
  <c r="X146" i="1"/>
  <c r="X147" i="1"/>
  <c r="X148" i="1"/>
  <c r="X149" i="1"/>
  <c r="X150" i="1"/>
  <c r="X151" i="1"/>
  <c r="X152" i="1"/>
  <c r="X153" i="1"/>
  <c r="X154" i="1"/>
  <c r="X155" i="1"/>
  <c r="X156" i="1"/>
  <c r="X158" i="1"/>
  <c r="X159" i="1"/>
  <c r="X160" i="1"/>
  <c r="X161" i="1"/>
  <c r="X162" i="1"/>
  <c r="X163" i="1"/>
  <c r="X165" i="1"/>
  <c r="X166" i="1"/>
  <c r="X167" i="1"/>
  <c r="X168" i="1"/>
  <c r="X169" i="1"/>
  <c r="X170" i="1"/>
  <c r="X171" i="1"/>
  <c r="X172" i="1"/>
  <c r="X173" i="1"/>
  <c r="X174" i="1"/>
  <c r="X175" i="1"/>
  <c r="X176" i="1"/>
  <c r="X177"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6" i="1"/>
  <c r="X227" i="1"/>
  <c r="X228" i="1"/>
  <c r="X229" i="1"/>
  <c r="X230" i="1"/>
  <c r="X231" i="1"/>
  <c r="X48" i="1"/>
  <c r="X232" i="1"/>
  <c r="X233" i="1"/>
  <c r="X234" i="1"/>
  <c r="X235" i="1"/>
  <c r="X236" i="1"/>
  <c r="X237" i="1"/>
  <c r="X238" i="1"/>
  <c r="X239" i="1"/>
  <c r="X240" i="1"/>
  <c r="X241" i="1"/>
  <c r="X242" i="1"/>
  <c r="X243" i="1"/>
  <c r="X244" i="1"/>
  <c r="X245" i="1"/>
  <c r="X246" i="1"/>
  <c r="X247" i="1"/>
  <c r="X248" i="1"/>
  <c r="X250" i="1"/>
  <c r="X251" i="1"/>
  <c r="X252" i="1"/>
  <c r="X254" i="1"/>
  <c r="X255" i="1"/>
  <c r="X77" i="1"/>
  <c r="X256" i="1"/>
  <c r="X257" i="1"/>
  <c r="X258" i="1"/>
  <c r="X259" i="1"/>
  <c r="X260" i="1"/>
  <c r="X261" i="1"/>
  <c r="X262" i="1"/>
  <c r="X263" i="1"/>
  <c r="X264" i="1"/>
  <c r="X265" i="1"/>
  <c r="X266" i="1"/>
  <c r="X267" i="1"/>
  <c r="X268" i="1"/>
  <c r="X269" i="1"/>
  <c r="X270" i="1"/>
  <c r="X271" i="1"/>
  <c r="X272" i="1"/>
  <c r="X273" i="1"/>
  <c r="X275" i="1"/>
  <c r="X276" i="1"/>
  <c r="X277" i="1"/>
  <c r="X278" i="1"/>
  <c r="X279" i="1"/>
  <c r="X280" i="1"/>
  <c r="X281" i="1"/>
  <c r="X282" i="1"/>
  <c r="X284" i="1"/>
  <c r="X285" i="1"/>
  <c r="X287" i="1"/>
  <c r="X288" i="1"/>
  <c r="X289" i="1"/>
  <c r="X290" i="1"/>
  <c r="X291" i="1"/>
  <c r="X293" i="1"/>
  <c r="X295" i="1"/>
  <c r="X297" i="1"/>
  <c r="X298" i="1"/>
  <c r="X299" i="1"/>
  <c r="X300" i="1"/>
  <c r="X301" i="1"/>
  <c r="X302" i="1"/>
  <c r="X303" i="1"/>
  <c r="X304" i="1"/>
  <c r="X305" i="1"/>
  <c r="X306" i="1"/>
  <c r="X307" i="1"/>
  <c r="X308" i="1"/>
  <c r="X310" i="1"/>
  <c r="X312" i="1"/>
  <c r="X313" i="1"/>
  <c r="X314" i="1"/>
  <c r="X315" i="1"/>
  <c r="X316" i="1"/>
  <c r="X317" i="1"/>
  <c r="X318" i="1"/>
  <c r="X319" i="1"/>
  <c r="X320" i="1"/>
  <c r="X321" i="1"/>
  <c r="X322" i="1"/>
  <c r="X323" i="1"/>
  <c r="X324" i="1"/>
  <c r="X325" i="1"/>
  <c r="X326" i="1"/>
  <c r="X327" i="1"/>
  <c r="X328" i="1"/>
  <c r="X329" i="1"/>
  <c r="X330" i="1"/>
  <c r="X331" i="1"/>
  <c r="X332" i="1"/>
  <c r="X334" i="1"/>
  <c r="X335" i="1"/>
  <c r="X336" i="1"/>
  <c r="X337" i="1"/>
  <c r="X338" i="1"/>
  <c r="X339" i="1"/>
  <c r="X340" i="1"/>
  <c r="X341" i="1"/>
  <c r="X342" i="1"/>
  <c r="X343" i="1"/>
  <c r="X344" i="1"/>
  <c r="X345" i="1"/>
  <c r="X346" i="1"/>
  <c r="X347" i="1"/>
  <c r="X348" i="1"/>
  <c r="X54" i="1"/>
  <c r="X350" i="1"/>
  <c r="X351" i="1"/>
  <c r="X352" i="1"/>
  <c r="X353" i="1"/>
  <c r="X354" i="1"/>
  <c r="X355" i="1"/>
  <c r="X356" i="1"/>
  <c r="X357" i="1"/>
  <c r="X358" i="1"/>
  <c r="X359" i="1"/>
  <c r="X360" i="1"/>
  <c r="X361" i="1"/>
  <c r="X364" i="1"/>
  <c r="X365" i="1"/>
  <c r="X367" i="1"/>
  <c r="X368" i="1"/>
  <c r="X369" i="1"/>
  <c r="X370" i="1"/>
  <c r="X371" i="1"/>
  <c r="X372" i="1"/>
  <c r="X373" i="1"/>
  <c r="X374" i="1"/>
  <c r="X376" i="1"/>
  <c r="X377" i="1"/>
  <c r="X378" i="1"/>
  <c r="X379" i="1"/>
  <c r="X380" i="1"/>
  <c r="X383" i="1"/>
  <c r="X384" i="1"/>
  <c r="X385" i="1"/>
  <c r="X386" i="1"/>
  <c r="X387" i="1"/>
  <c r="X388" i="1"/>
  <c r="X389" i="1"/>
  <c r="X391" i="1"/>
  <c r="X392" i="1"/>
  <c r="X393" i="1"/>
  <c r="X394" i="1"/>
  <c r="X395" i="1"/>
  <c r="X396" i="1"/>
  <c r="X397" i="1"/>
  <c r="X56" i="1"/>
  <c r="X398" i="1"/>
  <c r="X399" i="1"/>
  <c r="X400" i="1"/>
  <c r="X401" i="1"/>
  <c r="X402" i="1"/>
  <c r="X403" i="1"/>
  <c r="X404" i="1"/>
  <c r="X405" i="1"/>
  <c r="X407" i="1"/>
  <c r="X408" i="1"/>
  <c r="X409" i="1"/>
  <c r="X410" i="1"/>
  <c r="X412" i="1"/>
  <c r="X413" i="1"/>
  <c r="X414" i="1"/>
  <c r="X417" i="1"/>
  <c r="X418" i="1"/>
  <c r="X419" i="1"/>
  <c r="X420" i="1"/>
  <c r="X421" i="1"/>
  <c r="X422" i="1"/>
  <c r="X424" i="1"/>
  <c r="X425" i="1"/>
  <c r="X426" i="1"/>
  <c r="X427" i="1"/>
  <c r="X428" i="1"/>
  <c r="X429" i="1"/>
  <c r="X430" i="1"/>
  <c r="X431" i="1"/>
  <c r="X432" i="1"/>
  <c r="X433" i="1"/>
  <c r="X434" i="1"/>
  <c r="X437" i="1"/>
  <c r="X438" i="1"/>
  <c r="X439" i="1"/>
  <c r="X441" i="1"/>
  <c r="X442" i="1"/>
  <c r="X443" i="1"/>
  <c r="X444" i="1"/>
  <c r="X445" i="1"/>
  <c r="X446" i="1"/>
  <c r="X447" i="1"/>
  <c r="X448" i="1"/>
  <c r="X449" i="1"/>
  <c r="X450" i="1"/>
  <c r="X451" i="1"/>
  <c r="X452" i="1"/>
  <c r="X453" i="1"/>
  <c r="X454"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6" i="1"/>
  <c r="X487" i="1"/>
  <c r="X488" i="1"/>
  <c r="X489" i="1"/>
  <c r="X490" i="1"/>
  <c r="X491" i="1"/>
  <c r="X492" i="1"/>
  <c r="X494" i="1"/>
  <c r="X496" i="1"/>
  <c r="X497" i="1"/>
  <c r="X498" i="1"/>
  <c r="X499" i="1"/>
  <c r="X501" i="1"/>
  <c r="X502" i="1"/>
  <c r="X503" i="1"/>
  <c r="X504" i="1"/>
  <c r="X505" i="1"/>
  <c r="X506" i="1"/>
  <c r="X507" i="1"/>
  <c r="X508" i="1"/>
  <c r="X509" i="1"/>
  <c r="X510" i="1"/>
  <c r="X511" i="1"/>
  <c r="X512" i="1"/>
  <c r="X514" i="1"/>
  <c r="X515" i="1"/>
  <c r="X516" i="1"/>
  <c r="X517" i="1"/>
  <c r="X518" i="1"/>
  <c r="X519" i="1"/>
  <c r="X520" i="1"/>
  <c r="X521" i="1"/>
  <c r="X522" i="1"/>
  <c r="X523" i="1"/>
  <c r="X524" i="1"/>
  <c r="X525" i="1"/>
  <c r="X526" i="1"/>
  <c r="X527" i="1"/>
  <c r="X528" i="1"/>
  <c r="X529" i="1"/>
  <c r="X530" i="1"/>
  <c r="X531" i="1"/>
  <c r="X532" i="1"/>
  <c r="X533" i="1"/>
  <c r="X535" i="1"/>
  <c r="X59" i="1"/>
  <c r="X538" i="1"/>
  <c r="X60" i="1"/>
  <c r="X539" i="1"/>
  <c r="X540" i="1"/>
  <c r="X542" i="1"/>
  <c r="X543" i="1"/>
  <c r="X544" i="1"/>
  <c r="X545" i="1"/>
  <c r="X546" i="1"/>
  <c r="X547" i="1"/>
  <c r="X548" i="1"/>
  <c r="X549" i="1"/>
  <c r="X550" i="1"/>
  <c r="X551" i="1"/>
  <c r="X552" i="1"/>
  <c r="X553" i="1"/>
  <c r="X554" i="1"/>
  <c r="X555" i="1"/>
  <c r="X556" i="1"/>
  <c r="X557" i="1"/>
  <c r="X558" i="1"/>
  <c r="X559" i="1"/>
  <c r="X560" i="1"/>
  <c r="X561" i="1"/>
  <c r="X562" i="1"/>
  <c r="X563" i="1"/>
  <c r="X565" i="1"/>
  <c r="X566" i="1"/>
  <c r="X567" i="1"/>
  <c r="X569" i="1"/>
  <c r="X570" i="1"/>
  <c r="X571" i="1"/>
  <c r="X572" i="1"/>
  <c r="X573" i="1"/>
  <c r="X574" i="1"/>
  <c r="X576" i="1"/>
  <c r="X577" i="1"/>
  <c r="X578" i="1"/>
  <c r="X580" i="1"/>
  <c r="X581" i="1"/>
  <c r="X582" i="1"/>
  <c r="X584" i="1"/>
  <c r="X585" i="1"/>
  <c r="X587" i="1"/>
  <c r="X588" i="1"/>
  <c r="X589" i="1"/>
  <c r="X590" i="1"/>
  <c r="X591" i="1"/>
  <c r="X592" i="1"/>
  <c r="X593" i="1"/>
  <c r="X594" i="1"/>
  <c r="X595" i="1"/>
  <c r="X596" i="1"/>
  <c r="X597" i="1"/>
  <c r="X599" i="1"/>
  <c r="X600" i="1"/>
  <c r="X602" i="1"/>
  <c r="X604" i="1"/>
  <c r="X605" i="1"/>
  <c r="X606" i="1"/>
  <c r="X607" i="1"/>
  <c r="X608" i="1"/>
  <c r="X610" i="1"/>
  <c r="X612" i="1"/>
  <c r="X613" i="1"/>
  <c r="X614" i="1"/>
  <c r="X615" i="1"/>
  <c r="X616" i="1"/>
  <c r="X617" i="1"/>
  <c r="X618" i="1"/>
  <c r="X619" i="1"/>
  <c r="X620" i="1"/>
  <c r="X621" i="1"/>
  <c r="X623" i="1"/>
  <c r="X624" i="1"/>
  <c r="X626" i="1"/>
  <c r="X627" i="1"/>
  <c r="X628" i="1"/>
  <c r="X629" i="1"/>
  <c r="X630" i="1"/>
  <c r="X631" i="1"/>
  <c r="X632" i="1"/>
  <c r="X633" i="1"/>
  <c r="X634" i="1"/>
  <c r="X635" i="1"/>
  <c r="X636" i="1"/>
  <c r="X637" i="1"/>
  <c r="X638" i="1"/>
  <c r="X639" i="1"/>
  <c r="X641" i="1"/>
  <c r="X642" i="1"/>
  <c r="X643" i="1"/>
  <c r="X644" i="1"/>
  <c r="X646" i="1"/>
  <c r="X647" i="1"/>
  <c r="X648" i="1"/>
  <c r="X649" i="1"/>
  <c r="X650" i="1"/>
  <c r="X654" i="1"/>
  <c r="X655" i="1"/>
  <c r="X656" i="1"/>
  <c r="X657" i="1"/>
  <c r="X658" i="1"/>
  <c r="X659" i="1"/>
  <c r="X660" i="1"/>
  <c r="X661" i="1"/>
  <c r="X662" i="1"/>
  <c r="X663" i="1"/>
  <c r="X664" i="1"/>
  <c r="X666" i="1"/>
  <c r="X668" i="1"/>
  <c r="X669" i="1"/>
  <c r="X671" i="1"/>
  <c r="X672" i="1"/>
  <c r="X673" i="1"/>
  <c r="X674" i="1"/>
  <c r="X675" i="1"/>
  <c r="X676" i="1"/>
  <c r="X677" i="1"/>
  <c r="X678" i="1"/>
  <c r="X679" i="1"/>
  <c r="X680" i="1"/>
  <c r="X681" i="1"/>
  <c r="X682" i="1"/>
  <c r="X683" i="1"/>
  <c r="X685" i="1"/>
  <c r="X686" i="1"/>
  <c r="X689" i="1"/>
  <c r="X690" i="1"/>
  <c r="X691" i="1"/>
  <c r="X692" i="1"/>
  <c r="X693" i="1"/>
  <c r="X694" i="1"/>
  <c r="X695" i="1"/>
  <c r="X696" i="1"/>
  <c r="X697" i="1"/>
  <c r="X698" i="1"/>
  <c r="X700" i="1"/>
  <c r="X701" i="1"/>
  <c r="X702" i="1"/>
  <c r="X703" i="1"/>
  <c r="X704" i="1"/>
  <c r="X705" i="1"/>
  <c r="X706" i="1"/>
  <c r="X707" i="1"/>
  <c r="X708" i="1"/>
  <c r="X709" i="1"/>
  <c r="X710" i="1"/>
  <c r="X711" i="1"/>
  <c r="X713" i="1"/>
  <c r="X715" i="1"/>
  <c r="X716" i="1"/>
  <c r="X717" i="1"/>
  <c r="X718" i="1"/>
  <c r="X719" i="1"/>
  <c r="X720" i="1"/>
  <c r="X721" i="1"/>
  <c r="X722" i="1"/>
  <c r="X723" i="1"/>
  <c r="X725" i="1"/>
  <c r="X726" i="1"/>
  <c r="X727" i="1"/>
  <c r="X728" i="1"/>
  <c r="X729" i="1"/>
  <c r="X730" i="1"/>
  <c r="X731" i="1"/>
  <c r="X732" i="1"/>
  <c r="X733" i="1"/>
  <c r="X734" i="1"/>
  <c r="X735" i="1"/>
  <c r="X736" i="1"/>
  <c r="X737" i="1"/>
  <c r="X738" i="1"/>
  <c r="X739" i="1"/>
  <c r="X740" i="1"/>
  <c r="X741" i="1"/>
  <c r="X742" i="1"/>
  <c r="X743" i="1"/>
  <c r="X744" i="1"/>
  <c r="X746" i="1"/>
  <c r="X747" i="1"/>
  <c r="X748" i="1"/>
  <c r="X749" i="1"/>
  <c r="X750" i="1"/>
  <c r="X751" i="1"/>
  <c r="X752" i="1"/>
  <c r="X753" i="1"/>
  <c r="X754" i="1"/>
  <c r="X755" i="1"/>
  <c r="X756" i="1"/>
  <c r="X758" i="1"/>
  <c r="X759" i="1"/>
  <c r="X760" i="1"/>
  <c r="X761" i="1"/>
  <c r="X762" i="1"/>
  <c r="X763" i="1"/>
  <c r="X765" i="1"/>
  <c r="X766" i="1"/>
  <c r="X767" i="1"/>
  <c r="X768" i="1"/>
  <c r="X770" i="1"/>
  <c r="X771" i="1"/>
  <c r="X772" i="1"/>
  <c r="X773" i="1"/>
  <c r="X774" i="1"/>
  <c r="X775" i="1"/>
  <c r="X776" i="1"/>
  <c r="X777" i="1"/>
  <c r="X778" i="1"/>
  <c r="X780" i="1"/>
  <c r="X781" i="1"/>
  <c r="X783" i="1"/>
  <c r="X784" i="1"/>
  <c r="X785" i="1"/>
  <c r="X786" i="1"/>
  <c r="X787" i="1"/>
  <c r="X788" i="1"/>
  <c r="X790" i="1"/>
  <c r="X791" i="1"/>
  <c r="X792" i="1"/>
  <c r="X793" i="1"/>
  <c r="X794" i="1"/>
  <c r="X796" i="1"/>
  <c r="X797" i="1"/>
  <c r="X799" i="1"/>
  <c r="X800" i="1"/>
  <c r="X801" i="1"/>
  <c r="X802" i="1"/>
  <c r="X803" i="1"/>
  <c r="X804" i="1"/>
  <c r="X805" i="1"/>
  <c r="X806" i="1"/>
  <c r="X807" i="1"/>
  <c r="X808" i="1"/>
  <c r="X810" i="1"/>
  <c r="X811" i="1"/>
  <c r="X812" i="1"/>
  <c r="X813" i="1"/>
  <c r="X814" i="1"/>
  <c r="X815" i="1"/>
  <c r="X816" i="1"/>
  <c r="X817" i="1"/>
  <c r="X818" i="1"/>
  <c r="X820" i="1"/>
  <c r="X821" i="1"/>
  <c r="X822" i="1"/>
  <c r="X823" i="1"/>
  <c r="X824" i="1"/>
  <c r="X825" i="1"/>
  <c r="X827" i="1"/>
  <c r="X828" i="1"/>
  <c r="X829" i="1"/>
  <c r="X830" i="1"/>
  <c r="X832" i="1"/>
  <c r="X833" i="1"/>
  <c r="X835" i="1"/>
  <c r="X837" i="1"/>
  <c r="X839" i="1"/>
  <c r="X841" i="1"/>
  <c r="X842" i="1"/>
  <c r="X843" i="1"/>
  <c r="X844" i="1"/>
  <c r="X845" i="1"/>
  <c r="X846" i="1"/>
  <c r="X847" i="1"/>
  <c r="X848" i="1"/>
  <c r="X849" i="1"/>
  <c r="X850" i="1"/>
  <c r="X851" i="1"/>
  <c r="X852" i="1"/>
  <c r="X853" i="1"/>
  <c r="X855" i="1"/>
  <c r="X856" i="1"/>
  <c r="X857" i="1"/>
  <c r="X860" i="1"/>
  <c r="X861" i="1"/>
  <c r="X862" i="1"/>
  <c r="X863" i="1"/>
  <c r="X69" i="1"/>
  <c r="X864" i="1"/>
  <c r="X865" i="1"/>
  <c r="X866" i="1"/>
  <c r="X868" i="1"/>
  <c r="X869" i="1"/>
  <c r="X870" i="1"/>
  <c r="X871" i="1"/>
  <c r="X872" i="1"/>
  <c r="X873" i="1"/>
  <c r="X875" i="1"/>
  <c r="X876" i="1"/>
  <c r="X877" i="1"/>
  <c r="X878" i="1"/>
  <c r="X880" i="1"/>
  <c r="X881" i="1"/>
  <c r="X882" i="1"/>
  <c r="X883" i="1"/>
  <c r="X884" i="1"/>
  <c r="X886" i="1"/>
  <c r="X887" i="1"/>
  <c r="X888" i="1"/>
  <c r="X889" i="1"/>
  <c r="X890" i="1"/>
  <c r="X891" i="1"/>
  <c r="X892" i="1"/>
  <c r="X893" i="1"/>
  <c r="X894" i="1"/>
  <c r="X895" i="1"/>
  <c r="X896" i="1"/>
  <c r="X898"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7" i="1"/>
  <c r="X928" i="1"/>
  <c r="X929" i="1"/>
  <c r="X930" i="1"/>
  <c r="X932" i="1"/>
  <c r="X933" i="1"/>
  <c r="X934" i="1"/>
  <c r="X935" i="1"/>
  <c r="X140" i="1"/>
  <c r="B140" i="1" s="1"/>
  <c r="X144" i="1"/>
  <c r="X225" i="1"/>
  <c r="X274" i="1"/>
  <c r="X292" i="1"/>
  <c r="X366" i="1"/>
  <c r="X382" i="1"/>
  <c r="X411" i="1"/>
  <c r="X415" i="1"/>
  <c r="X416" i="1"/>
  <c r="X423" i="1"/>
  <c r="X485" i="1"/>
  <c r="X513" i="1"/>
  <c r="X537" i="1"/>
  <c r="X541" i="1"/>
  <c r="X603" i="1"/>
  <c r="X640" i="1"/>
  <c r="X651" i="1"/>
  <c r="X687" i="1"/>
  <c r="X688" i="1"/>
  <c r="X724" i="1"/>
  <c r="X789" i="1"/>
  <c r="X798" i="1"/>
  <c r="X831" i="1"/>
  <c r="X834" i="1"/>
  <c r="X838" i="1"/>
  <c r="X879" i="1"/>
  <c r="X885" i="1"/>
  <c r="X899" i="1"/>
  <c r="X926" i="1"/>
  <c r="X936" i="1"/>
  <c r="X938" i="1"/>
  <c r="X939" i="1"/>
  <c r="X940" i="1"/>
  <c r="X941" i="1"/>
  <c r="X937"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8" i="1"/>
  <c r="B194" i="1" l="1"/>
  <c r="B195" i="1"/>
  <c r="B197" i="1"/>
  <c r="B213" i="1"/>
  <c r="B224" i="1"/>
  <c r="B256" i="1"/>
  <c r="B278" i="1"/>
  <c r="B284" i="1"/>
  <c r="B287" i="1"/>
  <c r="B312" i="1"/>
  <c r="B317" i="1"/>
  <c r="B334" i="1"/>
  <c r="B357" i="1"/>
  <c r="B399" i="1"/>
  <c r="B449" i="1"/>
  <c r="B453" i="1"/>
  <c r="B464" i="1"/>
  <c r="B475" i="1"/>
  <c r="B476" i="1"/>
  <c r="B526" i="1"/>
  <c r="B538" i="1"/>
  <c r="B574" i="1"/>
  <c r="B586" i="1"/>
  <c r="B593" i="1"/>
  <c r="B631" i="1"/>
  <c r="B656" i="1"/>
  <c r="B674" i="1"/>
  <c r="B680" i="1"/>
  <c r="B683" i="1"/>
  <c r="B686" i="1"/>
  <c r="B94" i="1"/>
  <c r="B702" i="1"/>
  <c r="B731" i="1"/>
  <c r="B738" i="1"/>
  <c r="B739" i="1"/>
  <c r="B100" i="1"/>
  <c r="B103" i="1"/>
  <c r="B106" i="1"/>
  <c r="B804" i="1"/>
  <c r="B807" i="1"/>
  <c r="B827" i="1"/>
  <c r="B835" i="1"/>
  <c r="B839" i="1"/>
  <c r="B846" i="1"/>
  <c r="B848" i="1"/>
  <c r="B863" i="1"/>
  <c r="B909" i="1"/>
  <c r="B912" i="1"/>
  <c r="B914" i="1"/>
  <c r="B930" i="1"/>
  <c r="B932" i="1"/>
  <c r="B933" i="1"/>
  <c r="B722" i="1" l="1"/>
  <c r="B768" i="1"/>
  <c r="B155" i="1"/>
  <c r="B746" i="1"/>
  <c r="B250" i="1"/>
  <c r="B401" i="1"/>
  <c r="B862" i="1"/>
  <c r="B865" i="1"/>
  <c r="B681" i="1"/>
  <c r="B220" i="1"/>
  <c r="B786" i="1"/>
  <c r="B555" i="1"/>
  <c r="B837" i="1"/>
  <c r="B777" i="1"/>
  <c r="B472" i="1"/>
  <c r="B709" i="1"/>
  <c r="B850" i="1"/>
  <c r="B141" i="1"/>
  <c r="B285" i="1"/>
  <c r="B883" i="1"/>
  <c r="B581" i="1"/>
  <c r="B654" i="1"/>
  <c r="B778" i="1"/>
  <c r="B918" i="1"/>
  <c r="B473" i="1"/>
  <c r="B271" i="1"/>
  <c r="B146" i="1"/>
  <c r="B809" i="1"/>
  <c r="B715" i="1"/>
  <c r="B535" i="1"/>
  <c r="B470" i="1"/>
  <c r="B339" i="1"/>
  <c r="B193" i="1"/>
  <c r="B145" i="1"/>
  <c r="B661" i="1"/>
  <c r="B336" i="1"/>
  <c r="B184" i="1"/>
  <c r="B842" i="1"/>
  <c r="B463" i="1"/>
  <c r="B377" i="1"/>
  <c r="B582" i="1"/>
  <c r="B521" i="1"/>
  <c r="B884" i="1"/>
  <c r="B330" i="1"/>
  <c r="B324" i="1"/>
  <c r="B882" i="1"/>
  <c r="B780" i="1"/>
  <c r="B756" i="1"/>
  <c r="B691" i="1"/>
  <c r="B556" i="1"/>
  <c r="B282" i="1"/>
  <c r="B169" i="1"/>
  <c r="B91" i="1"/>
  <c r="B313" i="1"/>
  <c r="B198" i="1"/>
  <c r="B832" i="1"/>
  <c r="B298" i="1"/>
  <c r="B927" i="1"/>
  <c r="B614" i="1"/>
  <c r="B474" i="1"/>
  <c r="B348" i="1"/>
  <c r="B196" i="1"/>
  <c r="B775" i="1"/>
  <c r="B428" i="1"/>
  <c r="B295" i="1"/>
  <c r="B147" i="1"/>
  <c r="B539" i="1"/>
  <c r="B347" i="1"/>
  <c r="B291" i="1"/>
  <c r="B773" i="1"/>
  <c r="B905" i="1"/>
  <c r="B705" i="1"/>
  <c r="B658" i="1"/>
  <c r="B109" i="1"/>
  <c r="B61" i="1"/>
  <c r="B657" i="1"/>
  <c r="B841" i="1"/>
  <c r="B461" i="1"/>
  <c r="B499" i="1"/>
  <c r="B318" i="1"/>
  <c r="B774" i="1"/>
  <c r="B840" i="1"/>
  <c r="B743" i="1"/>
  <c r="B279" i="1"/>
  <c r="B156" i="1"/>
  <c r="B941" i="1"/>
  <c r="B937" i="1"/>
  <c r="B85" i="1" l="1"/>
  <c r="B411" i="1"/>
  <c r="B84" i="1"/>
  <c r="B79" i="1"/>
  <c r="B798" i="1" l="1"/>
  <c r="B942" i="1"/>
  <c r="B71" i="1"/>
  <c r="B779" i="1"/>
  <c r="B92" i="1"/>
  <c r="B39" i="1"/>
  <c r="B14" i="1"/>
  <c r="B769" i="1"/>
  <c r="B836" i="1"/>
  <c r="B362" i="1"/>
  <c r="B764" i="1"/>
  <c r="B782" i="1"/>
  <c r="B601" i="1"/>
  <c r="B406" i="1"/>
  <c r="B436" i="1"/>
  <c r="B536" i="1"/>
  <c r="B575" i="1"/>
  <c r="B363" i="1"/>
  <c r="B611" i="1"/>
  <c r="B142" i="1"/>
  <c r="B249" i="1"/>
  <c r="B622" i="1"/>
  <c r="B625" i="1"/>
  <c r="B684" i="1"/>
  <c r="B712" i="1"/>
  <c r="B112" i="1"/>
  <c r="B897" i="1"/>
  <c r="B164" i="1"/>
  <c r="B455" i="1"/>
  <c r="B381" i="1"/>
  <c r="B261" i="1"/>
  <c r="B374" i="1"/>
  <c r="B815" i="1"/>
  <c r="B129" i="1"/>
  <c r="B138" i="1"/>
  <c r="B170" i="1"/>
  <c r="B182" i="1"/>
  <c r="B188" i="1"/>
  <c r="B203" i="1"/>
  <c r="B208" i="1"/>
  <c r="B209" i="1"/>
  <c r="B210" i="1"/>
  <c r="B211" i="1"/>
  <c r="B233" i="1"/>
  <c r="B235" i="1"/>
  <c r="B248" i="1"/>
  <c r="B257" i="1"/>
  <c r="B264" i="1"/>
  <c r="B281" i="1"/>
  <c r="B329" i="1"/>
  <c r="B80" i="1"/>
  <c r="B81" i="1"/>
  <c r="B82" i="1"/>
  <c r="B365" i="1"/>
  <c r="B372" i="1"/>
  <c r="B373" i="1"/>
  <c r="B418" i="1"/>
  <c r="B434" i="1"/>
  <c r="B458" i="1"/>
  <c r="B471" i="1"/>
  <c r="B477" i="1"/>
  <c r="B501" i="1"/>
  <c r="B549" i="1"/>
  <c r="B630" i="1"/>
  <c r="B633" i="1"/>
  <c r="B642" i="1"/>
  <c r="B650" i="1"/>
  <c r="B671" i="1"/>
  <c r="B672" i="1"/>
  <c r="B95" i="1"/>
  <c r="B96" i="1"/>
  <c r="B97" i="1"/>
  <c r="B698" i="1"/>
  <c r="B704" i="1"/>
  <c r="B713" i="1"/>
  <c r="B716" i="1"/>
  <c r="B753" i="1"/>
  <c r="B783" i="1"/>
  <c r="B788" i="1"/>
  <c r="B790" i="1"/>
  <c r="B793" i="1"/>
  <c r="B108" i="1"/>
  <c r="B799" i="1"/>
  <c r="B110" i="1"/>
  <c r="B845" i="1"/>
  <c r="B866" i="1"/>
  <c r="B878" i="1"/>
  <c r="B886" i="1"/>
  <c r="B901" i="1"/>
  <c r="B44" i="1"/>
  <c r="B666" i="1"/>
  <c r="B37" i="1"/>
  <c r="B117" i="1"/>
  <c r="B119" i="1"/>
  <c r="B120" i="1"/>
  <c r="B121" i="1"/>
  <c r="B122" i="1"/>
  <c r="B74" i="1"/>
  <c r="B124" i="1"/>
  <c r="B125" i="1"/>
  <c r="B126" i="1"/>
  <c r="B127" i="1"/>
  <c r="B131" i="1"/>
  <c r="B133" i="1"/>
  <c r="B139" i="1"/>
  <c r="B143" i="1"/>
  <c r="B154" i="1"/>
  <c r="B160" i="1"/>
  <c r="B163" i="1"/>
  <c r="B167" i="1"/>
  <c r="B171" i="1"/>
  <c r="B176" i="1"/>
  <c r="B180" i="1"/>
  <c r="B186" i="1"/>
  <c r="B187" i="1"/>
  <c r="B189" i="1"/>
  <c r="B201" i="1"/>
  <c r="B212" i="1"/>
  <c r="B229" i="1"/>
  <c r="B230" i="1"/>
  <c r="B231" i="1"/>
  <c r="B234" i="1"/>
  <c r="B239" i="1"/>
  <c r="B240" i="1"/>
  <c r="B244" i="1"/>
  <c r="B77" i="1"/>
  <c r="B262" i="1"/>
  <c r="B263" i="1"/>
  <c r="B265" i="1"/>
  <c r="B268" i="1"/>
  <c r="B70" i="1"/>
  <c r="B288" i="1"/>
  <c r="B293" i="1"/>
  <c r="B303" i="1"/>
  <c r="B305" i="1"/>
  <c r="B308" i="1"/>
  <c r="B310" i="1"/>
  <c r="B314" i="1"/>
  <c r="B322" i="1"/>
  <c r="B325" i="1"/>
  <c r="B328" i="1"/>
  <c r="B331" i="1"/>
  <c r="B338" i="1"/>
  <c r="B340" i="1"/>
  <c r="B341" i="1"/>
  <c r="B342" i="1"/>
  <c r="B344" i="1"/>
  <c r="B346" i="1"/>
  <c r="B353" i="1"/>
  <c r="B354" i="1"/>
  <c r="B355" i="1"/>
  <c r="B360" i="1"/>
  <c r="B364" i="1"/>
  <c r="B367" i="1"/>
  <c r="B379" i="1"/>
  <c r="B380" i="1"/>
  <c r="B389" i="1"/>
  <c r="B398" i="1"/>
  <c r="B402" i="1"/>
  <c r="B404" i="1"/>
  <c r="B407" i="1"/>
  <c r="B410" i="1"/>
  <c r="B425" i="1"/>
  <c r="B426" i="1"/>
  <c r="B430" i="1"/>
  <c r="B431" i="1"/>
  <c r="B432" i="1"/>
  <c r="B446" i="1"/>
  <c r="B460" i="1"/>
  <c r="B465" i="1"/>
  <c r="B466" i="1"/>
  <c r="B467" i="1"/>
  <c r="B468" i="1"/>
  <c r="B469" i="1"/>
  <c r="B479" i="1"/>
  <c r="B480" i="1"/>
  <c r="B481" i="1"/>
  <c r="B483" i="1"/>
  <c r="B488" i="1"/>
  <c r="B498" i="1"/>
  <c r="B504" i="1"/>
  <c r="B506" i="1"/>
  <c r="B507" i="1"/>
  <c r="B511" i="1"/>
  <c r="B516" i="1"/>
  <c r="B517" i="1"/>
  <c r="B523" i="1"/>
  <c r="B525" i="1"/>
  <c r="B21" i="1"/>
  <c r="B530" i="1"/>
  <c r="B532" i="1"/>
  <c r="B546" i="1"/>
  <c r="B550" i="1"/>
  <c r="B559" i="1"/>
  <c r="B573" i="1"/>
  <c r="B576" i="1"/>
  <c r="B577" i="1"/>
  <c r="B578" i="1"/>
  <c r="B590" i="1"/>
  <c r="B594" i="1"/>
  <c r="B595" i="1"/>
  <c r="B608" i="1"/>
  <c r="B610" i="1"/>
  <c r="B612" i="1"/>
  <c r="B64" i="1"/>
  <c r="B619" i="1"/>
  <c r="B623" i="1"/>
  <c r="B624" i="1"/>
  <c r="B626" i="1"/>
  <c r="B628" i="1"/>
  <c r="B632" i="1"/>
  <c r="B635" i="1"/>
  <c r="B644" i="1"/>
  <c r="B647" i="1"/>
  <c r="B660" i="1"/>
  <c r="B663" i="1"/>
  <c r="B679" i="1"/>
  <c r="B690" i="1"/>
  <c r="B692" i="1"/>
  <c r="B696" i="1"/>
  <c r="B697" i="1"/>
  <c r="B700" i="1"/>
  <c r="B703" i="1"/>
  <c r="B706" i="1"/>
  <c r="B707" i="1"/>
  <c r="B710" i="1"/>
  <c r="B711" i="1"/>
  <c r="B721" i="1"/>
  <c r="B723" i="1"/>
  <c r="B727" i="1"/>
  <c r="B732" i="1"/>
  <c r="B733" i="1"/>
  <c r="B734" i="1"/>
  <c r="B736" i="1"/>
  <c r="B740" i="1"/>
  <c r="B752" i="1"/>
  <c r="B758" i="1"/>
  <c r="B763" i="1"/>
  <c r="B770" i="1"/>
  <c r="B101" i="1"/>
  <c r="B771" i="1"/>
  <c r="B772" i="1"/>
  <c r="B102" i="1"/>
  <c r="B784" i="1"/>
  <c r="B796" i="1"/>
  <c r="B800" i="1"/>
  <c r="B803" i="1"/>
  <c r="B806" i="1"/>
  <c r="B811" i="1"/>
  <c r="B812" i="1"/>
  <c r="B816" i="1"/>
  <c r="B817" i="1"/>
  <c r="B822" i="1"/>
  <c r="B824" i="1"/>
  <c r="B825" i="1"/>
  <c r="B828" i="1"/>
  <c r="B830" i="1"/>
  <c r="B833" i="1"/>
  <c r="B844" i="1"/>
  <c r="B852" i="1"/>
  <c r="B856" i="1"/>
  <c r="B861" i="1"/>
  <c r="B864" i="1"/>
  <c r="B868" i="1"/>
  <c r="B869" i="1"/>
  <c r="B870" i="1"/>
  <c r="B872" i="1"/>
  <c r="B876" i="1"/>
  <c r="B890" i="1"/>
  <c r="B893" i="1"/>
  <c r="B900" i="1"/>
  <c r="B903" i="1"/>
  <c r="B904" i="1"/>
  <c r="B114" i="1"/>
  <c r="B913" i="1"/>
  <c r="B915" i="1"/>
  <c r="B917" i="1"/>
  <c r="B921" i="1"/>
  <c r="B923" i="1"/>
  <c r="B928" i="1"/>
  <c r="B934" i="1"/>
  <c r="B935" i="1"/>
  <c r="B215" i="1"/>
  <c r="B243" i="1"/>
  <c r="B302" i="1"/>
  <c r="B306" i="1"/>
  <c r="B369" i="1"/>
  <c r="B419" i="1"/>
  <c r="B503" i="1"/>
  <c r="B514" i="1"/>
  <c r="B88" i="1"/>
  <c r="B562" i="1"/>
  <c r="B589" i="1"/>
  <c r="B90" i="1"/>
  <c r="B606" i="1"/>
  <c r="B685" i="1"/>
  <c r="B689" i="1"/>
  <c r="B701" i="1"/>
  <c r="B720" i="1"/>
  <c r="B741" i="1"/>
  <c r="B225" i="1"/>
  <c r="B885" i="1"/>
  <c r="B423" i="1"/>
  <c r="B513" i="1"/>
  <c r="B537" i="1"/>
  <c r="B541" i="1"/>
  <c r="B640" i="1"/>
  <c r="B688" i="1"/>
  <c r="B789" i="1"/>
  <c r="B879" i="1"/>
  <c r="B938" i="1"/>
  <c r="B939" i="1"/>
  <c r="B940"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1" i="1"/>
  <c r="B1202" i="1"/>
  <c r="B1203" i="1"/>
  <c r="B1204" i="1"/>
  <c r="B1205" i="1"/>
  <c r="B1206" i="1"/>
  <c r="B1207" i="1"/>
  <c r="B1208" i="1"/>
  <c r="B1209" i="1"/>
  <c r="B1210" i="1"/>
  <c r="B1211" i="1"/>
  <c r="B1212" i="1"/>
  <c r="B1213" i="1"/>
  <c r="B1214" i="1"/>
  <c r="B1216" i="1"/>
  <c r="B1217" i="1"/>
  <c r="B1218" i="1"/>
  <c r="B1219" i="1"/>
  <c r="B1220" i="1"/>
  <c r="B1221" i="1"/>
  <c r="B1222" i="1"/>
  <c r="B1223" i="1"/>
  <c r="B1224" i="1"/>
  <c r="B1225" i="1"/>
  <c r="B1226" i="1"/>
  <c r="B1227" i="1"/>
  <c r="B1228"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AT410" i="12" l="1"/>
  <c r="AV409" i="12"/>
  <c r="AT409" i="12"/>
  <c r="AV407" i="12"/>
  <c r="AT407" i="12"/>
  <c r="AV404" i="12"/>
  <c r="AT404" i="12"/>
  <c r="AT402" i="12"/>
  <c r="AT400" i="12"/>
  <c r="AV395" i="12"/>
  <c r="AT395" i="12"/>
  <c r="AV391" i="12"/>
  <c r="AT391" i="12"/>
  <c r="AT390" i="12"/>
  <c r="AV389" i="12"/>
  <c r="AT389" i="12"/>
  <c r="AV388" i="12"/>
  <c r="AT388" i="12"/>
  <c r="AV387" i="12"/>
  <c r="AT387" i="12"/>
  <c r="AV290" i="12"/>
  <c r="AT290" i="12"/>
  <c r="AV276" i="12"/>
  <c r="AT276" i="12"/>
  <c r="AW276" i="12" s="1"/>
  <c r="AV261" i="12"/>
  <c r="AT261" i="12"/>
  <c r="AV208" i="12"/>
  <c r="AT208" i="12"/>
  <c r="AV205" i="12"/>
  <c r="AT205" i="12"/>
  <c r="AV37" i="12"/>
  <c r="AT37" i="12"/>
  <c r="AW37" i="12" s="1"/>
  <c r="AV9" i="12"/>
  <c r="AT9" i="12"/>
  <c r="B936" i="1"/>
  <c r="B245" i="1"/>
  <c r="B531" i="1"/>
  <c r="B694" i="1"/>
  <c r="B533" i="1"/>
  <c r="B135" i="1"/>
  <c r="B332" i="1"/>
  <c r="B889" i="1"/>
  <c r="B403" i="1"/>
  <c r="B311" i="1"/>
  <c r="B725" i="1"/>
  <c r="B726" i="1"/>
  <c r="B87" i="1"/>
  <c r="B99" i="1"/>
  <c r="B603" i="1"/>
  <c r="B505" i="1"/>
  <c r="B615" i="1"/>
  <c r="B929" i="1"/>
  <c r="B592" i="1"/>
  <c r="B226" i="1"/>
  <c r="B223" i="1"/>
  <c r="B502" i="1"/>
  <c r="B591" i="1"/>
  <c r="B760" i="1"/>
  <c r="B849" i="1"/>
  <c r="B567" i="1"/>
  <c r="B270" i="1"/>
  <c r="B335" i="1"/>
  <c r="B260" i="1"/>
  <c r="B655" i="1"/>
  <c r="B547" i="1"/>
  <c r="B855" i="1"/>
  <c r="B667" i="1"/>
  <c r="B877" i="1"/>
  <c r="B781" i="1"/>
  <c r="B497" i="1"/>
  <c r="B543" i="1"/>
  <c r="B708" i="1"/>
  <c r="B327" i="1"/>
  <c r="B123" i="1"/>
  <c r="B814" i="1"/>
  <c r="B349" i="1"/>
  <c r="B54" i="1"/>
  <c r="B744" i="1"/>
  <c r="B585" i="1"/>
  <c r="B350" i="1"/>
  <c r="B445" i="1"/>
  <c r="B805" i="1"/>
  <c r="B165" i="1"/>
  <c r="B482" i="1"/>
  <c r="B880" i="1"/>
  <c r="B417" i="1"/>
  <c r="B668" i="1"/>
  <c r="B452" i="1"/>
  <c r="B792" i="1"/>
  <c r="B444" i="1"/>
  <c r="B857" i="1"/>
  <c r="B255" i="1"/>
  <c r="B634" i="1"/>
  <c r="B162" i="1"/>
  <c r="B607" i="1"/>
  <c r="B252" i="1"/>
  <c r="B515" i="1"/>
  <c r="B395" i="1"/>
  <c r="B540" i="1"/>
  <c r="B451" i="1"/>
  <c r="B337" i="1"/>
  <c r="B273" i="1"/>
  <c r="B529" i="1"/>
  <c r="B542" i="1"/>
  <c r="B600" i="1"/>
  <c r="B384" i="1"/>
  <c r="B289" i="1"/>
  <c r="B343" i="1"/>
  <c r="B301" i="1"/>
  <c r="B916" i="1"/>
  <c r="B874" i="1"/>
  <c r="B881" i="1"/>
  <c r="B637" i="1"/>
  <c r="B179" i="1"/>
  <c r="B818" i="1"/>
  <c r="B391" i="1"/>
  <c r="B719" i="1"/>
  <c r="B352" i="1"/>
  <c r="B922" i="1"/>
  <c r="B860" i="1"/>
  <c r="B745" i="1"/>
  <c r="B83" i="1"/>
  <c r="B767" i="1"/>
  <c r="B875" i="1"/>
  <c r="B484" i="1"/>
  <c r="B113" i="1"/>
  <c r="B435" i="1"/>
  <c r="B613" i="1"/>
  <c r="B560" i="1"/>
  <c r="B491" i="1"/>
  <c r="B761" i="1"/>
  <c r="B677" i="1"/>
  <c r="B604" i="1"/>
  <c r="B172" i="1"/>
  <c r="B843" i="1"/>
  <c r="B183" i="1"/>
  <c r="B602" i="1"/>
  <c r="B548" i="1"/>
  <c r="B438" i="1"/>
  <c r="B439" i="1"/>
  <c r="B149" i="1"/>
  <c r="B925" i="1"/>
  <c r="B345" i="1"/>
  <c r="B454" i="1"/>
  <c r="B137" i="1"/>
  <c r="B358" i="1"/>
  <c r="B60" i="1"/>
  <c r="B820" i="1"/>
  <c r="B749" i="1"/>
  <c r="B166" i="1"/>
  <c r="B321" i="1"/>
  <c r="B616" i="1"/>
  <c r="B587" i="1"/>
  <c r="B490" i="1"/>
  <c r="B158" i="1"/>
  <c r="B376" i="1"/>
  <c r="B669" i="1"/>
  <c r="B571" i="1"/>
  <c r="B433" i="1"/>
  <c r="B572" i="1"/>
  <c r="B394" i="1"/>
  <c r="B512" i="1"/>
  <c r="B459" i="1"/>
  <c r="B218" i="1"/>
  <c r="B408" i="1"/>
  <c r="B755" i="1"/>
  <c r="B489" i="1"/>
  <c r="B421" i="1"/>
  <c r="B492" i="1"/>
  <c r="B829" i="1"/>
  <c r="B236" i="1"/>
  <c r="B509" i="1"/>
  <c r="B500" i="1"/>
  <c r="B400" i="1"/>
  <c r="B422" i="1"/>
  <c r="B907" i="1"/>
  <c r="B177" i="1"/>
  <c r="B237" i="1"/>
  <c r="B894" i="1"/>
  <c r="B534" i="1"/>
  <c r="B892" i="1"/>
  <c r="B813" i="1"/>
  <c r="B737" i="1"/>
  <c r="B584" i="1"/>
  <c r="B558" i="1"/>
  <c r="B561" i="1"/>
  <c r="B563" i="1"/>
  <c r="B429" i="1"/>
  <c r="B258" i="1"/>
  <c r="B821" i="1"/>
  <c r="B487" i="1"/>
  <c r="B386" i="1"/>
  <c r="B368" i="1"/>
  <c r="B580" i="1"/>
  <c r="B300" i="1"/>
  <c r="B598" i="1"/>
  <c r="B742" i="1"/>
  <c r="B478" i="1"/>
  <c r="B551" i="1"/>
  <c r="B908" i="1"/>
  <c r="B618" i="1"/>
  <c r="B621" i="1"/>
  <c r="B412" i="1"/>
  <c r="B823" i="1"/>
  <c r="B437" i="1"/>
  <c r="B643" i="1"/>
  <c r="B519" i="1"/>
  <c r="B552" i="1"/>
  <c r="B873" i="1"/>
  <c r="B605" i="1"/>
  <c r="B157" i="1"/>
  <c r="B554" i="1"/>
  <c r="B493" i="1"/>
  <c r="B448" i="1"/>
  <c r="B682" i="1"/>
  <c r="B568" i="1"/>
  <c r="B544" i="1"/>
  <c r="B787" i="1"/>
  <c r="B699" i="1"/>
  <c r="B222" i="1"/>
  <c r="B762" i="1"/>
  <c r="B730" i="1"/>
  <c r="B254" i="1"/>
  <c r="B174" i="1"/>
  <c r="B896" i="1"/>
  <c r="B359" i="1"/>
  <c r="B522" i="1"/>
  <c r="B494" i="1"/>
  <c r="B695" i="1"/>
  <c r="B361" i="1"/>
  <c r="B175" i="1"/>
  <c r="B247" i="1"/>
  <c r="B132" i="1"/>
  <c r="B191" i="1"/>
  <c r="B457" i="1"/>
  <c r="B853" i="1"/>
  <c r="B396" i="1"/>
  <c r="B216" i="1"/>
  <c r="B200" i="1"/>
  <c r="B570" i="1"/>
  <c r="B424" i="1"/>
  <c r="B217" i="1"/>
  <c r="B906" i="1"/>
  <c r="B801" i="1"/>
  <c r="B75" i="1"/>
  <c r="B627" i="1"/>
  <c r="B496" i="1"/>
  <c r="B375" i="1"/>
  <c r="B527" i="1"/>
  <c r="B207" i="1"/>
  <c r="B246" i="1"/>
  <c r="B206" i="1"/>
  <c r="B810" i="1"/>
  <c r="B251" i="1"/>
  <c r="B638" i="1"/>
  <c r="B199" i="1"/>
  <c r="B333" i="1"/>
  <c r="B528" i="1"/>
  <c r="B919" i="1"/>
  <c r="B898" i="1"/>
  <c r="B596" i="1"/>
  <c r="B242" i="1"/>
  <c r="B294" i="1"/>
  <c r="B649" i="1"/>
  <c r="B911" i="1"/>
  <c r="B599" i="1"/>
  <c r="B569" i="1"/>
  <c r="B486" i="1"/>
  <c r="B629" i="1"/>
  <c r="B118" i="1"/>
  <c r="B277" i="1"/>
  <c r="B283" i="1"/>
  <c r="B409" i="1"/>
  <c r="B597" i="1"/>
  <c r="B161" i="1"/>
  <c r="B895" i="1"/>
  <c r="B664" i="1"/>
  <c r="B387" i="1"/>
  <c r="B609" i="1"/>
  <c r="B718" i="1"/>
  <c r="B847" i="1"/>
  <c r="B676" i="1"/>
  <c r="B735" i="1" l="1"/>
  <c r="B111" i="1"/>
  <c r="B717" i="1"/>
  <c r="B304" i="1"/>
  <c r="B859" i="1"/>
  <c r="B23" i="1"/>
  <c r="B65" i="1"/>
  <c r="B286" i="1"/>
  <c r="B748" i="1"/>
  <c r="B920" i="1"/>
  <c r="B751" i="1"/>
  <c r="B241" i="1"/>
  <c r="B564" i="1"/>
  <c r="B351" i="1"/>
  <c r="B150" i="1"/>
  <c r="B462" i="1"/>
  <c r="B185" i="1"/>
  <c r="B670" i="1"/>
  <c r="B266" i="1"/>
  <c r="B653" i="1"/>
  <c r="B93" i="1"/>
  <c r="B867" i="1"/>
  <c r="B86" i="1"/>
  <c r="B420" i="1"/>
  <c r="B620" i="1"/>
  <c r="B834" i="1"/>
  <c r="B791" i="1"/>
  <c r="B76" i="1"/>
  <c r="B747" i="1"/>
  <c r="B269" i="1"/>
  <c r="B557" i="1"/>
  <c r="B371" i="1"/>
  <c r="B62" i="1"/>
  <c r="B221" i="1"/>
  <c r="B128" i="1"/>
  <c r="B393" i="1"/>
  <c r="B227" i="1"/>
  <c r="B204" i="1"/>
  <c r="B47" i="1"/>
  <c r="B926" i="1"/>
  <c r="B802" i="1"/>
  <c r="B826" i="1"/>
  <c r="B524" i="1"/>
  <c r="B219" i="1"/>
  <c r="B639" i="1"/>
  <c r="B299" i="1"/>
  <c r="B89" i="1"/>
  <c r="B130" i="1"/>
  <c r="B645" i="1"/>
  <c r="B28" i="1"/>
  <c r="B276" i="1"/>
  <c r="B808" i="1"/>
  <c r="B49" i="1"/>
  <c r="B520" i="1"/>
  <c r="B50" i="1"/>
  <c r="B104" i="1"/>
  <c r="B290" i="1"/>
  <c r="B316" i="1"/>
  <c r="B253" i="1"/>
  <c r="B383" i="1"/>
  <c r="B43" i="1"/>
  <c r="AW261" i="12"/>
  <c r="AW9" i="12"/>
  <c r="AW208" i="12"/>
  <c r="AX404" i="12"/>
  <c r="AW290" i="12"/>
  <c r="AW391" i="12"/>
  <c r="AX387" i="12"/>
  <c r="AX389" i="12"/>
  <c r="AX37" i="12"/>
  <c r="AX391" i="12"/>
  <c r="AX205" i="12"/>
  <c r="AX208" i="12"/>
  <c r="AX261" i="12"/>
  <c r="AX388" i="12"/>
  <c r="AX9" i="12"/>
  <c r="AX276" i="12"/>
  <c r="AX290" i="12"/>
  <c r="AW404" i="12"/>
  <c r="AW205" i="12"/>
  <c r="B693" i="1"/>
  <c r="B309" i="1"/>
  <c r="B41" i="1"/>
  <c r="B797" i="1"/>
  <c r="B192" i="1"/>
  <c r="B42" i="1"/>
  <c r="B579" i="1"/>
  <c r="B819" i="1"/>
  <c r="B673" i="1"/>
  <c r="B750" i="1"/>
  <c r="B20" i="1"/>
  <c r="B545" i="1"/>
  <c r="B232" i="1"/>
  <c r="B887" i="1"/>
  <c r="B78" i="1"/>
  <c r="B297" i="1"/>
  <c r="B785" i="1"/>
  <c r="B851" i="1"/>
  <c r="B181" i="1"/>
  <c r="B59" i="1"/>
  <c r="B392" i="1"/>
  <c r="B10" i="1"/>
  <c r="B508" i="1"/>
  <c r="B510" i="1"/>
  <c r="B159" i="1"/>
  <c r="B385" i="1"/>
  <c r="B924" i="1"/>
  <c r="B766" i="1"/>
  <c r="B565" i="1"/>
  <c r="B646" i="1"/>
  <c r="B388" i="1"/>
  <c r="B495" i="1"/>
  <c r="B447" i="1"/>
  <c r="B5" i="1"/>
  <c r="B729" i="1"/>
  <c r="B456" i="1"/>
  <c r="B891" i="1"/>
  <c r="B370" i="1"/>
  <c r="B641" i="1"/>
  <c r="B69" i="1"/>
  <c r="B267" i="1"/>
  <c r="B583" i="1"/>
  <c r="B148" i="1"/>
  <c r="B776" i="1"/>
  <c r="B754" i="1"/>
  <c r="B910" i="1"/>
  <c r="B56" i="1"/>
  <c r="B168" i="1"/>
  <c r="B214" i="1"/>
  <c r="B440" i="1"/>
  <c r="B315" i="1"/>
  <c r="B68" i="1"/>
  <c r="B134" i="1"/>
  <c r="B442" i="1"/>
  <c r="B320" i="1"/>
  <c r="B296" i="1"/>
  <c r="B518" i="1"/>
  <c r="B36" i="1"/>
  <c r="B67" i="1"/>
  <c r="B153" i="1"/>
  <c r="B648" i="1"/>
  <c r="B728" i="1"/>
  <c r="B765" i="1"/>
  <c r="B858" i="1"/>
  <c r="B33" i="1" l="1"/>
  <c r="B48" i="1"/>
  <c r="B1147" i="1"/>
  <c r="B854" i="1"/>
  <c r="B274" i="1"/>
  <c r="B485" i="1"/>
  <c r="B943" i="1"/>
  <c r="B22" i="1"/>
  <c r="B416" i="1"/>
  <c r="B7" i="1"/>
  <c r="B34" i="1"/>
  <c r="B144" i="1"/>
  <c r="B3" i="1"/>
  <c r="B888" i="1"/>
  <c r="B902" i="1"/>
  <c r="B665" i="1"/>
  <c r="B794" i="1"/>
  <c r="B228" i="1"/>
  <c r="B427" i="1"/>
  <c r="B292" i="1"/>
  <c r="B46" i="1"/>
  <c r="B636" i="1"/>
  <c r="B450" i="1"/>
  <c r="B205" i="1"/>
  <c r="B1215" i="1"/>
  <c r="B272" i="1"/>
  <c r="B899" i="1"/>
  <c r="B675" i="1"/>
  <c r="B4" i="1"/>
  <c r="B566" i="1"/>
  <c r="B13" i="1"/>
  <c r="B8" i="1"/>
  <c r="B659" i="1"/>
  <c r="B19" i="1"/>
  <c r="B378" i="1"/>
  <c r="B9" i="1"/>
  <c r="B25" i="1"/>
  <c r="B38" i="1"/>
  <c r="B652" i="1"/>
  <c r="B307" i="1"/>
  <c r="B280" i="1"/>
  <c r="B687" i="1"/>
  <c r="B678" i="1"/>
  <c r="B441" i="1"/>
  <c r="B116" i="1"/>
  <c r="B40" i="1"/>
  <c r="B32" i="1"/>
  <c r="B617" i="1"/>
  <c r="B173" i="1"/>
  <c r="B366" i="1"/>
  <c r="B838" i="1"/>
  <c r="B16" i="1"/>
  <c r="B275" i="1"/>
  <c r="B63" i="1"/>
  <c r="B190" i="1"/>
  <c r="B55" i="1"/>
  <c r="B15" i="1"/>
  <c r="B1229" i="1"/>
  <c r="B151" i="1"/>
  <c r="B382" i="1"/>
  <c r="B98" i="1"/>
  <c r="B2" i="1"/>
  <c r="B107" i="1"/>
  <c r="B136" i="1"/>
  <c r="B6" i="1"/>
  <c r="B397" i="1"/>
  <c r="B651" i="1"/>
  <c r="B45" i="1"/>
  <c r="B202" i="1"/>
  <c r="B759" i="1"/>
  <c r="B105" i="1"/>
  <c r="B17" i="1"/>
  <c r="B757" i="1"/>
  <c r="B27" i="1"/>
  <c r="B31" i="1"/>
  <c r="B319" i="1"/>
  <c r="B57" i="1"/>
  <c r="B931" i="1"/>
  <c r="B24" i="1"/>
  <c r="B72" i="1"/>
  <c r="B553" i="1"/>
  <c r="B11" i="1"/>
  <c r="B52" i="1"/>
  <c r="B443" i="1"/>
  <c r="B588" i="1"/>
  <c r="B356" i="1"/>
  <c r="B724" i="1"/>
  <c r="B662" i="1"/>
  <c r="B178" i="1"/>
  <c r="B58" i="1"/>
  <c r="B35" i="1"/>
  <c r="B714" i="1"/>
  <c r="B238" i="1"/>
  <c r="B405" i="1"/>
  <c r="B415" i="1"/>
  <c r="B326" i="1"/>
  <c r="B26" i="1"/>
  <c r="B259" i="1"/>
  <c r="B30" i="1"/>
  <c r="B152" i="1"/>
  <c r="B413" i="1"/>
  <c r="B414" i="1"/>
  <c r="B390" i="1"/>
  <c r="B29" i="1"/>
  <c r="B831" i="1"/>
  <c r="B323" i="1"/>
  <c r="B12" i="1"/>
  <c r="B18" i="1"/>
  <c r="B795" i="1"/>
  <c r="B51" i="1"/>
  <c r="B1200" i="1"/>
  <c r="B87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8F9F0DC-602A-4356-B84A-1EA14BB8509D}" keepAlive="1" name="Query - dalby" description="Connection to the 'dalby' query in the workbook." type="5" refreshedVersion="6" background="1" saveData="1">
    <dbPr connection="Provider=Microsoft.Mashup.OleDb.1;Data Source=$Workbook$;Location=dalby;Extended Properties=&quot;&quot;" command="SELECT * FROM [dalby]"/>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<sst xmlns="http://schemas.openxmlformats.org/spreadsheetml/2006/main" count="24097" uniqueCount="7310">
  <si>
    <t>language</t>
  </si>
  <si>
    <t>term</t>
  </si>
  <si>
    <t>meaning</t>
  </si>
  <si>
    <t>descendants</t>
  </si>
  <si>
    <t>cognates</t>
  </si>
  <si>
    <t>use</t>
  </si>
  <si>
    <t>source</t>
  </si>
  <si>
    <t>English</t>
  </si>
  <si>
    <t>pepper</t>
  </si>
  <si>
    <t>EE</t>
  </si>
  <si>
    <t>Old English</t>
  </si>
  <si>
    <t>piper</t>
  </si>
  <si>
    <t xml:space="preserve"> OS. pipari, pepar (Du. peper), OHG. pfeffar (G. pfeffer)</t>
  </si>
  <si>
    <t>West Germanic</t>
  </si>
  <si>
    <t>?</t>
  </si>
  <si>
    <t>Latin</t>
  </si>
  <si>
    <t>Greek</t>
  </si>
  <si>
    <t>péperi</t>
  </si>
  <si>
    <t>oriental origin</t>
  </si>
  <si>
    <t>Skr. pippalī́t berry, peppercorn</t>
  </si>
  <si>
    <t>dried berries of the pepper plant</t>
  </si>
  <si>
    <t>OE</t>
  </si>
  <si>
    <t>Middle English</t>
  </si>
  <si>
    <t>peper</t>
  </si>
  <si>
    <t>pipor</t>
  </si>
  <si>
    <t>German Pfeffer, Italian pepe, French poivre, Old Church Slavonic pipru, Lithuanian pipiras, Old Irish piobhar, Welsh pybyr, etc.</t>
  </si>
  <si>
    <t>piperi</t>
  </si>
  <si>
    <t>Persian</t>
  </si>
  <si>
    <t>probably</t>
  </si>
  <si>
    <t>Middle Indo-Aryan</t>
  </si>
  <si>
    <t>pippari</t>
  </si>
  <si>
    <t>Sanskrit</t>
  </si>
  <si>
    <t>pippali</t>
  </si>
  <si>
    <t>long pepper</t>
  </si>
  <si>
    <t>akin to</t>
  </si>
  <si>
    <t xml:space="preserve">before 12th century </t>
  </si>
  <si>
    <t>MW</t>
  </si>
  <si>
    <t>Germanic</t>
  </si>
  <si>
    <t>Old High German pfeffar pepper, Old Norse piparr</t>
  </si>
  <si>
    <t>% WK:</t>
  </si>
  <si>
    <t>peperi</t>
  </si>
  <si>
    <t>% From Middle English peper, piper, from Old English piper, from Proto-West Germanic *piper, from Latin piper, from an Indo-Aryan source; compare Sanskrit पिप्पलि (pippali, “long pepper”). The name was given to the capsicum fruit because of its unusual spicy taste, not unlike the European spice.</t>
  </si>
  <si>
    <t xml:space="preserve">Sanskrit </t>
  </si>
  <si>
    <t>% Wo: The Oxford Dictionary of Word Origins:</t>
  </si>
  <si>
    <t xml:space="preserve">% The Anglo-Saxons adopted the word for this highly prized spice before they invaded England, for it is found in other West Germanic languages. The word came via Latin from Greek peperi, from Sanskrit pippalī ‘berry, peppercorn’. </t>
  </si>
  <si>
    <t>AH</t>
  </si>
  <si>
    <t>%The phrase peppercorn rent is from the once-common practice of stipulating the payment of a peppercorn as a nominal rent. (true?)</t>
  </si>
  <si>
    <t xml:space="preserve">% Cognate with Scots pepar, Saterland Frisian Pieper, West Frisian piper, Dutch peper, German Low German Peper, German Pfeffer, Danish peber, Swedish peppar, Icelandic pipar. Doublet of peepul. </t>
  </si>
  <si>
    <t>long pepper, black pepper,</t>
  </si>
  <si>
    <t>Indic origin</t>
  </si>
  <si>
    <t>Prakrit pipparī, long pepper</t>
  </si>
  <si>
    <t>Sanskrit pippalī, from pippalam, berry, fruit of the pipal tree</t>
  </si>
  <si>
    <t>unknown origin</t>
  </si>
  <si>
    <t>cinnamon as color?</t>
  </si>
  <si>
    <r>
      <t xml:space="preserve">{05722279} &lt;noun.cognition&gt;S: (n) </t>
    </r>
    <r>
      <rPr>
        <b/>
        <sz val="11"/>
        <color rgb="FF000000"/>
        <rFont val="Calibri"/>
        <family val="2"/>
        <scheme val="minor"/>
      </rPr>
      <t>musk#2</t>
    </r>
    <r>
      <rPr>
        <sz val="11"/>
        <color rgb="FF000000"/>
        <rFont val="Calibri"/>
        <family val="2"/>
        <scheme val="minor"/>
      </rPr>
      <t xml:space="preserve"> (the scent of a greasy glandular secretion from the male musk deer)</t>
    </r>
  </si>
  <si>
    <t>derivationally related form</t>
  </si>
  <si>
    <t>{01056745} &lt;adj.all&gt; W: (adj) musky#1 [Related to: musk] (resembling the smell of musk)</t>
  </si>
  <si>
    <t>fruit but looks like seed</t>
  </si>
  <si>
    <t>fruit vs berry?</t>
  </si>
  <si>
    <t>EN Etymology</t>
  </si>
  <si>
    <t>HU</t>
  </si>
  <si>
    <t>HU Etymology</t>
  </si>
  <si>
    <t>AR</t>
  </si>
  <si>
    <t>AR Etymology</t>
  </si>
  <si>
    <t>ZH</t>
  </si>
  <si>
    <t>ZH Etymology</t>
  </si>
  <si>
    <t>notes</t>
  </si>
  <si>
    <t>&lt; classical Latin piper, a loanword &lt; Indo-Aryan (as is ancient Greek πέπερι ); compare Sanskrit pippalī long pepper.</t>
  </si>
  <si>
    <t>bors; fekete bors</t>
  </si>
  <si>
    <t>bors [1075 tn., 1395 k.] Jövevényszó egy török nyelvből a honfoglalás előtti időből, vö. oszmán-török nyelvjárási burç, csuvas pçrçs: ’bors’. A török szavak iráni eredetűek, vö. szogd marč, pamíri märč: ’ugyanaz’. A szóvégi dezaffrikáció más török eredetű szavunkban is megfigyelhető, vö. kos, kőris. A szó a kereskedelem révén jutott el nyelvünkbe. Származékai a borsos [1333 tn.], borsoz [1540 k. (?), 1779 e.], borsika [1783].</t>
  </si>
  <si>
    <t xml:space="preserve">fulful/filfil (aswad); </t>
  </si>
  <si>
    <t xml:space="preserve">胡椒 hújiāo; 黑胡椒 hēihújiāo </t>
  </si>
  <si>
    <r>
      <t xml:space="preserve">“Foreign pepper”. The principal time of import to China was estimated to be during the Tang dynasty, and the source―per the miscellany </t>
    </r>
    <r>
      <rPr>
        <i/>
        <sz val="11"/>
        <color rgb="FF000000"/>
        <rFont val="Calibri"/>
        <family val="2"/>
        <scheme val="minor"/>
      </rPr>
      <t>Miscellaneous Morsels from Youyang</t>
    </r>
    <r>
      <rPr>
        <sz val="11"/>
        <color rgb="FF000000"/>
        <rFont val="Calibri"/>
        <family val="2"/>
        <scheme val="minor"/>
      </rPr>
      <t xml:space="preserve"> of the 9</t>
    </r>
    <r>
      <rPr>
        <sz val="11"/>
        <color rgb="FF000000"/>
        <rFont val="Calibri"/>
        <family val="2"/>
        <scheme val="minor"/>
      </rPr>
      <t>th</t>
    </r>
    <r>
      <rPr>
        <sz val="11"/>
        <color rgb="FF000000"/>
        <rFont val="Calibri"/>
        <family val="2"/>
        <scheme val="minor"/>
      </rPr>
      <t xml:space="preserve"> century </t>
    </r>
    <r>
      <rPr>
        <sz val="8"/>
        <color rgb="FF000000"/>
        <rFont val="Calibri"/>
        <family val="2"/>
        <scheme val="minor"/>
      </rPr>
      <t>C.E.</t>
    </r>
    <r>
      <rPr>
        <sz val="11"/>
        <color rgb="FF000000"/>
        <rFont val="Calibri"/>
        <family val="2"/>
        <scheme val="minor"/>
      </rPr>
      <t>―was the Magadha Kingdom of India, where it was called 昧履支 (</t>
    </r>
    <r>
      <rPr>
        <i/>
        <sz val="11"/>
        <color rgb="FF000000"/>
        <rFont val="Calibri"/>
        <family val="2"/>
        <scheme val="minor"/>
      </rPr>
      <t>MC muʌi</t>
    </r>
    <r>
      <rPr>
        <i/>
        <sz val="11"/>
        <color rgb="FF000000"/>
        <rFont val="Calibri"/>
        <family val="2"/>
        <scheme val="minor"/>
      </rPr>
      <t>H</t>
    </r>
    <r>
      <rPr>
        <i/>
        <sz val="11"/>
        <color rgb="FF000000"/>
        <rFont val="Calibri"/>
        <family val="2"/>
        <scheme val="minor"/>
      </rPr>
      <t xml:space="preserve"> liɪ</t>
    </r>
    <r>
      <rPr>
        <i/>
        <sz val="11"/>
        <color rgb="FF000000"/>
        <rFont val="Calibri"/>
        <family val="2"/>
        <scheme val="minor"/>
      </rPr>
      <t>X</t>
    </r>
    <r>
      <rPr>
        <i/>
        <sz val="11"/>
        <color rgb="FF000000"/>
        <rFont val="Calibri"/>
        <family val="2"/>
        <scheme val="minor"/>
      </rPr>
      <t xml:space="preserve"> t͡ɕiᴇ</t>
    </r>
    <r>
      <rPr>
        <sz val="11"/>
        <color rgb="FF000000"/>
        <rFont val="Calibri"/>
        <family val="2"/>
        <scheme val="minor"/>
      </rPr>
      <t xml:space="preserve">) locally; cf. Sanskrit </t>
    </r>
    <r>
      <rPr>
        <i/>
        <sz val="11"/>
        <color rgb="FF000000"/>
        <rFont val="Calibri"/>
        <family val="2"/>
        <scheme val="minor"/>
      </rPr>
      <t>मरिच</t>
    </r>
    <r>
      <rPr>
        <sz val="11"/>
        <color rgb="FF000000"/>
        <rFont val="Calibri"/>
        <family val="2"/>
        <scheme val="minor"/>
      </rPr>
      <t xml:space="preserve"> (marica, “black pepper”).</t>
    </r>
  </si>
  <si>
    <t>paprika</t>
  </si>
  <si>
    <t>csilipaprika</t>
  </si>
  <si>
    <t>vanília</t>
  </si>
  <si>
    <t>kultúrnövény</t>
  </si>
  <si>
    <t>Terebess konyhakert</t>
  </si>
  <si>
    <t>empires/kindoms</t>
  </si>
  <si>
    <t>areas</t>
  </si>
  <si>
    <t>cities</t>
  </si>
  <si>
    <t>peoples</t>
  </si>
  <si>
    <t>languages</t>
  </si>
  <si>
    <t>scripts</t>
  </si>
  <si>
    <t>envoys</t>
  </si>
  <si>
    <t>explorers</t>
  </si>
  <si>
    <t>scholars</t>
  </si>
  <si>
    <t>könyvek</t>
  </si>
  <si>
    <t>products</t>
  </si>
  <si>
    <t>Mauryan Empire</t>
  </si>
  <si>
    <t>Chinese Central Asia</t>
  </si>
  <si>
    <t>Khotan</t>
  </si>
  <si>
    <t>Xiongnu</t>
  </si>
  <si>
    <t>Sogdian</t>
  </si>
  <si>
    <t>Kharoshthi</t>
  </si>
  <si>
    <t>Zhang Qian</t>
  </si>
  <si>
    <t>Stein Aurél</t>
  </si>
  <si>
    <t>Peripulus Maris Erythraei</t>
  </si>
  <si>
    <t>styrax?</t>
  </si>
  <si>
    <t>Seleucid</t>
  </si>
  <si>
    <t>Taklamakan desert</t>
  </si>
  <si>
    <t>Dandanuilik</t>
  </si>
  <si>
    <t>Yuezhi</t>
  </si>
  <si>
    <t>Khotanese</t>
  </si>
  <si>
    <t>antimony?</t>
  </si>
  <si>
    <t>Han</t>
  </si>
  <si>
    <t>Bactria</t>
  </si>
  <si>
    <t>Loulan</t>
  </si>
  <si>
    <t>Tucharian</t>
  </si>
  <si>
    <t>red orpiment?</t>
  </si>
  <si>
    <t>Tarim basin</t>
  </si>
  <si>
    <t>Dunhuang</t>
  </si>
  <si>
    <t>"western regions"</t>
  </si>
  <si>
    <t>Chang'an</t>
  </si>
  <si>
    <t>jade gate/yumen pass</t>
  </si>
  <si>
    <t>Ferghana</t>
  </si>
  <si>
    <t>Barbaricum</t>
  </si>
  <si>
    <t>Barygaza</t>
  </si>
  <si>
    <t>loanword</t>
  </si>
  <si>
    <t>yes</t>
  </si>
  <si>
    <t>胡椒 hújiāo</t>
  </si>
  <si>
    <t>فلفل fulful/filfil</t>
  </si>
  <si>
    <t>bors</t>
  </si>
  <si>
    <t>cayenne</t>
  </si>
  <si>
    <t>chilli</t>
  </si>
  <si>
    <t>curry powders</t>
  </si>
  <si>
    <t>masalas</t>
  </si>
  <si>
    <t>spice pastes</t>
  </si>
  <si>
    <t>sambals</t>
  </si>
  <si>
    <t>african spice mixtures</t>
  </si>
  <si>
    <t>barbeque spice mixtures</t>
  </si>
  <si>
    <t>sweet spice mixtures</t>
  </si>
  <si>
    <t>flavoured aromatic oils</t>
  </si>
  <si>
    <t>spiced vinegars</t>
  </si>
  <si>
    <t>spiced drinks</t>
  </si>
  <si>
    <t>pot pourri</t>
  </si>
  <si>
    <t>Pickles</t>
  </si>
  <si>
    <t>榨菜</t>
  </si>
  <si>
    <t>Hu (2005)</t>
  </si>
  <si>
    <t>p. 505</t>
  </si>
  <si>
    <t>Zha cai, preserved spicy tender shoots of Brassica juncea (L.) Czernajew var. tumida Tsen)</t>
  </si>
  <si>
    <t>vanilla, vanilla_extract</t>
  </si>
  <si>
    <t>香草</t>
  </si>
  <si>
    <t>saffron</t>
  </si>
  <si>
    <t>زعفران</t>
  </si>
  <si>
    <t>番红花</t>
  </si>
  <si>
    <t>turmeric</t>
  </si>
  <si>
    <t>كركم</t>
  </si>
  <si>
    <t>姜黄</t>
  </si>
  <si>
    <t>allspice</t>
  </si>
  <si>
    <t>多香果粉</t>
  </si>
  <si>
    <t>asafetida, asafoetida</t>
  </si>
  <si>
    <t>阿魏胶, 阿魏</t>
  </si>
  <si>
    <t>camphor</t>
  </si>
  <si>
    <t>كافُور</t>
  </si>
  <si>
    <t>樟脑, 莰酮</t>
  </si>
  <si>
    <t>sandalwood</t>
  </si>
  <si>
    <t>檀香, 檀香木</t>
  </si>
  <si>
    <t>frankincense, olibanum, gum_olibanum, thus</t>
  </si>
  <si>
    <t>乳香</t>
  </si>
  <si>
    <t>myrrh, gum_myrrh, sweet_cicely</t>
  </si>
  <si>
    <t>مر</t>
  </si>
  <si>
    <t>没药</t>
  </si>
  <si>
    <t>musk</t>
  </si>
  <si>
    <t>麝香</t>
  </si>
  <si>
    <t>ambergris</t>
  </si>
  <si>
    <t>عنبر</t>
  </si>
  <si>
    <t>龙涎香</t>
  </si>
  <si>
    <t>allspice (Pimenta dioica)</t>
  </si>
  <si>
    <t>Pimenta dioica</t>
  </si>
  <si>
    <t>https://www.britannica.com/topic/list-of-herbs-and-spices-2024392</t>
  </si>
  <si>
    <t>angelica (Angelica archangelica)</t>
  </si>
  <si>
    <t>angelica</t>
  </si>
  <si>
    <t>Angelica archangelica</t>
  </si>
  <si>
    <t>anise (Pimpinella anisum)</t>
  </si>
  <si>
    <t>anise, aniseed</t>
  </si>
  <si>
    <t>Pimpinella anisum</t>
  </si>
  <si>
    <t>asafoetida (Ferula assa-foetida)</t>
  </si>
  <si>
    <t>asafoetida</t>
  </si>
  <si>
    <t>Ferula assa-foetida</t>
  </si>
  <si>
    <t>bay leaf (Laurus nobilis)</t>
  </si>
  <si>
    <t>basil</t>
  </si>
  <si>
    <t>Ocimum basilicum</t>
  </si>
  <si>
    <t>basil (Ocimum basilicum)</t>
  </si>
  <si>
    <t>bay leaf</t>
  </si>
  <si>
    <t>Laurus nobilis</t>
  </si>
  <si>
    <t>bergamot (Monarda species)</t>
  </si>
  <si>
    <t>bergamot</t>
  </si>
  <si>
    <t>Monarda species</t>
  </si>
  <si>
    <t>black cumin (Nigella sativa)</t>
  </si>
  <si>
    <t>black cumin</t>
  </si>
  <si>
    <t>Nigella sativa</t>
  </si>
  <si>
    <t>black mustard (Brassica nigra)</t>
  </si>
  <si>
    <t>black mustard</t>
  </si>
  <si>
    <t>Brassica nigra</t>
  </si>
  <si>
    <t>black pepper (Piper nigrum)</t>
  </si>
  <si>
    <t>black pepper</t>
  </si>
  <si>
    <t>Piper nigrum</t>
  </si>
  <si>
    <t>borage (Borago officinalis)</t>
  </si>
  <si>
    <t>borage</t>
  </si>
  <si>
    <t>Borago officinalis</t>
  </si>
  <si>
    <t>brown mustard (Brassica juncea)</t>
  </si>
  <si>
    <t>brown mustard</t>
  </si>
  <si>
    <t>Brassica juncea</t>
  </si>
  <si>
    <t>burnet (Sanguisorba minor and S. officinalis)</t>
  </si>
  <si>
    <t>burnet</t>
  </si>
  <si>
    <t>Sanguisorba minor and S. officinalis</t>
  </si>
  <si>
    <t>caraway (Carum carvi)</t>
  </si>
  <si>
    <t>caraway</t>
  </si>
  <si>
    <t>Carum carvi</t>
  </si>
  <si>
    <t>cardamom (Elettaria cardamomum)</t>
  </si>
  <si>
    <t>cardamom</t>
  </si>
  <si>
    <t>Elettaria cardamomum</t>
  </si>
  <si>
    <t>cassia (Cinnamomum cassia)</t>
  </si>
  <si>
    <t>cassia</t>
  </si>
  <si>
    <t>Cinnamomum cassia</t>
  </si>
  <si>
    <t>catnip (Nepeta cataria)</t>
  </si>
  <si>
    <t>catnip</t>
  </si>
  <si>
    <t>Nepeta cataria</t>
  </si>
  <si>
    <t>cayenne pepper (Capsicum annuum)</t>
  </si>
  <si>
    <t>cayenne pepper</t>
  </si>
  <si>
    <t>Capsicum annuum</t>
  </si>
  <si>
    <t>celery seed (Apium graveolens, variety dulce)</t>
  </si>
  <si>
    <t>celery seed</t>
  </si>
  <si>
    <t>Apium graveolens, variety dulce</t>
  </si>
  <si>
    <t>chervil (Anthriscus cerefolium)</t>
  </si>
  <si>
    <t>chervil</t>
  </si>
  <si>
    <t>Anthriscus cerefolium</t>
  </si>
  <si>
    <t>chicory (Cichorium intybus)</t>
  </si>
  <si>
    <t>chicory</t>
  </si>
  <si>
    <t>Cichorium intybus</t>
  </si>
  <si>
    <t>chili pepper (Capsicum species)</t>
  </si>
  <si>
    <t>chili pepper</t>
  </si>
  <si>
    <t>Capsicum species</t>
  </si>
  <si>
    <t>chives (Allium schoenoprasum)</t>
  </si>
  <si>
    <t>chives</t>
  </si>
  <si>
    <t>Allium schoenoprasum</t>
  </si>
  <si>
    <t>cicely (Myrrhis odorata)</t>
  </si>
  <si>
    <t>cicely</t>
  </si>
  <si>
    <t>Myrrhis odorata</t>
  </si>
  <si>
    <t>cilantro (Coriandrum sativum)</t>
  </si>
  <si>
    <t>cilantro</t>
  </si>
  <si>
    <t>Coriandrum sativum</t>
  </si>
  <si>
    <t>cinnamon (Cinnamomum verum)</t>
  </si>
  <si>
    <t>cinnamon</t>
  </si>
  <si>
    <t>Cinnamomum verum</t>
  </si>
  <si>
    <t>clove (Syzygium aromaticum)</t>
  </si>
  <si>
    <t>clove</t>
  </si>
  <si>
    <t>Syzygium aromaticum</t>
  </si>
  <si>
    <t>coriander (Coriandrum sativum)</t>
  </si>
  <si>
    <t>coriander</t>
  </si>
  <si>
    <t>costmary (Tanacetum balsamita)</t>
  </si>
  <si>
    <t>costmary</t>
  </si>
  <si>
    <t>Tanacetum balsamita</t>
  </si>
  <si>
    <t>cumin (Cuminum cyminum)</t>
  </si>
  <si>
    <t>cumin</t>
  </si>
  <si>
    <t>Cuminum cyminum</t>
  </si>
  <si>
    <t>curry</t>
  </si>
  <si>
    <t>dill (Anethum graveolens)</t>
  </si>
  <si>
    <t>dill</t>
  </si>
  <si>
    <t>Anethum graveolens</t>
  </si>
  <si>
    <t>fennel (Foeniculum vulgare)</t>
  </si>
  <si>
    <t>fennel</t>
  </si>
  <si>
    <t>Foeniculum vulgare</t>
  </si>
  <si>
    <t>fenugreek (Trigonella foenum-graecum)</t>
  </si>
  <si>
    <t>fenugreek</t>
  </si>
  <si>
    <t>Trigonella foenum-graecum</t>
  </si>
  <si>
    <t>filé (Sassafras albidum)</t>
  </si>
  <si>
    <t>filé</t>
  </si>
  <si>
    <t>Sassafras albidum</t>
  </si>
  <si>
    <t>ginger (Zingiber officinale)</t>
  </si>
  <si>
    <t>ginger</t>
  </si>
  <si>
    <t>Zingiber officinale</t>
  </si>
  <si>
    <t>grains of paradise (Aframomum melegueta)</t>
  </si>
  <si>
    <t>grains of paradise</t>
  </si>
  <si>
    <t>Aframomum melegueta</t>
  </si>
  <si>
    <t>holy basil (Ocimum tenuiflorum)</t>
  </si>
  <si>
    <t>holy basil</t>
  </si>
  <si>
    <t>Ocimum tenuiflorum</t>
  </si>
  <si>
    <t>horehound (Marrubium vulgare)</t>
  </si>
  <si>
    <t>horehound</t>
  </si>
  <si>
    <t>Marrubium vulgare</t>
  </si>
  <si>
    <t>horseradish (Armoracia rusticana)</t>
  </si>
  <si>
    <t>horseradish</t>
  </si>
  <si>
    <t>Armoracia rusticana</t>
  </si>
  <si>
    <t>hyssop (Hyssopus officinalis)</t>
  </si>
  <si>
    <t>hyssop</t>
  </si>
  <si>
    <t>Hyssopus officinalis</t>
  </si>
  <si>
    <t>lavender (Lavandula species)</t>
  </si>
  <si>
    <t>lavender</t>
  </si>
  <si>
    <t>Lavandula species</t>
  </si>
  <si>
    <t>lemon balm (Melissa officinalis)</t>
  </si>
  <si>
    <t>lemon balm</t>
  </si>
  <si>
    <t>Melissa officinalis</t>
  </si>
  <si>
    <t>lemon grass (Cymbopogon citratus)</t>
  </si>
  <si>
    <t>lemon grass</t>
  </si>
  <si>
    <t>Cymbopogon citratus</t>
  </si>
  <si>
    <t>lemon verbena (Aloysia citrodora)</t>
  </si>
  <si>
    <t>lemon verbena</t>
  </si>
  <si>
    <t>Aloysia citrodora</t>
  </si>
  <si>
    <t>licorice (Glycyrrhiza glabra)</t>
  </si>
  <si>
    <t>licorice, liquorice</t>
  </si>
  <si>
    <t>Glycyrrhiza glabra</t>
  </si>
  <si>
    <t>lovage (Levisticum officinale)</t>
  </si>
  <si>
    <t>lovage</t>
  </si>
  <si>
    <t>Levisticum officinale</t>
  </si>
  <si>
    <t>mace (Myristica fragrans)</t>
  </si>
  <si>
    <t>mace</t>
  </si>
  <si>
    <t>Myristica fragrans</t>
  </si>
  <si>
    <t>marjoram (Origanum majorana)</t>
  </si>
  <si>
    <t>marjoram</t>
  </si>
  <si>
    <t>Origanum majorana</t>
  </si>
  <si>
    <t>nutmeg (Myristica fragrans)</t>
  </si>
  <si>
    <t>nutmeg</t>
  </si>
  <si>
    <t>oregano (Origanum vulgare)</t>
  </si>
  <si>
    <t>oregano</t>
  </si>
  <si>
    <t>Origanum vulgare</t>
  </si>
  <si>
    <t>paprika (Capsicum annuum)</t>
  </si>
  <si>
    <t>parsley (Petroselinum crispum)</t>
  </si>
  <si>
    <t>parsley</t>
  </si>
  <si>
    <t>Petroselinum crispum</t>
  </si>
  <si>
    <t>peppermint (Mentha ×piperita)</t>
  </si>
  <si>
    <t>peppermint</t>
  </si>
  <si>
    <t>Mentha × piperita</t>
  </si>
  <si>
    <t>poppy seed (Papaver somniferum)</t>
  </si>
  <si>
    <t>poppy seed</t>
  </si>
  <si>
    <t>Papaver somniferum</t>
  </si>
  <si>
    <t>rosemary (Salvia rosmarinus)</t>
  </si>
  <si>
    <t>rosemary</t>
  </si>
  <si>
    <t>Rosmarinus officinalis</t>
  </si>
  <si>
    <t>rue (Ruta graveolens)</t>
  </si>
  <si>
    <t>rue</t>
  </si>
  <si>
    <t>Ruta graveolens</t>
  </si>
  <si>
    <t>saffron (Crocus sativus)</t>
  </si>
  <si>
    <t>Crocus sativus</t>
  </si>
  <si>
    <t>sage (Salvia officinalis)</t>
  </si>
  <si>
    <t>sage</t>
  </si>
  <si>
    <t>Salvia officinalis</t>
  </si>
  <si>
    <t>savory (Satureja hortensis and S. montana)</t>
  </si>
  <si>
    <t>savory</t>
  </si>
  <si>
    <t>Satureja hortensis and S. montana</t>
  </si>
  <si>
    <t>sesame (Sesamum indicum)</t>
  </si>
  <si>
    <t>sesame</t>
  </si>
  <si>
    <t>Sesamum indicum</t>
  </si>
  <si>
    <t>sorrel (Rumex species)</t>
  </si>
  <si>
    <t>sorrel</t>
  </si>
  <si>
    <t>Rumex species</t>
  </si>
  <si>
    <t>star anise (Illicium verum)</t>
  </si>
  <si>
    <t>star anise</t>
  </si>
  <si>
    <t>Illicium verum</t>
  </si>
  <si>
    <t>spearmint (Mentha spicata)</t>
  </si>
  <si>
    <t>spearmint</t>
  </si>
  <si>
    <t>Mentha spicata</t>
  </si>
  <si>
    <t>tarragon (Artemisia dracunculus)</t>
  </si>
  <si>
    <t>tarragon</t>
  </si>
  <si>
    <t>Artemisia dracunculus</t>
  </si>
  <si>
    <t>thyme (Thymus vulgaris)</t>
  </si>
  <si>
    <t>thyme</t>
  </si>
  <si>
    <t>Thymus vulgaris</t>
  </si>
  <si>
    <t>turmeric (Curcuma longa)</t>
  </si>
  <si>
    <t>Curcuma longa</t>
  </si>
  <si>
    <t>vanilla (Vanilla planifolia and V. tahitensis)</t>
  </si>
  <si>
    <t>vanilla</t>
  </si>
  <si>
    <t>Vanilla planifolia and V. tahitensis</t>
  </si>
  <si>
    <t>wasabi (Eutrema japonicum)</t>
  </si>
  <si>
    <t>wasabi</t>
  </si>
  <si>
    <t>Eutrema japonicum</t>
  </si>
  <si>
    <t>white mustard (Sinapis alba)</t>
  </si>
  <si>
    <t>white mustard</t>
  </si>
  <si>
    <t>Sinapis alba</t>
  </si>
  <si>
    <t>火麻仁</t>
  </si>
  <si>
    <t>玫瑰花</t>
  </si>
  <si>
    <t>蘇木</t>
  </si>
  <si>
    <t>黑芝麻</t>
  </si>
  <si>
    <t>紅花</t>
  </si>
  <si>
    <t>桂枝</t>
  </si>
  <si>
    <t>甘草</t>
  </si>
  <si>
    <t>薄荷</t>
  </si>
  <si>
    <t>青黛</t>
  </si>
  <si>
    <t>荷葉</t>
  </si>
  <si>
    <t>大黃</t>
  </si>
  <si>
    <t>Hemp seed</t>
  </si>
  <si>
    <t>Rose Flower</t>
  </si>
  <si>
    <t>Black Sesame</t>
  </si>
  <si>
    <t>Cassia Twig</t>
  </si>
  <si>
    <t>Galangal Fruit</t>
  </si>
  <si>
    <t>Liquorice Root</t>
  </si>
  <si>
    <t>Natural Indigo</t>
  </si>
  <si>
    <t>Lotus Leaf</t>
  </si>
  <si>
    <t>Rhubarb</t>
  </si>
  <si>
    <t>Cannabis Fructus</t>
  </si>
  <si>
    <t>Rosae Rugosae Flos</t>
  </si>
  <si>
    <t>Sappan Lignum</t>
  </si>
  <si>
    <t>Carthami Flos</t>
  </si>
  <si>
    <t>Cinnamomi Ramulus</t>
  </si>
  <si>
    <t>Galangae Fructus</t>
  </si>
  <si>
    <t>Glycyrrhizae Radix et Rhizoma</t>
  </si>
  <si>
    <t>Menthae Herba</t>
  </si>
  <si>
    <t>Naturalis Indigo</t>
  </si>
  <si>
    <t>Nelumbinis Folium</t>
  </si>
  <si>
    <t>Rhei Radix et Rhizoma</t>
  </si>
  <si>
    <t>aka</t>
  </si>
  <si>
    <t>period</t>
  </si>
  <si>
    <t>c. 1150-1500</t>
  </si>
  <si>
    <t>Anglo-Saxon</t>
  </si>
  <si>
    <t>c. 450-1150</t>
  </si>
  <si>
    <t>Ancient Greek</t>
  </si>
  <si>
    <t>Pahlavi</t>
  </si>
  <si>
    <t>Middle Persian</t>
  </si>
  <si>
    <t>Prakrit</t>
  </si>
  <si>
    <t>c. 500BC-500AD</t>
  </si>
  <si>
    <t>Serbian-Croatian-Bosnian</t>
  </si>
  <si>
    <t>Serbo-Croatian</t>
  </si>
  <si>
    <t>Old French</t>
  </si>
  <si>
    <t>842-c. 1400</t>
  </si>
  <si>
    <t>Middle French</t>
  </si>
  <si>
    <t>14-16?</t>
  </si>
  <si>
    <t>name</t>
  </si>
  <si>
    <t>first use OED</t>
  </si>
  <si>
    <t>HEX</t>
  </si>
  <si>
    <t>Maerz &amp; Paul</t>
  </si>
  <si>
    <t>importance</t>
  </si>
  <si>
    <t>latex</t>
  </si>
  <si>
    <t xml:space="preserve">1946   </t>
  </si>
  <si>
    <t>F3E5AB</t>
  </si>
  <si>
    <t>1925?</t>
  </si>
  <si>
    <t>\sample{vanilla}</t>
  </si>
  <si>
    <t>a1382</t>
  </si>
  <si>
    <t>F4C430</t>
  </si>
  <si>
    <t>deep saffron/India saffron (kesari)</t>
  </si>
  <si>
    <t>FF9933</t>
  </si>
  <si>
    <t>Hinduism; Jainism; Buddhism (Theravada); Sikhism (Nishan Sahib, basanti yellow); Indian independence movement, Indian flag; Bhagwa Dhwaj, Saffron flag (Maratha Empire); Hinduttva (Hindu nationalism); Burmese monks, Saffron revolution (2007); Eos/Aurora (goddess of dawn); Irish kilt</t>
  </si>
  <si>
    <t>coffee</t>
  </si>
  <si>
    <t>#d2691e</t>
  </si>
  <si>
    <t>https://www.canva.com/colors/color-meanings/cinnamon/</t>
  </si>
  <si>
    <t>\sample{cinnamon}</t>
  </si>
  <si>
    <t>chocolate</t>
  </si>
  <si>
    <t>7B3F00</t>
  </si>
  <si>
    <t>indigo</t>
  </si>
  <si>
    <t>4B0082</t>
  </si>
  <si>
    <t>1289?</t>
  </si>
  <si>
    <t xml:space="preserve">1978   </t>
  </si>
  <si>
    <t>pimento</t>
  </si>
  <si>
    <t>https://www.oed.com/view/Entry/143999?redirectedFrom=pimento#eid</t>
  </si>
  <si>
    <t>https://people.csail.mit.edu/jaffer/Color/M.htm</t>
  </si>
  <si>
    <t>#</t>
  </si>
  <si>
    <t>Binomial name</t>
  </si>
  <si>
    <t>Chinese</t>
  </si>
  <si>
    <t>Pinyin</t>
  </si>
  <si>
    <t>Arabic</t>
  </si>
  <si>
    <t>Ar transliteration</t>
  </si>
  <si>
    <t>多香果</t>
  </si>
  <si>
    <t>duōxiāngguǒ</t>
  </si>
  <si>
    <t>فلفل إفرنجي</t>
  </si>
  <si>
    <t>filfil ifranjī</t>
  </si>
  <si>
    <t>anise</t>
  </si>
  <si>
    <t>茴芹</t>
  </si>
  <si>
    <t>huíqín</t>
  </si>
  <si>
    <t>ينسون</t>
  </si>
  <si>
    <t>yansūn</t>
  </si>
  <si>
    <t>阿魏</t>
  </si>
  <si>
    <t>āwèi</t>
  </si>
  <si>
    <t>حلتیت</t>
  </si>
  <si>
    <t>ḥiltīt</t>
  </si>
  <si>
    <t>葛縷子</t>
  </si>
  <si>
    <t>gě​lǚ​zi</t>
  </si>
  <si>
    <t>كراويا</t>
  </si>
  <si>
    <t>karāwiyā</t>
  </si>
  <si>
    <t>豆蔻/荳蔻</t>
  </si>
  <si>
    <t>dòukòu</t>
  </si>
  <si>
    <t>هال</t>
  </si>
  <si>
    <t>hāl</t>
  </si>
  <si>
    <t>肉桂</t>
  </si>
  <si>
    <t>ròuguì</t>
  </si>
  <si>
    <t>سليخة</t>
  </si>
  <si>
    <t>salīkha</t>
  </si>
  <si>
    <t>chile</t>
  </si>
  <si>
    <t>辣椒</t>
  </si>
  <si>
    <t>làjiāo</t>
  </si>
  <si>
    <t xml:space="preserve">فلفل حار </t>
  </si>
  <si>
    <t>fulful hārr</t>
  </si>
  <si>
    <t>錫蘭肉桂</t>
  </si>
  <si>
    <t>xīlánròuguì</t>
  </si>
  <si>
    <t>قرفة</t>
  </si>
  <si>
    <t>qirfa</t>
  </si>
  <si>
    <t>丁香</t>
  </si>
  <si>
    <t>dīngxiāng</t>
  </si>
  <si>
    <t>قرنفل</t>
  </si>
  <si>
    <t>qaranful</t>
  </si>
  <si>
    <t>芫荽</t>
  </si>
  <si>
    <t>yán​sui</t>
  </si>
  <si>
    <t>كزبرة</t>
  </si>
  <si>
    <t>kuzbara</t>
  </si>
  <si>
    <t>孜然</t>
  </si>
  <si>
    <t>zī​rán</t>
  </si>
  <si>
    <t xml:space="preserve">كمون </t>
  </si>
  <si>
    <t>kammūn</t>
  </si>
  <si>
    <t>蒔蘿</t>
  </si>
  <si>
    <t>shíluó</t>
  </si>
  <si>
    <t>شبت</t>
  </si>
  <si>
    <t>shibitt</t>
  </si>
  <si>
    <t>茴香</t>
  </si>
  <si>
    <t>huíxiāng</t>
  </si>
  <si>
    <t>شمر</t>
  </si>
  <si>
    <t>shamar</t>
  </si>
  <si>
    <t>胡蘆巴</t>
  </si>
  <si>
    <t>húlúbā</t>
  </si>
  <si>
    <t>حلبة</t>
  </si>
  <si>
    <t>ḥulba</t>
  </si>
  <si>
    <t>薑</t>
  </si>
  <si>
    <t>jiāng</t>
  </si>
  <si>
    <t>زنجبيل</t>
  </si>
  <si>
    <t>zanjabīl</t>
  </si>
  <si>
    <t>Piper longum</t>
  </si>
  <si>
    <t>蓽撥</t>
  </si>
  <si>
    <t>bìbō</t>
  </si>
  <si>
    <t>دار فلفل</t>
  </si>
  <si>
    <t>dār filfil</t>
  </si>
  <si>
    <t>肉荳蔻皮</t>
  </si>
  <si>
    <t>ròudòukòupí</t>
  </si>
  <si>
    <t xml:space="preserve">قشرة جوز الطيب </t>
  </si>
  <si>
    <t>qishrat jawz al-ṭīb</t>
  </si>
  <si>
    <t>肉豆蔻/肉荳蔻</t>
  </si>
  <si>
    <t>ròudòukòu</t>
  </si>
  <si>
    <t>جوز الطيب</t>
  </si>
  <si>
    <t>jawz al-ṭīb</t>
  </si>
  <si>
    <t>胡椒</t>
  </si>
  <si>
    <t>hújiāo</t>
  </si>
  <si>
    <t>فلفل</t>
  </si>
  <si>
    <t>filfil, fulful</t>
  </si>
  <si>
    <t>番紅花</t>
  </si>
  <si>
    <t>fānhónghuā</t>
  </si>
  <si>
    <t>zaʿfarān</t>
  </si>
  <si>
    <t>Zanthoxylum bungeanum</t>
  </si>
  <si>
    <t>Sichuan pepper</t>
  </si>
  <si>
    <t>花椒</t>
  </si>
  <si>
    <t>huā​jiāo</t>
  </si>
  <si>
    <t>فلفل سيتشوان</t>
  </si>
  <si>
    <t>filfil sītshuwān</t>
  </si>
  <si>
    <t>八角</t>
  </si>
  <si>
    <t>bājiǎo</t>
  </si>
  <si>
    <t>ينسون نجمي</t>
  </si>
  <si>
    <t>yansūn najmī</t>
  </si>
  <si>
    <t>薑黃</t>
  </si>
  <si>
    <t>jiānghuáng</t>
  </si>
  <si>
    <t>kurkum</t>
  </si>
  <si>
    <t>Vanilla planifolia</t>
  </si>
  <si>
    <t>xiāngcǎo</t>
  </si>
  <si>
    <t>فانيليا</t>
  </si>
  <si>
    <t>fānīliyā</t>
  </si>
  <si>
    <t>Physeter macrocephalus*</t>
  </si>
  <si>
    <t>龍涎香</t>
  </si>
  <si>
    <t>lóng​xián​xiāng</t>
  </si>
  <si>
    <t>ʿambar</t>
  </si>
  <si>
    <t>Cinnamomum camphora</t>
  </si>
  <si>
    <t>樟</t>
  </si>
  <si>
    <t>zhāng​</t>
  </si>
  <si>
    <t>كافور</t>
  </si>
  <si>
    <t>kāfūr</t>
  </si>
  <si>
    <t>Moschus moschiferus*</t>
  </si>
  <si>
    <t>shèxiāng</t>
  </si>
  <si>
    <t>مسك</t>
  </si>
  <si>
    <t>misk</t>
  </si>
  <si>
    <t>Boswellia sacra</t>
  </si>
  <si>
    <t>frankincense</t>
  </si>
  <si>
    <t>rǔxiāng</t>
  </si>
  <si>
    <t>لبان</t>
  </si>
  <si>
    <t>lubān</t>
  </si>
  <si>
    <t>Commiphora myrrha</t>
  </si>
  <si>
    <t>myrrh</t>
  </si>
  <si>
    <t>沒藥</t>
  </si>
  <si>
    <t>mò​yào</t>
  </si>
  <si>
    <t>murr</t>
  </si>
  <si>
    <t>Santalum album</t>
  </si>
  <si>
    <t>santalwood</t>
  </si>
  <si>
    <t>旃檀</t>
  </si>
  <si>
    <t>zhān​tán</t>
  </si>
  <si>
    <t>الصندل</t>
  </si>
  <si>
    <t>ṣandal</t>
  </si>
  <si>
    <t>scientific name</t>
  </si>
  <si>
    <t>common name</t>
  </si>
  <si>
    <t>native habitat</t>
  </si>
  <si>
    <t>true cinnamon; Ceylon cinnamon</t>
  </si>
  <si>
    <t>Sri Lanka</t>
  </si>
  <si>
    <t>cassia; Chinese cinnamon</t>
  </si>
  <si>
    <t>Myanmar; Vietnam; SE. China</t>
  </si>
  <si>
    <t>Cinnamomum burmanni</t>
  </si>
  <si>
    <t>Indonesian cinnamon</t>
  </si>
  <si>
    <t>Southeast Asia</t>
  </si>
  <si>
    <t>Cinnamomum loureiroi</t>
  </si>
  <si>
    <t>Saigon cinnamon</t>
  </si>
  <si>
    <t>Vietnam</t>
  </si>
  <si>
    <t>Cinnamomum tamala</t>
  </si>
  <si>
    <t>Indian cassia</t>
  </si>
  <si>
    <t>India</t>
  </si>
  <si>
    <t>include</t>
  </si>
  <si>
    <t>id</t>
  </si>
  <si>
    <t>species</t>
  </si>
  <si>
    <t>TCM</t>
  </si>
  <si>
    <t>POWO</t>
  </si>
  <si>
    <t>IPNI</t>
  </si>
  <si>
    <t>TPL</t>
  </si>
  <si>
    <t>GBIF</t>
  </si>
  <si>
    <t>TROP</t>
  </si>
  <si>
    <t>EOL</t>
  </si>
  <si>
    <t>WFO</t>
  </si>
  <si>
    <t>NCBI</t>
  </si>
  <si>
    <t>NCBI id</t>
  </si>
  <si>
    <t>family</t>
  </si>
  <si>
    <t>region of origin</t>
  </si>
  <si>
    <t>lat</t>
  </si>
  <si>
    <t>lon</t>
  </si>
  <si>
    <t>macroarea</t>
  </si>
  <si>
    <t>native regions</t>
  </si>
  <si>
    <t>no. of native regions</t>
  </si>
  <si>
    <t>introduced regions</t>
  </si>
  <si>
    <t>no. of introduced regions</t>
  </si>
  <si>
    <t>total regions</t>
  </si>
  <si>
    <t>spreadability</t>
  </si>
  <si>
    <t>cultivation</t>
  </si>
  <si>
    <t>color</t>
  </si>
  <si>
    <t>pharmaceutical</t>
  </si>
  <si>
    <t>Hu zh</t>
  </si>
  <si>
    <t>Köhler</t>
  </si>
  <si>
    <t>Wyk</t>
  </si>
  <si>
    <t>Britannica</t>
  </si>
  <si>
    <t>En alt</t>
  </si>
  <si>
    <t>Chinese WN</t>
  </si>
  <si>
    <t>FOC</t>
  </si>
  <si>
    <t>Ch literal</t>
  </si>
  <si>
    <t>Ch alt</t>
  </si>
  <si>
    <t>Ar literal</t>
  </si>
  <si>
    <t>Ar alt</t>
  </si>
  <si>
    <t>Hungarian</t>
  </si>
  <si>
    <t>Hu literal</t>
  </si>
  <si>
    <t>Hu alt</t>
  </si>
  <si>
    <t>Hu notes</t>
  </si>
  <si>
    <t>Hindi</t>
  </si>
  <si>
    <t>Hi transliteration</t>
  </si>
  <si>
    <t>Hi literal</t>
  </si>
  <si>
    <t xml:space="preserve">Hi alt </t>
  </si>
  <si>
    <t>Indonesian</t>
  </si>
  <si>
    <t>Malay</t>
  </si>
  <si>
    <t>in</t>
  </si>
  <si>
    <t>spice</t>
  </si>
  <si>
    <t>(L.) Merr.</t>
  </si>
  <si>
    <t>allspice; pimento; Jamaican pepper</t>
  </si>
  <si>
    <t>S. Mexico to C. America; Caribbean</t>
  </si>
  <si>
    <t>Americas</t>
  </si>
  <si>
    <t>Central America</t>
  </si>
  <si>
    <t>dark brown</t>
  </si>
  <si>
    <t>pungent, mixed, spicy</t>
  </si>
  <si>
    <t>NA</t>
  </si>
  <si>
    <t>II 174</t>
  </si>
  <si>
    <t>https://www.britannica.com/plant/allspice</t>
  </si>
  <si>
    <t>pimento; Jamaica pepper</t>
  </si>
  <si>
    <t>allspice tree</t>
  </si>
  <si>
    <t>many-spice-fruit</t>
  </si>
  <si>
    <t>fulful ifranjī</t>
  </si>
  <si>
    <t>szegfűbors</t>
  </si>
  <si>
    <t>clove-pepper</t>
  </si>
  <si>
    <t>vegyesfűszer</t>
  </si>
  <si>
    <t>गंधद्रव्य?</t>
  </si>
  <si>
    <t>L.</t>
  </si>
  <si>
    <t>anise; aniseed</t>
  </si>
  <si>
    <t>fruit; oil</t>
  </si>
  <si>
    <t>light brown</t>
  </si>
  <si>
    <t>licorice-like, sweet</t>
  </si>
  <si>
    <t>pastries, candies, liquors</t>
  </si>
  <si>
    <t>Fructus Anisi</t>
  </si>
  <si>
    <t>II 93</t>
  </si>
  <si>
    <t>Cult: Turkey, Egypt, Spain, Russia, Italy, India, Greece, Northern Africa, Argentina, Malta, Romania, Syria</t>
  </si>
  <si>
    <t>https://www.britannica.com/plant/anise</t>
  </si>
  <si>
    <t>aniseed</t>
  </si>
  <si>
    <t>anise-celery</t>
  </si>
  <si>
    <t>أنيسون</t>
  </si>
  <si>
    <t>anīsūn</t>
  </si>
  <si>
    <t>ánizs</t>
  </si>
  <si>
    <t>közönséges ánizs; illatos ánizs; fűszeránizs</t>
  </si>
  <si>
    <t>मोटी सौंफ़</t>
  </si>
  <si>
    <t>fat fennel</t>
  </si>
  <si>
    <t>adas manis</t>
  </si>
  <si>
    <t>Ferula foetida</t>
  </si>
  <si>
    <t>(Bunge) Regel</t>
  </si>
  <si>
    <t>Iran; W. and C. Asia</t>
  </si>
  <si>
    <t>Asia</t>
  </si>
  <si>
    <t>Iran; Afghanistan</t>
  </si>
  <si>
    <t>from pale yellow to brown</t>
  </si>
  <si>
    <t>pungent, rotten</t>
  </si>
  <si>
    <t>curries; expectorant</t>
  </si>
  <si>
    <t>Ferula Resin</t>
  </si>
  <si>
    <t>II 147</t>
  </si>
  <si>
    <t>https://www.britannica.com/topic/asafetida</t>
  </si>
  <si>
    <t>hing; devil's dung</t>
  </si>
  <si>
    <t>ördöggyökér</t>
  </si>
  <si>
    <t>devil's root</t>
  </si>
  <si>
    <t>büdös gyantagyökér; bűzös husáng, bűzös aszat; ördögszar, aszatgyanta, aszandkórógyanta, pálcakórógyanta, aszafetida, bűzaszat , Aszandkóró (növény wiki)!</t>
  </si>
  <si>
    <t>हींग</t>
  </si>
  <si>
    <t>hīng</t>
  </si>
  <si>
    <t>Tamil perungayam. There is a saying in Kannada 'ಇಂಗು ತೆಂಗು ಇದ್ದರೆ ಮಂಗನೂ ಅಡಿಗೆ ಮಾಡತ್ತೆ'. This means even a monkey can cook if Asafoetida and coconut is available. Hing is must in Kannada and Marathi brahmin cuisine for sure.</t>
  </si>
  <si>
    <t>fruit</t>
  </si>
  <si>
    <t>East Europe</t>
  </si>
  <si>
    <t>Eurasia</t>
  </si>
  <si>
    <t>warm, sweet, anise-like</t>
  </si>
  <si>
    <t>breads, sausages, cheese; carminative</t>
  </si>
  <si>
    <t>Fructus Carvi</t>
  </si>
  <si>
    <t>藏茴香</t>
  </si>
  <si>
    <t>II 91</t>
  </si>
  <si>
    <t>https://www.britannica.com/plant/caraway</t>
  </si>
  <si>
    <t xml:space="preserve">fűszerkömény </t>
  </si>
  <si>
    <t>spice-cumin</t>
  </si>
  <si>
    <t>(L.) Maton</t>
  </si>
  <si>
    <t>Zingiberaceae</t>
  </si>
  <si>
    <t xml:space="preserve">cardamom, -mon, -mum; green cardamom; true cardamom </t>
  </si>
  <si>
    <t>Guatemala; India; Sri Lanka; Tanzania; Papua New Guinea</t>
  </si>
  <si>
    <t>green seed pods, brown seeds</t>
  </si>
  <si>
    <t>pungent, eucalyptus-like</t>
  </si>
  <si>
    <t>desserts, coffees, curries</t>
  </si>
  <si>
    <t>Cardamom</t>
  </si>
  <si>
    <t>小豆蔻</t>
  </si>
  <si>
    <t>豆蔻</t>
  </si>
  <si>
    <t>II 186</t>
  </si>
  <si>
    <t>https://www.britannica.com/plant/cardamom</t>
  </si>
  <si>
    <t>kardamom</t>
  </si>
  <si>
    <t>et al.</t>
  </si>
  <si>
    <t>cassia; Chinese cinnamon; Chinese cassia</t>
  </si>
  <si>
    <t>bark; fruit</t>
  </si>
  <si>
    <t>Southeast China</t>
  </si>
  <si>
    <t>China Southeast</t>
  </si>
  <si>
    <t>Indonesia; China; Vietnam; Timor-Leste; etc.</t>
  </si>
  <si>
    <t>reddish brown</t>
  </si>
  <si>
    <t>pungent, cinnamon-like</t>
  </si>
  <si>
    <t>flavor; diarrhea</t>
  </si>
  <si>
    <t>Cortex Cassiae/Cinnamomi Cortex; Ramulus Cinnamomi</t>
  </si>
  <si>
    <t>Cassia bark</t>
  </si>
  <si>
    <t>I 77</t>
  </si>
  <si>
    <t>https://www.britannica.com/topic/cassia-spice</t>
  </si>
  <si>
    <t>flesh-cinnamon</t>
  </si>
  <si>
    <t>peel; bark</t>
  </si>
  <si>
    <t>cassia (tree-bark)</t>
  </si>
  <si>
    <t>Solanaceae</t>
  </si>
  <si>
    <t>paprika; cayenne pepper; chilli (pepper); chili (pepper); green pepper; red pepper</t>
  </si>
  <si>
    <t>red and green in many shades</t>
  </si>
  <si>
    <t>pungent, fiery</t>
  </si>
  <si>
    <t>4-10</t>
  </si>
  <si>
    <t>flavors; analgesic</t>
  </si>
  <si>
    <t>Fructus Capsici acer</t>
  </si>
  <si>
    <t>II 127</t>
  </si>
  <si>
    <t>https://www.britannica.com/topic/paprika</t>
  </si>
  <si>
    <t>https://www.britannica.com/plant/chili-pepper</t>
  </si>
  <si>
    <t>pungent-pepper</t>
  </si>
  <si>
    <t>فلفل حار</t>
  </si>
  <si>
    <t>hot pepper</t>
  </si>
  <si>
    <t>\textit{pirospaprika} [red-pepper]; \textit{fűszerpaprika} [spice-pepper]; \textit{erős-paprika} [strong-pepper]; \textit{csilipaprika} [chili-pepper]; \textit{Cayenne bors} [Cayenne pepper]; \textit{törökbors} [Turkish-pepper] (historic)</t>
  </si>
  <si>
    <t>मिर्च; हरी मिर्च; लाल मिर्च</t>
  </si>
  <si>
    <t>mirch; hari mirch; lal mirch</t>
  </si>
  <si>
    <t>cabai; cabe; lombok</t>
  </si>
  <si>
    <t>cinnamon; Ceylon cinnamon</t>
  </si>
  <si>
    <t>bark; leaf</t>
  </si>
  <si>
    <t>Sri Lanka; SW. India</t>
  </si>
  <si>
    <t>Sri Lanka; Seychelles; Madagascar; India</t>
  </si>
  <si>
    <t>sweet, fragrant, pungent</t>
  </si>
  <si>
    <t>flavor; anti-microbial</t>
  </si>
  <si>
    <t>Cortex Cinnamoni</t>
  </si>
  <si>
    <t>I 78</t>
  </si>
  <si>
    <t>https://www.britannica.com/plant/cinnamon</t>
  </si>
  <si>
    <t>Ceylon-flesh-cinnamon</t>
  </si>
  <si>
    <t>rind; bark</t>
  </si>
  <si>
    <t>fahéj</t>
  </si>
  <si>
    <t>tree-bark</t>
  </si>
  <si>
    <t>clove(s)</t>
  </si>
  <si>
    <t>Moluccas (Indonesia)</t>
  </si>
  <si>
    <t>Indonesia</t>
  </si>
  <si>
    <t>rich, reddish brown</t>
  </si>
  <si>
    <t>sweet, pungent, astringent</t>
  </si>
  <si>
    <t>meats, sauces; anesthetic</t>
  </si>
  <si>
    <t>Clove</t>
  </si>
  <si>
    <t>II 125</t>
  </si>
  <si>
    <t>https://www.britannica.com/plant/clove</t>
  </si>
  <si>
    <t>clove tree</t>
  </si>
  <si>
    <t>nail-spice</t>
  </si>
  <si>
    <t>szegfűszeg</t>
  </si>
  <si>
    <t>nail-grass-nail</t>
  </si>
  <si>
    <t>spice; herb</t>
  </si>
  <si>
    <t>coriander; cilantro; Chinese parsley</t>
  </si>
  <si>
    <t>fruit; leaf</t>
  </si>
  <si>
    <t>West Asia</t>
  </si>
  <si>
    <t>light yellow</t>
  </si>
  <si>
    <t>warm, aromatic, sweet</t>
  </si>
  <si>
    <t>curries; anti-microbial</t>
  </si>
  <si>
    <t>Fructus Coriandri; Semen Coriandri</t>
  </si>
  <si>
    <t>胡荽 (芫荽); 芫荽仁 (芫荽子)</t>
  </si>
  <si>
    <t>II 145</t>
  </si>
  <si>
    <t>https://www.britannica.com/plant/coriander</t>
  </si>
  <si>
    <t>lilac-coriander</t>
  </si>
  <si>
    <t>koriander</t>
  </si>
  <si>
    <t>peppery, aromatic</t>
  </si>
  <si>
    <t>curries, breads; colic</t>
  </si>
  <si>
    <t>Fructus Cumini</t>
  </si>
  <si>
    <t>III 23</t>
  </si>
  <si>
    <t>https://www.britannica.com/plant/cumin</t>
  </si>
  <si>
    <t>római kömény</t>
  </si>
  <si>
    <t>Roman cumin</t>
  </si>
  <si>
    <t>egyiptomi kömény [Egyiptian cumin]</t>
  </si>
  <si>
    <t>dill; Indian dill</t>
  </si>
  <si>
    <t>Med.; W. Asia</t>
  </si>
  <si>
    <t>greyish brown</t>
  </si>
  <si>
    <t>Fructus Anethi</t>
  </si>
  <si>
    <t>蒔蘿子</t>
  </si>
  <si>
    <t>https://www.britannica.com/plant/dill</t>
  </si>
  <si>
    <t>kapor</t>
  </si>
  <si>
    <t>Mill.</t>
  </si>
  <si>
    <t>light green to light brown</t>
  </si>
  <si>
    <t>licorice-like, warm</t>
  </si>
  <si>
    <t>fish, breads, sausages; colic</t>
  </si>
  <si>
    <t>Fennel</t>
  </si>
  <si>
    <t>小茴香</t>
  </si>
  <si>
    <t xml:space="preserve">小茴香 (小茴)； 槐香 (茴香); 茴香 (小茴香) </t>
  </si>
  <si>
    <t>II 88</t>
  </si>
  <si>
    <t>Macaronesia, Medit. to Ethiopia and W. Nepal.</t>
  </si>
  <si>
    <t>https://www.britannica.com/plant/fennel</t>
  </si>
  <si>
    <t>hui-spice</t>
  </si>
  <si>
    <t>édeskömény</t>
  </si>
  <si>
    <t>sweet-cumin</t>
  </si>
  <si>
    <t>सौंफ़</t>
  </si>
  <si>
    <t>saunf</t>
  </si>
  <si>
    <t>seed; leaf</t>
  </si>
  <si>
    <t>II 155</t>
  </si>
  <si>
    <t>https://www.britannica.com/plant/fenugreek</t>
  </si>
  <si>
    <t>görögszéna</t>
  </si>
  <si>
    <t>greek-hay</t>
  </si>
  <si>
    <t>Roscoe</t>
  </si>
  <si>
    <t>ginger; common ginger</t>
  </si>
  <si>
    <t>rhizome</t>
  </si>
  <si>
    <t>light yellow when fresh, beige when powdered</t>
  </si>
  <si>
    <t>fiery, pungent</t>
  </si>
  <si>
    <t>Asian cooking; anti-emetic</t>
  </si>
  <si>
    <t xml:space="preserve">Rhizoma Zingiberis </t>
  </si>
  <si>
    <t>Zingiber (Dried Ginger)</t>
  </si>
  <si>
    <t>乾薑</t>
  </si>
  <si>
    <t>II 172</t>
  </si>
  <si>
    <t>https://www.britannica.com/plant/ginger</t>
  </si>
  <si>
    <t>gyömbér</t>
  </si>
  <si>
    <t>Indian long pepper; pippali; pipalli</t>
  </si>
  <si>
    <t>Long Pepper</t>
  </si>
  <si>
    <t>蓽苃</t>
  </si>
  <si>
    <t>دارفلفل</t>
  </si>
  <si>
    <t>dārfilfil</t>
  </si>
  <si>
    <t>hosszú bors</t>
  </si>
  <si>
    <t>long-pepper</t>
  </si>
  <si>
    <t>Houtt.</t>
  </si>
  <si>
    <t>aril</t>
  </si>
  <si>
    <t>Banda Islands</t>
  </si>
  <si>
    <t>crimson red aril whn fresh, pale yellow when dried</t>
  </si>
  <si>
    <t>sweet, warm, nutty</t>
  </si>
  <si>
    <t>desserts, eggnog; diahrrhea</t>
  </si>
  <si>
    <t>Arillus Myristicae</t>
  </si>
  <si>
    <t>Nutmeg</t>
  </si>
  <si>
    <t>肉豆蔻</t>
  </si>
  <si>
    <t>II 132</t>
  </si>
  <si>
    <t>https://www.britannica.com/topic/mace-spice</t>
  </si>
  <si>
    <t>肉豆蔻皮</t>
  </si>
  <si>
    <t>flesh-bean-cardamom-skin</t>
  </si>
  <si>
    <t>بسباسة</t>
  </si>
  <si>
    <t>basbāsa</t>
  </si>
  <si>
    <t>szerecsendió-virág</t>
  </si>
  <si>
    <t>Saracen nut flower</t>
  </si>
  <si>
    <t>seed</t>
  </si>
  <si>
    <t>pale brown nut, dark when powdered</t>
  </si>
  <si>
    <t>https://www.britannica.com/topic/nutmeg</t>
  </si>
  <si>
    <t>flesh-bean-cardamom</t>
  </si>
  <si>
    <t>fragrant nut</t>
  </si>
  <si>
    <t>szerecsendió</t>
  </si>
  <si>
    <t>Saracen nut</t>
  </si>
  <si>
    <t>pepper; black pepper</t>
  </si>
  <si>
    <t>Malabar coast (South India)</t>
  </si>
  <si>
    <t>Vietnam; Brazil; Indonesia; India; Sri Lanka; etc.</t>
  </si>
  <si>
    <t>black; white; green</t>
  </si>
  <si>
    <t>pungent, hot</t>
  </si>
  <si>
    <t>3-8</t>
  </si>
  <si>
    <t>II 144</t>
  </si>
  <si>
    <t>https://www.britannica.com/plant/black-pepper-plant</t>
  </si>
  <si>
    <t>barbarian-pepper</t>
  </si>
  <si>
    <t>काली मिर्च</t>
  </si>
  <si>
    <t>lada; lada hitam; lada putih; merica</t>
  </si>
  <si>
    <t>stigma (style)</t>
  </si>
  <si>
    <t>Greece</t>
  </si>
  <si>
    <t>Iran; Spain; Kashmir; etc.</t>
  </si>
  <si>
    <t>deep red; dyes in orange</t>
  </si>
  <si>
    <t>pungent, bitter</t>
  </si>
  <si>
    <t>Saffron</t>
  </si>
  <si>
    <t>西紅花</t>
  </si>
  <si>
    <t>藏紅花</t>
  </si>
  <si>
    <t>II 164</t>
  </si>
  <si>
    <t>https://www.britannica.com/topic/saffron</t>
  </si>
  <si>
    <t>zànghónghuā</t>
  </si>
  <si>
    <t>Tibetan-red-flower</t>
  </si>
  <si>
    <t>sáfrány</t>
  </si>
  <si>
    <t>केसर</t>
  </si>
  <si>
    <t>kesar</t>
  </si>
  <si>
    <t>hair, mane</t>
  </si>
  <si>
    <t>कुंकुम; जाफरान; सैफ्रन</t>
  </si>
  <si>
    <t>kuma-kuma; safron</t>
  </si>
  <si>
    <t>Maxim.</t>
  </si>
  <si>
    <t>Rutaceae</t>
  </si>
  <si>
    <t>Chinese pepper</t>
  </si>
  <si>
    <t>pericarp</t>
  </si>
  <si>
    <t>China</t>
  </si>
  <si>
    <t>red; green</t>
  </si>
  <si>
    <t>woodsy, peppery</t>
  </si>
  <si>
    <t>meats; colic</t>
  </si>
  <si>
    <t>Pericarpium/Fructus Zanthoxyli</t>
  </si>
  <si>
    <t>Pricklyash Peel</t>
  </si>
  <si>
    <t>花椒 (...)</t>
  </si>
  <si>
    <t>https://www.britannica.com/topic/Sichuan-pepper</t>
  </si>
  <si>
    <t>flower-pepper</t>
  </si>
  <si>
    <t>fulful sītshuwān</t>
  </si>
  <si>
    <t>szecsuáni bors</t>
  </si>
  <si>
    <t>Hook.f.</t>
  </si>
  <si>
    <t>https://www.gbif.org/species/2889756</t>
  </si>
  <si>
    <t>https://www.tropicos.org/name/50079582</t>
  </si>
  <si>
    <t>https://eol.org/pages/484056</t>
  </si>
  <si>
    <t>Schisandraceae</t>
  </si>
  <si>
    <t>star anise; Chinese star anise; Chinese anise</t>
  </si>
  <si>
    <t>SE. China; Vietnam</t>
  </si>
  <si>
    <t>orange brown</t>
  </si>
  <si>
    <t>bitter, licorice-like</t>
  </si>
  <si>
    <t>meats, desserts; colic</t>
  </si>
  <si>
    <t>Chinese Star Anise</t>
  </si>
  <si>
    <t>八角茴香</t>
  </si>
  <si>
    <t>https://www.britannica.com/plant/star-anise</t>
  </si>
  <si>
    <t>octagon</t>
  </si>
  <si>
    <t>يانسون نجمي</t>
  </si>
  <si>
    <t>yānsūn najmī</t>
  </si>
  <si>
    <t>csillagánizs</t>
  </si>
  <si>
    <t>star-anise</t>
  </si>
  <si>
    <t>चक्रफूल</t>
  </si>
  <si>
    <t>bunga lawang</t>
  </si>
  <si>
    <t>orange-yellow</t>
  </si>
  <si>
    <t>warm, acrid, bitter</t>
  </si>
  <si>
    <t>curries, dye; antiseptic</t>
  </si>
  <si>
    <t>Turmeric</t>
  </si>
  <si>
    <t>II 178</t>
  </si>
  <si>
    <t>https://www.britannica.com/plant/turmeric</t>
  </si>
  <si>
    <t>ginger-yellow</t>
  </si>
  <si>
    <t>kurkuma</t>
  </si>
  <si>
    <t>https://www.gbif.org/species/2803398</t>
  </si>
  <si>
    <t>https://www.tropicos.org/name/23501046</t>
  </si>
  <si>
    <t>https://eol.org/pages/1127948</t>
  </si>
  <si>
    <t>Tropical America</t>
  </si>
  <si>
    <t>Central and South America</t>
  </si>
  <si>
    <t>Madagascar; Indonesia; Mexico; Papua New Guinea; China</t>
  </si>
  <si>
    <t>dark brown pod; creamy white extract</t>
  </si>
  <si>
    <t>fragrant, sweet, delicious</t>
  </si>
  <si>
    <t>flavouring; baking; desserts; perfumery; aromatherapy</t>
  </si>
  <si>
    <t>Fructus Vanillae</t>
  </si>
  <si>
    <t>II 114</t>
  </si>
  <si>
    <t>second most expensive after saffron!; 1520s Hernán Cortés</t>
  </si>
  <si>
    <t>https://www.britannica.com/plant/vanilla</t>
  </si>
  <si>
    <t>fragrant-herb</t>
  </si>
  <si>
    <t>वैनिला</t>
  </si>
  <si>
    <t>vainilaa</t>
  </si>
  <si>
    <t>vanila</t>
  </si>
  <si>
    <t>وانیل</t>
  </si>
  <si>
    <t>link</t>
  </si>
  <si>
    <t>https://unitproj.library.ucla.edu/biomed/spice/index.cfm?spicefilename=taste.txt&amp;itemsuppress=yes&amp;displayswitch=0</t>
  </si>
  <si>
    <t>https://herbaltcm.sn.polyu.edu.hk/</t>
  </si>
  <si>
    <t>http://www1.biologie.uni-hamburg.de/b-online/koehler/koeh-eng.htm</t>
  </si>
  <si>
    <t>http://www.efloras.org/flora_page.aspx?flora_id=2</t>
  </si>
  <si>
    <t>http://www.biolib.de/koehler2/index.html</t>
  </si>
  <si>
    <t>black cardamom</t>
  </si>
  <si>
    <t>Amomum subulatum</t>
  </si>
  <si>
    <t>Roxb.</t>
  </si>
  <si>
    <t>https://www.gbif.org/species/5301632</t>
  </si>
  <si>
    <t>https://eol.org/pages/1126561</t>
  </si>
  <si>
    <t>brown cardamom; greater cardamom; Indian cardamom; Nepal cardamom; Indian black cardamom; Bengal cardamom; big cardamom; hill cardamon; winged cardamom; fake cardamom; false cardamom</t>
  </si>
  <si>
    <t>kakola local name near Eastern Tibet</t>
  </si>
  <si>
    <t>fruit &amp; seed</t>
  </si>
  <si>
    <t>Himalayas</t>
  </si>
  <si>
    <t>香豆蔻</t>
  </si>
  <si>
    <t>xiāngdòukòu</t>
  </si>
  <si>
    <t>fragrant-cardamom</t>
  </si>
  <si>
    <t>قاقلة</t>
  </si>
  <si>
    <t>qāqulla</t>
  </si>
  <si>
    <t>fekete kardamom</t>
  </si>
  <si>
    <t>K.Schum.</t>
  </si>
  <si>
    <t>http://www.theplantlist.org/tpl1.1/record/kew-218399</t>
  </si>
  <si>
    <t>Melegueta pepper; grains of paradise; alligator pepper</t>
  </si>
  <si>
    <t>Trop W Afr</t>
  </si>
  <si>
    <t>as for pepper; liquors</t>
  </si>
  <si>
    <t>Grana paradisi</t>
  </si>
  <si>
    <t>天堂椒</t>
  </si>
  <si>
    <t>tiān​táng​jiāo</t>
  </si>
  <si>
    <t>paradise-pepper</t>
  </si>
  <si>
    <t>天堂椒; 天堂的種子; 非洲豆蔻; 椒蔻; 畿內亞胡椒; 天堂椒; 樂園籽; 梅萊蓋塔胡椒</t>
  </si>
  <si>
    <t>malagétabors; édenmag; paradicsmag; guineai bors</t>
  </si>
  <si>
    <t>out</t>
  </si>
  <si>
    <t>agalloch</t>
  </si>
  <si>
    <t>https://en.wiktionary.org/wiki/agalloch</t>
  </si>
  <si>
    <t>agarwood</t>
  </si>
  <si>
    <t>incense</t>
  </si>
  <si>
    <t>agar wood; eagle wood</t>
  </si>
  <si>
    <t>wood</t>
  </si>
  <si>
    <t>As</t>
  </si>
  <si>
    <t>aloeswood</t>
  </si>
  <si>
    <t>檀木</t>
  </si>
  <si>
    <t>عود</t>
  </si>
  <si>
    <t>aji</t>
  </si>
  <si>
    <t>Capsicum baccatum</t>
  </si>
  <si>
    <t>aji; Peruvian pepper</t>
  </si>
  <si>
    <t>S Am (Bolivia)</t>
  </si>
  <si>
    <t>ajowan</t>
  </si>
  <si>
    <t>Trachyspermum ammi</t>
  </si>
  <si>
    <t>(L.) Sprague</t>
  </si>
  <si>
    <t>ajowan; ajwain; carom; ajowan caraway; thymol seeds; bishop's weed; omum; omam; white cumin; Ethiopian caraway</t>
  </si>
  <si>
    <t>Egypt; Ethiopia</t>
  </si>
  <si>
    <t>almond</t>
  </si>
  <si>
    <t>Prunus dulcis</t>
  </si>
  <si>
    <t>W As</t>
  </si>
  <si>
    <t>aromatic</t>
  </si>
  <si>
    <t>Physeteridae</t>
  </si>
  <si>
    <t>waxy, flammable substance from the gastrointestinal tract</t>
  </si>
  <si>
    <t>cosmopolitan</t>
  </si>
  <si>
    <t>grey</t>
  </si>
  <si>
    <t>fecal, later sweet</t>
  </si>
  <si>
    <t>perfumery</t>
  </si>
  <si>
    <t>no</t>
  </si>
  <si>
    <t>Ibn Battuta; Moby Dick</t>
  </si>
  <si>
    <t>https://www.britannica.com/science/ambergris</t>
  </si>
  <si>
    <t>sperm whale</t>
  </si>
  <si>
    <t>lóngxiánxiāng</t>
  </si>
  <si>
    <t>dragon-saliva-fragrance</t>
  </si>
  <si>
    <t>https://zh.wikipedia.org/wiki/%E9%BE%8D%E6%B6%8E%E9%A6%99</t>
  </si>
  <si>
    <t>ámbra</t>
  </si>
  <si>
    <t>ammi?</t>
  </si>
  <si>
    <t>Ammi majus</t>
  </si>
  <si>
    <t>Apiaceae</t>
  </si>
  <si>
    <t>false bishop’s weed; greater ammi; lady’s lace</t>
  </si>
  <si>
    <t>Med; NE Afr</t>
  </si>
  <si>
    <t>naankhawaat</t>
  </si>
  <si>
    <t>amomum</t>
  </si>
  <si>
    <t>Amomum spp.</t>
  </si>
  <si>
    <t>amomum, black cardamom</t>
  </si>
  <si>
    <t>Bixa orellana</t>
  </si>
  <si>
    <t>an(n)atto; achiote; roucou</t>
  </si>
  <si>
    <t>Trop Am</t>
  </si>
  <si>
    <t>angelica; garden angelica; archangel</t>
  </si>
  <si>
    <t>root; fruit; stem</t>
  </si>
  <si>
    <t>Eur; As</t>
  </si>
  <si>
    <t>herb</t>
  </si>
  <si>
    <t>leaf</t>
  </si>
  <si>
    <t>Trop As</t>
  </si>
  <si>
    <t>laurel; bay leaf; bay laurel; sweet bay</t>
  </si>
  <si>
    <t>Med</t>
  </si>
  <si>
    <t>I 1</t>
  </si>
  <si>
    <t>bdellium</t>
  </si>
  <si>
    <t>Commiphora wightii</t>
  </si>
  <si>
    <t>resin</t>
  </si>
  <si>
    <t>false myrrh</t>
  </si>
  <si>
    <t>bell pepper</t>
  </si>
  <si>
    <t>vegetable</t>
  </si>
  <si>
    <t>Capsicum anuum var. Grossum</t>
  </si>
  <si>
    <t>bell pepper; sweet pepper</t>
  </si>
  <si>
    <t>C Am</t>
  </si>
  <si>
    <t>Monarda spp.</t>
  </si>
  <si>
    <t>Betel pepper</t>
  </si>
  <si>
    <t>Piper betel</t>
  </si>
  <si>
    <t>amar_arabian_2017</t>
  </si>
  <si>
    <t>taanbuul</t>
  </si>
  <si>
    <t>black caraway</t>
  </si>
  <si>
    <t>Elwendia persica</t>
  </si>
  <si>
    <t>(Boiss.) Pimenov &amp; Kljuykov</t>
  </si>
  <si>
    <t>black caraway; black cumin; black zira</t>
  </si>
  <si>
    <t>Boraginaceae</t>
  </si>
  <si>
    <t>leaf; flower</t>
  </si>
  <si>
    <t>Med; Eur</t>
  </si>
  <si>
    <t>brown mustard; Chinese mustard; Indian mustard; leaf mustard; mustard green</t>
  </si>
  <si>
    <t>C As</t>
  </si>
  <si>
    <t>cacao</t>
  </si>
  <si>
    <t>commodity</t>
  </si>
  <si>
    <t>Theobroma cacao</t>
  </si>
  <si>
    <t>seed (dried and fermented)</t>
  </si>
  <si>
    <t>Amazon basin; S Am (Andes)</t>
  </si>
  <si>
    <t>II 157</t>
  </si>
  <si>
    <t>cacao tree</t>
  </si>
  <si>
    <t>spice; aromatic</t>
  </si>
  <si>
    <t>(L.) J.Presl</t>
  </si>
  <si>
    <t>resin/gum?</t>
  </si>
  <si>
    <t>As; E As</t>
  </si>
  <si>
    <t>Japan, Korea, Nansei-shoto, Taiwan</t>
  </si>
  <si>
    <t>white</t>
  </si>
  <si>
    <t>spice; incense; medicine; insect-repellent</t>
  </si>
  <si>
    <t>I 76</t>
  </si>
  <si>
    <t>camphor [tree]</t>
  </si>
  <si>
    <t>樟腦 zhāng​nǎo</t>
  </si>
  <si>
    <t>kámfor</t>
  </si>
  <si>
    <t>caper</t>
  </si>
  <si>
    <t>Capparis spinosa</t>
  </si>
  <si>
    <t>capers; caper</t>
  </si>
  <si>
    <t>flower bud; unripe fruit</t>
  </si>
  <si>
    <t>catmint; catnip; lemon catnip</t>
  </si>
  <si>
    <t>Eur; SW &amp; C As</t>
  </si>
  <si>
    <t>celery</t>
  </si>
  <si>
    <t>Apium graveolens</t>
  </si>
  <si>
    <t>leaf; seed</t>
  </si>
  <si>
    <t>Apium graveolens var. dulce</t>
  </si>
  <si>
    <t>chervil; garden chervil; French parsley</t>
  </si>
  <si>
    <t>As; W As</t>
  </si>
  <si>
    <t>Capsicum frutescens</t>
  </si>
  <si>
    <t>https://powo.science.kew.org/taxon/316959-2</t>
  </si>
  <si>
    <t>chilli (pepper); chili (pepper); chile; red chilli; hot pepper; bird chilli; Cayenne pepper; Tabasco pepper; piri piri; chilly</t>
  </si>
  <si>
    <t>Central America; South America</t>
  </si>
  <si>
    <t>Bolivia, Brazil West-Central</t>
  </si>
  <si>
    <t>Aldabra, Algeria, Andaman Is., Assam, Bangladesh, Belize, Brazil North, Brazil Northeast, Burundi, Cambodia, Canary Is., Caroline Is., Chad, Christmas I., Colombia, Cook Is., Costa Rica, Cuba, Dominican Republic, East Himalaya, El Salvador, Fiji, French Guiana, Galápagos, Gilbert Is., Guatemala, Guinea, Gulf of Guinea Is., Guyana, Haiti, Hawaii, India, Ivory Coast, Jamaica, Jawa, Kazan-retto, Kenya, KwaZulu-Natal, Leeward Is., Line Is., Madeira, Malawi, Marianas, Marquesas, Marshall Is., Mexico Gulf, Mexico Northeast, Mexico Northwest, Mexico Southeast, Mexico Southwest, Morocco, Mozambique, Mozambique Channel I, Myanmar, Netherlands Antilles, New Caledonia, New Guinea, New South Wales, Niue, Pakistan, Panamá, Philippines, Puerto Rico, Queensland, Rwanda, Samoa, Society Is., Solomon Is., Sri Lanka, Sudan, Suriname, Swaziland, Tanzania, Thailand, Togo, Tonga, Trinidad-Tobago, Tuamotu, Tunisia, Uganda, Venezuela, Venezuelan Antilles, Vietnam, Wake I., West Himalaya, Windward Is., Yemen, Zambia, Zaïre, Zimbabwe</t>
  </si>
  <si>
    <t>Capsicum spp.</t>
  </si>
  <si>
    <t>辣椒, 椒</t>
  </si>
  <si>
    <t>椒 \textit{jiāo}</t>
  </si>
  <si>
    <t>Cayenne borsé törökbors</t>
  </si>
  <si>
    <t>chive; chives</t>
  </si>
  <si>
    <t>leaves</t>
  </si>
  <si>
    <t>Med; Eur; As</t>
  </si>
  <si>
    <t>cicely; sweet cicely; garden myrrh</t>
  </si>
  <si>
    <t>fresh herb; fruit</t>
  </si>
  <si>
    <t>Eur</t>
  </si>
  <si>
    <t>coconut</t>
  </si>
  <si>
    <t>Cocos nucifera</t>
  </si>
  <si>
    <t>Coffea arabica</t>
  </si>
  <si>
    <t>coffee; Arabian coffee</t>
  </si>
  <si>
    <t>NE Afr (Ethiopia)</t>
  </si>
  <si>
    <t>II 106</t>
  </si>
  <si>
    <t>alecost; costmary</t>
  </si>
  <si>
    <t>Eur; C As</t>
  </si>
  <si>
    <t>cubeb</t>
  </si>
  <si>
    <t>Piper cubeba</t>
  </si>
  <si>
    <t>cubeb pepper; tailed pepper; Java pepper</t>
  </si>
  <si>
    <t>unripe fruit</t>
  </si>
  <si>
    <t>II 103</t>
  </si>
  <si>
    <t>curry leaf</t>
  </si>
  <si>
    <t>Murraya koenigii</t>
  </si>
  <si>
    <t>Ind; Sri Lanka</t>
  </si>
  <si>
    <t>Ethiopian cardamom</t>
  </si>
  <si>
    <t>Aframomum corrorima</t>
  </si>
  <si>
    <t>Ethiopian cardamom; korarima</t>
  </si>
  <si>
    <t>Trop NE Afr</t>
  </si>
  <si>
    <t>sassafras; filé powder</t>
  </si>
  <si>
    <t>N Am</t>
  </si>
  <si>
    <t>flax</t>
  </si>
  <si>
    <t>Flück.</t>
  </si>
  <si>
    <t>et al.?</t>
  </si>
  <si>
    <t>frankincense; olibanum</t>
  </si>
  <si>
    <t>E. Afr.; S. Ar.</t>
  </si>
  <si>
    <t>incense; ritualistic</t>
  </si>
  <si>
    <t>Olibanum</t>
  </si>
  <si>
    <t>Frankincense</t>
  </si>
  <si>
    <t>II 175</t>
  </si>
  <si>
    <t>breast/suckle-incense</t>
  </si>
  <si>
    <t>gum, resin</t>
  </si>
  <si>
    <t>l-b-n; labaan is breast; libaan is sucking, nursing</t>
  </si>
  <si>
    <t>tömjén</t>
  </si>
  <si>
    <t>صمغ کندر</t>
  </si>
  <si>
    <t>samgh kundur</t>
  </si>
  <si>
    <t>galbanum</t>
  </si>
  <si>
    <t>Ferula galbaniflua</t>
  </si>
  <si>
    <t>Boiss. et Buhse.</t>
  </si>
  <si>
    <t>II 153</t>
  </si>
  <si>
    <t>garlic</t>
  </si>
  <si>
    <t>Allium sativum</t>
  </si>
  <si>
    <t>bulb</t>
  </si>
  <si>
    <t>C As; W As</t>
  </si>
  <si>
    <t>greater galangal</t>
  </si>
  <si>
    <t>Alpinia galanga</t>
  </si>
  <si>
    <t>galangal; greater galangal</t>
  </si>
  <si>
    <t>galingale</t>
  </si>
  <si>
    <t>红豆蔻</t>
  </si>
  <si>
    <t>hóngdòukòu</t>
  </si>
  <si>
    <t>خولنجان</t>
  </si>
  <si>
    <t>khūlanjān, khawlanjān</t>
  </si>
  <si>
    <t>O. sanctum</t>
  </si>
  <si>
    <t>holy basil; sacred basil; Thai basil</t>
  </si>
  <si>
    <t>leaf; herb</t>
  </si>
  <si>
    <t>horehound; white horehound</t>
  </si>
  <si>
    <t>root</t>
  </si>
  <si>
    <t>S Eur</t>
  </si>
  <si>
    <t>(Buch.-Ham.) T.Nees &amp; C.H.Eberm.</t>
  </si>
  <si>
    <t>Indian cassia lignea; Indian bark; Malabathri bark</t>
  </si>
  <si>
    <t>Indian bay leaf, also known as tejpat, tejapatta, Malabar leaf, Indian bark, Indian cassia, or malabathrum</t>
  </si>
  <si>
    <t>leaf; bark</t>
  </si>
  <si>
    <t>NE. India; Bangladesh; Nepal; Bhutan; Yunnan</t>
  </si>
  <si>
    <t>Indonesian cassia</t>
  </si>
  <si>
    <t>Cinnamomum burmanii</t>
  </si>
  <si>
    <t>Indonesian cassia; Padang cassia; Batavia cassia; Korintje cassia</t>
  </si>
  <si>
    <t>Sumatra-Java</t>
  </si>
  <si>
    <t>Japanese star anise</t>
  </si>
  <si>
    <t>Illicium anisatum</t>
  </si>
  <si>
    <t>I. religiosum</t>
  </si>
  <si>
    <t>https://powo.science.kew.org/taxon/554492-1</t>
  </si>
  <si>
    <t>E. Asia</t>
  </si>
  <si>
    <t>toxic</t>
  </si>
  <si>
    <t>II 117</t>
  </si>
  <si>
    <t>莽草</t>
  </si>
  <si>
    <t>mǎng​cǎo</t>
  </si>
  <si>
    <t>Javanese long pepper</t>
  </si>
  <si>
    <t>Piper retrofractum</t>
  </si>
  <si>
    <t>Vahl</t>
  </si>
  <si>
    <t>Javanese long pepper; Balinese long pepper</t>
  </si>
  <si>
    <t>SE As</t>
  </si>
  <si>
    <t>https://en.wikipedia.org/wiki/Piper_retrofractum</t>
  </si>
  <si>
    <t>!!!!!!!!!!</t>
  </si>
  <si>
    <t>etymology of cabai</t>
  </si>
  <si>
    <t>juniper</t>
  </si>
  <si>
    <t>As; Eur; N Am</t>
  </si>
  <si>
    <t>I 53</t>
  </si>
  <si>
    <t>kaffir lime leaves</t>
  </si>
  <si>
    <t>kampot pepper</t>
  </si>
  <si>
    <t>kashmiri chili</t>
  </si>
  <si>
    <t>Lavandula angustifolia</t>
  </si>
  <si>
    <t>English lavender; lavender; true lavender; common lavender</t>
  </si>
  <si>
    <t>lemon balm; sweet balm; melissa</t>
  </si>
  <si>
    <t>Med; As</t>
  </si>
  <si>
    <t>Poaceae</t>
  </si>
  <si>
    <t>lemongrass</t>
  </si>
  <si>
    <t>Aloysia triphylla</t>
  </si>
  <si>
    <t>lemon verbena; vervain; cidron; herb Luisa</t>
  </si>
  <si>
    <t>S Am</t>
  </si>
  <si>
    <t>lesser galangal</t>
  </si>
  <si>
    <t>Alpinia officinarum</t>
  </si>
  <si>
    <t>lesser galangal; small galangal</t>
  </si>
  <si>
    <t>E As; SE As</t>
  </si>
  <si>
    <t>liquorice</t>
  </si>
  <si>
    <t>liquorice; licorice</t>
  </si>
  <si>
    <t>Med; W As; C As</t>
  </si>
  <si>
    <t>II 135</t>
  </si>
  <si>
    <t>igazi édesgyökér</t>
  </si>
  <si>
    <t>lovage; garden lovage</t>
  </si>
  <si>
    <t>herb; root; fruit</t>
  </si>
  <si>
    <t>Eur; N Am</t>
  </si>
  <si>
    <t>mahleb</t>
  </si>
  <si>
    <t>Prunus mahaleb</t>
  </si>
  <si>
    <t>mahaleb; mahaleb cherry; St Lucie cherry</t>
  </si>
  <si>
    <t>Perfumed cherry</t>
  </si>
  <si>
    <t>fruit; leaf; seed</t>
  </si>
  <si>
    <t>maHlab</t>
  </si>
  <si>
    <t>mahlebi</t>
  </si>
  <si>
    <t>malabathrum</t>
  </si>
  <si>
    <t>Cinnamomum malabatrum</t>
  </si>
  <si>
    <t>https://en.wikipedia.org/wiki/Cinnamomum_malabatrum</t>
  </si>
  <si>
    <t>oil</t>
  </si>
  <si>
    <t>Cinnamomum tamala?</t>
  </si>
  <si>
    <t>mango powder</t>
  </si>
  <si>
    <t>mastic</t>
  </si>
  <si>
    <t>gum/incense</t>
  </si>
  <si>
    <t>Pistacia lentiscus</t>
  </si>
  <si>
    <t>mastic; masticha; mistki Chios mastic; lentisc</t>
  </si>
  <si>
    <t>II 130</t>
  </si>
  <si>
    <t>gland; glandural secretion</t>
  </si>
  <si>
    <t>NE. Asia; Siberia; Mongolia; Manchuria; Korea</t>
  </si>
  <si>
    <t>musk deer</t>
  </si>
  <si>
    <t>shè​xiāng</t>
  </si>
  <si>
    <t>musk deer-fragrance</t>
  </si>
  <si>
    <t>pézsma</t>
  </si>
  <si>
    <t>mustard</t>
  </si>
  <si>
    <t xml:space="preserve">white mustard; yellow mustard; mustard </t>
  </si>
  <si>
    <t>III 18</t>
  </si>
  <si>
    <t>mustár…</t>
  </si>
  <si>
    <t>(T.Nees) Engl.</t>
  </si>
  <si>
    <t>E. Africa; Arabia</t>
  </si>
  <si>
    <t>Myrrha</t>
  </si>
  <si>
    <t>Myrrh</t>
  </si>
  <si>
    <t>II 185</t>
  </si>
  <si>
    <t>biblical myrrh</t>
  </si>
  <si>
    <t>phonetic-medicine</t>
  </si>
  <si>
    <t>末藥 mò​yào</t>
  </si>
  <si>
    <t>mirha</t>
  </si>
  <si>
    <t>; szomáliai balzsamfa</t>
  </si>
  <si>
    <t>myrtle</t>
  </si>
  <si>
    <t>Myrtus communis</t>
  </si>
  <si>
    <t>myrtle; common myrtle</t>
  </si>
  <si>
    <t>leaf; fruit</t>
  </si>
  <si>
    <t>nigella</t>
  </si>
  <si>
    <t>nigella; kalonji; black seed; black cumin*; black caraway; fennel flower</t>
  </si>
  <si>
    <t>III 66</t>
  </si>
  <si>
    <t>kerti katicavirág; fekete kömény; fekete hagymamag; parasztbors</t>
  </si>
  <si>
    <t>olive</t>
  </si>
  <si>
    <t>other</t>
  </si>
  <si>
    <t>Olea europaea</t>
  </si>
  <si>
    <t>II 119</t>
  </si>
  <si>
    <t>oregano; wild marjoram; pizza herb</t>
  </si>
  <si>
    <t>osmanthus</t>
  </si>
  <si>
    <t>flower</t>
  </si>
  <si>
    <t>Osmanthus fragrans</t>
  </si>
  <si>
    <t>Lour.</t>
  </si>
  <si>
    <t>sweet osmanthus flower; fragrant olive; sweet olive; tea olive</t>
  </si>
  <si>
    <t>E As (China)</t>
  </si>
  <si>
    <t>guihua</t>
  </si>
  <si>
    <t>sweet olive, osmanthus, guihua</t>
  </si>
  <si>
    <t>sweet osmanthus</t>
  </si>
  <si>
    <t>桂花</t>
  </si>
  <si>
    <t>guìhuā</t>
  </si>
  <si>
    <t>cassia-flower</t>
  </si>
  <si>
    <t xml:space="preserve">木犀; 九里香? 166 Chennault 2006 </t>
  </si>
  <si>
    <t>सिलंग</t>
  </si>
  <si>
    <t>silang</t>
  </si>
  <si>
    <t>papaya seeds</t>
  </si>
  <si>
    <t>Eur; W As</t>
  </si>
  <si>
    <t>III 24</t>
  </si>
  <si>
    <t>番芫荽</t>
  </si>
  <si>
    <t>fānyánsuī</t>
  </si>
  <si>
    <t>foreign-coriander</t>
  </si>
  <si>
    <t>peanut</t>
  </si>
  <si>
    <t>Arachis hypogaea</t>
  </si>
  <si>
    <t>peanut; ground nut</t>
  </si>
  <si>
    <t>cultigen (Britain)</t>
  </si>
  <si>
    <t>I 67</t>
  </si>
  <si>
    <t>Schinus molle</t>
  </si>
  <si>
    <t>pink pepper; Peruvian pepper</t>
  </si>
  <si>
    <t>Peru</t>
  </si>
  <si>
    <t>pink; bright red</t>
  </si>
  <si>
    <t>Christmas berry in Japanese;SAm. Reunion</t>
  </si>
  <si>
    <t>https://en.wikipedia.org/wiki/Pink_peppercorn</t>
  </si>
  <si>
    <t>pink peppercorn</t>
  </si>
  <si>
    <t>粉紅胡椒</t>
  </si>
  <si>
    <t>fěnhóng hújiāo</t>
  </si>
  <si>
    <t>pink-peppercorn</t>
  </si>
  <si>
    <t>فلفل وردي</t>
  </si>
  <si>
    <t>fulful wardī</t>
  </si>
  <si>
    <t>pink pepper</t>
  </si>
  <si>
    <t>فلفل بيروفي the plant</t>
  </si>
  <si>
    <t>rózsaszín bors</t>
  </si>
  <si>
    <t>pomegranate seeds</t>
  </si>
  <si>
    <t>opium poppy; poppy</t>
  </si>
  <si>
    <t>I 37</t>
  </si>
  <si>
    <t>poppy seeds</t>
  </si>
  <si>
    <t>mák</t>
  </si>
  <si>
    <t>II 122</t>
  </si>
  <si>
    <t>round cardamom</t>
  </si>
  <si>
    <t>Alpinia hainanensis</t>
  </si>
  <si>
    <t>Alpinia katsumadai</t>
  </si>
  <si>
    <t>Hayata</t>
  </si>
  <si>
    <t>https://powo.science.kew.org/taxon/795288-1</t>
  </si>
  <si>
    <t>seed pod</t>
  </si>
  <si>
    <t>S. China; Vietnam</t>
  </si>
  <si>
    <t>manual</t>
  </si>
  <si>
    <t>草豆蔻</t>
  </si>
  <si>
    <t>cǎodòukòu</t>
  </si>
  <si>
    <t>Wurfbainia compacta</t>
  </si>
  <si>
    <t>(Sol. ex Maton) Skornick. &amp; A.D.Poulsen</t>
  </si>
  <si>
    <t>Amomum compactum</t>
  </si>
  <si>
    <t>Sol. ex Maton</t>
  </si>
  <si>
    <t>https://powo.science.kew.org/taxon/77178274-1</t>
  </si>
  <si>
    <t>Sumatra to W. Jawa</t>
  </si>
  <si>
    <t>Jawa, Sumatera</t>
  </si>
  <si>
    <t>China South-Central, Hainan, India, Lesser Sunda Is., Malaya</t>
  </si>
  <si>
    <t>rue; common rue; herb of grace</t>
  </si>
  <si>
    <t>safflower</t>
  </si>
  <si>
    <t>Carthamus tinctorius</t>
  </si>
  <si>
    <t>safflower; false saffron; saffron thistle</t>
  </si>
  <si>
    <t>flower; fruit</t>
  </si>
  <si>
    <t>petals</t>
  </si>
  <si>
    <t>color, no flavour</t>
  </si>
  <si>
    <t>sage; common sage; garden sage</t>
  </si>
  <si>
    <t>S Eur; Med</t>
  </si>
  <si>
    <t>I 38</t>
  </si>
  <si>
    <t>Saigon cassia</t>
  </si>
  <si>
    <t>Vietnamese cassia; Saigon cinnamon</t>
  </si>
  <si>
    <t>bark; flower</t>
  </si>
  <si>
    <t>sansho</t>
  </si>
  <si>
    <t>Zanthoxylum piperitum</t>
  </si>
  <si>
    <t>(L.) DC.</t>
  </si>
  <si>
    <t>sansho; Japanese pepper</t>
  </si>
  <si>
    <t>Japan, Korea</t>
  </si>
  <si>
    <t>Japan?</t>
  </si>
  <si>
    <t>green</t>
  </si>
  <si>
    <t>日本花椒</t>
  </si>
  <si>
    <t>https://zh.wikipedia.org/wiki/%E6%97%A5%E6%9C%AC%E8%8A%B1%E6%A4%92</t>
  </si>
  <si>
    <t>japán bors?</t>
  </si>
  <si>
    <t xml:space="preserve">S. spicatum; et al. </t>
  </si>
  <si>
    <t>white sandalwood; East Indian sandalwood</t>
  </si>
  <si>
    <t>wood; oil</t>
  </si>
  <si>
    <t>East Indies; N. Australia</t>
  </si>
  <si>
    <t>wiki</t>
  </si>
  <si>
    <t>III 43</t>
  </si>
  <si>
    <t>https://www.britannica.com/plant/sandalwood</t>
  </si>
  <si>
    <t>!!! Sanskrit candana!!!</t>
  </si>
  <si>
    <t>檀香; 檀木 tánxiāng</t>
  </si>
  <si>
    <t>szantálfa</t>
  </si>
  <si>
    <t>Satureja hortensis</t>
  </si>
  <si>
    <t>savory; summer savory; garden savory</t>
  </si>
  <si>
    <t>sea salt</t>
  </si>
  <si>
    <t>sesame; sesam</t>
  </si>
  <si>
    <t>Afr; Ind</t>
  </si>
  <si>
    <t>III 58</t>
  </si>
  <si>
    <t>szezámmag</t>
  </si>
  <si>
    <t>Wurfbainia vera</t>
  </si>
  <si>
    <t>Cambodian cardamom; krervanh; Siam cardamom</t>
  </si>
  <si>
    <t xml:space="preserve">Mentha spicata </t>
  </si>
  <si>
    <t>sugar</t>
  </si>
  <si>
    <t>Saccharum officinarum</t>
  </si>
  <si>
    <t>https://powo.science.kew.org/taxon/419977-1</t>
  </si>
  <si>
    <t>stalk/stem and its liquid</t>
  </si>
  <si>
    <t>New Guinea</t>
  </si>
  <si>
    <t>Alabama, Aldabra, Algeria, Andaman Is., Angola, Assam, Bahamas, Bangladesh, Belize, Benin, Bermuda, Bismarck Archipelago, Borneo, Brazil North, Brazil Northeast, Brazil South, Brazil Southeast, Brazil West-Central, Burkina, Burundi, Cambodia, Cameroon, Canary Is., Caroline Is., Cayman Is., Central African Repu, Chad, China South-Central, China Southeast, Colombia, Comoros, Congo, Cook Is., Costa Rica, Cuba, Cyprus, Dominican Republic, East Himalaya, Easter Is., Ecuador, Egypt, El Salvador, Equatorial Guinea, Fiji, Florida, Galápagos, Gambia, Gilbert Is., Guatemala, Guinea, Guinea-Bissau, Gulf of Guinea Is., Hainan, Haiti, Hawaii, Honduras, India, Iraq, Ivory Coast, Jamaica, Jawa, Korea, Laos, Lebanon-Syria, Leeward Is., Lesser Sunda Is., Line Is., Louisiana, Madagascar, Malaya, Maldives, Marianas, Marquesas, Marshall Is., Mauritius, Mexico Central, Mexico Northwest, Mexico Southeast, Mexico Southwest, Mississippi, Morocco, Myanmar, Nansei-shoto, Nauru, New Caledonia, New Zealand North, Nicaragua, Nicobar Is., Niue, Oman, Panamá, Philippines, Pitcairn Is., Puerto Rico, Rodrigues, Rwanda, Réunion, Samoa, Santa Cruz Is., Senegal, Seychelles, Society Is., Solomon Is., Spain, Sri Lanka, Sulawesi, Sumatera, Taiwan, Tanzania, Texas, Thailand, Tibet, Togo, Tonga, Trinidad-Tobago, Tuamotu, Tubuai Is., Turkey, Tuvalu, Vanuatu, Venezuela, Venezuelan Antilles, Vietnam, West Himalaya, Windward Is., Yemen, Zaïre</t>
  </si>
  <si>
    <t>II 169</t>
  </si>
  <si>
    <t>sugarcane</t>
  </si>
  <si>
    <t>sumac</t>
  </si>
  <si>
    <t>Rhus coriaria</t>
  </si>
  <si>
    <t>sumac; sumach; spice sumac</t>
  </si>
  <si>
    <t>Sumatra benzoin</t>
  </si>
  <si>
    <t>Styrax benzoin</t>
  </si>
  <si>
    <t>II 113</t>
  </si>
  <si>
    <t>https://en.wikipedia.org/wiki/Styrax#Uses_of_resin</t>
  </si>
  <si>
    <t>tarragon; French tarragon; estragon</t>
  </si>
  <si>
    <t>tárkony</t>
  </si>
  <si>
    <t>tea</t>
  </si>
  <si>
    <t>Camellia sinensis</t>
  </si>
  <si>
    <t>(L.) Kuntze</t>
  </si>
  <si>
    <t>tea; chai</t>
  </si>
  <si>
    <t>cured or fresh leaf</t>
  </si>
  <si>
    <t>SW Ch; NE Burma</t>
  </si>
  <si>
    <t>II 136</t>
  </si>
  <si>
    <t>tea plant</t>
  </si>
  <si>
    <t xml:space="preserve">Thymus vulgaris </t>
  </si>
  <si>
    <t>W Med; SE Italy</t>
  </si>
  <si>
    <t>I 58</t>
  </si>
  <si>
    <t>百里香</t>
  </si>
  <si>
    <t>bǎilǐxiāng</t>
  </si>
  <si>
    <t>phonetic</t>
  </si>
  <si>
    <t>from Persian آویشن avišan</t>
  </si>
  <si>
    <t>tobacco</t>
  </si>
  <si>
    <t>I 18</t>
  </si>
  <si>
    <t>truffle and truffle salt</t>
  </si>
  <si>
    <t>voatsiperifery</t>
  </si>
  <si>
    <t>Piper borbonense</t>
  </si>
  <si>
    <t>Madagascar pepper; poivre sauvage; cubebe du pays; betel marron</t>
  </si>
  <si>
    <t>Afr (Madag)</t>
  </si>
  <si>
    <t>wormwood?</t>
  </si>
  <si>
    <t>Artemisia absinthium</t>
  </si>
  <si>
    <t>absinthe; common wormwood</t>
  </si>
  <si>
    <t>Euras; N Afr</t>
  </si>
  <si>
    <t>Lanxangia tsao-ko</t>
  </si>
  <si>
    <t>https://powo.science.kew.org/taxon/77178198-1</t>
  </si>
  <si>
    <t>tsao-ko cardamom; large cardamom</t>
  </si>
  <si>
    <t>草果</t>
  </si>
  <si>
    <t>cǎoguǒ</t>
  </si>
  <si>
    <t>herb-fruit</t>
  </si>
  <si>
    <t>zedoary</t>
  </si>
  <si>
    <t>Curcuma zedoaria</t>
  </si>
  <si>
    <t>zedoary; Japanese turmeric</t>
  </si>
  <si>
    <t>zadwār in Persian, jadwār in Arabic</t>
  </si>
  <si>
    <t>Ind</t>
  </si>
  <si>
    <t>II 181</t>
  </si>
  <si>
    <t>莪術</t>
  </si>
  <si>
    <t>ézhú</t>
  </si>
  <si>
    <t>zedoary-ZHU</t>
  </si>
  <si>
    <t>جدوار</t>
  </si>
  <si>
    <t>jadwār</t>
  </si>
  <si>
    <t>uzazi</t>
  </si>
  <si>
    <t>Zanthoxylum gilletii</t>
  </si>
  <si>
    <t>Fagara tessmannii</t>
  </si>
  <si>
    <t>plant: East African satinwood</t>
  </si>
  <si>
    <t>W Afr</t>
  </si>
  <si>
    <t>Hydroxy-alpha-sanshool</t>
  </si>
  <si>
    <t>Abelmoschus moschatus</t>
  </si>
  <si>
    <t>abelmosk seed; ambrette seed; amber seed; musk mallow; musk okra</t>
  </si>
  <si>
    <t>E As</t>
  </si>
  <si>
    <t>Achillea ageratum</t>
  </si>
  <si>
    <t>English mace; sweet nancy; sweet yarrow</t>
  </si>
  <si>
    <t>Achillea atrata</t>
  </si>
  <si>
    <t>black yarrow</t>
  </si>
  <si>
    <t>Achillea clavenae</t>
  </si>
  <si>
    <t>bitter yarrow</t>
  </si>
  <si>
    <t>Achillea erba-rotta</t>
  </si>
  <si>
    <t>alpine yarrow; musk milfoil; musk yarrow</t>
  </si>
  <si>
    <t>Achillea millefolium</t>
  </si>
  <si>
    <t>common yarrow; fragrant yarrow; milfoil</t>
  </si>
  <si>
    <t>Achillea nobilis</t>
  </si>
  <si>
    <t>noble milfoil; noble yarrow</t>
  </si>
  <si>
    <t>As; Eur</t>
  </si>
  <si>
    <t>Achyrocline satureioides</t>
  </si>
  <si>
    <t>alecrim da parede; macela</t>
  </si>
  <si>
    <t>Afr; S Am</t>
  </si>
  <si>
    <t>Acinos arvensis</t>
  </si>
  <si>
    <t>basil thyme; mother of thyme; spring savory</t>
  </si>
  <si>
    <t>Acorus calamus</t>
  </si>
  <si>
    <t>calamus; sweet flag</t>
  </si>
  <si>
    <t>Acorus gramineus</t>
  </si>
  <si>
    <t>Chinese sweet grass; Japanese sweet flag; grass leaf sweet flag</t>
  </si>
  <si>
    <t>Adansonia digitata</t>
  </si>
  <si>
    <t>baobab</t>
  </si>
  <si>
    <t>Afr</t>
  </si>
  <si>
    <t>Aegle marmelos</t>
  </si>
  <si>
    <t>bael; bel; Bengal quince; Indian bael</t>
  </si>
  <si>
    <t>Aeollanthus heliotropoides</t>
  </si>
  <si>
    <t>chegadinka; macassa</t>
  </si>
  <si>
    <t>Aframomum alboviolaceum</t>
  </si>
  <si>
    <t>Cameroon cardamom</t>
  </si>
  <si>
    <t>Trop Afr</t>
  </si>
  <si>
    <t>Aframomum angustifolium</t>
  </si>
  <si>
    <t>Madagascar cardamom</t>
  </si>
  <si>
    <t>Madag</t>
  </si>
  <si>
    <t>Aframomum daniellii</t>
  </si>
  <si>
    <t>(Hook.f.) K.Schum.</t>
  </si>
  <si>
    <t>bastard Melegueta; Cameroon cardamom</t>
  </si>
  <si>
    <t>African cardamom (Wikipedia)</t>
  </si>
  <si>
    <t>Aframomum exscapum</t>
  </si>
  <si>
    <t>alligator pepper; grains of paradise</t>
  </si>
  <si>
    <t>black amomum</t>
  </si>
  <si>
    <t>Afrostyrax kamerunensis</t>
  </si>
  <si>
    <t>Cameroon garlic tree</t>
  </si>
  <si>
    <t>bark; seed</t>
  </si>
  <si>
    <t>Afrostyrax lepidophyllus</t>
  </si>
  <si>
    <t>garlic bark (tree)</t>
  </si>
  <si>
    <t>Agastache foeniculum</t>
  </si>
  <si>
    <t>anise hyssop</t>
  </si>
  <si>
    <t>N Am; W As</t>
  </si>
  <si>
    <t>Agastache mexicana</t>
  </si>
  <si>
    <t>Mexican giant hyssop; lemon hyssop</t>
  </si>
  <si>
    <t>Agastache rugosa</t>
  </si>
  <si>
    <t>Chinese giant hyssop; Korean mint</t>
  </si>
  <si>
    <t>Agathosma betulina</t>
  </si>
  <si>
    <t>buchu; round leaf buchu</t>
  </si>
  <si>
    <t>S Afr</t>
  </si>
  <si>
    <t>Agathosma crenulata</t>
  </si>
  <si>
    <t>oval leaf buchu</t>
  </si>
  <si>
    <t>Aglaia odoratissima</t>
  </si>
  <si>
    <t>mock lime; orchid tree</t>
  </si>
  <si>
    <t>As; W Pac</t>
  </si>
  <si>
    <t>Aleurites moluccana</t>
  </si>
  <si>
    <t>candle nut</t>
  </si>
  <si>
    <t>Alliaria petiolata</t>
  </si>
  <si>
    <t>garlic mustard</t>
  </si>
  <si>
    <t>Eur; Temp As</t>
  </si>
  <si>
    <t>Allium × proliferum</t>
  </si>
  <si>
    <t>Egyptian onion; top onion; tree onion</t>
  </si>
  <si>
    <t>bulblet; leaf</t>
  </si>
  <si>
    <t>cultigen</t>
  </si>
  <si>
    <t>Allium altaicum</t>
  </si>
  <si>
    <t>Altai onion</t>
  </si>
  <si>
    <t>Allium ameloprasum</t>
  </si>
  <si>
    <t>leeks</t>
  </si>
  <si>
    <t>bulb; leaf</t>
  </si>
  <si>
    <t>Med; W As</t>
  </si>
  <si>
    <t>Allium cepa</t>
  </si>
  <si>
    <t>onion</t>
  </si>
  <si>
    <t>W As; C As</t>
  </si>
  <si>
    <t>Allium chinense</t>
  </si>
  <si>
    <t>Chinese onion; oriental onion; rakkyo</t>
  </si>
  <si>
    <t>Allium fistulosum</t>
  </si>
  <si>
    <t>Welsh onion; Japanese bunching onion</t>
  </si>
  <si>
    <t>Allium giganteum</t>
  </si>
  <si>
    <t>giant onion</t>
  </si>
  <si>
    <t>Allium kurrat</t>
  </si>
  <si>
    <t>kurrat; salad leek; Egypt leek</t>
  </si>
  <si>
    <t>Allium moly</t>
  </si>
  <si>
    <t>lily leek; moly; yellow onion</t>
  </si>
  <si>
    <t>Allium neopolitanum</t>
  </si>
  <si>
    <t>daffodil garlic; Naples garlic; false garlic</t>
  </si>
  <si>
    <t>Allium obliquum</t>
  </si>
  <si>
    <t>oblique onion</t>
  </si>
  <si>
    <t>Allium oleraceum</t>
  </si>
  <si>
    <t>field garlic</t>
  </si>
  <si>
    <t>Allium oschaninii</t>
  </si>
  <si>
    <t>Oschanin onion</t>
  </si>
  <si>
    <t>Allium paradoxum</t>
  </si>
  <si>
    <t>few-flowered leek</t>
  </si>
  <si>
    <t>Allium pskemense</t>
  </si>
  <si>
    <t>Russian onion</t>
  </si>
  <si>
    <t>Allium ramosum</t>
  </si>
  <si>
    <t>Chinese leek</t>
  </si>
  <si>
    <t>Allium schorodoprasum</t>
  </si>
  <si>
    <t>sand leek; Spanish garlic; rocambole</t>
  </si>
  <si>
    <t>Allium senescens</t>
  </si>
  <si>
    <t>mountain leek</t>
  </si>
  <si>
    <t>C Eur; As</t>
  </si>
  <si>
    <t>Allium sphaerocephalon</t>
  </si>
  <si>
    <t>ball leek</t>
  </si>
  <si>
    <t>Allium stipitatum</t>
  </si>
  <si>
    <t>drumstick onion</t>
  </si>
  <si>
    <t>Allium tricoccum</t>
  </si>
  <si>
    <t>ramp; wild leek; wood leek</t>
  </si>
  <si>
    <t>Allium tuberosum</t>
  </si>
  <si>
    <t>garlic chive; Chinese chive</t>
  </si>
  <si>
    <t>Allium ursinum</t>
  </si>
  <si>
    <t>bear’s garlic; ramsons; wood garlic</t>
  </si>
  <si>
    <t>Allium vavilovii</t>
  </si>
  <si>
    <t>Vavilov’s leek</t>
  </si>
  <si>
    <t>Allium victoralis</t>
  </si>
  <si>
    <t>alpine leek</t>
  </si>
  <si>
    <t>leek; bulb</t>
  </si>
  <si>
    <t>Allium vineale</t>
  </si>
  <si>
    <t>crow garlic; false garlic; field garlic</t>
  </si>
  <si>
    <t>Alpinia calcarata</t>
  </si>
  <si>
    <t>Indian ginger; snap ginger</t>
  </si>
  <si>
    <t>As; Pac; E Ind</t>
  </si>
  <si>
    <t>Alpinia conchigera</t>
  </si>
  <si>
    <t>mussel galangal</t>
  </si>
  <si>
    <t>Alpinia nigra</t>
  </si>
  <si>
    <t>black galangal</t>
  </si>
  <si>
    <t>Pac; SE As</t>
  </si>
  <si>
    <t>Alpinia purpurata</t>
  </si>
  <si>
    <t>red ginger</t>
  </si>
  <si>
    <t>As; Pac; Malay</t>
  </si>
  <si>
    <t>Alpinia zerumbet</t>
  </si>
  <si>
    <t>shell ginger</t>
  </si>
  <si>
    <t>leaf; rhizome</t>
  </si>
  <si>
    <t>As; Pac; E As</t>
  </si>
  <si>
    <t>Alstonia scholaris</t>
  </si>
  <si>
    <t>devil tree; dita bark; palmira alstonia</t>
  </si>
  <si>
    <t>bark</t>
  </si>
  <si>
    <t>Indomal; Aus</t>
  </si>
  <si>
    <t>Alyxia lucida</t>
  </si>
  <si>
    <t>alyxia cinnamon</t>
  </si>
  <si>
    <t>Indomal</t>
  </si>
  <si>
    <t>Amelanchier alnifolia</t>
  </si>
  <si>
    <t>alderleaf berry; Pacific berry; saskatoon; western serviceberry</t>
  </si>
  <si>
    <t>Ammi visnaga</t>
  </si>
  <si>
    <t>khella; visnaga; lesser bishop’s weed</t>
  </si>
  <si>
    <t>S Eur; NE Afr</t>
  </si>
  <si>
    <t>Ammodaucus leucotrichus</t>
  </si>
  <si>
    <t>cafoun</t>
  </si>
  <si>
    <t>fruit; seed</t>
  </si>
  <si>
    <t>Canary Is; N Afr; W Afr</t>
  </si>
  <si>
    <t>Bengal cardamom; Nepal cardamom; large cardamom</t>
  </si>
  <si>
    <t>Chinese black cardamom</t>
  </si>
  <si>
    <t>round Chinese cardamom</t>
  </si>
  <si>
    <t>slender cardamom</t>
  </si>
  <si>
    <t>Amomum maximum</t>
  </si>
  <si>
    <t>Java cardamom</t>
  </si>
  <si>
    <t>tepus batu</t>
  </si>
  <si>
    <t>ka tepus</t>
  </si>
  <si>
    <t>elach</t>
  </si>
  <si>
    <t>Anacyclus pyrethrum</t>
  </si>
  <si>
    <t>Roman pellitory; Spanish pellitory</t>
  </si>
  <si>
    <t>Eur; N Afr</t>
  </si>
  <si>
    <t>Angelica acutiloba</t>
  </si>
  <si>
    <t>dong dang gui</t>
  </si>
  <si>
    <t>root; leaf</t>
  </si>
  <si>
    <t>Eur; E As</t>
  </si>
  <si>
    <t>Angelica atropurpurea</t>
  </si>
  <si>
    <t>American angelica</t>
  </si>
  <si>
    <t>root; fruit</t>
  </si>
  <si>
    <t>Angelica japonica</t>
  </si>
  <si>
    <t>Japanese angelica</t>
  </si>
  <si>
    <t>Angelica polymorpha var. sinensis</t>
  </si>
  <si>
    <t>Chinese angelica; dang gui</t>
  </si>
  <si>
    <t>Angelica sylvestris</t>
  </si>
  <si>
    <t>wild angelica</t>
  </si>
  <si>
    <t>Aniba canellila</t>
  </si>
  <si>
    <t>Oriniko cinnamon</t>
  </si>
  <si>
    <t>Aniba rosaedora</t>
  </si>
  <si>
    <t>rose wood</t>
  </si>
  <si>
    <t>N Am; S Am</t>
  </si>
  <si>
    <t>Anthoxanthum odoratum</t>
  </si>
  <si>
    <t>scented vernal grass; sweet vernal grass</t>
  </si>
  <si>
    <t>Aristolochia serpentaria</t>
  </si>
  <si>
    <t>Virginia serpentary; Virginia snakeroot</t>
  </si>
  <si>
    <t>Arnica chamissonis</t>
  </si>
  <si>
    <t>leafy leopardsbane</t>
  </si>
  <si>
    <t>Arnica montana</t>
  </si>
  <si>
    <t>arnica; European arnica; mountain arnica</t>
  </si>
  <si>
    <t>Artabotrys hexapetalus</t>
  </si>
  <si>
    <t>tail grape</t>
  </si>
  <si>
    <t>S As</t>
  </si>
  <si>
    <t>Artemisia abrotanum</t>
  </si>
  <si>
    <t>southernwood</t>
  </si>
  <si>
    <t>Eur?</t>
  </si>
  <si>
    <t>Artemisia dracunculoides</t>
  </si>
  <si>
    <t>Russian tarragon</t>
  </si>
  <si>
    <t>Artemisia genipi</t>
  </si>
  <si>
    <t>genépi noir</t>
  </si>
  <si>
    <t>Artemisia glacialis</t>
  </si>
  <si>
    <t>glacier wormwood</t>
  </si>
  <si>
    <t>Artemisia indica</t>
  </si>
  <si>
    <t>Indian mugwort</t>
  </si>
  <si>
    <t>Artemisia judaica</t>
  </si>
  <si>
    <t>graines à vers; zédoire</t>
  </si>
  <si>
    <t>N Afr</t>
  </si>
  <si>
    <t>Artemisia ludoviciana</t>
  </si>
  <si>
    <t>cudweed; western mugwort; white sage</t>
  </si>
  <si>
    <t>Artemisia maritima</t>
  </si>
  <si>
    <t>sea wormwood</t>
  </si>
  <si>
    <t>Artemisia mexicana</t>
  </si>
  <si>
    <t>Mexican mugwort</t>
  </si>
  <si>
    <t>Artemisia mutellina</t>
  </si>
  <si>
    <t>alpine wormwood; white genipi</t>
  </si>
  <si>
    <t>Artemisia pallens</t>
  </si>
  <si>
    <t>davana</t>
  </si>
  <si>
    <t>Artemisia pontica</t>
  </si>
  <si>
    <t>Roman wormwood; small absinth</t>
  </si>
  <si>
    <t>Artemisia princeps</t>
  </si>
  <si>
    <t>Japanese mugwort</t>
  </si>
  <si>
    <t>Artemisia rehan</t>
  </si>
  <si>
    <t>rehan; Ethiopian wormwood</t>
  </si>
  <si>
    <t>Artemisia vulgaris</t>
  </si>
  <si>
    <t>mugwort; motherwort; sagebrush</t>
  </si>
  <si>
    <t>Eur; As; N Am</t>
  </si>
  <si>
    <t>Artocarpus lakoochus</t>
  </si>
  <si>
    <t>monkey jack</t>
  </si>
  <si>
    <t>male flowers</t>
  </si>
  <si>
    <t>Averrhoa bilimbi</t>
  </si>
  <si>
    <t>bilimbi; cucumber tree; tree sorrel</t>
  </si>
  <si>
    <t>Backhousia citriodora</t>
  </si>
  <si>
    <t>Australian lemon myrtle; citron myrtle</t>
  </si>
  <si>
    <t>Aus</t>
  </si>
  <si>
    <t>Barbarea verna</t>
  </si>
  <si>
    <t>land cress</t>
  </si>
  <si>
    <t>Berberis vulgaris</t>
  </si>
  <si>
    <t>barberry; zereshk; sereshk</t>
  </si>
  <si>
    <t>Boesenbergia rotunda (=Boesenbergia pandurata)</t>
  </si>
  <si>
    <t>fingerroot; Chinese keys; krachai</t>
  </si>
  <si>
    <t>rhizome; root</t>
  </si>
  <si>
    <t>Buchanaria lanzan</t>
  </si>
  <si>
    <t>charoli; chironji</t>
  </si>
  <si>
    <t>Bunium roxburghianum</t>
  </si>
  <si>
    <t>ajmud; radhuni</t>
  </si>
  <si>
    <t>Calamintha cretica</t>
  </si>
  <si>
    <t>dwarf calamint</t>
  </si>
  <si>
    <t>Calamintha grandiflora</t>
  </si>
  <si>
    <t>showy calamint; showy savory; large flowered calamint</t>
  </si>
  <si>
    <t>Calamintha menthifolia</t>
  </si>
  <si>
    <t>calamint</t>
  </si>
  <si>
    <t>Calamintha nepeta</t>
  </si>
  <si>
    <t>common calamint; lesser calamint</t>
  </si>
  <si>
    <t>Calendula officinalis</t>
  </si>
  <si>
    <t>pot marigold; marigold flower; calendula</t>
  </si>
  <si>
    <t>S Eur?</t>
  </si>
  <si>
    <t>Canarium pimela</t>
  </si>
  <si>
    <t>Chinese black olive; Chinese black canarium</t>
  </si>
  <si>
    <t>Canella winterana</t>
  </si>
  <si>
    <t>winter cinnamon; white cinnamon</t>
  </si>
  <si>
    <t>N &amp; C Am</t>
  </si>
  <si>
    <t>Capparis sicula</t>
  </si>
  <si>
    <t>Sicili caper</t>
  </si>
  <si>
    <t>Capsicum chinense</t>
  </si>
  <si>
    <t>yellow lantern chilli; habanero; Scotch bonnet; Chinese chilli; bonnet pepper</t>
  </si>
  <si>
    <t>Capsicum pubescens</t>
  </si>
  <si>
    <t>rocoto; tree chilli</t>
  </si>
  <si>
    <t xml:space="preserve"> fruit</t>
  </si>
  <si>
    <t>S Am (Andes)</t>
  </si>
  <si>
    <t>Centauria benedicta</t>
  </si>
  <si>
    <t>Cnicus benedictus</t>
  </si>
  <si>
    <t>blessed thistle; holy thistle</t>
  </si>
  <si>
    <t>Centaurium erythraea</t>
  </si>
  <si>
    <t>centaury; feverwort; pink centaury</t>
  </si>
  <si>
    <t>Ceratonia siliqua</t>
  </si>
  <si>
    <t>carob; locust bean; St John’s bread</t>
  </si>
  <si>
    <t>Chamaemelum nobile</t>
  </si>
  <si>
    <t>Roman chamomile</t>
  </si>
  <si>
    <t>Chenopodium ambrosioides</t>
  </si>
  <si>
    <t>blue weed; goose foot; lamb’s quarters; pigweed</t>
  </si>
  <si>
    <t>C Am; S Am</t>
  </si>
  <si>
    <t>Chenopodium botrys</t>
  </si>
  <si>
    <t>Jerusalem oak; slimy anserine herb</t>
  </si>
  <si>
    <t>fresh herb</t>
  </si>
  <si>
    <t>Chloranthus spicatus</t>
  </si>
  <si>
    <t>pearl orchid flower; chulan; cha ran</t>
  </si>
  <si>
    <t>flower; leaf</t>
  </si>
  <si>
    <t>Chrysanthemum × morifolium</t>
  </si>
  <si>
    <t>ju hua; florist chrysanthemum</t>
  </si>
  <si>
    <t xml:space="preserve">flower heads </t>
  </si>
  <si>
    <t>Chrysanthemum balsamita</t>
  </si>
  <si>
    <t>Chrysanthemum coronarium</t>
  </si>
  <si>
    <t>chop suey greens; crown daisy; garland chrysanthemum; garland daisy; tangho; Japanese greens</t>
  </si>
  <si>
    <t>leaf; seedlings</t>
  </si>
  <si>
    <t>tansy</t>
  </si>
  <si>
    <t>Eur; Med</t>
  </si>
  <si>
    <t>Chrysopogon zizanioides (=Vetiveria zizanioides)</t>
  </si>
  <si>
    <t>vetiver (grass); cus cus (grass); khus khus (grass)</t>
  </si>
  <si>
    <t>Cichorium endivia</t>
  </si>
  <si>
    <t>endive</t>
  </si>
  <si>
    <t>Cinchona officinalis</t>
  </si>
  <si>
    <t>quinine; chinabark; Peruvian bark; yellow cinchona; ledger bark; yellow bark</t>
  </si>
  <si>
    <t>Cinchona pubescens</t>
  </si>
  <si>
    <t>quinine; red cinchona; red Peruvian; red bark; Jesuit bark</t>
  </si>
  <si>
    <t>Citrus × deliciosa</t>
  </si>
  <si>
    <t>Mediterranean mandarin</t>
  </si>
  <si>
    <t>Citrus × junos</t>
  </si>
  <si>
    <t>yuzu</t>
  </si>
  <si>
    <t>W China</t>
  </si>
  <si>
    <t>Citrus aurantiifolia</t>
  </si>
  <si>
    <t>lime; limon; key lime; Mexican lime; sour lime; Persian lime; West Indian lime</t>
  </si>
  <si>
    <t>fruit; leaves</t>
  </si>
  <si>
    <t>Citrus aurantium</t>
  </si>
  <si>
    <t>bigarade; bitter orange; Seville orange; orange (American)</t>
  </si>
  <si>
    <t>flower; peel; juice</t>
  </si>
  <si>
    <t>Citrus bergamia</t>
  </si>
  <si>
    <t>bergamot; bergamot orange</t>
  </si>
  <si>
    <t>peel of ripe fruits</t>
  </si>
  <si>
    <t>Citrus cavaleriei</t>
  </si>
  <si>
    <t>ichang papeda</t>
  </si>
  <si>
    <t>Citrus hystrix</t>
  </si>
  <si>
    <t>lime leaf; makrut lime; papeda</t>
  </si>
  <si>
    <t>Citrus jambhiri</t>
  </si>
  <si>
    <t>rough lemon</t>
  </si>
  <si>
    <t>Citrus latifolia</t>
  </si>
  <si>
    <t>Tahiti lime; Persian lime; seedless lime</t>
  </si>
  <si>
    <t>fruit (juice); peel</t>
  </si>
  <si>
    <t>Citrus limon</t>
  </si>
  <si>
    <t>lemon</t>
  </si>
  <si>
    <t>peel; fruit</t>
  </si>
  <si>
    <t>Citrus madurensis</t>
  </si>
  <si>
    <t>calamondin</t>
  </si>
  <si>
    <t>Citrus medica var. medica</t>
  </si>
  <si>
    <t>citron; citron peel</t>
  </si>
  <si>
    <t>Trop As; C As</t>
  </si>
  <si>
    <t>Citrus medica var. sarcodactylis</t>
  </si>
  <si>
    <t>Buddha’s hand</t>
  </si>
  <si>
    <t>fruit; peel</t>
  </si>
  <si>
    <t>Citrus myrtifolia</t>
  </si>
  <si>
    <t>myrtle leaf orange</t>
  </si>
  <si>
    <t>Citrus nobilis</t>
  </si>
  <si>
    <t>king mandarin</t>
  </si>
  <si>
    <t>Citrus reticulata</t>
  </si>
  <si>
    <t>tangerine; mandarin; clementine; nartjie</t>
  </si>
  <si>
    <t>peeled fruit</t>
  </si>
  <si>
    <t>E As; China</t>
  </si>
  <si>
    <t>Citrus sinensis</t>
  </si>
  <si>
    <t>orange; blood orange; navel orange; sweet orange; Valencia orange</t>
  </si>
  <si>
    <t>fruit; peel; flower</t>
  </si>
  <si>
    <t>Citrus trifoliata (=Poncirus trifoliata)</t>
  </si>
  <si>
    <t>trifoliate orange; citrangequat; Japanese bitter orange</t>
  </si>
  <si>
    <t>C &amp; N China</t>
  </si>
  <si>
    <t>Citrus unshiu</t>
  </si>
  <si>
    <t>satsuma mandarin; unshiu mikan</t>
  </si>
  <si>
    <t>Trop As; China</t>
  </si>
  <si>
    <t>Clausena anisata</t>
  </si>
  <si>
    <t>horsewood; clausena</t>
  </si>
  <si>
    <t>Clausena anisum-olens</t>
  </si>
  <si>
    <t>kayumanis; danglais</t>
  </si>
  <si>
    <t>Clausena excavata</t>
  </si>
  <si>
    <t>pink lime-berry; Hollywood clausena</t>
  </si>
  <si>
    <t>Clausena lansium</t>
  </si>
  <si>
    <t>Chinese wampee; wampi</t>
  </si>
  <si>
    <t>Cleome gynandra</t>
  </si>
  <si>
    <t>African mustard; African spider flower</t>
  </si>
  <si>
    <t>leaf; fruit; seed</t>
  </si>
  <si>
    <t>Afr; As</t>
  </si>
  <si>
    <t>Cnidium monnieri</t>
  </si>
  <si>
    <t>snow parsley</t>
  </si>
  <si>
    <t>Coffea canephora</t>
  </si>
  <si>
    <t>robusta coffee; Congo coffee</t>
  </si>
  <si>
    <t>Coffea liberica</t>
  </si>
  <si>
    <t>Liberian or Abeokuta coffee</t>
  </si>
  <si>
    <t>Cola acuminata</t>
  </si>
  <si>
    <t>cola nut; abata cola</t>
  </si>
  <si>
    <t>Cola nitida</t>
  </si>
  <si>
    <t>gbanja cola</t>
  </si>
  <si>
    <t>Coluria geoides</t>
  </si>
  <si>
    <t>Siberian avens; clove root; clove oil plant</t>
  </si>
  <si>
    <t>Corylus americana</t>
  </si>
  <si>
    <t>American hazelnut</t>
  </si>
  <si>
    <t>Corylus avellana</t>
  </si>
  <si>
    <t>hazelnut</t>
  </si>
  <si>
    <t>Corylus colurna</t>
  </si>
  <si>
    <t>Turkish hazelnut</t>
  </si>
  <si>
    <t>Corylus maxima</t>
  </si>
  <si>
    <t>filbert</t>
  </si>
  <si>
    <t>Eur; C &amp; W As</t>
  </si>
  <si>
    <t>Cosmos sulphureus</t>
  </si>
  <si>
    <t>orange cosmos; yellow cosmos</t>
  </si>
  <si>
    <t>Costus afer</t>
  </si>
  <si>
    <t>ginger lily; spiral ginger</t>
  </si>
  <si>
    <t>Crambe maritima</t>
  </si>
  <si>
    <t>seakale; sea kale</t>
  </si>
  <si>
    <t>Crateva religiosa</t>
  </si>
  <si>
    <t>garlic pear; sacred barma; temple tree</t>
  </si>
  <si>
    <t>Crateva tapia</t>
  </si>
  <si>
    <t>tapia fruit; payagua</t>
  </si>
  <si>
    <t>Cryptocarya moschata</t>
  </si>
  <si>
    <t>Brazilian nutmeg; (South) American nutmeg</t>
  </si>
  <si>
    <t>Cryptotaenia japonica</t>
  </si>
  <si>
    <t>mitsuba; Japanese parsley</t>
  </si>
  <si>
    <t>fresh leaf</t>
  </si>
  <si>
    <t>Cunila origanoides</t>
  </si>
  <si>
    <t>American dittany; frost flower; Maryland dittany; mountain dittany; stone mint</t>
  </si>
  <si>
    <t>Cunila spicata</t>
  </si>
  <si>
    <t>(American) stone mint</t>
  </si>
  <si>
    <t>N Am; C Am; S Am</t>
  </si>
  <si>
    <t>Curcuma amada</t>
  </si>
  <si>
    <t>mango ginger</t>
  </si>
  <si>
    <t>Curcuma aromatica</t>
  </si>
  <si>
    <t>Bombay or Indian arrowroot; wild turmeric; yellow zedoary</t>
  </si>
  <si>
    <t>Curcuma mangga</t>
  </si>
  <si>
    <t>Indonesian mango ginger</t>
  </si>
  <si>
    <t>Cymbopogon flexuosus</t>
  </si>
  <si>
    <t>East Indian lemongrass; Malabar lemongrass; Cochin grass</t>
  </si>
  <si>
    <t>Cymbopogon iwarancusa</t>
  </si>
  <si>
    <t>karnkusa grass; khavi grass</t>
  </si>
  <si>
    <t>Cymbopogon martinii</t>
  </si>
  <si>
    <t>ginger grass; rosha grass; palmarosa grass</t>
  </si>
  <si>
    <t>Cymbopogon nardus</t>
  </si>
  <si>
    <t>citronella; Ceylon citronella; nard grass</t>
  </si>
  <si>
    <t>Cymbopogon schoenanthus</t>
  </si>
  <si>
    <t>camel grass; geranium grass</t>
  </si>
  <si>
    <t>N Afr; As</t>
  </si>
  <si>
    <t>Cymbopogon winterianus</t>
  </si>
  <si>
    <t>Java citronella; Java lemongrass</t>
  </si>
  <si>
    <t>Cynometra cauliflora</t>
  </si>
  <si>
    <t>katak puru; nam nam; puki; puru</t>
  </si>
  <si>
    <t>cooked fruits</t>
  </si>
  <si>
    <t>Decalepsis hamiltonii</t>
  </si>
  <si>
    <t>mahali kizhangu</t>
  </si>
  <si>
    <t>Deianira nervosa</t>
  </si>
  <si>
    <t>Deianiraktaut</t>
  </si>
  <si>
    <t>Dianthus caryophyllus</t>
  </si>
  <si>
    <t>Caryophyllaceae</t>
  </si>
  <si>
    <t>carnation; clove pink; gilly flower</t>
  </si>
  <si>
    <t>Dicypellium caryophyllatum</t>
  </si>
  <si>
    <t>clove bark; pinkwood bark</t>
  </si>
  <si>
    <t>Dillenia indica</t>
  </si>
  <si>
    <t>chalta tree; elephant apple</t>
  </si>
  <si>
    <t>fruit pulp</t>
  </si>
  <si>
    <t>Ind; C Malay</t>
  </si>
  <si>
    <t>Diplotaxis tenuifolia</t>
  </si>
  <si>
    <t>wild rocket</t>
  </si>
  <si>
    <t>Eu</t>
  </si>
  <si>
    <t>Dipteryx odorata</t>
  </si>
  <si>
    <t>tonka; tonka bean</t>
  </si>
  <si>
    <t>Dorystaechus hastata</t>
  </si>
  <si>
    <t>Turkish lavender</t>
  </si>
  <si>
    <t>SW Turkey</t>
  </si>
  <si>
    <t>Dracocephalum moldavica</t>
  </si>
  <si>
    <t>Moldavian balm; dragon’s head</t>
  </si>
  <si>
    <t>E Eur; E As</t>
  </si>
  <si>
    <t>Dracontomelon dao</t>
  </si>
  <si>
    <t>argus pheasant</t>
  </si>
  <si>
    <t>fruit; leaf; flower</t>
  </si>
  <si>
    <t>pepper tree; Australian pepper tree; mountain pepper; Tasmania pepper</t>
  </si>
  <si>
    <t>Tasmania; Aus</t>
  </si>
  <si>
    <t>Drimys piperita</t>
  </si>
  <si>
    <t>South American mountain pepper</t>
  </si>
  <si>
    <t>Drimys winteri</t>
  </si>
  <si>
    <t>drimys bark; winter’s bark</t>
  </si>
  <si>
    <t>Echinophora tenuifolia</t>
  </si>
  <si>
    <t>prickly parsnip</t>
  </si>
  <si>
    <t>leaf; stalk</t>
  </si>
  <si>
    <t>Elsholtzia ciliata</t>
  </si>
  <si>
    <t>common elsholtzia; Vietnamese balm</t>
  </si>
  <si>
    <t>C &amp; E As</t>
  </si>
  <si>
    <t>Embelia philippinensis</t>
  </si>
  <si>
    <t>woody vine</t>
  </si>
  <si>
    <t>Philipp</t>
  </si>
  <si>
    <t>Emilia javanica</t>
  </si>
  <si>
    <t>tassel flower</t>
  </si>
  <si>
    <t>leaf; root</t>
  </si>
  <si>
    <t>Trop Afr; Trop As</t>
  </si>
  <si>
    <t>Eruca sativa</t>
  </si>
  <si>
    <t>rocket; arugula</t>
  </si>
  <si>
    <t>Eryngium foetidum</t>
  </si>
  <si>
    <t>culantro; eryngo; sawtooth coriander</t>
  </si>
  <si>
    <t>Escobedia scabrifolia</t>
  </si>
  <si>
    <t>saffron of Andes; saffron root</t>
  </si>
  <si>
    <t>Etlingera elatior (=Phaeomeria magnifica)</t>
  </si>
  <si>
    <t>torch ginger; Philippine wax flower</t>
  </si>
  <si>
    <t xml:space="preserve">flower bud </t>
  </si>
  <si>
    <t>Eupatorium cannabinum</t>
  </si>
  <si>
    <t>hemp agrimony</t>
  </si>
  <si>
    <t>Eur; Med; C As</t>
  </si>
  <si>
    <t>gum</t>
  </si>
  <si>
    <t>W As (Iran)</t>
  </si>
  <si>
    <t>Ferula gummosa</t>
  </si>
  <si>
    <t>Filipendula ulmaria</t>
  </si>
  <si>
    <t>meadow sweet; dropwort</t>
  </si>
  <si>
    <t>Fortunella crassifolia</t>
  </si>
  <si>
    <t>large round kumquat; meiwa kumquat</t>
  </si>
  <si>
    <t>Fortunella hindsii</t>
  </si>
  <si>
    <t>Hongkong wild kumquat; Formosan kumquat</t>
  </si>
  <si>
    <t>Fortunella japonica</t>
  </si>
  <si>
    <t>round kumquat; marumi kumquat</t>
  </si>
  <si>
    <t>Fortunella margarita</t>
  </si>
  <si>
    <t>oval kumquat; nagami kumquat</t>
  </si>
  <si>
    <t>Fortunella polyandra</t>
  </si>
  <si>
    <t>Malayan kumquat; hedge lime</t>
  </si>
  <si>
    <t>Galipea officinalis</t>
  </si>
  <si>
    <t>angostura</t>
  </si>
  <si>
    <t>Galium odoratum</t>
  </si>
  <si>
    <t>sweet woodruff; woodruff asperule</t>
  </si>
  <si>
    <t>Garcinia atroviridis</t>
  </si>
  <si>
    <t>asam gelungor</t>
  </si>
  <si>
    <t>NE Ind</t>
  </si>
  <si>
    <t>Garcinia gummi-guta</t>
  </si>
  <si>
    <t>G. cambogia</t>
  </si>
  <si>
    <t>Malabar tamarind; cambodge; goraga</t>
  </si>
  <si>
    <t>Garcinia indica</t>
  </si>
  <si>
    <t>kokam; kokum</t>
  </si>
  <si>
    <t>fruit peel</t>
  </si>
  <si>
    <t>Garcinia xanthochymus</t>
  </si>
  <si>
    <t>gamboges; mundu</t>
  </si>
  <si>
    <t>N Ind</t>
  </si>
  <si>
    <t>Gardenia augusta</t>
  </si>
  <si>
    <t>gardenia; Cape jasmine</t>
  </si>
  <si>
    <t>Gaultheria procumbens</t>
  </si>
  <si>
    <t>alpine wintergreen; creeping wintergreen</t>
  </si>
  <si>
    <t>essential oil</t>
  </si>
  <si>
    <t>Gentiana lutea</t>
  </si>
  <si>
    <t>yellow gentian; bitter root</t>
  </si>
  <si>
    <t>Geum urbanum</t>
  </si>
  <si>
    <t>clove root; herb bennet; wood avens</t>
  </si>
  <si>
    <t>Ginkgo biloba</t>
  </si>
  <si>
    <t>gingko; maidenhair tree</t>
  </si>
  <si>
    <t>E China</t>
  </si>
  <si>
    <t>Glechoma hederacea</t>
  </si>
  <si>
    <t>alehoof; gill over the ground; ground ivy</t>
  </si>
  <si>
    <t>Glehnia litoralis</t>
  </si>
  <si>
    <t>cork wing</t>
  </si>
  <si>
    <t>NE As; N Am</t>
  </si>
  <si>
    <t>Globba marantina</t>
  </si>
  <si>
    <t>kapulaga ambon; halia utan; bonelau</t>
  </si>
  <si>
    <t>rhizome; herb</t>
  </si>
  <si>
    <t>Glycine max</t>
  </si>
  <si>
    <t>soybean; soya bean; soya</t>
  </si>
  <si>
    <t>Glycyrrhiza echinata</t>
  </si>
  <si>
    <t>Roman liquorice</t>
  </si>
  <si>
    <t>Glycyrrhiza lepidota</t>
  </si>
  <si>
    <t>American licorice</t>
  </si>
  <si>
    <t>Glycyrrhiza uralensis</t>
  </si>
  <si>
    <t>Chinese licorice; Manchurian liquorice</t>
  </si>
  <si>
    <t>China; As</t>
  </si>
  <si>
    <t>Gnetum gnemon</t>
  </si>
  <si>
    <t>melinjo; belinjo</t>
  </si>
  <si>
    <t>Guajacum officinale</t>
  </si>
  <si>
    <t>lignum vitae</t>
  </si>
  <si>
    <t>wood; resin</t>
  </si>
  <si>
    <t>Guajacum sanctum</t>
  </si>
  <si>
    <t>holywood; lignum vitae</t>
  </si>
  <si>
    <t>Hedeoma pulegioides</t>
  </si>
  <si>
    <t>American (false) pennyroyal; mosquito plant; pennyroyal; squaw mint; tickweed</t>
  </si>
  <si>
    <t>Helichrysum italicum</t>
  </si>
  <si>
    <t>curry plant; Italian everlasting; immortelle</t>
  </si>
  <si>
    <t>Hemerocallis aurantiaca</t>
  </si>
  <si>
    <t>orange day lily</t>
  </si>
  <si>
    <t>Hemerocallis citrina</t>
  </si>
  <si>
    <t>lemon day lily</t>
  </si>
  <si>
    <t>Hemerocallis fulva</t>
  </si>
  <si>
    <t>fulvous day lily; golden needles; orange needles; tawny day lily</t>
  </si>
  <si>
    <t>Hemerocallis lilioasphodelus</t>
  </si>
  <si>
    <t>lemon day lily; yellow day lily</t>
  </si>
  <si>
    <t>E Siberia; Jap</t>
  </si>
  <si>
    <t>Hemerocallis minor</t>
  </si>
  <si>
    <t>dwarf yellow day lily; grass leaf day lily; little day lily</t>
  </si>
  <si>
    <t>Hemidesmus indicus</t>
  </si>
  <si>
    <t>Indian sarsaparilla; nunnery root</t>
  </si>
  <si>
    <t>S Ind; SE As; Malay</t>
  </si>
  <si>
    <t>Heracleum persicum</t>
  </si>
  <si>
    <t>golpar; Persian cow-parsley</t>
  </si>
  <si>
    <t>Iran</t>
  </si>
  <si>
    <t>Hesperethusa crenulata</t>
  </si>
  <si>
    <t>beli; tondsha; tor elaga; nayvila; nayibullal</t>
  </si>
  <si>
    <t>Heterotheca inuloides</t>
  </si>
  <si>
    <t>false golden aster; Mexican arnica</t>
  </si>
  <si>
    <t>S &amp; N Am</t>
  </si>
  <si>
    <t>Hibiscus sabdariffa</t>
  </si>
  <si>
    <t>roselle; hibiscus; karkade; Jamaica sorrel</t>
  </si>
  <si>
    <t>calyx</t>
  </si>
  <si>
    <t>Hierochloe odorata</t>
  </si>
  <si>
    <t>holy grass; manna grass; seneca grass; sweet grass; vanilla grass</t>
  </si>
  <si>
    <t>Houttuynia cordata</t>
  </si>
  <si>
    <t>fishwort; fish mint; saururis; heart leaf</t>
  </si>
  <si>
    <t>Humulus lupulus</t>
  </si>
  <si>
    <t>hop; hops</t>
  </si>
  <si>
    <t>female flowers</t>
  </si>
  <si>
    <t>Hypericum perforatum</t>
  </si>
  <si>
    <t>St John’s wort</t>
  </si>
  <si>
    <t>Hyptis spicigera</t>
  </si>
  <si>
    <t>black sesame; black beni seed; bush mint</t>
  </si>
  <si>
    <t>Am; Afr</t>
  </si>
  <si>
    <t>Hyptis suaveolens</t>
  </si>
  <si>
    <t>Indian horehound; wild spikenard</t>
  </si>
  <si>
    <t>Inula helenium</t>
  </si>
  <si>
    <t>elecampane; scabwort; velvet dock</t>
  </si>
  <si>
    <t>Iris germanica</t>
  </si>
  <si>
    <t>flag iris; common iris; German iris; orris</t>
  </si>
  <si>
    <t>Jasminum officinale</t>
  </si>
  <si>
    <t>white jasmine; jessamine</t>
  </si>
  <si>
    <t>Himal; SW China</t>
  </si>
  <si>
    <t>Jasminum sambac</t>
  </si>
  <si>
    <t>Arabian jasmine; biblical jasmine; samba</t>
  </si>
  <si>
    <t>Juglans nigra</t>
  </si>
  <si>
    <t>black walnut</t>
  </si>
  <si>
    <t>Juglans regia</t>
  </si>
  <si>
    <t>walnut; English walnut; Persian walnut</t>
  </si>
  <si>
    <t>Juniperus communis</t>
  </si>
  <si>
    <t>Juniperus virginiana</t>
  </si>
  <si>
    <t>Virginian cedar; pencil cedar; eastern red cedar</t>
  </si>
  <si>
    <t>Kaempferia galanga</t>
  </si>
  <si>
    <t>small galangal; kencur; sha jiang</t>
  </si>
  <si>
    <t>rhizome; leaf</t>
  </si>
  <si>
    <t>Krameria lappacea</t>
  </si>
  <si>
    <t>rhatany; Peruvian rhatany</t>
  </si>
  <si>
    <t>Lactuca sativa</t>
  </si>
  <si>
    <t>lettuce</t>
  </si>
  <si>
    <t>Lantana camara</t>
  </si>
  <si>
    <t>lantana; red sage; sherry pie; shrub verbena</t>
  </si>
  <si>
    <t>Laser trilobum</t>
  </si>
  <si>
    <t>laserwort</t>
  </si>
  <si>
    <t>Laserpitium siler</t>
  </si>
  <si>
    <t>fruit; root</t>
  </si>
  <si>
    <t>Lavandula × intermedia</t>
  </si>
  <si>
    <t>lavandin; Dutch lavender</t>
  </si>
  <si>
    <t>Lavandula dentata</t>
  </si>
  <si>
    <t>French lavender</t>
  </si>
  <si>
    <t>Lavandula latifolia</t>
  </si>
  <si>
    <t>broadleaf lavender; spike lavender; spikenard; broad-leaf lavender</t>
  </si>
  <si>
    <t>Lavandula stoechas</t>
  </si>
  <si>
    <t>Spanish lavender; Arabian lavender; French lavender; Italian lavender</t>
  </si>
  <si>
    <t>Lepidium draba</t>
  </si>
  <si>
    <t>hoary cress; whitetop</t>
  </si>
  <si>
    <t>Med; Euras</t>
  </si>
  <si>
    <t>Lepidium latifolium</t>
  </si>
  <si>
    <t>dittander; perennial peppergrass</t>
  </si>
  <si>
    <t>Lepidium sativum</t>
  </si>
  <si>
    <t>cress; garden cress; pepper grass</t>
  </si>
  <si>
    <t>N Afr; W &amp; C As</t>
  </si>
  <si>
    <t>Leptospermum citratum</t>
  </si>
  <si>
    <t>lemon-scented tea</t>
  </si>
  <si>
    <t>Leucas zeylanica</t>
  </si>
  <si>
    <t>Ceylon leucas; admiration herb</t>
  </si>
  <si>
    <t>Limnophila aromatica</t>
  </si>
  <si>
    <t>rice-paddy weed</t>
  </si>
  <si>
    <t>Limnophila rugosa</t>
  </si>
  <si>
    <t>hades; selaseh; ayer; selaseh banyu</t>
  </si>
  <si>
    <t>Trop OW; Pac</t>
  </si>
  <si>
    <t>Lippia adoensis</t>
  </si>
  <si>
    <t>koseret</t>
  </si>
  <si>
    <t>E Afr (Ethiopia)</t>
  </si>
  <si>
    <t>Lippia alba</t>
  </si>
  <si>
    <t>white oregano</t>
  </si>
  <si>
    <t>Lippia dulcis</t>
  </si>
  <si>
    <t>Mexican lippia; yerba dulce</t>
  </si>
  <si>
    <t>Lippia graveolens</t>
  </si>
  <si>
    <t>Mexican oregano; American oregano; Mexican sage; mintweed</t>
  </si>
  <si>
    <t>S Am; N Am; C Am</t>
  </si>
  <si>
    <t>Lippia javanica</t>
  </si>
  <si>
    <t>fever tea</t>
  </si>
  <si>
    <t>Lippia micromera</t>
  </si>
  <si>
    <t>Spanish thyme; Puerto Rico oregano</t>
  </si>
  <si>
    <t>Lippia multiflora</t>
  </si>
  <si>
    <t>Gambian tea bush</t>
  </si>
  <si>
    <t>Litsea cubeba</t>
  </si>
  <si>
    <t>mountain pepper; pheasant-pepper</t>
  </si>
  <si>
    <t>Litsea japonica</t>
  </si>
  <si>
    <t>Japanese mountain pepper</t>
  </si>
  <si>
    <t>Litsea pipericarpa</t>
  </si>
  <si>
    <t>kulit antarsa; kulit pulaga</t>
  </si>
  <si>
    <t>Lycopersicon esculentum</t>
  </si>
  <si>
    <t>tomato</t>
  </si>
  <si>
    <t>Mammea americana</t>
  </si>
  <si>
    <t>mammee; mammee-apple</t>
  </si>
  <si>
    <t>Mangifera indica</t>
  </si>
  <si>
    <t>mango (amchur; amchoor)</t>
  </si>
  <si>
    <t>Ind; Trop As</t>
  </si>
  <si>
    <t>Mangifera odorata</t>
  </si>
  <si>
    <t>kurwini mango; saipan mango</t>
  </si>
  <si>
    <t>Matricaria recutita</t>
  </si>
  <si>
    <t>German chamomile</t>
  </si>
  <si>
    <t>Mediasia macrophylla</t>
  </si>
  <si>
    <t>pamir; large-leaved mediasia</t>
  </si>
  <si>
    <t>Mentha × cordifolia</t>
  </si>
  <si>
    <t>Kentucky spearmint</t>
  </si>
  <si>
    <t>Mentha × gracilis</t>
  </si>
  <si>
    <t>Scotch mint; Scotch spearmint; ginger mint</t>
  </si>
  <si>
    <t>Mentha × piperita ‘citrata’</t>
  </si>
  <si>
    <t>bergamot mint; eau de Cologne mint; lemon mint; orange mint</t>
  </si>
  <si>
    <t>Britain</t>
  </si>
  <si>
    <t>Mentha × rotundifolia</t>
  </si>
  <si>
    <t>round-leaved mint; false apple mint</t>
  </si>
  <si>
    <t>Mentha × smithiana</t>
  </si>
  <si>
    <t>red mint; bergamot mint</t>
  </si>
  <si>
    <t>Mentha × villosa</t>
  </si>
  <si>
    <t>bowl mint; apple mint; woolly mint</t>
  </si>
  <si>
    <t>Mentha alopecuroides</t>
  </si>
  <si>
    <t>apple mint; bowl mint</t>
  </si>
  <si>
    <t>Mentha aquatica</t>
  </si>
  <si>
    <t>water mint</t>
  </si>
  <si>
    <t>Eur; Afr; W As</t>
  </si>
  <si>
    <t>Mentha arvensis</t>
  </si>
  <si>
    <t>corn mint; field mint; Japanese mint</t>
  </si>
  <si>
    <t>Mentha haplocalyx</t>
  </si>
  <si>
    <t>Japanese peppermint</t>
  </si>
  <si>
    <t>Mentha longifolia</t>
  </si>
  <si>
    <t>horse mint; long-leaf mint</t>
  </si>
  <si>
    <t>Eur; As; Afr</t>
  </si>
  <si>
    <t>Mentha pulegium</t>
  </si>
  <si>
    <t>pennyroyal; pudding grass</t>
  </si>
  <si>
    <t>Mentha requienii</t>
  </si>
  <si>
    <t>Corsican mint; menthella</t>
  </si>
  <si>
    <t>spearmint; garden mint; crisp mint; green mint; lamb mint</t>
  </si>
  <si>
    <t>Mentha suaveolens</t>
  </si>
  <si>
    <t>apple mint; pineapple mint</t>
  </si>
  <si>
    <t>Menyanthes trifoliata</t>
  </si>
  <si>
    <t>bogbean; bogmyrtle; marsh-clover; marshtrefoil; water trefoil</t>
  </si>
  <si>
    <t>Eur; N Am; As</t>
  </si>
  <si>
    <t>Merremia dissecta</t>
  </si>
  <si>
    <t>alamo vine; dissected merremia</t>
  </si>
  <si>
    <t>Meum athamanticum</t>
  </si>
  <si>
    <t>baldmoney; bearwort; meu; spignel</t>
  </si>
  <si>
    <t>N Afr; Eur</t>
  </si>
  <si>
    <t>Michelia champaca</t>
  </si>
  <si>
    <t>golden champa; yellow champa</t>
  </si>
  <si>
    <t>Micromeria fruticosa</t>
  </si>
  <si>
    <t>talmud widder hyssop; tea hyssop</t>
  </si>
  <si>
    <t>E Med; Israel</t>
  </si>
  <si>
    <t>Minthostachys mollis</t>
  </si>
  <si>
    <t>Ecuadorian mint; tipo leaf</t>
  </si>
  <si>
    <t>N Andes</t>
  </si>
  <si>
    <t>Mirabilis jalapa</t>
  </si>
  <si>
    <t>beauty of the night; false jalap; four o’clock plant; marvel of Peru</t>
  </si>
  <si>
    <t>Mex</t>
  </si>
  <si>
    <t>Momordica charantia</t>
  </si>
  <si>
    <t>balsam pear; bitter cucumber; bitter gourd; bitter melon; carilla plant</t>
  </si>
  <si>
    <t>pulp</t>
  </si>
  <si>
    <t>Trop OW</t>
  </si>
  <si>
    <t>Monarda citriodora</t>
  </si>
  <si>
    <t>lemon bergamot; lemon mint</t>
  </si>
  <si>
    <t>Mex; USA</t>
  </si>
  <si>
    <t>Monarda didyma</t>
  </si>
  <si>
    <t>fragrant balm; Oswego bee balm; Oswego tea</t>
  </si>
  <si>
    <t>E &amp; N Am</t>
  </si>
  <si>
    <t>Monarda fistulosa</t>
  </si>
  <si>
    <t>bee balm; horse bergamot; wild bergamot</t>
  </si>
  <si>
    <t>Mondia whitei</t>
  </si>
  <si>
    <t>white ginger</t>
  </si>
  <si>
    <t>Monodora brevipes</t>
  </si>
  <si>
    <t>short-stemmed African nutmeg; yellow flowery nutmeg</t>
  </si>
  <si>
    <t>Monodora myristica</t>
  </si>
  <si>
    <t>African nutmeg; false nutmeg; calabash nutmeg; Jamaica nutmeg</t>
  </si>
  <si>
    <t>Montia perfoliata</t>
  </si>
  <si>
    <t>miner’s lettuce; Cuban spinach; winter purslane</t>
  </si>
  <si>
    <t>Moringa oleifera</t>
  </si>
  <si>
    <t>horseradish tree; drumstick tree</t>
  </si>
  <si>
    <t>flower; leaf; fruit</t>
  </si>
  <si>
    <t>Murraya paniculata</t>
  </si>
  <si>
    <t>jasmine orange; Chinese myrtle; Chinese box-wood; Burmese box-wood; satinwood; Hawaiian orange; orange jasmine</t>
  </si>
  <si>
    <t>SE As; Aus</t>
  </si>
  <si>
    <t>Myrica cerifera</t>
  </si>
  <si>
    <t>bay berry; candle berry; wax berry; wax myrtle</t>
  </si>
  <si>
    <t>Myrica gale</t>
  </si>
  <si>
    <t>bog myrtle; gale meadow fern; sweet gale; sweet myrtle; wax berry</t>
  </si>
  <si>
    <t>N Am; Euras</t>
  </si>
  <si>
    <t>Myrica pennsylvanica</t>
  </si>
  <si>
    <t>bay berry; candle berry; northern bayberry; waxy berry</t>
  </si>
  <si>
    <t>Eastern N Am</t>
  </si>
  <si>
    <t>Myristica argentea</t>
  </si>
  <si>
    <t>silver nutmeg</t>
  </si>
  <si>
    <t>seed; aril</t>
  </si>
  <si>
    <t>Myristica malabarica</t>
  </si>
  <si>
    <t>Bombay nutmeg; Malabar nutmeg</t>
  </si>
  <si>
    <t>Myristica speciosa</t>
  </si>
  <si>
    <t>Moluccan nutmeg</t>
  </si>
  <si>
    <t>Myroxylon balsamum</t>
  </si>
  <si>
    <t>balsam of Tolu; balsam of Peru; black balsam; Peruvian balsam</t>
  </si>
  <si>
    <t>balsam</t>
  </si>
  <si>
    <t>Venez; Peru</t>
  </si>
  <si>
    <t>Nardostachys jatamansi</t>
  </si>
  <si>
    <t>N. grandiflora</t>
  </si>
  <si>
    <t>jatamansi; Indian nard; spikenard</t>
  </si>
  <si>
    <t>Nasturtium microphyllum</t>
  </si>
  <si>
    <t>wild watercress</t>
  </si>
  <si>
    <t>Nasturtium officinale</t>
  </si>
  <si>
    <t>Rorippa nasturtiumaquaticum</t>
  </si>
  <si>
    <t>watercress</t>
  </si>
  <si>
    <t>Nelumbo nucifera</t>
  </si>
  <si>
    <t>lotus</t>
  </si>
  <si>
    <t>herb; leaf</t>
  </si>
  <si>
    <t>As; Aus</t>
  </si>
  <si>
    <t>Nepeta × faassenii</t>
  </si>
  <si>
    <t>blue catmint</t>
  </si>
  <si>
    <t>Caucasus; Iran</t>
  </si>
  <si>
    <t>Nepeta racemosa</t>
  </si>
  <si>
    <t>mussin catnip</t>
  </si>
  <si>
    <t>Caucasus; Turkey; N Iran</t>
  </si>
  <si>
    <t>Nigella arvensis</t>
  </si>
  <si>
    <t>wild fennel</t>
  </si>
  <si>
    <t>seed; plant</t>
  </si>
  <si>
    <t>Euras; Eur; Med</t>
  </si>
  <si>
    <t>Nigella damascena</t>
  </si>
  <si>
    <t>love-in-a-mist; wild fennel</t>
  </si>
  <si>
    <t>Ocimum × citriodorum</t>
  </si>
  <si>
    <t>lemon basil; kemanji</t>
  </si>
  <si>
    <t>cultivated</t>
  </si>
  <si>
    <t>Ocimum americanum</t>
  </si>
  <si>
    <t>O. canum</t>
  </si>
  <si>
    <t>hoary basil; lime basil; partminger</t>
  </si>
  <si>
    <t>Ocimum forskolei</t>
  </si>
  <si>
    <t>mint-leaf basil</t>
  </si>
  <si>
    <t>Ocimum gratissimum</t>
  </si>
  <si>
    <t>O. suave</t>
  </si>
  <si>
    <t>African basil; sweet scented basil clove basil; Russian basil</t>
  </si>
  <si>
    <t>S As; Trop Afr</t>
  </si>
  <si>
    <t>Ocimum kilimandscharicum</t>
  </si>
  <si>
    <t>camphor basil</t>
  </si>
  <si>
    <t>E Afr</t>
  </si>
  <si>
    <t>Ocotea cymbarum</t>
  </si>
  <si>
    <t>canela</t>
  </si>
  <si>
    <t>bark; calyx</t>
  </si>
  <si>
    <t>Braz</t>
  </si>
  <si>
    <t>Ocotea pretiosa</t>
  </si>
  <si>
    <t>false sassafras</t>
  </si>
  <si>
    <t>Ocotea puchury-major</t>
  </si>
  <si>
    <t>louro-puxuri; pichuri; pixurim; puchuiri</t>
  </si>
  <si>
    <t>Ocotea quixos</t>
  </si>
  <si>
    <t>American cinnamon; ocotea</t>
  </si>
  <si>
    <t>Ecuador</t>
  </si>
  <si>
    <t>Oenanthe javanica</t>
  </si>
  <si>
    <t>water dropwort; water celery; water parsley</t>
  </si>
  <si>
    <t>Origanum dictamnus</t>
  </si>
  <si>
    <t>dittany of Crete</t>
  </si>
  <si>
    <t>Greece; Crete</t>
  </si>
  <si>
    <t>marjoram; sweet marjoram</t>
  </si>
  <si>
    <t>Med; Turkey</t>
  </si>
  <si>
    <t>Origanum onites</t>
  </si>
  <si>
    <t>pot marjoram</t>
  </si>
  <si>
    <t>Eur; E Med</t>
  </si>
  <si>
    <t>Origanum syriacum</t>
  </si>
  <si>
    <t>Syrian oregano; za’atar; zatar; white oregano</t>
  </si>
  <si>
    <t>SE Eur; W As</t>
  </si>
  <si>
    <t>Ottelia alismoides</t>
  </si>
  <si>
    <t>water-plantain; ottelia</t>
  </si>
  <si>
    <t>China; Jap; Aus; NE Afr</t>
  </si>
  <si>
    <t>Oxalis acetosella</t>
  </si>
  <si>
    <t>common wood sorrel; wood sorrel; shamrock</t>
  </si>
  <si>
    <t>Oxalis corniculata</t>
  </si>
  <si>
    <t>creeping wood sorrel; creeping oxalis</t>
  </si>
  <si>
    <t>Oxalis pes-caprae</t>
  </si>
  <si>
    <t>sorrel; yellow sorrel</t>
  </si>
  <si>
    <t>Pandanus amaryllifolius</t>
  </si>
  <si>
    <t>pandan; fragrant pandan</t>
  </si>
  <si>
    <t>wilted leaves</t>
  </si>
  <si>
    <t>Trop As (Moluccas)</t>
  </si>
  <si>
    <t>Pandanus tectorius</t>
  </si>
  <si>
    <t>fragrant screwpine</t>
  </si>
  <si>
    <t>leaf; male flowers</t>
  </si>
  <si>
    <t>Parinari curatellifolia</t>
  </si>
  <si>
    <t>mobola; mbura</t>
  </si>
  <si>
    <t>Parkia speciosa</t>
  </si>
  <si>
    <t>petai; locust bean</t>
  </si>
  <si>
    <t>Pastinaca sativa</t>
  </si>
  <si>
    <t>parsnip</t>
  </si>
  <si>
    <t>Peganum harmala</t>
  </si>
  <si>
    <t>African rue; Syrian rue; mountain rue; wild rue</t>
  </si>
  <si>
    <t>Pelargonium × citrosum</t>
  </si>
  <si>
    <t>citrosa geranium; mosquito plant</t>
  </si>
  <si>
    <t>Pelargonium × fragrans</t>
  </si>
  <si>
    <t>nutmeg scented geranium</t>
  </si>
  <si>
    <t>Pelargonium × graveolens</t>
  </si>
  <si>
    <t>rose geranium; Bourbon geranium; rose pelargonium; sweet-scented geranium</t>
  </si>
  <si>
    <t>Pelargonium × limoneum</t>
  </si>
  <si>
    <t>English finger-bowl geranium</t>
  </si>
  <si>
    <t>Pelargonium capitatum</t>
  </si>
  <si>
    <t>rose-scented geranium; rose geranium; rose pelargonium</t>
  </si>
  <si>
    <t>Pelargonium crispum</t>
  </si>
  <si>
    <t>lemon geranium; curled leaved cranesbill</t>
  </si>
  <si>
    <t>Pelargonium odoratissimum</t>
  </si>
  <si>
    <t>apple-scented geranium</t>
  </si>
  <si>
    <t>Pelargonium radens</t>
  </si>
  <si>
    <t>mint geranium; balsam (scented) geranium</t>
  </si>
  <si>
    <t>Pelargonium tomentosum</t>
  </si>
  <si>
    <t>peppermint-scented geranium</t>
  </si>
  <si>
    <t>Peperomia pellucida</t>
  </si>
  <si>
    <t>pepper elder; rabbit ear</t>
  </si>
  <si>
    <t>Perilla frutescens</t>
  </si>
  <si>
    <t>shiso; beefsteak plant; perilla; purple mint</t>
  </si>
  <si>
    <t>Persicaria hydropiper</t>
  </si>
  <si>
    <t>water pepper</t>
  </si>
  <si>
    <t>Persicaria odorata</t>
  </si>
  <si>
    <t>Vietnamese coriander; Vietnamese mint; laksa leaf</t>
  </si>
  <si>
    <t>Peucedanum ostruthium</t>
  </si>
  <si>
    <t>hog fennel</t>
  </si>
  <si>
    <t>Peumus boldus</t>
  </si>
  <si>
    <t>boldo</t>
  </si>
  <si>
    <t>Chile</t>
  </si>
  <si>
    <t>Phyllanthus emblica</t>
  </si>
  <si>
    <t>emblic; emblic myrobalan; Indian gooseberry</t>
  </si>
  <si>
    <t>Physalis philadelphica</t>
  </si>
  <si>
    <t>P. ixocarpa</t>
  </si>
  <si>
    <t>tomatillo; jamberry</t>
  </si>
  <si>
    <t>ripe fruit</t>
  </si>
  <si>
    <t>Physalis pubescens</t>
  </si>
  <si>
    <t>downy ground cherry; ground cherry</t>
  </si>
  <si>
    <t>Picrasma excelsa</t>
  </si>
  <si>
    <t>bitterwood; Jamaica quassia; quassia wood</t>
  </si>
  <si>
    <t>West Indies</t>
  </si>
  <si>
    <t>Picrasma quassioides</t>
  </si>
  <si>
    <t>bitterwood; quassia wood</t>
  </si>
  <si>
    <t>Pimenta racemosa</t>
  </si>
  <si>
    <t>bay rum</t>
  </si>
  <si>
    <t>Pimpinella major</t>
  </si>
  <si>
    <t>greater burnet saxifrage</t>
  </si>
  <si>
    <t>Pimpinella saxifraga</t>
  </si>
  <si>
    <t>burnet saxifrage; garden burnet</t>
  </si>
  <si>
    <t>Pinus cembra</t>
  </si>
  <si>
    <t>Siberian pine nuts</t>
  </si>
  <si>
    <t>Pinus cembroides</t>
  </si>
  <si>
    <t>Mexican pine nuts; Mexican piñon</t>
  </si>
  <si>
    <t>Pinus edulis</t>
  </si>
  <si>
    <t>piñon</t>
  </si>
  <si>
    <t>Pinus koraiensis</t>
  </si>
  <si>
    <t>Korean pine nuts</t>
  </si>
  <si>
    <t>Pinus pinea</t>
  </si>
  <si>
    <t>pine nuts; pine seeds; pignoles</t>
  </si>
  <si>
    <t>Piper aduncum</t>
  </si>
  <si>
    <t>matico; big pepper; Spanish elder; spiked pepper</t>
  </si>
  <si>
    <t>Piper auritum</t>
  </si>
  <si>
    <t>Mexican pepperleaf; alajan pepper</t>
  </si>
  <si>
    <t>Piper baccatum</t>
  </si>
  <si>
    <t>climbing pepper of Java</t>
  </si>
  <si>
    <t>Piper capense</t>
  </si>
  <si>
    <t>Cape pepper</t>
  </si>
  <si>
    <t>Piper clusii</t>
  </si>
  <si>
    <t>West African black pepper; African cubebs</t>
  </si>
  <si>
    <t>Piper guineense</t>
  </si>
  <si>
    <t>West African pepper; Ashanti pepper; Benin pepper</t>
  </si>
  <si>
    <t>Piper lolot</t>
  </si>
  <si>
    <t>lolot pepper; Vietnamese pepper</t>
  </si>
  <si>
    <t>Piper saigonense</t>
  </si>
  <si>
    <t>Saigon pepper</t>
  </si>
  <si>
    <t>acoyo; acuyo; cordonillo; xihuitl</t>
  </si>
  <si>
    <t>Piper sarmentosum</t>
  </si>
  <si>
    <t>wild pepper</t>
  </si>
  <si>
    <t>Piper umbellatum</t>
  </si>
  <si>
    <t>shrubby pepper</t>
  </si>
  <si>
    <t>fruit; stem</t>
  </si>
  <si>
    <t>Pistacia terebinthus</t>
  </si>
  <si>
    <t>terebinth</t>
  </si>
  <si>
    <t>Pistacia vera</t>
  </si>
  <si>
    <t>pistachio</t>
  </si>
  <si>
    <t>Pithecellobium dulce</t>
  </si>
  <si>
    <t>Manila tamarind</t>
  </si>
  <si>
    <t>Plectranthus amboinicus</t>
  </si>
  <si>
    <t>Indian borage; Cuban oregano; Spanish sage</t>
  </si>
  <si>
    <t>Pluchea indica</t>
  </si>
  <si>
    <t>Indian fleabane; Indian pluchea</t>
  </si>
  <si>
    <t>Pogostemon cablin</t>
  </si>
  <si>
    <t>patchouli; patchouly</t>
  </si>
  <si>
    <t>Pogostemon indicus</t>
  </si>
  <si>
    <t>P. heyneanus</t>
  </si>
  <si>
    <t>Indian patchouli</t>
  </si>
  <si>
    <t>Populus balsamifera</t>
  </si>
  <si>
    <t>balsam poplar; hackmatack; tacamahaca poplar</t>
  </si>
  <si>
    <t xml:space="preserve">leaf bud </t>
  </si>
  <si>
    <t>N Am; Temp As</t>
  </si>
  <si>
    <t>Populus nigra</t>
  </si>
  <si>
    <t>black poplar; Lombardy poplar</t>
  </si>
  <si>
    <t>Euras</t>
  </si>
  <si>
    <t>Porophyllum ruderale</t>
  </si>
  <si>
    <t>quillquina; killi</t>
  </si>
  <si>
    <t>fresh leaves</t>
  </si>
  <si>
    <t>Portulaca oleracea</t>
  </si>
  <si>
    <t>purslane</t>
  </si>
  <si>
    <t>Portulaca quadrifida</t>
  </si>
  <si>
    <t>single-flowered purslane; wild purslane</t>
  </si>
  <si>
    <t>Potentilla erecta</t>
  </si>
  <si>
    <t>tormentill; bloodroot</t>
  </si>
  <si>
    <t>Prostanthera rotundifolia</t>
  </si>
  <si>
    <t>Australian mint bush; round-leaved mint bush</t>
  </si>
  <si>
    <t>Prunus laurocerasus</t>
  </si>
  <si>
    <t>cherry laurel; laurel</t>
  </si>
  <si>
    <t>Prunus serotina</t>
  </si>
  <si>
    <t>American bird cherry; black cherry; rum cherry</t>
  </si>
  <si>
    <t>Punica granatum</t>
  </si>
  <si>
    <t>pomegranate; anardana</t>
  </si>
  <si>
    <t>Pycnanthemum pilosum</t>
  </si>
  <si>
    <t>hairy mountain mint</t>
  </si>
  <si>
    <t>Pycnanthemum virginianum</t>
  </si>
  <si>
    <t>Virginia mountain mint; Virginia thyme</t>
  </si>
  <si>
    <t>Pycnanthus angolensis</t>
  </si>
  <si>
    <t>African nutmeg; Angolan nutmeg; false nutmeg</t>
  </si>
  <si>
    <t>Quararibea fieldii</t>
  </si>
  <si>
    <t>saha</t>
  </si>
  <si>
    <t>Quararibea funebris</t>
  </si>
  <si>
    <t>chocolate flower</t>
  </si>
  <si>
    <t>Quararibea turbinata</t>
  </si>
  <si>
    <t>swizzlestick tree</t>
  </si>
  <si>
    <t>twigs</t>
  </si>
  <si>
    <t>Quassia amara</t>
  </si>
  <si>
    <t>bitterwood; Jamaica wood; quassia wood; Surinam quassia</t>
  </si>
  <si>
    <t>Quassia excelsa</t>
  </si>
  <si>
    <t>Jamaica wood</t>
  </si>
  <si>
    <t>Raphanus sativus</t>
  </si>
  <si>
    <t>radish</t>
  </si>
  <si>
    <t>cultivated (W As?)</t>
  </si>
  <si>
    <t>Ravensara aromatica</t>
  </si>
  <si>
    <t>Cryptocarya spp.</t>
  </si>
  <si>
    <t>clove nutmeg; Madagascar clove; Madagascar nutmeg</t>
  </si>
  <si>
    <t>bark; leaf; seed</t>
  </si>
  <si>
    <t>Renanthera moluccana</t>
  </si>
  <si>
    <t>anggrek merah; bunga karang</t>
  </si>
  <si>
    <t>young leaf</t>
  </si>
  <si>
    <t>Renealmia alpinia</t>
  </si>
  <si>
    <t>mountain renealmia</t>
  </si>
  <si>
    <t>leaf; aril</t>
  </si>
  <si>
    <t>Reseda odorata</t>
  </si>
  <si>
    <t>mignonette; sweet mignonette; sweet reseda</t>
  </si>
  <si>
    <t>Rhamnus prinoides</t>
  </si>
  <si>
    <t>geisho; gesho</t>
  </si>
  <si>
    <t>Rhaphidophora lobbii</t>
  </si>
  <si>
    <t>akar asam tebing paya</t>
  </si>
  <si>
    <t>Pac</t>
  </si>
  <si>
    <t>Rheum rhabarbarum (R. × hybridum)</t>
  </si>
  <si>
    <t>rhubarb; garden rhubarb</t>
  </si>
  <si>
    <t>petiole</t>
  </si>
  <si>
    <t>Rheum rhaponticum (R. × cultorum)</t>
  </si>
  <si>
    <t>rhapontic rhubarb</t>
  </si>
  <si>
    <t>Rhododendron tomentosum</t>
  </si>
  <si>
    <t>Ledum palustre</t>
  </si>
  <si>
    <t>marsh tea; marsh rosemary</t>
  </si>
  <si>
    <t>Rhus aromatica</t>
  </si>
  <si>
    <t>fragrant sumach; lemon sumach; skunkbush; polecat bush; Sicilian sumac</t>
  </si>
  <si>
    <t>Ribes × nidigrolaria</t>
  </si>
  <si>
    <t>jostaberry</t>
  </si>
  <si>
    <t>Ribes divaricatum</t>
  </si>
  <si>
    <t>Worcesterberry</t>
  </si>
  <si>
    <t>Ribes nigrum</t>
  </si>
  <si>
    <t>blackcurrant; black currant</t>
  </si>
  <si>
    <t>Ribes rubrum</t>
  </si>
  <si>
    <t>redcurrant</t>
  </si>
  <si>
    <t>Ribes uva-crispa</t>
  </si>
  <si>
    <t>gooseberry</t>
  </si>
  <si>
    <t>Ricinodendron heudelotii</t>
  </si>
  <si>
    <t>African nut</t>
  </si>
  <si>
    <t>Rosa × centifolia</t>
  </si>
  <si>
    <t>cabbage rose; Holland rose; Provence rose</t>
  </si>
  <si>
    <t>Rosa × damascena</t>
  </si>
  <si>
    <t>damask rose; Portland rose; pink damask rose; Bulgarian rose</t>
  </si>
  <si>
    <t>SW Eur; W As</t>
  </si>
  <si>
    <t>Rosa × odorata</t>
  </si>
  <si>
    <t>tea-scented rose</t>
  </si>
  <si>
    <t>Rosa chinensis</t>
  </si>
  <si>
    <t>China rose; Bengal rose</t>
  </si>
  <si>
    <t>Rosa gallica</t>
  </si>
  <si>
    <t>French rose</t>
  </si>
  <si>
    <t>Rosa moschata</t>
  </si>
  <si>
    <t>musk rose</t>
  </si>
  <si>
    <t>W Himal</t>
  </si>
  <si>
    <t>Rosa rugosa</t>
  </si>
  <si>
    <t>Japanese rose</t>
  </si>
  <si>
    <t>Rumex acetosa</t>
  </si>
  <si>
    <t>sorrel; common sorrel; garden sorrel</t>
  </si>
  <si>
    <t>Rumex acetosella</t>
  </si>
  <si>
    <t>sheep sorrel</t>
  </si>
  <si>
    <t>fresh lea</t>
  </si>
  <si>
    <t>N Temp</t>
  </si>
  <si>
    <t>Rumex hastatus</t>
  </si>
  <si>
    <t>speared sorrel</t>
  </si>
  <si>
    <t>Rumex sanguineus</t>
  </si>
  <si>
    <t>red-veined sorrel</t>
  </si>
  <si>
    <t>Rumex scutatus</t>
  </si>
  <si>
    <t>French sorrel; buckler-leaved sorrel</t>
  </si>
  <si>
    <t>Rumex vesicarius</t>
  </si>
  <si>
    <t>bladder dock</t>
  </si>
  <si>
    <t>S Eur; W As; N Afr</t>
  </si>
  <si>
    <t>Ruta chalepensis</t>
  </si>
  <si>
    <t>fringed rue; Egyptian rue; Syrian rue; Aleppo rue</t>
  </si>
  <si>
    <t>Salvia elegans (=S. rutilans)</t>
  </si>
  <si>
    <t>pineapple sage; pineapple-scented sage</t>
  </si>
  <si>
    <t>Salvia fruticosa</t>
  </si>
  <si>
    <t>Greek sage; Turkish sage</t>
  </si>
  <si>
    <t>E Med</t>
  </si>
  <si>
    <t>Salvia hispanica</t>
  </si>
  <si>
    <t>chia</t>
  </si>
  <si>
    <t>seed; herb</t>
  </si>
  <si>
    <t>C Mex</t>
  </si>
  <si>
    <t>Salvia lavandulifolia</t>
  </si>
  <si>
    <t>Spanish sage</t>
  </si>
  <si>
    <t>Salvia sclarea</t>
  </si>
  <si>
    <t>clary; clary sage</t>
  </si>
  <si>
    <t>Sambucus canadensis (=S. nigra subsp. canadensis)</t>
  </si>
  <si>
    <t>American elder</t>
  </si>
  <si>
    <t>Sambucus nigra</t>
  </si>
  <si>
    <t>elderflowers; elderberries; black elder; common elder; European elder</t>
  </si>
  <si>
    <t>Eur; As; Med</t>
  </si>
  <si>
    <t>Sanguisorba minor</t>
  </si>
  <si>
    <t>salad burnet; burnet; small burnet</t>
  </si>
  <si>
    <t>C &amp; S Eur</t>
  </si>
  <si>
    <t>Sanguisorba minor Rosaceae salad burnet; burnet; small burnet C &amp; S Eur fresh leaf</t>
  </si>
  <si>
    <t>Sanguisorba officinalis</t>
  </si>
  <si>
    <t>burnet; garden burnet; great burnet</t>
  </si>
  <si>
    <t>Sanguisorba officinalis Rosaceae burnet; garden burnet; great burnet Eur; As leaf</t>
  </si>
  <si>
    <t>Santolina rosmarinifolia</t>
  </si>
  <si>
    <t>green santolina</t>
  </si>
  <si>
    <t>Saposhnikova divaricata</t>
  </si>
  <si>
    <t>fang-feng</t>
  </si>
  <si>
    <t>NE As</t>
  </si>
  <si>
    <t>Satureja montana</t>
  </si>
  <si>
    <t>winter savory</t>
  </si>
  <si>
    <t>Satureja thymbra</t>
  </si>
  <si>
    <t>thyme-leaved savory; thymbra</t>
  </si>
  <si>
    <t>SE Eur</t>
  </si>
  <si>
    <t>Saussurea costus</t>
  </si>
  <si>
    <t>costus</t>
  </si>
  <si>
    <t>E Himal</t>
  </si>
  <si>
    <t>Brazilian pepper; pink pepper; red pepper</t>
  </si>
  <si>
    <t>Schisandra chinensis</t>
  </si>
  <si>
    <t>Chinese magnolia vine; five-flavour fruit</t>
  </si>
  <si>
    <t>fruit; bark</t>
  </si>
  <si>
    <t>China; Jap</t>
  </si>
  <si>
    <t>Scyphocephalium mannii</t>
  </si>
  <si>
    <t>West African nutmeg</t>
  </si>
  <si>
    <t>Scyphocephalium ochocoa</t>
  </si>
  <si>
    <t>ochoco nutmeg</t>
  </si>
  <si>
    <t>Sinapis arvensis</t>
  </si>
  <si>
    <t>charlock; field mustard; California rape; wild mustard</t>
  </si>
  <si>
    <t>Siphonochilus aethiopicus</t>
  </si>
  <si>
    <t>African ginger</t>
  </si>
  <si>
    <t>Sison amonum</t>
  </si>
  <si>
    <t>hedge sison; honewort; stone parsley</t>
  </si>
  <si>
    <t>fruit (seed)</t>
  </si>
  <si>
    <t>Sium bracteatum</t>
  </si>
  <si>
    <t>jellico</t>
  </si>
  <si>
    <t>St Helena</t>
  </si>
  <si>
    <t>Sium sisarum</t>
  </si>
  <si>
    <t>skirret; crummock</t>
  </si>
  <si>
    <t>Smilax aristolochiifolia</t>
  </si>
  <si>
    <t>Mexican sarsaparilla; Veracruz sarsaparilla</t>
  </si>
  <si>
    <t>rhizome; root; bark</t>
  </si>
  <si>
    <t>Smyrnium olusatrum</t>
  </si>
  <si>
    <t>alexanders; black lovage</t>
  </si>
  <si>
    <t>Solanum aethiopicum</t>
  </si>
  <si>
    <t>scarlet egg plant; bitter berry</t>
  </si>
  <si>
    <t>Solanum macrocarpon</t>
  </si>
  <si>
    <t>African eggplant; gboma egg plant</t>
  </si>
  <si>
    <t>Sonneratia caseolaris</t>
  </si>
  <si>
    <t>red-flowered Pornupan mangrove</t>
  </si>
  <si>
    <t>young fruit</t>
  </si>
  <si>
    <t>Sorbus aucuparia</t>
  </si>
  <si>
    <t>rowan</t>
  </si>
  <si>
    <t>Eur; SW Asia</t>
  </si>
  <si>
    <t>Spilanthes acmella</t>
  </si>
  <si>
    <t>spilanthes; pará cress</t>
  </si>
  <si>
    <t>leaf; flower head</t>
  </si>
  <si>
    <t>Spondias dulcis</t>
  </si>
  <si>
    <t>ambarella; Otaheite apple</t>
  </si>
  <si>
    <t>Spondias mombin</t>
  </si>
  <si>
    <t>caja fruit; yellow mombin; jobo</t>
  </si>
  <si>
    <t>Stevia rebaudiana</t>
  </si>
  <si>
    <t>stevia; sugar-leaf</t>
  </si>
  <si>
    <t>Swertia chirata</t>
  </si>
  <si>
    <t>chirata; chireta</t>
  </si>
  <si>
    <t>Syzygium polyanthum</t>
  </si>
  <si>
    <t>salam; Indonesian bay-leaf</t>
  </si>
  <si>
    <t>Tagetes erecta (=T. patula)</t>
  </si>
  <si>
    <t>African marigold; French marigold</t>
  </si>
  <si>
    <t>Mex; C Am</t>
  </si>
  <si>
    <t>Tagetes filifolia</t>
  </si>
  <si>
    <t>Irish lace marigold</t>
  </si>
  <si>
    <t>Tagetes lemmonii</t>
  </si>
  <si>
    <t>Mexican marigold</t>
  </si>
  <si>
    <t>Tagetes lucida</t>
  </si>
  <si>
    <t>Mexican marigold mint; Mexican tarragon</t>
  </si>
  <si>
    <t>Mex; Guatemala</t>
  </si>
  <si>
    <t>Tagetes maxima</t>
  </si>
  <si>
    <t>great marigold</t>
  </si>
  <si>
    <t>herb; flower</t>
  </si>
  <si>
    <t>Tagetes minuta</t>
  </si>
  <si>
    <t>huacataya; tagette; stinking roger; wild marigold; Mexican marigold</t>
  </si>
  <si>
    <t>flower; herb</t>
  </si>
  <si>
    <t>Tagetes tenuifolia</t>
  </si>
  <si>
    <t>American saffron; signet marygold; slender leaf marigold; striped Mexican marigold; lemon gem; orange gem</t>
  </si>
  <si>
    <t>Trop &amp; warm Am</t>
  </si>
  <si>
    <t>Talinum triangulare</t>
  </si>
  <si>
    <t>talinum; flameflower; waterleaf</t>
  </si>
  <si>
    <t>tamarind; Indian tamarind</t>
  </si>
  <si>
    <t>fruit pulp; leaf</t>
  </si>
  <si>
    <t>Tanacetum vulgare</t>
  </si>
  <si>
    <t>Taraxacum officinale</t>
  </si>
  <si>
    <t>dandelion</t>
  </si>
  <si>
    <t>Tetrapleura tetraptera</t>
  </si>
  <si>
    <t>aridan; akpa; dawo; essanga; sanga</t>
  </si>
  <si>
    <t>Thonningia sanguinea</t>
  </si>
  <si>
    <t>ground pineapple</t>
  </si>
  <si>
    <t>roots</t>
  </si>
  <si>
    <t>Thymus × citriodorus</t>
  </si>
  <si>
    <t>lemon thyme</t>
  </si>
  <si>
    <t>fresh leaves; fresh herb</t>
  </si>
  <si>
    <t>Thymus caespititius</t>
  </si>
  <si>
    <t>Azores thyme; mountain thyme; tiny thyme</t>
  </si>
  <si>
    <t>Thymus capitatus</t>
  </si>
  <si>
    <t>catir; conehead thyme; Cretan thyme; Senegal savory; zatir</t>
  </si>
  <si>
    <t>flowering herb</t>
  </si>
  <si>
    <t>Thymus herba-barona</t>
  </si>
  <si>
    <t>caraway thyme</t>
  </si>
  <si>
    <t>Sardinia; Corsica</t>
  </si>
  <si>
    <t>Thymus hyemalis</t>
  </si>
  <si>
    <t>lemon thyme; winter thyme</t>
  </si>
  <si>
    <t>Thymus mastichina</t>
  </si>
  <si>
    <t>mastic thyme; Spanish (wild) marjoram; Spanish thyme</t>
  </si>
  <si>
    <t>Thymus oenipontanus</t>
  </si>
  <si>
    <t>Austrian thyme</t>
  </si>
  <si>
    <t>Thymus praecox</t>
  </si>
  <si>
    <t>alba thyme; creeping thyme; hairy thyme</t>
  </si>
  <si>
    <t>Thymus pubescens</t>
  </si>
  <si>
    <t>hairy thyme</t>
  </si>
  <si>
    <t>Thymus pulegioides</t>
  </si>
  <si>
    <t>lemon thyme; caraway thyme; wild thyme; herba barona</t>
  </si>
  <si>
    <t>Thymus quinquecostatus</t>
  </si>
  <si>
    <t>Japanese thyme; five-ribbed thyme</t>
  </si>
  <si>
    <t>Thymus schimperi</t>
  </si>
  <si>
    <t>Ethiopian thyme</t>
  </si>
  <si>
    <t>Thymus serpyllum</t>
  </si>
  <si>
    <t>wild thyme</t>
  </si>
  <si>
    <t>common thyme; garden thyme</t>
  </si>
  <si>
    <t>Thymus zygis</t>
  </si>
  <si>
    <t>Spanish thyme; sauce thyme</t>
  </si>
  <si>
    <t>W Med</t>
  </si>
  <si>
    <t>Toddalia asiatica</t>
  </si>
  <si>
    <t>Lopez fruit; wild orange tree</t>
  </si>
  <si>
    <t>Trachyspermum roxburghianum</t>
  </si>
  <si>
    <t>Treculia africana</t>
  </si>
  <si>
    <t>African bread fruit; African boxwood</t>
  </si>
  <si>
    <t>Trigonella caerulea</t>
  </si>
  <si>
    <t>blue trefoil</t>
  </si>
  <si>
    <t>Trigonella corniculata</t>
  </si>
  <si>
    <t>clustered trefoil</t>
  </si>
  <si>
    <t>Eur; Med; W As</t>
  </si>
  <si>
    <t>Triphasia trifolia</t>
  </si>
  <si>
    <t>lime berry; trifoliate lime; Chinese lime; myrtle lime</t>
  </si>
  <si>
    <t>Tropaeolum majus</t>
  </si>
  <si>
    <t>Indian cress; garden nasturtium</t>
  </si>
  <si>
    <t>bud; leaf; flower</t>
  </si>
  <si>
    <t>Turneria diffusa</t>
  </si>
  <si>
    <t>damiana</t>
  </si>
  <si>
    <t>Urophyllum arboreum</t>
  </si>
  <si>
    <t>ki cengkeh</t>
  </si>
  <si>
    <t>bruised leaves</t>
  </si>
  <si>
    <t>Trop OW; Jap</t>
  </si>
  <si>
    <t>Vaccaria hispanica</t>
  </si>
  <si>
    <t>cow cockle; cow herb; dairy pink</t>
  </si>
  <si>
    <t>Euras; Med</t>
  </si>
  <si>
    <t>Valerianella locusta</t>
  </si>
  <si>
    <t>corn salad; lamb’s lettuce; mache</t>
  </si>
  <si>
    <t>Verbascum densiflorum</t>
  </si>
  <si>
    <t>large flowered mullein; common mullein</t>
  </si>
  <si>
    <t>C Eur</t>
  </si>
  <si>
    <t>Verbascum phlomoides</t>
  </si>
  <si>
    <t>clasping mullein; orange mullein</t>
  </si>
  <si>
    <t>Verbena officinalis</t>
  </si>
  <si>
    <t>common verbena; European vervain; lemon-scented verbena; vervain</t>
  </si>
  <si>
    <t>Euras; Afr; Am</t>
  </si>
  <si>
    <t>Vernonia amygdalina</t>
  </si>
  <si>
    <t>almond veronia; bitter leaf</t>
  </si>
  <si>
    <t>Viola odorata</t>
  </si>
  <si>
    <t>common violet; florist’s violet; garden violet; sweet-scented violet</t>
  </si>
  <si>
    <t>Euras; Afr</t>
  </si>
  <si>
    <t>Vitex agnus-castus</t>
  </si>
  <si>
    <t>chaste pepper</t>
  </si>
  <si>
    <t>Warburgia salutaris</t>
  </si>
  <si>
    <t>pepperbark tree</t>
  </si>
  <si>
    <t>Wasabia japonica</t>
  </si>
  <si>
    <t>Japanese horseradish; mountain hollyhock; wasabi</t>
  </si>
  <si>
    <t>stem</t>
  </si>
  <si>
    <t>Jap</t>
  </si>
  <si>
    <t>Xylopia aethiopica</t>
  </si>
  <si>
    <t>African pepper; Ethiopian pepper; Guinea pepper; kimba pepper; negro pepper; grains of Selim; spice tree</t>
  </si>
  <si>
    <t>Xylopia aromatica</t>
  </si>
  <si>
    <t>pachinhos; pimenta de macaco; pimenta de negro</t>
  </si>
  <si>
    <t>E Braz</t>
  </si>
  <si>
    <t>Xylopia parviflora</t>
  </si>
  <si>
    <t>striped African pepper</t>
  </si>
  <si>
    <t>Liberia</t>
  </si>
  <si>
    <t>Xylopia sericea</t>
  </si>
  <si>
    <t>hairy peppper</t>
  </si>
  <si>
    <t>Zanthoxylum acanthopodium</t>
  </si>
  <si>
    <t>adaliman; tomar seed</t>
  </si>
  <si>
    <t>Vietnam pepper</t>
  </si>
  <si>
    <t>Zanthoxylum ailanthoides</t>
  </si>
  <si>
    <t>yue jiao</t>
  </si>
  <si>
    <t>Zanthoxylum alatum</t>
  </si>
  <si>
    <t>timur</t>
  </si>
  <si>
    <t>Nepal</t>
  </si>
  <si>
    <t>Zanthoxylum armatum</t>
  </si>
  <si>
    <t>zhu ye jiao; Chinese pepper</t>
  </si>
  <si>
    <t>Bamboo-leaved Zanthoxylum; Bamboo-leaved Sichuan Peppercorn; Dog Zanthoxylum).</t>
  </si>
  <si>
    <t>winged prickly ash; rattan pepper</t>
  </si>
  <si>
    <t>竹葉椒</t>
  </si>
  <si>
    <t>Zanthoxylum avicennae</t>
  </si>
  <si>
    <t>(Lamarck) Candolle</t>
  </si>
  <si>
    <t>Fagara avicennae</t>
  </si>
  <si>
    <t>Lamarck</t>
  </si>
  <si>
    <t>https://powo.science.kew.org/taxon/urn:lsid:ipni.org:names:775602-1</t>
  </si>
  <si>
    <t xml:space="preserve">簕樘花椒 </t>
  </si>
  <si>
    <t>Zanthoxylum rhetsa</t>
  </si>
  <si>
    <t>tippal; Indian pepper</t>
  </si>
  <si>
    <t>Zanthoxylum schinifolium</t>
  </si>
  <si>
    <t>sancho</t>
  </si>
  <si>
    <t>green zanthoxylum</t>
  </si>
  <si>
    <t>Zanthoxylum simulans</t>
  </si>
  <si>
    <t>Chinese pepper; Sichuan pepper; chuan jiao</t>
  </si>
  <si>
    <t>Zanthoxylum tessmannii</t>
  </si>
  <si>
    <t>African pepper</t>
  </si>
  <si>
    <t>Zingiber mioga</t>
  </si>
  <si>
    <t>mioga ginger; Japanese (wild) ginger</t>
  </si>
  <si>
    <t>Zingiber zerumbet</t>
  </si>
  <si>
    <t>wild ginger; zerumbet ginger</t>
  </si>
  <si>
    <t>Ziziphora tenuior</t>
  </si>
  <si>
    <t>ziziphora</t>
  </si>
  <si>
    <t>C As (Turkey)</t>
  </si>
  <si>
    <t>C. annuum fastigiatum</t>
  </si>
  <si>
    <t>https://powo.science.kew.org/taxon/664107-1</t>
  </si>
  <si>
    <t>檳榔</t>
  </si>
  <si>
    <t>bīnláng</t>
  </si>
  <si>
    <t>areca nut</t>
  </si>
  <si>
    <t>Areca catechu</t>
  </si>
  <si>
    <t>Palmae</t>
  </si>
  <si>
    <t>dried ripe seed</t>
  </si>
  <si>
    <t>Philippines</t>
  </si>
  <si>
    <t>Andaman Is., Bangladesh, Bismarck Archipelago, Borneo, Cambodia, Caroline Is., China South-Central, Comoros, Dominican Republic, East Himalaya, Fiji, Hainan, Haiti, India, Jamaica, Jawa, Laos, Leeward Is., Lesser Sunda Is., Malaya, Maldives, Maluku, Marianas, New Guinea, Nicobar Is., Puerto Rico, Santa Cruz Is., Society Is., Solomon Is., Sri Lanka, Sulawesi, Sumatera, Taiwan, Thailand, Trinidad-Tobago, Vanuatu, Vietnam</t>
  </si>
  <si>
    <t>betel</t>
  </si>
  <si>
    <t>betel nut</t>
  </si>
  <si>
    <t>arékadió</t>
  </si>
  <si>
    <t>fawfal</t>
  </si>
  <si>
    <t>فوفل</t>
  </si>
  <si>
    <t>areca-nut</t>
  </si>
  <si>
    <t>black sesame</t>
  </si>
  <si>
    <t>hēizhīmá</t>
  </si>
  <si>
    <t>black-sesame</t>
  </si>
  <si>
    <t>caoguo</t>
  </si>
  <si>
    <t>oil-seed</t>
  </si>
  <si>
    <t>Amomum tsok-ko</t>
  </si>
  <si>
    <t>Crevost et Lemaire</t>
  </si>
  <si>
    <t>(Crevost &amp; Lemarié) M.F.Newman &amp; Škorničk.</t>
  </si>
  <si>
    <t>Abalone Shell</t>
  </si>
  <si>
    <t>石決明</t>
  </si>
  <si>
    <t>shíjuémíng</t>
  </si>
  <si>
    <t xml:space="preserve">sek6 kyut3 ming4 </t>
  </si>
  <si>
    <t>Shell of Haliotis diversicolor Reeve, Holiotis discus hannai Ino, Haliotis ovina Gmelin, Haliotis ruber (Leach), Haliotis asinina Linnaeus or Haliotis laevigata (Donovan) (Fam. Haliotidae)</t>
  </si>
  <si>
    <t>polyu-tcm</t>
  </si>
  <si>
    <t>Haliotidis Concha</t>
  </si>
  <si>
    <t>Liver-pacifying and wind-extinguishing medicinal</t>
  </si>
  <si>
    <t>salty; cold</t>
  </si>
  <si>
    <t>Liver</t>
  </si>
  <si>
    <t>Akebia Fruit</t>
  </si>
  <si>
    <t>預知子</t>
  </si>
  <si>
    <t>yùzhīzǐ</t>
  </si>
  <si>
    <t xml:space="preserve">jyu6 zi1 zi2 </t>
  </si>
  <si>
    <t>Dried nearly ripe fruit of Akebia quinata (Thunb.) Decne., Akebia trifoliata (Thunb.) Koidz., Akebia trifoliata (Thunb.) Koidz. var. australis (Diels) Rehd. (Fam. Lardizabalaceae)</t>
  </si>
  <si>
    <t>Akebiae Fructus</t>
  </si>
  <si>
    <t>Qi-regulating medicinal</t>
  </si>
  <si>
    <t>bitter; cold</t>
  </si>
  <si>
    <t>Liver, Gallbladder, Stomach</t>
  </si>
  <si>
    <t>Akebia Stem</t>
  </si>
  <si>
    <t>木通</t>
  </si>
  <si>
    <t>mùtōng</t>
  </si>
  <si>
    <t xml:space="preserve">muk6 tung1 </t>
  </si>
  <si>
    <t>Dried stem of Akebia quinata (Thunb.) Decne., Akebia trifoliata (Thunb.) Koidz, Akebia trifoliata (Thunb.)Koidz. var. australis (Diels)Rehd. (Fam. Lardizabalaceae)</t>
  </si>
  <si>
    <t>Akebiae Caulis</t>
  </si>
  <si>
    <t>Strangury-relieving diuretic medicinal</t>
  </si>
  <si>
    <t>bitter; slightly cold</t>
  </si>
  <si>
    <t>Heart, Small intestine, Bladder</t>
  </si>
  <si>
    <t>Albizia Flower</t>
  </si>
  <si>
    <t>合歡花</t>
  </si>
  <si>
    <t>héhuānhuā</t>
  </si>
  <si>
    <t xml:space="preserve">hap6 fun1 faa1 </t>
  </si>
  <si>
    <t>Albiziae Flos</t>
  </si>
  <si>
    <t>Heart-nourishing tranquillizing medicinal</t>
  </si>
  <si>
    <t>sweet; neutral</t>
  </si>
  <si>
    <t>Heart, Liver</t>
  </si>
  <si>
    <t>American Ginseng</t>
  </si>
  <si>
    <t>西洋參</t>
  </si>
  <si>
    <t>xīyángcān</t>
  </si>
  <si>
    <t>Dried root of Panax quinquefolium L. (Fam. Aralianceae)</t>
  </si>
  <si>
    <t>Panacis Quinquefolii Radix</t>
  </si>
  <si>
    <t>Qi-tonifying medicinal</t>
  </si>
  <si>
    <t>slightly bitter, sweet; cool</t>
  </si>
  <si>
    <t>Heart, Lung, Kidney</t>
  </si>
  <si>
    <t>Antelope Horn</t>
  </si>
  <si>
    <t>羚羊角</t>
  </si>
  <si>
    <t>língyángjiǎo</t>
  </si>
  <si>
    <t xml:space="preserve">ling4 joeng4 gok3 </t>
  </si>
  <si>
    <t>Horn of Saiga tatarica Linnaeus (Fam. Bovidea)</t>
  </si>
  <si>
    <t>Saigae Tataricae Cornu</t>
  </si>
  <si>
    <t>Liver, Heart</t>
  </si>
  <si>
    <t>Appendiculate Cremastra Pseudobulb or Common Pleione Pseudobulb</t>
  </si>
  <si>
    <t>山慈菇</t>
  </si>
  <si>
    <t>shāncígū</t>
  </si>
  <si>
    <t xml:space="preserve">saan1 ci4 gu1 </t>
  </si>
  <si>
    <t>Dried pseudobulb of Cremastra appensiculata (D.Don) Makino, Pleione bulbocodioides (Franch.) Rolfe or Pleione yunnanensis Polfe (Fam. Orchidaceae)</t>
  </si>
  <si>
    <t>Cremastrae Seu Pleiones Pseudobulbus</t>
  </si>
  <si>
    <t>Heat-clearing and detoxicating medicinal</t>
  </si>
  <si>
    <t>sweet, slightly pungent; cool</t>
  </si>
  <si>
    <t>Liver, Spleen</t>
  </si>
  <si>
    <t>Arc Shell</t>
  </si>
  <si>
    <t>瓦楞子</t>
  </si>
  <si>
    <t>wǎléngzǐ</t>
  </si>
  <si>
    <t xml:space="preserve">ngaa5 ? zi2 </t>
  </si>
  <si>
    <t>Shell of Arca subcrenata Lischke, Arca gransa Linnaeus or Arca inflata Reeve (Fam. Arcidae)</t>
  </si>
  <si>
    <t>Arcae Concha</t>
  </si>
  <si>
    <t>Phlegm resolving medicinal</t>
  </si>
  <si>
    <t>salty; neutral</t>
  </si>
  <si>
    <t>Lung, Stomach, Liver</t>
  </si>
  <si>
    <t>SEA</t>
  </si>
  <si>
    <t>Areca Peel</t>
  </si>
  <si>
    <t>大腹皮</t>
  </si>
  <si>
    <t>dàfùpí</t>
  </si>
  <si>
    <t xml:space="preserve">daai6 fuk1 pei4 </t>
  </si>
  <si>
    <t>Dried pericarp of Areca catechu L. (Fam. Palmae)</t>
  </si>
  <si>
    <t>Arecae Pericarpium</t>
  </si>
  <si>
    <t>pungent; slightly warm</t>
  </si>
  <si>
    <t>Spleen, Stomach, Large intestine, Small intestine</t>
  </si>
  <si>
    <t>Areca Seed</t>
  </si>
  <si>
    <t xml:space="preserve">ban1 long4 </t>
  </si>
  <si>
    <t>Dried ripe seed of Areca catechu L. (Fam. Palmae)</t>
  </si>
  <si>
    <t>Worm-expelling medicinal</t>
  </si>
  <si>
    <t>pungent, bitter; warm</t>
  </si>
  <si>
    <t>Stomach, Large intestine</t>
  </si>
  <si>
    <t>Argy Wormwood Leaf</t>
  </si>
  <si>
    <t>艾葉</t>
  </si>
  <si>
    <t>àiyè</t>
  </si>
  <si>
    <t xml:space="preserve">ngaai6 jip6 </t>
  </si>
  <si>
    <t>Dried leaf of Arthemisia argyi Lévl.et Vant. (Fam. Compositae)</t>
  </si>
  <si>
    <t>Artemisiae Argyi Folium</t>
  </si>
  <si>
    <t>Meridian-warming hemostatic medicinal</t>
  </si>
  <si>
    <t>pungent, bitter; warm; slightly toxic</t>
  </si>
  <si>
    <t>Liver, Spleen, Kidney</t>
  </si>
  <si>
    <t>Armand Clematis Stem</t>
  </si>
  <si>
    <t>川木通</t>
  </si>
  <si>
    <t>chuānmùtōng</t>
  </si>
  <si>
    <t xml:space="preserve">cyun1 muk6 tung1 </t>
  </si>
  <si>
    <t>Dried lianoid stem of Clematis armandii Franch. or Clematis montana Buch.-Ham. (Fam. Ranunculaceae)</t>
  </si>
  <si>
    <t>Clematidis Armandii Caulis</t>
  </si>
  <si>
    <t>bland, bitter; cold</t>
  </si>
  <si>
    <t>Heart, Lung, Small intestine, Bladder</t>
  </si>
  <si>
    <t>Arnebia Root</t>
  </si>
  <si>
    <t>紫草</t>
  </si>
  <si>
    <t>zǐcǎo</t>
  </si>
  <si>
    <t xml:space="preserve">zi2 cou2 </t>
  </si>
  <si>
    <t>Dried root of Arnebia euchroma (Royle) Johnst. or Arnebia guttata Bunge (Fam. Boraginaceae)</t>
  </si>
  <si>
    <t>Arnebiae Radix</t>
  </si>
  <si>
    <t>Heat-clearing and blood-cooling medicinal</t>
  </si>
  <si>
    <t>sweet, salty; cold</t>
  </si>
  <si>
    <t>Ash Bark</t>
  </si>
  <si>
    <t>秦皮</t>
  </si>
  <si>
    <t>qínpí</t>
  </si>
  <si>
    <t xml:space="preserve">ceon4 pei4 </t>
  </si>
  <si>
    <t>Dried branch bark or stem bark of Fraxinus rhynchophylla Hance, Fraxinus chinensis Roxb., Fraxinus szaboana Lingelsh. or Fraxinus stylosa Lingelsh. (Fam. Oleanaceae)</t>
  </si>
  <si>
    <t>Fraxini Cortex</t>
  </si>
  <si>
    <t>Heat-clearing and dampness-drying medicinal</t>
  </si>
  <si>
    <t>bitter, astringent; cold</t>
  </si>
  <si>
    <t>Liver, Gallbladder, Large intestine</t>
  </si>
  <si>
    <t>Asiatic Cornelian Cherry Fruit</t>
  </si>
  <si>
    <t>山茱萸</t>
  </si>
  <si>
    <t>shānzhūyú</t>
  </si>
  <si>
    <t xml:space="preserve">saan1 zyu1 jyu4 </t>
  </si>
  <si>
    <t>Dried ripe sarcocarp of Cornus officinalis Sieb. et Zucc. (Fam. Cornaceae)</t>
  </si>
  <si>
    <t>Corni Fructus</t>
  </si>
  <si>
    <t>Astringent medicinal</t>
  </si>
  <si>
    <t>astringent, sour; slightly warm</t>
  </si>
  <si>
    <t>Liver, Kidney</t>
  </si>
  <si>
    <t>Asiatic Pennywort Herb</t>
  </si>
  <si>
    <t>積雪草</t>
  </si>
  <si>
    <t>jīxuěcǎo</t>
  </si>
  <si>
    <t xml:space="preserve">zik1 syut3 cou2 </t>
  </si>
  <si>
    <t>Centellae Herba</t>
  </si>
  <si>
    <t>Dampness-draining anti-icteric medicinal</t>
  </si>
  <si>
    <t>bitter, pungent; cold</t>
  </si>
  <si>
    <t>Atractylodes Rhizome</t>
  </si>
  <si>
    <t>蒼朮</t>
  </si>
  <si>
    <t>cāngshù</t>
  </si>
  <si>
    <t xml:space="preserve">cong1 ? </t>
  </si>
  <si>
    <t>Dried rhizome of Atractylodes lancea (Thunb.) DC. or Atractylodes cinensis (DC.) Koidz. (Fam. Compositae)</t>
  </si>
  <si>
    <t>Atractylodis Rhizoma</t>
  </si>
  <si>
    <t>Dampness-resolving medicinal</t>
  </si>
  <si>
    <t>Liver, Spleen, Stomach</t>
  </si>
  <si>
    <t>Baical Skullcap Root</t>
  </si>
  <si>
    <t>黃芩</t>
  </si>
  <si>
    <t>huángqín</t>
  </si>
  <si>
    <t xml:space="preserve">wong4 ? </t>
  </si>
  <si>
    <t>Dried root of Scutellaria baicalensis Georgi (Fam. Labiatae)</t>
  </si>
  <si>
    <t>Scutellariae Radix</t>
  </si>
  <si>
    <t>Spleen, Lung, Gallbladder, Small intestine, Large intestine</t>
  </si>
  <si>
    <t>Bamboo Shavings</t>
  </si>
  <si>
    <t>竹茹</t>
  </si>
  <si>
    <t>zhúrú</t>
  </si>
  <si>
    <t xml:space="preserve">zuk1 jyu4 </t>
  </si>
  <si>
    <t>Dried middle shavings of Bambusa tuldoides Munro, Sinocalamus beecheyanus (Munro) McClure var. pubescens P.F. Li or Phyllostachys nigra (Lodd.) Munro var. henonis (Mitf.) Stapf ex Rendle (Fam. Graminae)</t>
  </si>
  <si>
    <t>Bambusae in Taenia Caulis</t>
  </si>
  <si>
    <t>sweet; slightly cold</t>
  </si>
  <si>
    <t>Lung, Stomach</t>
  </si>
  <si>
    <t>Baphicacanthus Root</t>
  </si>
  <si>
    <t>南板藍根</t>
  </si>
  <si>
    <t>nánbǎnlángēn</t>
  </si>
  <si>
    <t xml:space="preserve">naam4 baan2 laam4 gan1 </t>
  </si>
  <si>
    <t>Dried rhizome and root of Baphicacanthus cusia (Nees) Bremek. (Fam. Acanthaceae)</t>
  </si>
  <si>
    <t>Baphicacanthis Cusiae Rhizoma et Radix</t>
  </si>
  <si>
    <t>Heart, Stomach</t>
  </si>
  <si>
    <t>Barbary Wolfberry Fruit</t>
  </si>
  <si>
    <t>枸杞子</t>
  </si>
  <si>
    <t>jǔqǐzǐ</t>
  </si>
  <si>
    <t xml:space="preserve">gau2 gei2 zi2 </t>
  </si>
  <si>
    <t>Dried ripe fruit of Lycium barbarum L. (Fam. Solanaceae)</t>
  </si>
  <si>
    <t>Lycii Fructus</t>
  </si>
  <si>
    <t>Yin-tonifying medicinal</t>
  </si>
  <si>
    <t>Barbated Skullcup Herb</t>
  </si>
  <si>
    <t>半枝蓮</t>
  </si>
  <si>
    <t>bànzhīlián</t>
  </si>
  <si>
    <t xml:space="preserve">bun3 zi1 lin4 </t>
  </si>
  <si>
    <t>Dried herb of Sctutellaria barbata D. Don (Fam. Labiatae)</t>
  </si>
  <si>
    <t>Scutellariae Barbatae Herba</t>
  </si>
  <si>
    <t>sweet, bitter; cold</t>
  </si>
  <si>
    <t>Liver, Lung, Kidney</t>
  </si>
  <si>
    <t>Beautiful Sweetgum Fruit</t>
  </si>
  <si>
    <t>路路通</t>
  </si>
  <si>
    <t>lùlùtōng</t>
  </si>
  <si>
    <t xml:space="preserve">lou6 lou6 tung1 </t>
  </si>
  <si>
    <t>Dried ripe infructescences of Liquidambar formosana Hance. (Fam. Hamamelidaceae)</t>
  </si>
  <si>
    <t>Liquidamibris Fructus</t>
  </si>
  <si>
    <t>Wind-dampness-dispelling and cold-dispersing medicinal</t>
  </si>
  <si>
    <t>bitter; neutral</t>
  </si>
  <si>
    <t>Belvedere Fruit</t>
  </si>
  <si>
    <t>地膚子</t>
  </si>
  <si>
    <t>dìfūzǐ</t>
  </si>
  <si>
    <t xml:space="preserve">dei6 fu1 zi2 </t>
  </si>
  <si>
    <t>Dried ripe fruit of Kochia scoparia (L.) Schrad. (Fam. Chenopodiaceae)</t>
  </si>
  <si>
    <t>Kochiae Fructus</t>
  </si>
  <si>
    <t>pungent, bitter; cold</t>
  </si>
  <si>
    <t>Kidney</t>
  </si>
  <si>
    <t>Bile Arisaema</t>
  </si>
  <si>
    <t>膽南星</t>
  </si>
  <si>
    <t>dǎnnánxīng</t>
  </si>
  <si>
    <t xml:space="preserve">daam2 naam4 sing1 </t>
  </si>
  <si>
    <t>Prepared from finely powered tuber of Arisaema serubescens (Wall.) Schott, Arisaema heterophyllum Bl. or Arisaema amurense Maxim. and the bile of ox, sheep or pig</t>
  </si>
  <si>
    <t>Arisaema cum Bile</t>
  </si>
  <si>
    <t>bitter, slightly pungent; cool</t>
  </si>
  <si>
    <t>Lung, Liver, Spleen</t>
  </si>
  <si>
    <t>Biond Magnolia Flower</t>
  </si>
  <si>
    <t>辛夷</t>
  </si>
  <si>
    <t>xīnyí</t>
  </si>
  <si>
    <t xml:space="preserve">san1 ji4 </t>
  </si>
  <si>
    <t>Dried flower bud of Magnolia biondii Pamp., Magnolia denudata Desr. or Magnolia sprengeri Pamp. (Fam. Magnoliaceae)</t>
  </si>
  <si>
    <t>Magnoliae Flos</t>
  </si>
  <si>
    <t>Wind-cold-dispersing medicinal</t>
  </si>
  <si>
    <t>pungent; warm</t>
  </si>
  <si>
    <t>Bistort Rhizome</t>
  </si>
  <si>
    <t>拳參</t>
  </si>
  <si>
    <t>quáncān</t>
  </si>
  <si>
    <t xml:space="preserve">kyun4 sam1 </t>
  </si>
  <si>
    <t>Dried rhizome of Polygonum bistorta L. (Fam. Polygonaceae)</t>
  </si>
  <si>
    <t>Bistortae Rhizoma</t>
  </si>
  <si>
    <t>bitter, astringent; slightly cold</t>
  </si>
  <si>
    <t>Lung, Liver, Large intestine</t>
  </si>
  <si>
    <t>Bitter Apricot Seed</t>
  </si>
  <si>
    <t>苦杏仁</t>
  </si>
  <si>
    <t>kǔxìngrén</t>
  </si>
  <si>
    <t xml:space="preserve">fu2 hang6 jan4 </t>
  </si>
  <si>
    <t>Dried ripe seed of Prunus armeniaca L. var. ansu Maxim., Prunus sibirica L., Prunus mandshurica (Maxim.) Koehne or Prunus armeniaca L. (Fam. Rosaceae)</t>
  </si>
  <si>
    <t>Armeniacae Amarum Semen</t>
  </si>
  <si>
    <t>Cough-suppressing and panting-calming medicinal</t>
  </si>
  <si>
    <t>bitter; slightly warm; slightly toxic</t>
  </si>
  <si>
    <t>Lung, Large intestine</t>
  </si>
  <si>
    <t>Dried ripe seed of Sesamum indicum L. (Fam. Pedaliaceae)</t>
  </si>
  <si>
    <t>Liver, Kidney, Large intestine</t>
  </si>
  <si>
    <t>Black-tail Snake</t>
  </si>
  <si>
    <t>烏梢蛇</t>
  </si>
  <si>
    <t>wūshāoshé</t>
  </si>
  <si>
    <t xml:space="preserve">wu1 saau1 se4 </t>
  </si>
  <si>
    <t>Dried body of Zaocys dhummnades (Cantor) (Fam. Colubridea)</t>
  </si>
  <si>
    <t>Zaocys</t>
  </si>
  <si>
    <t>Blackberry Lily Rhizome</t>
  </si>
  <si>
    <t>射干</t>
  </si>
  <si>
    <t>shègān</t>
  </si>
  <si>
    <t xml:space="preserve">se6 gon3 </t>
  </si>
  <si>
    <t>Dried rhizome of Belamcanda chinensis (L.) DC. (Fam. Iridaceae)</t>
  </si>
  <si>
    <t>Belamicandae Rhizoma</t>
  </si>
  <si>
    <t>Lung</t>
  </si>
  <si>
    <t>Blackend Swallowwort Root</t>
  </si>
  <si>
    <t>白薇</t>
  </si>
  <si>
    <t>báiwéi</t>
  </si>
  <si>
    <t xml:space="preserve">baak6 mei4 </t>
  </si>
  <si>
    <t>Dried root and rhizome of Cynanchum atratum Bge. or Cynanchum versicolor Bge. (Fam. Asclepiadaceae)</t>
  </si>
  <si>
    <t>Cynanchi Atrati Radix et Rhizoma</t>
  </si>
  <si>
    <t>Deficiency heat-clearing medicinal</t>
  </si>
  <si>
    <t>bitter, salty; cold</t>
  </si>
  <si>
    <t>Liver, Kidney, Stomach</t>
  </si>
  <si>
    <t>Blister Beetle</t>
  </si>
  <si>
    <t>斑蝥</t>
  </si>
  <si>
    <t>bānmáo</t>
  </si>
  <si>
    <t xml:space="preserve">baan1 ? </t>
  </si>
  <si>
    <t>Dried body of Mylabris phalerata Pallas or Mylabris cichorii Linnaeus (Fam. Meloidae)</t>
  </si>
  <si>
    <t>Mylabris</t>
  </si>
  <si>
    <t>-</t>
  </si>
  <si>
    <t>pungent; hot; strongly toxic</t>
  </si>
  <si>
    <t>Liver, Stomach, Kidney</t>
  </si>
  <si>
    <t>Boat-fruited Sterculia Seed</t>
  </si>
  <si>
    <t>胖大海</t>
  </si>
  <si>
    <t>pàngdàhǎi</t>
  </si>
  <si>
    <t xml:space="preserve">bun6 daai6 hoi2 </t>
  </si>
  <si>
    <t>Dried ripe seed of Sterculia lychnophora Hance (Fam. Sterculiacaeae)</t>
  </si>
  <si>
    <t>Sterculiae Lychnophorae Semen</t>
  </si>
  <si>
    <t>sweet; cold</t>
  </si>
  <si>
    <t>Buffalo Horn</t>
  </si>
  <si>
    <t>水牛角</t>
  </si>
  <si>
    <t>shǔiníujiǎo</t>
  </si>
  <si>
    <t xml:space="preserve">seoi2 ngau4 gok3 </t>
  </si>
  <si>
    <t>Horn of Bubalus bubalis Linnaeus (Fam. Bovidea)</t>
  </si>
  <si>
    <t>Bubali Cornu</t>
  </si>
  <si>
    <t>Cablin Patchouli Herb</t>
  </si>
  <si>
    <t>廣藿香</t>
  </si>
  <si>
    <t>guǎnghuòxiāng</t>
  </si>
  <si>
    <t xml:space="preserve">gwong2 ? hoeng1 </t>
  </si>
  <si>
    <t>Dried aerial part of Pogostemon cablin (Blanco) Benth. (Fam. Labiatae)</t>
  </si>
  <si>
    <t>Pogostemonis Herba</t>
  </si>
  <si>
    <t>Spleen, Stomach, Lung</t>
  </si>
  <si>
    <t>Canton Love-pea Vine</t>
  </si>
  <si>
    <t>雞骨草</t>
  </si>
  <si>
    <t>jīgǔcǎo</t>
  </si>
  <si>
    <t xml:space="preserve">gai1 gwat1 cou2 </t>
  </si>
  <si>
    <t>Abri Herba</t>
  </si>
  <si>
    <t>sweet, slightly bitter; cool</t>
  </si>
  <si>
    <t>Liver, Stomach</t>
  </si>
  <si>
    <t xml:space="preserve">cou2 gwo2 </t>
  </si>
  <si>
    <t>Dried ripe fruit of Amomum tsok-ko Crevost et Lemaire (Fam. Zingiberaceae)</t>
  </si>
  <si>
    <t>Tsaoko Fructus</t>
  </si>
  <si>
    <t>Spleen, Stomach</t>
  </si>
  <si>
    <t>Cape Jasmine Fruit</t>
  </si>
  <si>
    <t>梔子</t>
  </si>
  <si>
    <t>zhīzǐ</t>
  </si>
  <si>
    <t xml:space="preserve">? zi2 </t>
  </si>
  <si>
    <t>Dried ripe fruit of Gardenia jasminoides Ellis (Fam. Rubiaceae)</t>
  </si>
  <si>
    <t>Gardeniae Fructus</t>
  </si>
  <si>
    <t>Heat-clearing and fire-purging medicinal</t>
  </si>
  <si>
    <t>Heart, Lung, Triple energizers</t>
  </si>
  <si>
    <t>Carbonized Fineleaf Schizonepeta Herb</t>
  </si>
  <si>
    <t>荊芥炭</t>
  </si>
  <si>
    <t>jīngjiètàn</t>
  </si>
  <si>
    <t xml:space="preserve">ging1 gaai3 taan3 </t>
  </si>
  <si>
    <t>Processed fruit-spike of Schizonepeta tenuisfolia Briq. (Fam. Labiatae)</t>
  </si>
  <si>
    <t>Schizonepetae Carbonistum Herba</t>
  </si>
  <si>
    <t>Astringent hemostatic medicinal</t>
  </si>
  <si>
    <t>pungent, astringent; slightly warm</t>
  </si>
  <si>
    <t>Lung, Liver</t>
  </si>
  <si>
    <t>Carbonized Hair</t>
  </si>
  <si>
    <t>血餘炭</t>
  </si>
  <si>
    <t>xiěyútàn</t>
  </si>
  <si>
    <t xml:space="preserve">hyut3 jyu4 taan3 </t>
  </si>
  <si>
    <t>Made of the human hair</t>
  </si>
  <si>
    <t>Carbonisatus Crinis</t>
  </si>
  <si>
    <t>China South</t>
  </si>
  <si>
    <t>Cassia Bark</t>
  </si>
  <si>
    <t>ròugùi</t>
  </si>
  <si>
    <t xml:space="preserve">juk6 gwai3 </t>
  </si>
  <si>
    <t>Dried stem bark of Cinnamomum cassia Presl (Fam. Lauraceae)</t>
  </si>
  <si>
    <t>Cinnamomi Cortex</t>
  </si>
  <si>
    <t>Interior-warming medicinal</t>
  </si>
  <si>
    <t>pungent, sweet; strongly hot</t>
  </si>
  <si>
    <t>Liver, Heart, Spleen, Kidney</t>
  </si>
  <si>
    <t>Cassia Seed</t>
  </si>
  <si>
    <t>決明子</t>
  </si>
  <si>
    <t>juémíngzǐ</t>
  </si>
  <si>
    <t xml:space="preserve">kyut3 ming4 zi2 </t>
  </si>
  <si>
    <t>Cassiae Semen</t>
  </si>
  <si>
    <t>sweet, bitter; slightly cold</t>
  </si>
  <si>
    <t>Liver, Large intestine</t>
  </si>
  <si>
    <t>gùizhī</t>
  </si>
  <si>
    <t xml:space="preserve">gwai3 zi1 </t>
  </si>
  <si>
    <t>Dried young branch of Cinnamomum cassia Presl (Fam. Lauranceae)</t>
  </si>
  <si>
    <t>pungent, sweet; warm</t>
  </si>
  <si>
    <t>Heart, Spleen, Lung</t>
  </si>
  <si>
    <t>Castor Seed</t>
  </si>
  <si>
    <t>蓖麻子</t>
  </si>
  <si>
    <t>bìmázǐ</t>
  </si>
  <si>
    <t xml:space="preserve">? maa4 zi2 </t>
  </si>
  <si>
    <t>Dried ripe seed of Ricinus commiunis L. (Fam. Euphorbiaceae)</t>
  </si>
  <si>
    <t>Ricini Semen</t>
  </si>
  <si>
    <t>sweet, pungent; neutral; toxic</t>
  </si>
  <si>
    <t>Large intestine, Lung</t>
  </si>
  <si>
    <t>Catclaw Buttercup Root</t>
  </si>
  <si>
    <t>貓爪草</t>
  </si>
  <si>
    <t>māozhuǎcǎo</t>
  </si>
  <si>
    <t xml:space="preserve">maau1 zaau2 cou2 </t>
  </si>
  <si>
    <t>Dried root tuber of Ranunculus ternatus Thunb. (Fam. Ranunculaceae)</t>
  </si>
  <si>
    <t>Ranunculi Ternati Radix</t>
  </si>
  <si>
    <t>sweet, pungent; warm</t>
  </si>
  <si>
    <t>Liver, Lung</t>
  </si>
  <si>
    <t>Cattail Pollen</t>
  </si>
  <si>
    <t>蒲黃</t>
  </si>
  <si>
    <t>púhuáng</t>
  </si>
  <si>
    <t xml:space="preserve">pou4 wong4 </t>
  </si>
  <si>
    <t>Dried pollen of Typha angustifolia L., Typha orientalis Presl or ther plants of the same genus (Fam. Typhaceae)</t>
  </si>
  <si>
    <t>Typhae Pollen</t>
  </si>
  <si>
    <t>Stasis-resolving hemostatic medicinal</t>
  </si>
  <si>
    <t>Liver, Pericardium</t>
  </si>
  <si>
    <t>Centipede</t>
  </si>
  <si>
    <t>蜈蚣</t>
  </si>
  <si>
    <t>wúgōng</t>
  </si>
  <si>
    <t xml:space="preserve">ng4 gung1 </t>
  </si>
  <si>
    <t>Dried body of Scolopendra subspinipes mutilans L. Koch (Fam. Scolopendridae)</t>
  </si>
  <si>
    <t>Scolopendra</t>
  </si>
  <si>
    <t>pungent; warm; toxic</t>
  </si>
  <si>
    <t>Chaulmoogratree Seed</t>
  </si>
  <si>
    <t>大風子</t>
  </si>
  <si>
    <t>dàfēngzǐ</t>
  </si>
  <si>
    <t xml:space="preserve">daai6 fung1 zi2 </t>
  </si>
  <si>
    <t>Dried ripe fruit of Hydnocarpus anthelmintica Pierre. (Fam. Flacourtiaceae)</t>
  </si>
  <si>
    <t>Hydnocarpi Hainanensis Semen</t>
  </si>
  <si>
    <t>Dry dampness relieve itching and kill worms medicinal</t>
  </si>
  <si>
    <t>pungent; hot; toxic</t>
  </si>
  <si>
    <t>Cherokee Rose Fruit</t>
  </si>
  <si>
    <t>金櫻子</t>
  </si>
  <si>
    <t>jīnyīngzǐ</t>
  </si>
  <si>
    <t xml:space="preserve">gam1 jing1 zi2 </t>
  </si>
  <si>
    <t>Dried ripe fruit of Rosa laevigata Michx (Fam. Rosaceae)</t>
  </si>
  <si>
    <t>Rosae Laevigatae Fructus</t>
  </si>
  <si>
    <t>sour, sweet, astringent; neutral</t>
  </si>
  <si>
    <t>Kidney, Bladder, Large intestine</t>
  </si>
  <si>
    <t>Chicken's Gizzard-skin</t>
  </si>
  <si>
    <t>雞內金</t>
  </si>
  <si>
    <t>jīnèijīn</t>
  </si>
  <si>
    <t xml:space="preserve">gai1 noi6 gam1 </t>
  </si>
  <si>
    <t>Dried inner wall of the gizzard of Gallus gallus domesticus Brisson (Fam. Phasianidae)</t>
  </si>
  <si>
    <t>Corneum Gigeriae Galli Endothelium</t>
  </si>
  <si>
    <t>Digestant medicinal</t>
  </si>
  <si>
    <t>Spleen, Small intestine, Stomach, Bladder</t>
  </si>
  <si>
    <t>Chinaroot Greenbrier Rhizome</t>
  </si>
  <si>
    <t>菝葜</t>
  </si>
  <si>
    <t>bájié</t>
  </si>
  <si>
    <t xml:space="preserve">bat6 ? </t>
  </si>
  <si>
    <t>Dried rhizome of Smilax china L. (Fam. Liliaceae)</t>
  </si>
  <si>
    <t>Smilacis Chinae Rhizoma</t>
  </si>
  <si>
    <t>Wind-dampness-dispelling and heat-clearing medicinal</t>
  </si>
  <si>
    <t>sweet, slightly bitter, slightly astringent; neutral</t>
  </si>
  <si>
    <t>Chinese Angelica</t>
  </si>
  <si>
    <t>當歸</t>
  </si>
  <si>
    <t>dānggūi</t>
  </si>
  <si>
    <t xml:space="preserve">dong3 gwai1 </t>
  </si>
  <si>
    <t>Angelicae Sinensis Radix</t>
  </si>
  <si>
    <t>Blood-tonifying medicinal</t>
  </si>
  <si>
    <t>Liver, Heart, Spleen</t>
  </si>
  <si>
    <t>Chinese Arborvitae Kernel</t>
  </si>
  <si>
    <t>柏子仁</t>
  </si>
  <si>
    <t>bǎizǐrén</t>
  </si>
  <si>
    <t xml:space="preserve">paak3 zi2 jan4 </t>
  </si>
  <si>
    <t>Dried ripe seed of Platyclasdus orientalis (L.) Franco (Fam. Cupressaceae)</t>
  </si>
  <si>
    <t>Platycladi Semen</t>
  </si>
  <si>
    <t>Heart, Kidney, Large intestine</t>
  </si>
  <si>
    <t>Chinese Arborvitae Twig and Leaf</t>
  </si>
  <si>
    <t>側柏葉</t>
  </si>
  <si>
    <t>cèbǎiyè</t>
  </si>
  <si>
    <t xml:space="preserve">zak1 paak3 jip6 </t>
  </si>
  <si>
    <t>Dried twig and leaf of Platyclasdus orientalis (L.) Franco (Fam. Cupressaceae)</t>
  </si>
  <si>
    <t>Platycladi Cacumen</t>
  </si>
  <si>
    <t>Blood-cooling hemostatic medicinal</t>
  </si>
  <si>
    <t>Chinese Cinquefoil</t>
  </si>
  <si>
    <t>委陵菜</t>
  </si>
  <si>
    <t>wěilíngcài</t>
  </si>
  <si>
    <t xml:space="preserve">wai2 ling4 coi3 </t>
  </si>
  <si>
    <t>Dried herb of Potentilla chinensis Ser. (Fam. Rosaceae)</t>
  </si>
  <si>
    <t>Potentillae Chinensis Herba</t>
  </si>
  <si>
    <t>Chinese Clematis Root</t>
  </si>
  <si>
    <t>威靈仙</t>
  </si>
  <si>
    <t>wēilíngxiān</t>
  </si>
  <si>
    <t xml:space="preserve">wai1 ling4 sin1 </t>
  </si>
  <si>
    <t>Dried root and rhizome of Clematis chinensis Osbeck, Clematis hexapetala Pall. or Clematis manshurica Rupr. (Fam. Ranunculaceae)</t>
  </si>
  <si>
    <t>Clematidis Radix et Rhizoma</t>
  </si>
  <si>
    <t>pungent, salty; warm</t>
  </si>
  <si>
    <t>Bladder</t>
  </si>
  <si>
    <t>Chinese Cork-tree</t>
  </si>
  <si>
    <t>黃柏</t>
  </si>
  <si>
    <t>huángbǎi</t>
  </si>
  <si>
    <t xml:space="preserve">wong4 paak3 </t>
  </si>
  <si>
    <t>Dried bark of Phellodendron chinense Schneid. (Fam. Rutaceae)</t>
  </si>
  <si>
    <t>Phellodendri Chinensis Cortex</t>
  </si>
  <si>
    <t>Kidney, Bladder</t>
  </si>
  <si>
    <t>Chinese Date</t>
  </si>
  <si>
    <t>大棗</t>
  </si>
  <si>
    <t>dàzǎo</t>
  </si>
  <si>
    <t xml:space="preserve">daai6 zou2 </t>
  </si>
  <si>
    <t>Dried ripe fruit of Ziziphus jujuba Mill. (Fam. Rhamnaceae)</t>
  </si>
  <si>
    <t>Jujubae Fructus</t>
  </si>
  <si>
    <t>sweet; warm</t>
  </si>
  <si>
    <t>Chinese Dwarf Cherry Seed</t>
  </si>
  <si>
    <t>鬱李仁</t>
  </si>
  <si>
    <t>yùlǐrén</t>
  </si>
  <si>
    <t xml:space="preserve">wat1 lei5 jan4 </t>
  </si>
  <si>
    <t>Dried ripe seed of Prumnus humilis Bge., Prunus japonica Thunb. or Prunus pedunculata Maxim. (Fam. Rosaceae)</t>
  </si>
  <si>
    <t>Pruni Semen</t>
  </si>
  <si>
    <t>Laxative medicinal</t>
  </si>
  <si>
    <t>pungent, bitter, sweet; neutral</t>
  </si>
  <si>
    <t>Spleen, Large intestine, Small intestine</t>
  </si>
  <si>
    <t>Chinese Eaglewood Wood</t>
  </si>
  <si>
    <t>沉香</t>
  </si>
  <si>
    <t>chénxiāng</t>
  </si>
  <si>
    <t xml:space="preserve">cam4 hoeng1 </t>
  </si>
  <si>
    <t>Resin containing wood of Aquilaria sinensis (Lour.) Gilg (Fam. Thymelaeaceae)</t>
  </si>
  <si>
    <t>Aquilariae Resinatum Lignum</t>
  </si>
  <si>
    <t>pungent, bitter; slightly warm</t>
  </si>
  <si>
    <t>Spleen, Stomach, Kidney</t>
  </si>
  <si>
    <t>Chinese Gall</t>
  </si>
  <si>
    <t>五倍子</t>
  </si>
  <si>
    <t>wǔbèizǐ</t>
  </si>
  <si>
    <t xml:space="preserve">ng5 pui5 zi2 </t>
  </si>
  <si>
    <t>Gall produced mainly by parasitic aphids of Melaphis chinensis (Bell) Baker on the leaf of Rhus chinensis Mill., Rhus potaninii Maxim. or Rhus punjabensis Stew. var. sinica (Diels) Rehd. et Wils. (Fam. Anacardiaceae)</t>
  </si>
  <si>
    <t>Chinensis Galla</t>
  </si>
  <si>
    <t>astringent, sour; cold</t>
  </si>
  <si>
    <t>Lung, Kidney, Large intestine</t>
  </si>
  <si>
    <t>Chinese Gentian</t>
  </si>
  <si>
    <t>龍膽</t>
  </si>
  <si>
    <t>lóngdǎn</t>
  </si>
  <si>
    <t xml:space="preserve">lung4 daam2 </t>
  </si>
  <si>
    <t>Dried root and rhizome of Gentiana manshurica Kitag., Gantiana scabra Bge., Gentiana triflora Pall. or Gentiana rigescens Franch. (Fam. Gentianaceae)</t>
  </si>
  <si>
    <t>Gentianae Radix et Rhizoma</t>
  </si>
  <si>
    <t>Liver, Gallbladder</t>
  </si>
  <si>
    <t>Chinese Holly Leaf</t>
  </si>
  <si>
    <t>枸骨葉</t>
  </si>
  <si>
    <t>jǔgǔyè</t>
  </si>
  <si>
    <t xml:space="preserve">gau2 gwat1 jip6 </t>
  </si>
  <si>
    <t>Dried leaf of Ilex cornuta Lindl. ex Paxt. (Fam. Aquifoliaceae)</t>
  </si>
  <si>
    <t>Ilicis Cornutae Folium</t>
  </si>
  <si>
    <t>bitter; cool</t>
  </si>
  <si>
    <t>Chinese Lobelia Herb</t>
  </si>
  <si>
    <t>半邊蓮</t>
  </si>
  <si>
    <t>bànbiānlián</t>
  </si>
  <si>
    <t xml:space="preserve">bun3 bin1 lin4 </t>
  </si>
  <si>
    <t>Dried herb of Lobelia chinensis Lour. (Fam. Campanulaceae)</t>
  </si>
  <si>
    <t>Lobeliae Chinensis Herba</t>
  </si>
  <si>
    <t>pungent; neutral</t>
  </si>
  <si>
    <t>Heart, Small intestine, Lung</t>
  </si>
  <si>
    <t>Chinese Lovage</t>
  </si>
  <si>
    <t>藁本</t>
  </si>
  <si>
    <t>gǎoběn</t>
  </si>
  <si>
    <t xml:space="preserve">gou2 bun2 </t>
  </si>
  <si>
    <t>Ligustici Rhizoma et Radix</t>
  </si>
  <si>
    <t>Chinese Magnoliavine Fruit</t>
  </si>
  <si>
    <t>五味子</t>
  </si>
  <si>
    <t>wǔwèizǐ</t>
  </si>
  <si>
    <t xml:space="preserve">ng5 mei6 zi2 </t>
  </si>
  <si>
    <t>Dried ripe fruit of Schisandra chinensis (Turcz.) Baill. (Fam. Magnoliaceae)</t>
  </si>
  <si>
    <t>Schisandrae Chinensis Fructus</t>
  </si>
  <si>
    <t>sour, sweet; warm</t>
  </si>
  <si>
    <t>Lung, Heart, Kidney</t>
  </si>
  <si>
    <t>Chinese Mosla</t>
  </si>
  <si>
    <t>香薷</t>
  </si>
  <si>
    <t>xiāngrú</t>
  </si>
  <si>
    <t xml:space="preserve">hoeng1 ? </t>
  </si>
  <si>
    <t>Dried aerial part of Mosla chinensis Maxim. or Mosla chinensis 'Jiangxiangru' (Fam. Labiatae)</t>
  </si>
  <si>
    <t>Moslae Herba</t>
  </si>
  <si>
    <t>Chinese Pulsatilla Root</t>
  </si>
  <si>
    <t>白頭翁</t>
  </si>
  <si>
    <t>báitóuwēng</t>
  </si>
  <si>
    <t xml:space="preserve">baak6 tau4 jung1 </t>
  </si>
  <si>
    <t>Dried root of Pulsatilla chinensis (Bge.) Regel (Fam. Ranunculaceae)</t>
  </si>
  <si>
    <t>Pulsatillae Radix</t>
  </si>
  <si>
    <t>Chinese Rose Flower</t>
  </si>
  <si>
    <t>月季花</t>
  </si>
  <si>
    <t>yuèjìhuā</t>
  </si>
  <si>
    <t xml:space="preserve">jyut6 gwai3 faa1 </t>
  </si>
  <si>
    <t>Dried flower of Rosa chinensis Jacq. (Fam. Rosaceae)</t>
  </si>
  <si>
    <t>Rosae Chinensis Flos</t>
  </si>
  <si>
    <t>Blood-activating menstruation regulating medicinal</t>
  </si>
  <si>
    <t>bājiǎohúixiāng</t>
  </si>
  <si>
    <t>Dried ripe fruit of Illicium verum Hook. f. (Fam. Magnoliaceae)</t>
  </si>
  <si>
    <t>Liver, Kidney, Spleen, Stomach</t>
  </si>
  <si>
    <t>Chinese Starjasmine Stem</t>
  </si>
  <si>
    <t>絡石藤</t>
  </si>
  <si>
    <t>luòshíténg</t>
  </si>
  <si>
    <t xml:space="preserve">lok3 sek6 tang4 </t>
  </si>
  <si>
    <t>Dried lianoid stem of Trachelospermum jasminoides (Lindl.) Lem. (Fam. Apocynaceae)</t>
  </si>
  <si>
    <t>Trachelospermi Caulis</t>
  </si>
  <si>
    <t>Heart, Liver, Kidney</t>
  </si>
  <si>
    <t>Chinese Tamarisk Twig</t>
  </si>
  <si>
    <t>西河柳</t>
  </si>
  <si>
    <t>xīhélǐu</t>
  </si>
  <si>
    <t xml:space="preserve">sai1 ho4 lau5 </t>
  </si>
  <si>
    <t>Dried young twig and leaf of Tamarix chinensis Lour. (Fam. Tamaricaceae)</t>
  </si>
  <si>
    <t>Tamaricis Cacumen</t>
  </si>
  <si>
    <t>sweet, pungent; neutral</t>
  </si>
  <si>
    <t>Heart, Lung, Stomach</t>
  </si>
  <si>
    <t>Chinese Taxillus Herb</t>
  </si>
  <si>
    <t>桑寄生</t>
  </si>
  <si>
    <t>sāngjìshēng</t>
  </si>
  <si>
    <t xml:space="preserve">song1 gei3 sang1 saang1 </t>
  </si>
  <si>
    <t>Dried stem and branch with leaf of Taxillus chinensis (DC.) Danser (Fam. Loranthaceae)</t>
  </si>
  <si>
    <t>Taxilli Herba</t>
  </si>
  <si>
    <t>Wind-dampness-dispelling and strenghten tendon and bone medicinal</t>
  </si>
  <si>
    <t>sweet, bitter; neutral</t>
  </si>
  <si>
    <t>Chinese Thorowax Root</t>
  </si>
  <si>
    <t>柴胡</t>
  </si>
  <si>
    <t>cháihú</t>
  </si>
  <si>
    <t xml:space="preserve">caai4 wu4 </t>
  </si>
  <si>
    <t>Bupleuri Radix</t>
  </si>
  <si>
    <t>Wind-heat dispersing medicinal</t>
  </si>
  <si>
    <t>Chinese waxgourd Peel</t>
  </si>
  <si>
    <t>冬瓜皮</t>
  </si>
  <si>
    <t>dōngguāpí</t>
  </si>
  <si>
    <t xml:space="preserve">dung1 gwaa1 pei4 </t>
  </si>
  <si>
    <t>Dried exocarp of Benincasa hispida (Thunb.) Cogn. (Fam. Cucurbitaceae)</t>
  </si>
  <si>
    <t>Benincasae Exocarpium</t>
  </si>
  <si>
    <t>Dampness-draining diuretic medicinal</t>
  </si>
  <si>
    <t>sweet; cool</t>
  </si>
  <si>
    <t>Spleen, Small intestine</t>
  </si>
  <si>
    <t>Chinese Wolfberry Root-bark</t>
  </si>
  <si>
    <t>地骨皮</t>
  </si>
  <si>
    <t>dìgǔpí</t>
  </si>
  <si>
    <t xml:space="preserve">dei6 gwat1 pei4 </t>
  </si>
  <si>
    <t>Dried root bark of Lycium chinense Mill. or Lycium barbarum L. (Fam. Solanaceae)</t>
  </si>
  <si>
    <t>Lycii Cortex</t>
  </si>
  <si>
    <t>Chingma Abutilon Seed</t>
  </si>
  <si>
    <t>苘麻子</t>
  </si>
  <si>
    <t>Dried ripe seed of Abutilon theophrastii Medic. (Fam. Malvaceae)</t>
  </si>
  <si>
    <t>Abutili Semen</t>
  </si>
  <si>
    <t>Large intestine, Small intestine, Bladder</t>
  </si>
  <si>
    <t>Chlorite Schist</t>
  </si>
  <si>
    <t>青礞石</t>
  </si>
  <si>
    <t>qīngméngshí</t>
  </si>
  <si>
    <t xml:space="preserve">cing1 ceng1 ? sek6 </t>
  </si>
  <si>
    <t>Black mica schist or a carbonate schist of chlorite mica of metamorphic group</t>
  </si>
  <si>
    <t>Chloriti Lapis</t>
  </si>
  <si>
    <t>sweet, salty; neutral</t>
  </si>
  <si>
    <t>Lung, Heart, Liver</t>
  </si>
  <si>
    <t>Christina Loosestrife</t>
  </si>
  <si>
    <t>金錢草</t>
  </si>
  <si>
    <t>jīnqiáncǎo</t>
  </si>
  <si>
    <t xml:space="preserve">gam1 cin4 cou2 </t>
  </si>
  <si>
    <t>Dried herb of Lysimachia christinae hance (Fam. Primulaceae)</t>
  </si>
  <si>
    <t>Lysimachiae Herba</t>
  </si>
  <si>
    <t>sweet, salty; slightly cold</t>
  </si>
  <si>
    <t>Liver, Gallbladder, Kidney, Bladder</t>
  </si>
  <si>
    <t>Chrysanthemum Flower</t>
  </si>
  <si>
    <t>菊花</t>
  </si>
  <si>
    <t>júhuā</t>
  </si>
  <si>
    <t xml:space="preserve">guk1 faa1 </t>
  </si>
  <si>
    <t>Dried capitulum of Chrysanthemum morifolium Ramat. (Fam. Compositae)</t>
  </si>
  <si>
    <t>Chrysanthemi Flos</t>
  </si>
  <si>
    <t>Chuling</t>
  </si>
  <si>
    <t>豬苓</t>
  </si>
  <si>
    <t>zhūlíng</t>
  </si>
  <si>
    <t xml:space="preserve">zyu1 ling4 </t>
  </si>
  <si>
    <t>Dried sclerotium of the fungus, Polyporus umbellatus (Pers.) Fries (Fam. Polyporaceae)</t>
  </si>
  <si>
    <t>Polyporus</t>
  </si>
  <si>
    <t>sweet, bland; neutral</t>
  </si>
  <si>
    <t>Cibot Rhizome</t>
  </si>
  <si>
    <t>狗脊</t>
  </si>
  <si>
    <t>gǒují</t>
  </si>
  <si>
    <t xml:space="preserve">gau2 zik3 zek3 </t>
  </si>
  <si>
    <t>Dried rhizome of Cibotium barometz (L.) J. Sm. (Fam. Dicksoniaceae)</t>
  </si>
  <si>
    <t>Cibotii Rhizoma</t>
  </si>
  <si>
    <t>sweet, bitter; warm</t>
  </si>
  <si>
    <t>Cicada Slough</t>
  </si>
  <si>
    <t>蟬蛻</t>
  </si>
  <si>
    <t>chántùi</t>
  </si>
  <si>
    <t xml:space="preserve">sin4 teoi3 </t>
  </si>
  <si>
    <t>Slough of the nymph of Cryptotympana pustulata Fabricius (Fam. Cicadidae) during emergence</t>
  </si>
  <si>
    <t>Cicadae Periostracum</t>
  </si>
  <si>
    <t>Clam Shell</t>
  </si>
  <si>
    <t>蛤殼</t>
  </si>
  <si>
    <t>háké</t>
  </si>
  <si>
    <t xml:space="preserve">haa4 hok3 </t>
  </si>
  <si>
    <t>Shell of Meretrix meretrix Linnaeus or Cyclina sinensis Gmelin (Fam. Veneridae)</t>
  </si>
  <si>
    <t>Meretricis Seu Cyclinae Concha</t>
  </si>
  <si>
    <t>Lung, Kidney, Stomach</t>
  </si>
  <si>
    <t>Spleen, Stomach, Lung, Kidney</t>
  </si>
  <si>
    <t>Coastal Glehnia Root</t>
  </si>
  <si>
    <t>北沙參</t>
  </si>
  <si>
    <t>běishācān</t>
  </si>
  <si>
    <t xml:space="preserve">bak1 saa1 sam1 </t>
  </si>
  <si>
    <t>Glehniae Radix</t>
  </si>
  <si>
    <t>sweet, slightly bitter; slightly cold</t>
  </si>
  <si>
    <t>Cochinchina Momordica Seed</t>
  </si>
  <si>
    <t>木鱉子</t>
  </si>
  <si>
    <t>mùbiēzǐ</t>
  </si>
  <si>
    <t xml:space="preserve">muk6 bit3 zi2 </t>
  </si>
  <si>
    <t>Dried ripe seed of Momordica cochinchinensis (Lour.) Spreng. (Fam. Cucurbitaceae)</t>
  </si>
  <si>
    <t>Momordicae Semen</t>
  </si>
  <si>
    <t>bitter, slightly sweet; cool; toxic</t>
  </si>
  <si>
    <t>Cochinchinese Asparagus Root</t>
  </si>
  <si>
    <t>天冬</t>
  </si>
  <si>
    <t>tiāndōng</t>
  </si>
  <si>
    <t xml:space="preserve">tin1 dung1 </t>
  </si>
  <si>
    <t>Dried root tuber of Asparagus cochinchinensis (Lour.) Merr. (Fam. Liliaceae)</t>
  </si>
  <si>
    <t>Asparagi Radix</t>
  </si>
  <si>
    <t>Lung, Kidney</t>
  </si>
  <si>
    <t>Cockcomb Flower</t>
  </si>
  <si>
    <t>雞冠花</t>
  </si>
  <si>
    <t>jīguānhuā</t>
  </si>
  <si>
    <t xml:space="preserve">gai1 gun3 faa1 </t>
  </si>
  <si>
    <t>Dried capitulum of Celosia cristata L. (Fam. Amaranthaceae)</t>
  </si>
  <si>
    <t>Celosiae Cristatae Flos</t>
  </si>
  <si>
    <t>Coix Seed</t>
  </si>
  <si>
    <t>薏苡仁</t>
  </si>
  <si>
    <t>yìyǐrén</t>
  </si>
  <si>
    <t xml:space="preserve">ji3 ? jan4 </t>
  </si>
  <si>
    <t>Dried ripe kernel of Coix lacryma-joni L. var. mayuen (Roman.) Stapf (Fam. Gramineae)</t>
  </si>
  <si>
    <t>Coicis Semen</t>
  </si>
  <si>
    <t>sweet, bland; cool</t>
  </si>
  <si>
    <t>Spleen, Lung, Stomach</t>
  </si>
  <si>
    <t>Coloured Mistletoe Herb</t>
  </si>
  <si>
    <t>槲寄生</t>
  </si>
  <si>
    <t>hújìshēng</t>
  </si>
  <si>
    <t xml:space="preserve">huk6 gei3 sang1 saang1 </t>
  </si>
  <si>
    <t>Dried stem and branch with leaf of Viscum coloratum (Komar.) Nakai (Fam. Loranthaceae)</t>
  </si>
  <si>
    <t>Visci Herba</t>
  </si>
  <si>
    <t>Combined Spicebush Root</t>
  </si>
  <si>
    <t>烏藥</t>
  </si>
  <si>
    <t>wūyào</t>
  </si>
  <si>
    <t xml:space="preserve">wu1 joek6 </t>
  </si>
  <si>
    <t>Dried root tuber of Lindera aggeregata (Sims) Kosterm. (Fam. Lauraceae)</t>
  </si>
  <si>
    <t>Linderae Radix</t>
  </si>
  <si>
    <t>Lung, Spleen, Kidney, Bladder</t>
  </si>
  <si>
    <t>Common Andrographis Herb</t>
  </si>
  <si>
    <t>穿心蓮</t>
  </si>
  <si>
    <t>chuānxīnlián</t>
  </si>
  <si>
    <t xml:space="preserve">cyun1 sam1 lin4 </t>
  </si>
  <si>
    <t>Dried aerial part of Andrographis paniculata (Burm. f.) Nees (Fam. Acanthaceae)</t>
  </si>
  <si>
    <t>Andrographis Herba</t>
  </si>
  <si>
    <t>Heart, Lung, Large intestine, Bladder</t>
  </si>
  <si>
    <t>Common Anemarrhena Rhizome</t>
  </si>
  <si>
    <t>知母</t>
  </si>
  <si>
    <t>zhīmǔ</t>
  </si>
  <si>
    <t xml:space="preserve">zi1 mou5 </t>
  </si>
  <si>
    <t>Dried rhizome of Anemarrhena asphodeloides Bge. (Fam. Liliaceae)</t>
  </si>
  <si>
    <t>Anemarrhenae Rhizoma</t>
  </si>
  <si>
    <t>bitter, sweet; cold</t>
  </si>
  <si>
    <t>Lung, Stomach, Kidney</t>
  </si>
  <si>
    <t>Common Bletilla Tuber</t>
  </si>
  <si>
    <t>白及</t>
  </si>
  <si>
    <t>báijí</t>
  </si>
  <si>
    <t xml:space="preserve">baak6 kap6 </t>
  </si>
  <si>
    <t>Dried tuber of Bletilla strata (Thunb.) Reichb. f. (Fam. Orchidaceae)</t>
  </si>
  <si>
    <t>Bletillae Rhizoma</t>
  </si>
  <si>
    <t>sweet, bitter, astringent; slightly cold</t>
  </si>
  <si>
    <t>Liver, Lung, Stomach</t>
  </si>
  <si>
    <t>Common Burreed Tuber</t>
  </si>
  <si>
    <t>三棱</t>
  </si>
  <si>
    <t>sānléng</t>
  </si>
  <si>
    <t xml:space="preserve">saam3 ling4 </t>
  </si>
  <si>
    <t>Dried root tuber of Sparganium stoloniferum Buch.-Ham. (Fam. Sparganiaceae)</t>
  </si>
  <si>
    <t>Sparganii Rhizoma</t>
  </si>
  <si>
    <t>Blood-breaking mass eliminating medicinal</t>
  </si>
  <si>
    <t>pungent, bitter; neutral</t>
  </si>
  <si>
    <t>Common Clubmoss Herb</t>
  </si>
  <si>
    <t>伸筋草</t>
  </si>
  <si>
    <t>shēnjīncǎo</t>
  </si>
  <si>
    <t xml:space="preserve">san1 gan1 cou2 </t>
  </si>
  <si>
    <t>Dried herb of Lycopodium japonicum Thumb. (Fam. Lycopodiaceae)</t>
  </si>
  <si>
    <t>Lycopodii Herba</t>
  </si>
  <si>
    <t>slightly bitter, pungent; warm</t>
  </si>
  <si>
    <t>Common Cnidium Fruit</t>
  </si>
  <si>
    <t>蛇床子</t>
  </si>
  <si>
    <t>shéchuángzǐ</t>
  </si>
  <si>
    <t xml:space="preserve">se4 cong4 zi2 </t>
  </si>
  <si>
    <t>Cnidii Fructus</t>
  </si>
  <si>
    <t>Common Coltsfoot Flower</t>
  </si>
  <si>
    <t>款冬花</t>
  </si>
  <si>
    <t>kuǎndōnghuā</t>
  </si>
  <si>
    <t xml:space="preserve">fun2 dung1 faa1 </t>
  </si>
  <si>
    <t>Dried flower bud of Tussilago farfara L. (Fam. Compostiae)</t>
  </si>
  <si>
    <t>Farfarae Flos</t>
  </si>
  <si>
    <t>pungent, slightly bitter; warm</t>
  </si>
  <si>
    <t>Common Curculigo Rhizome</t>
  </si>
  <si>
    <t>仙茅</t>
  </si>
  <si>
    <t>xiānmáo</t>
  </si>
  <si>
    <t xml:space="preserve">sin1 maau4 </t>
  </si>
  <si>
    <t>Dried rhizome of Curculigo orchioides Gaertn. (Fam. Amaryllidaceae)</t>
  </si>
  <si>
    <t>Curculiginis Rhizoma</t>
  </si>
  <si>
    <t>Yang-tonifying medicinal</t>
  </si>
  <si>
    <t>Kidney, Liver, Spleen</t>
  </si>
  <si>
    <t>Common Dayflower Herb</t>
  </si>
  <si>
    <t>鴨跖草</t>
  </si>
  <si>
    <t>yāzhícǎo</t>
  </si>
  <si>
    <t xml:space="preserve">aap3 ? cou2 </t>
  </si>
  <si>
    <t>Dried aerial part of Commelina communis L. (Fam. Commelinaceae)</t>
  </si>
  <si>
    <t>Commelinae Herba</t>
  </si>
  <si>
    <t>sweet, bland; cold</t>
  </si>
  <si>
    <t>Lung, Small intestine, Stomach</t>
  </si>
  <si>
    <t>Common Ducksmeat Herb</t>
  </si>
  <si>
    <t>浮萍</t>
  </si>
  <si>
    <t>fúpíng</t>
  </si>
  <si>
    <t xml:space="preserve">fau4 ping4 </t>
  </si>
  <si>
    <t>Dried herb of Spirodela polyrrhiza (L.) Schleid (Fam. Lemnaceae)</t>
  </si>
  <si>
    <t>Spirodelae Herba</t>
  </si>
  <si>
    <t>pungent; cold</t>
  </si>
  <si>
    <t>Common Floweringqince Fruit</t>
  </si>
  <si>
    <t>木瓜</t>
  </si>
  <si>
    <t>mùguā</t>
  </si>
  <si>
    <t xml:space="preserve">muk6 gwaa1 </t>
  </si>
  <si>
    <t>Dried nearly ripe fruit of Chaenomeles speciosa (Sweet) Nakai (Fam. Rosaceae)</t>
  </si>
  <si>
    <t>Chaenomelis Fructus</t>
  </si>
  <si>
    <t>sour; warm</t>
  </si>
  <si>
    <t>Common Heron's Bill Herb, Wilford Granesbill Herb</t>
  </si>
  <si>
    <t>老鸛草</t>
  </si>
  <si>
    <t>lǎoguàncǎo</t>
  </si>
  <si>
    <t xml:space="preserve">lou5 gun3 cou2 </t>
  </si>
  <si>
    <t>Dried aerial part of Erodium stephanianum Willd., Greranium wilfordii Maxim. or Geranuium carolinianum L. (Fam. Geraniaceae)</t>
  </si>
  <si>
    <t>Erodii Herba, Geranii Herba</t>
  </si>
  <si>
    <t>Liver, Kidney, Spleen</t>
  </si>
  <si>
    <t>Common Knotgrass Herb</t>
  </si>
  <si>
    <t>萹蓄</t>
  </si>
  <si>
    <t>piānxù</t>
  </si>
  <si>
    <t xml:space="preserve">? cuk1 </t>
  </si>
  <si>
    <t>Dried aerial part of Polygonum aviculare L. (Fam. Polygonaceae)</t>
  </si>
  <si>
    <t>Polygoni Avicularis Herba</t>
  </si>
  <si>
    <t>Common Rush</t>
  </si>
  <si>
    <t>燈心草</t>
  </si>
  <si>
    <t>dēngxīncǎo</t>
  </si>
  <si>
    <t xml:space="preserve">dang1 sam1 cou2 </t>
  </si>
  <si>
    <t>Dried stem pith of Juncus effusus L. (Fam. Juncaceae)</t>
  </si>
  <si>
    <t>Junci Medulla</t>
  </si>
  <si>
    <t>sweet, bland; slightly cold</t>
  </si>
  <si>
    <t>Heart, Lung, Small intestine</t>
  </si>
  <si>
    <t>Common Scouring Rush Herb</t>
  </si>
  <si>
    <t>木賊</t>
  </si>
  <si>
    <t>mùzéi</t>
  </si>
  <si>
    <t xml:space="preserve">muk6 caak6 </t>
  </si>
  <si>
    <t>Dried aerial part of Equisetum hiemale L. (Fam. Equisetaceae)</t>
  </si>
  <si>
    <t>Equiseti Hiemalis Herba</t>
  </si>
  <si>
    <t>Common Selfheal Fruit-Spike</t>
  </si>
  <si>
    <t>夏枯草</t>
  </si>
  <si>
    <t>xiàkūcǎo</t>
  </si>
  <si>
    <t xml:space="preserve">haa6 fu1 cou2 </t>
  </si>
  <si>
    <t>Dried fruit-spike of Prunella vulgaris L. (Fam. Labiatae)</t>
  </si>
  <si>
    <t>Prunellae Spica</t>
  </si>
  <si>
    <t>Common Yam Rhizome</t>
  </si>
  <si>
    <t>山藥</t>
  </si>
  <si>
    <t>shānyào</t>
  </si>
  <si>
    <t xml:space="preserve">saan1 joek6 </t>
  </si>
  <si>
    <t>Dried rhizome of Dioscorea opposita Thunb. (Fam. Dioscoreaceae)</t>
  </si>
  <si>
    <t>Dioscoreae Rhizoma</t>
  </si>
  <si>
    <t>Spleen, Lung, Kidney</t>
  </si>
  <si>
    <t>Cordyceps</t>
  </si>
  <si>
    <t>冬蟲夏草</t>
  </si>
  <si>
    <t>dōngchóngxiàcǎo</t>
  </si>
  <si>
    <t xml:space="preserve">dung1 cung4 haa6 cou2 </t>
  </si>
  <si>
    <t>Composite consisting of the stroma of fungus, Cordyceps sinensis (BerK.) Sacc. (Fam. Hypocreaceae), parasitized on the larva of some species of insects (Fam. Hepialidae), and the dead caterpillar</t>
  </si>
  <si>
    <t>Chinese Caterpillar Fungus</t>
  </si>
  <si>
    <t>Cowherb Seed</t>
  </si>
  <si>
    <t>王不留行</t>
  </si>
  <si>
    <t>wángbùlíuxíng</t>
  </si>
  <si>
    <t xml:space="preserve">wong4 bat1 lau4 hong4 </t>
  </si>
  <si>
    <t>Dried ripe seed of Vaccaria segetailis (Neck.) Garcke (Fam. Caryophyllaceae)</t>
  </si>
  <si>
    <t>Vaccariae Semen</t>
  </si>
  <si>
    <t>Croton Fruit</t>
  </si>
  <si>
    <t>巴豆</t>
  </si>
  <si>
    <t>bādòu</t>
  </si>
  <si>
    <t xml:space="preserve">baa1 dau6 dau2 </t>
  </si>
  <si>
    <t>Dried ripe fruit of Croton tiglium L. (Fam. Euphorbiaceae)</t>
  </si>
  <si>
    <t>Crotonis Fructus</t>
  </si>
  <si>
    <t>Drastic (purgative) water-expelling medicinal</t>
  </si>
  <si>
    <t>Cuttlebone</t>
  </si>
  <si>
    <t>海螵蛸</t>
  </si>
  <si>
    <t>hǎipiāoshāo</t>
  </si>
  <si>
    <t xml:space="preserve">hoi2 ? ? </t>
  </si>
  <si>
    <t>Dried internal shell of Sepiella maindroni de Rochebrune or Sepia esculenta Hoyle (Fam. Sepiidae)</t>
  </si>
  <si>
    <t>Sepiae Endoconcha</t>
  </si>
  <si>
    <t>salty, astringent; warm</t>
  </si>
  <si>
    <t>Spleen, Kidney</t>
  </si>
  <si>
    <t>Dahurian Angelica Root</t>
  </si>
  <si>
    <t>白芷</t>
  </si>
  <si>
    <t>báizhǐ</t>
  </si>
  <si>
    <t xml:space="preserve">baak6 zi2 </t>
  </si>
  <si>
    <t>Angelicae Dahuricae Radix</t>
  </si>
  <si>
    <t>Lung, Stomach, Large intestine</t>
  </si>
  <si>
    <t>Dandelion</t>
  </si>
  <si>
    <t>蒲公英</t>
  </si>
  <si>
    <t>púgōngyīng</t>
  </si>
  <si>
    <t>Dried herb of Taraxacum monolicium Hand. -Mazz., Taraxacum sinicum Kitag. or several other species of the same genus (Fam. Compositae)</t>
  </si>
  <si>
    <t>Taraxaci Herba</t>
  </si>
  <si>
    <t>Danshen Root</t>
  </si>
  <si>
    <t>丹參</t>
  </si>
  <si>
    <t>dāncān</t>
  </si>
  <si>
    <t xml:space="preserve">daan1 sam1 </t>
  </si>
  <si>
    <t>Dried root and rhizome of Salvia miltiorrhiza Bge. (Fam. Labiatae)</t>
  </si>
  <si>
    <t>Salviae Miltiorrhizae Radix et Rhizoma</t>
  </si>
  <si>
    <t>Datura Flower</t>
  </si>
  <si>
    <t>洋金花</t>
  </si>
  <si>
    <t>yángjīnhuā</t>
  </si>
  <si>
    <t xml:space="preserve">joeng4 gam1 faa1 </t>
  </si>
  <si>
    <t>Dried flower of Datura metel L. (Fam. Solanaceae)</t>
  </si>
  <si>
    <t>Daturae Flos</t>
  </si>
  <si>
    <t>Decumbent Corydalis Rhizome</t>
  </si>
  <si>
    <t>夏天無</t>
  </si>
  <si>
    <t>xiàtiānwú</t>
  </si>
  <si>
    <t xml:space="preserve">haa6 tin1 mou4 </t>
  </si>
  <si>
    <t>Dried tuber of Corydalis decumbens (Thunb.) Pers. (Fam. Papaveraceae)</t>
  </si>
  <si>
    <t>Corydalis Decumbentis Rhizoma</t>
  </si>
  <si>
    <t>Blood-activating analgesic medicinal</t>
  </si>
  <si>
    <t>bitter, slightly pungent; warm</t>
  </si>
  <si>
    <t>Deerhorn Glue</t>
  </si>
  <si>
    <t>鹿角膠</t>
  </si>
  <si>
    <t>lùjiǎojiāo</t>
  </si>
  <si>
    <t xml:space="preserve">luk6 gok3 gaau1 </t>
  </si>
  <si>
    <t>Solid glue prepared from horn of Cervus nippon Temminck or Cervus elaphus Linnaeus (Fam. Cervidae) by decoction and concentration</t>
  </si>
  <si>
    <t>Cornus Cervi Colla</t>
  </si>
  <si>
    <t>sweet, salty; warm</t>
  </si>
  <si>
    <t>Kidney, Liver</t>
  </si>
  <si>
    <t>Degelatined Deer-horn</t>
  </si>
  <si>
    <t>鹿角霜</t>
  </si>
  <si>
    <t>lùjiǎoshuāng</t>
  </si>
  <si>
    <t xml:space="preserve">luk6 gok3 soeng1 </t>
  </si>
  <si>
    <t>Piece of antler of male Cervus nippon Temminck or Cervus elaphus Linnaeus (Fam. Cervidae) removed from gelatin</t>
  </si>
  <si>
    <t>Cornu Cervi Degelatinatum</t>
  </si>
  <si>
    <t>salty; warm</t>
  </si>
  <si>
    <t>Dendrobium</t>
  </si>
  <si>
    <t>石斛</t>
  </si>
  <si>
    <t>shíhú</t>
  </si>
  <si>
    <t xml:space="preserve">sek6 ? </t>
  </si>
  <si>
    <t>Fresh or dried stem of Dendrobium nobile Lindl., Dendrobium candidum Wall. ex Lindl. or Dendrobium fimbriatum Hook. var. oculatum Hook. and similar species (Fam. Orchidaceae)</t>
  </si>
  <si>
    <t>Dendrobii Caulis</t>
  </si>
  <si>
    <t>Kidney, Stomach</t>
  </si>
  <si>
    <t>Densefruit Pittany Root-bark</t>
  </si>
  <si>
    <t>白鮮皮</t>
  </si>
  <si>
    <t>báixiānpí</t>
  </si>
  <si>
    <t xml:space="preserve">baak6 sin2 pei4 </t>
  </si>
  <si>
    <t>Dried root bark of Dictamnus dasycarpus Trurcz. (Fam. Rutaceae)</t>
  </si>
  <si>
    <t>Dictamni Cortex</t>
  </si>
  <si>
    <t>Spleen, Stomach, Bladder</t>
  </si>
  <si>
    <t>Desert Living Cistanche</t>
  </si>
  <si>
    <t>肉蓯蓉</t>
  </si>
  <si>
    <t>ròucōngróng</t>
  </si>
  <si>
    <t xml:space="preserve">juk6 ? jung4 </t>
  </si>
  <si>
    <t>Dried fleshy stem with scales of Cistanche deserticola Y.C. Ma or Cistanche tubulosa (Schrenk) Wight (Fam. Orobanchaceae)</t>
  </si>
  <si>
    <t>Cistanches Herba</t>
  </si>
  <si>
    <t>Kidney, Large intestine</t>
  </si>
  <si>
    <t>Divaricate Saposhnikovia Root</t>
  </si>
  <si>
    <t>防風</t>
  </si>
  <si>
    <t>fángfēng</t>
  </si>
  <si>
    <t xml:space="preserve">fong4 fung1 </t>
  </si>
  <si>
    <t>Saposhnikoviae Radix</t>
  </si>
  <si>
    <t>Liver, Spleen, Bladder</t>
  </si>
  <si>
    <t>Dodder Seed</t>
  </si>
  <si>
    <t>菟絲子</t>
  </si>
  <si>
    <t>tùsīzǐ</t>
  </si>
  <si>
    <t xml:space="preserve">? si1 zi2 </t>
  </si>
  <si>
    <t>Dried ripe seed of Cuscuta chinensis Lam. (Fam. Convolvulaceae)</t>
  </si>
  <si>
    <t>Cuscutae Semen</t>
  </si>
  <si>
    <t>Dogbane Leaf</t>
  </si>
  <si>
    <t>羅布麻葉</t>
  </si>
  <si>
    <t>luóbùmáyè</t>
  </si>
  <si>
    <t xml:space="preserve">lo4 bou3 maa4 jip6 </t>
  </si>
  <si>
    <t>Dried leaf of Apcocynum venetum L. (Fam. Apocynaceae)</t>
  </si>
  <si>
    <t>Apocyni Veneti Folium</t>
  </si>
  <si>
    <t>sweet, bitter; cool</t>
  </si>
  <si>
    <t>Donkey-hide Glue</t>
  </si>
  <si>
    <t>阿膠</t>
  </si>
  <si>
    <t>ājiāo</t>
  </si>
  <si>
    <t xml:space="preserve">o1 gaau1 </t>
  </si>
  <si>
    <t>Solid glue prepared from the dried or fresh skin of Equus asinus L. (Fam. Equidae)</t>
  </si>
  <si>
    <t>Corii Asini Colla</t>
  </si>
  <si>
    <t>Lung, Liver, Kidney</t>
  </si>
  <si>
    <t>Doubleteeth Pubescent Angelica Root</t>
  </si>
  <si>
    <t>獨活</t>
  </si>
  <si>
    <t>dúhuó</t>
  </si>
  <si>
    <t xml:space="preserve">duk6 wut6 </t>
  </si>
  <si>
    <t>Angelicae Pubescentis Radix</t>
  </si>
  <si>
    <t>Sumatra</t>
  </si>
  <si>
    <t>血竭</t>
  </si>
  <si>
    <t>xiějié</t>
  </si>
  <si>
    <t>Prepared resin of the fruit of Daemonorops draco Bl. (Fam. Palmae)</t>
  </si>
  <si>
    <t>Draconis Sanguis</t>
  </si>
  <si>
    <t>Blood-activating trauma-curing medicinal</t>
  </si>
  <si>
    <t>Dried Tangerine Peel</t>
  </si>
  <si>
    <t>陳皮</t>
  </si>
  <si>
    <t>chénpí</t>
  </si>
  <si>
    <t xml:space="preserve">can4 pei4 </t>
  </si>
  <si>
    <t>Dried pericarp of the ripe fruit of Citrus reticulata Blanco or its cultivars (Fam. Rutaceae)</t>
  </si>
  <si>
    <t>Citri Reticulatae Pericarpium</t>
  </si>
  <si>
    <t>Spleen, Lung</t>
  </si>
  <si>
    <t>Dwarf Lilyturf Tuber</t>
  </si>
  <si>
    <t>麥冬</t>
  </si>
  <si>
    <t>màidōng</t>
  </si>
  <si>
    <t xml:space="preserve">mak6 dung1 </t>
  </si>
  <si>
    <t>Dried root tuber of Ophiopogon japonicus (Thunb.) Ker-Gawl. (Fam. Liliaceae)</t>
  </si>
  <si>
    <t>Ophiopogonis Radix</t>
  </si>
  <si>
    <t>slightly bitter, sweet; slightly cold</t>
  </si>
  <si>
    <t>Dyers Woad Leaf</t>
  </si>
  <si>
    <t>大青葉</t>
  </si>
  <si>
    <t>dàqīngyè</t>
  </si>
  <si>
    <t xml:space="preserve">daai6 cing1 ceng1 jip6 </t>
  </si>
  <si>
    <t>Dried leaf of Isatis indigotica Fort. (Fam. Cruciferae)</t>
  </si>
  <si>
    <t>Isatidis Folium</t>
  </si>
  <si>
    <t>Earthworm</t>
  </si>
  <si>
    <t>地龍</t>
  </si>
  <si>
    <t>dìlóng</t>
  </si>
  <si>
    <t xml:space="preserve">dei6 lung4 </t>
  </si>
  <si>
    <t>Dried body of Pheretima aspergillum (E.Perrier), Pheretima vulgaris Chen, Pheretima guillelmi (Michaelsen) or Pheretima pectinifera Michaelsen (Fam. Megascolecidae)</t>
  </si>
  <si>
    <t>Pheretima</t>
  </si>
  <si>
    <t>Eucommia Bark</t>
  </si>
  <si>
    <t>杜仲</t>
  </si>
  <si>
    <t>dùzhòng</t>
  </si>
  <si>
    <t xml:space="preserve">dou6 zung6 </t>
  </si>
  <si>
    <t>Dried stem bark of Eucommia ulmoides Oliv. (Fam. Eucommiaceae)</t>
  </si>
  <si>
    <t>Eucommiae Cortex</t>
  </si>
  <si>
    <t>English Walnut Seed</t>
  </si>
  <si>
    <t>核桃仁</t>
  </si>
  <si>
    <t>hétáorén</t>
  </si>
  <si>
    <t xml:space="preserve">hat6 wat6 tou4 jan4 </t>
  </si>
  <si>
    <t>Dried ripe seed of Juglans regia L. (Fam. Juglandaceae)</t>
  </si>
  <si>
    <t>Juglandis Semen</t>
  </si>
  <si>
    <t>Kidney, Lung, Large intestine</t>
  </si>
  <si>
    <t>Ephedra Root</t>
  </si>
  <si>
    <t>麻黃根</t>
  </si>
  <si>
    <t>máhuánggēn</t>
  </si>
  <si>
    <t xml:space="preserve">maa4 wong4 gan1 </t>
  </si>
  <si>
    <t>Dried root and rhizome of Ephedra sinica Stapf or Ephedra intermedia Schrenk et C.A.Mey. (Fam. Ephedraceae)</t>
  </si>
  <si>
    <t>Ephedrae Radix et Rhizoma</t>
  </si>
  <si>
    <t>Heart, Lung</t>
  </si>
  <si>
    <t>Ephedra</t>
  </si>
  <si>
    <t>麻黃</t>
  </si>
  <si>
    <t>máhuáng</t>
  </si>
  <si>
    <t xml:space="preserve">maa4 wong4 </t>
  </si>
  <si>
    <t>Dried herbaceous stem of Ephedra sinica Stapf. Ephedra intermedina Bge. (Fam. Ephedraceae)</t>
  </si>
  <si>
    <t>Ephedrae Herba</t>
  </si>
  <si>
    <t>Lung, Bladder</t>
  </si>
  <si>
    <t>Epimedium Herb</t>
  </si>
  <si>
    <t>淫羊藿</t>
  </si>
  <si>
    <t>yínyánghuò</t>
  </si>
  <si>
    <t xml:space="preserve">jam4 joeng4 ? </t>
  </si>
  <si>
    <t>Dried aerial part of Epimedium brevicornum Maxim., Epimedium sagittatum (Sieb. et Zucc.) Maxim., Epimedium pubescens Maxim., Epimedium wushanense T.S. Ying or Epimedium koreanum Nakai (Fam. Berberidaceae)</t>
  </si>
  <si>
    <t>Epimedii Herba</t>
  </si>
  <si>
    <t>European Verbena Herb</t>
  </si>
  <si>
    <t>馬鞭草</t>
  </si>
  <si>
    <t>mǎbiāncǎo</t>
  </si>
  <si>
    <t xml:space="preserve">maa5 bin1 cou2 </t>
  </si>
  <si>
    <t>Dried aerial part of Verbena officinalis L. (Fam. Verbenaceae)</t>
  </si>
  <si>
    <t>Verbenae Herba</t>
  </si>
  <si>
    <t>Exsiccated Sodium Sulfate</t>
  </si>
  <si>
    <t>玄明粉</t>
  </si>
  <si>
    <t>xuánmíngfěn</t>
  </si>
  <si>
    <t xml:space="preserve">jyun4 ming4 fan2 </t>
  </si>
  <si>
    <t>Obtained from Glauber's salts by efflorescencing, containing mainly sodium sulfate (Na2SO4)</t>
  </si>
  <si>
    <t>Natrii Sufas Exsiccatus</t>
  </si>
  <si>
    <t>salty, bitter; cold</t>
  </si>
  <si>
    <t>Feather Cockscomb Seed</t>
  </si>
  <si>
    <t>青葙子</t>
  </si>
  <si>
    <t>qīngxiāngzǐ</t>
  </si>
  <si>
    <t xml:space="preserve">cing1 ceng1 ? zi2 </t>
  </si>
  <si>
    <t>Dried ripe seed of Celosia argentea L. (Fam. Amaranthaceae)</t>
  </si>
  <si>
    <t>Celosiae Semen</t>
  </si>
  <si>
    <t>Liver, Spleen, Kidney, Stomach</t>
  </si>
  <si>
    <t>Fermented Soybean</t>
  </si>
  <si>
    <t>淡豆豉</t>
  </si>
  <si>
    <t>dàndòuchǐ</t>
  </si>
  <si>
    <t xml:space="preserve">taam5 dau6 dau2 si6 </t>
  </si>
  <si>
    <t>Sojae Praeparatum Semen</t>
  </si>
  <si>
    <t>pungent, bitter; cool</t>
  </si>
  <si>
    <t>Field Thistle Herb</t>
  </si>
  <si>
    <t>小薊</t>
  </si>
  <si>
    <t>xiǎojì</t>
  </si>
  <si>
    <t xml:space="preserve">siu2 gai3 </t>
  </si>
  <si>
    <t>Dried aerial part of Cirsium setosum (Willd.) MB. (Fam. Compositae)</t>
  </si>
  <si>
    <t>Cirsii Herba</t>
  </si>
  <si>
    <t>Figwort Root</t>
  </si>
  <si>
    <t>玄參</t>
  </si>
  <si>
    <t>xuáncān</t>
  </si>
  <si>
    <t xml:space="preserve">jyun4 sam1 </t>
  </si>
  <si>
    <t>Dried root of Scrophularia ningpoensis Hemsl. (Fam. Scrophulariaceae)</t>
  </si>
  <si>
    <t>Scrophulariae Radix</t>
  </si>
  <si>
    <t>sweet, bitter, salty; slightly cold</t>
  </si>
  <si>
    <t>Himalaya to China S.W.</t>
  </si>
  <si>
    <t>https://powo.science.kew.org/taxon/914299-1</t>
  </si>
  <si>
    <t>Figwortflower Picrorhiza Rhizome</t>
  </si>
  <si>
    <t>胡黃連</t>
  </si>
  <si>
    <t>húhuánglián</t>
  </si>
  <si>
    <t xml:space="preserve">wu4 wong4 lin4 </t>
  </si>
  <si>
    <t>Dried rhizome of Picrorhiza scrophulariiflora Pennell (Fam. Scrophulariaceae)</t>
  </si>
  <si>
    <t>Picrorhizae Rhizoma</t>
  </si>
  <si>
    <t>Liver, Stomach, Large intestine</t>
  </si>
  <si>
    <t>Fineleaf Schizonepeta Spike</t>
  </si>
  <si>
    <t>荊芥穗</t>
  </si>
  <si>
    <t>jīngjièsùi</t>
  </si>
  <si>
    <t xml:space="preserve">ging1 gaai3 seoi6 </t>
  </si>
  <si>
    <t>Dried fruit-spike of Schizonepeta tenuisfolia Briq. (Fam. Labiatae)</t>
  </si>
  <si>
    <t>Schizonepetae Spica</t>
  </si>
  <si>
    <t>Finger Citron</t>
  </si>
  <si>
    <t>佛手</t>
  </si>
  <si>
    <t>fóshǒu</t>
  </si>
  <si>
    <t xml:space="preserve">fat6 sau2 </t>
  </si>
  <si>
    <t>Dried fruit of Citrus medica L. var. sarcodactylis Swingle (Fam. Rutaceae)</t>
  </si>
  <si>
    <t>Citri Sarcodactylis Fructus</t>
  </si>
  <si>
    <t>pungent, bitter, sour; warm</t>
  </si>
  <si>
    <t>Liver, Spleen, Lung</t>
  </si>
  <si>
    <t>Flatstem Milkvetch Seed</t>
  </si>
  <si>
    <t>沙苑子</t>
  </si>
  <si>
    <t>shāyuànzǐ</t>
  </si>
  <si>
    <t xml:space="preserve">saa1 jyun2 zi2 </t>
  </si>
  <si>
    <t>Astragali Complanati Semen</t>
  </si>
  <si>
    <t>Fluorite</t>
  </si>
  <si>
    <t>紫石英</t>
  </si>
  <si>
    <t>zǐshíyīng</t>
  </si>
  <si>
    <t xml:space="preserve">zi2 sek6 jing1 </t>
  </si>
  <si>
    <t>Mineral of florides of fluoride group, containing mainly calcium fluoride (CaF2)</t>
  </si>
  <si>
    <t>Fluoritum</t>
  </si>
  <si>
    <t>Settling tranquillizing medicinal</t>
  </si>
  <si>
    <t>Fortune Eupatorium Herb</t>
  </si>
  <si>
    <t>佩蘭</t>
  </si>
  <si>
    <t>pèilán</t>
  </si>
  <si>
    <t xml:space="preserve">pui3 laan4 </t>
  </si>
  <si>
    <t>Dried aerial part of Eupatorium fortunei Turcz. (Fam. Compositae)</t>
  </si>
  <si>
    <t>Eupatorii Herba</t>
  </si>
  <si>
    <t>Fortune's Drynaria Rhizome</t>
  </si>
  <si>
    <t>骨碎補</t>
  </si>
  <si>
    <t>gǔsùibǔ</t>
  </si>
  <si>
    <t xml:space="preserve">gwat1 seoi3 bou2 </t>
  </si>
  <si>
    <t>Dried rhizome of Drynaria fortunei (Kunze) J.Sm. (Fam. Polypodiaceae)</t>
  </si>
  <si>
    <t>Drynariae Rhizoma</t>
  </si>
  <si>
    <t>bitter; warm</t>
  </si>
  <si>
    <t>Fortune Windmillpalm Petiole</t>
  </si>
  <si>
    <t>棕櫚</t>
  </si>
  <si>
    <t>zōnglv́</t>
  </si>
  <si>
    <t xml:space="preserve">zung1 leoi4 </t>
  </si>
  <si>
    <t>Dried petiole of Trachycar fortunei (Hook. f.) H. Wendl. (Fam. Palmae)</t>
  </si>
  <si>
    <t>Trachycarpi Petiolus</t>
  </si>
  <si>
    <t>bitter, astringent; neutral</t>
  </si>
  <si>
    <t>Fourleaf Ladybell Root</t>
  </si>
  <si>
    <t>南沙參</t>
  </si>
  <si>
    <t>nánshācān</t>
  </si>
  <si>
    <t xml:space="preserve">naam4 saa1 sam1 </t>
  </si>
  <si>
    <t>Dried root of Adenophora tetraphylla (Thunb.) Fisch. or Adenophora stricta Miq. (Fam. Campanulaceae)</t>
  </si>
  <si>
    <t>Adenophorae Radix</t>
  </si>
  <si>
    <t>Fourstamen Stephania Root</t>
  </si>
  <si>
    <t>防己</t>
  </si>
  <si>
    <t>fángjǐ</t>
  </si>
  <si>
    <t xml:space="preserve">fong4 gei2 </t>
  </si>
  <si>
    <t>Dried root of Stephania tetrandra S. Moore (Fam. Menispermaceae)</t>
  </si>
  <si>
    <t>Stephaniae Tetrandrae Radix</t>
  </si>
  <si>
    <t>Bladder, Lung</t>
  </si>
  <si>
    <t>Fragrant Solomonseal Rhizome</t>
  </si>
  <si>
    <t>玉竹</t>
  </si>
  <si>
    <t>yùzhú</t>
  </si>
  <si>
    <t xml:space="preserve">juk6 zuk1 </t>
  </si>
  <si>
    <t>Dried rhizome of Polygonatum odoratum (Mill.) Druce (Fam. Liliaceae)</t>
  </si>
  <si>
    <t>Polygonati Odorati Rhizoma</t>
  </si>
  <si>
    <t>Franchet Groundcherry Fruit</t>
  </si>
  <si>
    <t>錦燈籠</t>
  </si>
  <si>
    <t>jǐndēnglóng</t>
  </si>
  <si>
    <t xml:space="preserve">gam2 dang1 lung5 </t>
  </si>
  <si>
    <t>Dried persistent calyx or the persistent calyx with fruit of Physalis alkekengi L. var. franchetyii (Mast.) Makino (Fam. Solanaceae)</t>
  </si>
  <si>
    <t>Physalis Calyx Seu Fructus</t>
  </si>
  <si>
    <t>Dired resin of the bark of Bowswellia carterii Birdwood or several other species of the same genus (Fam. Burseraceae)</t>
  </si>
  <si>
    <t>Fresh Ginger</t>
  </si>
  <si>
    <t>生薑</t>
  </si>
  <si>
    <t>shēngjiāng</t>
  </si>
  <si>
    <t xml:space="preserve">sang1 saang1 goeng1 </t>
  </si>
  <si>
    <t>Fresh rhizome of Zingiber officinale (Willd.) Rosc. (Fam. Zingiberaceae)</t>
  </si>
  <si>
    <t>Zingiberis Rhizoma Recens</t>
  </si>
  <si>
    <t>Dried ripe fruit of Alpinia galanga Willd. (Fam. Zingiberaceae)</t>
  </si>
  <si>
    <t>Gambir Plant</t>
  </si>
  <si>
    <t>鈎藤</t>
  </si>
  <si>
    <t>gōuténg</t>
  </si>
  <si>
    <t xml:space="preserve">? tang4 </t>
  </si>
  <si>
    <t>Dried hook-bearing branch of Uncaria rhynchophylla (Miq.) Jacks., Uncaria macrophylla Wall., Uncaria hirsuta Havil., Uncaria sinensis (Oliv.) Havil. or Uncaria sessilifructus Roxb. (Fam. Rubiaceae)</t>
  </si>
  <si>
    <t>Uncariae cum Uncis Ramulus</t>
  </si>
  <si>
    <t>Garden Balsam Seed</t>
  </si>
  <si>
    <t>急性子</t>
  </si>
  <si>
    <t>jíxìngzǐ</t>
  </si>
  <si>
    <t xml:space="preserve">gap1 sing3 zi2 </t>
  </si>
  <si>
    <t>Dried ripe seed of Impatiens balsamina L. (Fam. Balsaminaceae)</t>
  </si>
  <si>
    <t>Impatientis Semen</t>
  </si>
  <si>
    <t>slightly bitter, pungent; warm; slightly toxic</t>
  </si>
  <si>
    <t>Garden Burnet Root</t>
  </si>
  <si>
    <t>地榆</t>
  </si>
  <si>
    <t>dìyú</t>
  </si>
  <si>
    <t xml:space="preserve">dei6 jyu4 </t>
  </si>
  <si>
    <t>Dried root of Sanguisorba officinalis L. or Sanguisorba officinals L. var. longifolia (Bert.) Yü et Li (Fam. Rosaceae)</t>
  </si>
  <si>
    <t>Sanguisorbae Radix</t>
  </si>
  <si>
    <t>bitter, sour, astringent; slightly cold</t>
  </si>
  <si>
    <t>Germinated Barley</t>
  </si>
  <si>
    <t>麥芽</t>
  </si>
  <si>
    <t>màiyá</t>
  </si>
  <si>
    <t xml:space="preserve">mak6 ngaa4 </t>
  </si>
  <si>
    <t>Dried germinated ripe fruit of Hordeum vulgare L. (Fam. Gramineae)</t>
  </si>
  <si>
    <t>Hordei Germinatus Fructus</t>
  </si>
  <si>
    <t>Giant Knotweed Rhizome</t>
  </si>
  <si>
    <t>虎杖</t>
  </si>
  <si>
    <t>hǔzhàng</t>
  </si>
  <si>
    <t xml:space="preserve">fu2 zoeng6 </t>
  </si>
  <si>
    <t>Dried rhizome and root of Polygonum cuspidatum Sieb. et Zucc. (Fam. Polygonaceae)</t>
  </si>
  <si>
    <t>Polygoni Cuspidati Rhizoma et Radix</t>
  </si>
  <si>
    <t>slightly bitter; slightly cold</t>
  </si>
  <si>
    <t>Liver, Lung, Gallbladder</t>
  </si>
  <si>
    <t>Giant Typhonium Rhizome</t>
  </si>
  <si>
    <t>白附子</t>
  </si>
  <si>
    <t>báifùzǐ</t>
  </si>
  <si>
    <t xml:space="preserve">baak6 fu6 zi2 </t>
  </si>
  <si>
    <t>Dried tuber of Typhonium giganteum Engl. (Fam. Araceae)</t>
  </si>
  <si>
    <t>Typhonii Rhizoma</t>
  </si>
  <si>
    <t>Stomach, Liver</t>
  </si>
  <si>
    <t>Ginkgo Leaf</t>
  </si>
  <si>
    <t>銀杏葉</t>
  </si>
  <si>
    <t>yínxìngyè</t>
  </si>
  <si>
    <t xml:space="preserve">ngan4 hang6 jip6 </t>
  </si>
  <si>
    <t>Dried leaf of Ginkgo biloba L. (Fam. Ginkgoaceae)</t>
  </si>
  <si>
    <t>Ginkgo Folium</t>
  </si>
  <si>
    <t>sweet, bitter, astringent; neutral</t>
  </si>
  <si>
    <t>Ginkgo Seed</t>
  </si>
  <si>
    <t>白果</t>
  </si>
  <si>
    <t>báiguǒ</t>
  </si>
  <si>
    <t xml:space="preserve">baak6 gwo2 </t>
  </si>
  <si>
    <t>Dried ripe seed of Ginkgo biloba L. (Fam. Ginkgoaceae)</t>
  </si>
  <si>
    <t>Ginkgo Semen</t>
  </si>
  <si>
    <t>sweet, bitter, astringent; neutral; toxic</t>
  </si>
  <si>
    <t>Ginseng Leaf</t>
  </si>
  <si>
    <t>人參葉</t>
  </si>
  <si>
    <t>réncānyè</t>
  </si>
  <si>
    <t xml:space="preserve">jan4 sam1 jip6 </t>
  </si>
  <si>
    <t>Dried leaf of Panax ginseng C.A. Mey. (Fam. Araliaceae)</t>
  </si>
  <si>
    <t>Ginseng Folium</t>
  </si>
  <si>
    <t>Ginseng</t>
  </si>
  <si>
    <t>人參</t>
  </si>
  <si>
    <t>réncān</t>
  </si>
  <si>
    <t>Dried root of Panax ginseng C.A. Mey. (Fam. Araliaceae)</t>
  </si>
  <si>
    <t>Ginseng Radix</t>
  </si>
  <si>
    <t>slightly bitter, sweet; neutral</t>
  </si>
  <si>
    <t>Glabrous Greenbrier Rhizome</t>
  </si>
  <si>
    <t>土茯苓</t>
  </si>
  <si>
    <t>tǔfúlíng</t>
  </si>
  <si>
    <t xml:space="preserve">tou2 fuk6 ling4 </t>
  </si>
  <si>
    <t>Dried rhizome of Smilax glabra Roxb. (Fam. Liliaceae)</t>
  </si>
  <si>
    <t>Smilacis Glabrae Rhizoma</t>
  </si>
  <si>
    <t>Glabrous Sarcandra Herb</t>
  </si>
  <si>
    <t>腫節風</t>
  </si>
  <si>
    <t>zhǒngjiéfēng</t>
  </si>
  <si>
    <t xml:space="preserve">zung2 zit3 fung1 </t>
  </si>
  <si>
    <t>Dried herb of Sarcandra glabra (Thunb.) Nakai (Fam. Chloranthaceae)</t>
  </si>
  <si>
    <t>Sarcandrae Herba</t>
  </si>
  <si>
    <t>bitter, pungent; neutral</t>
  </si>
  <si>
    <t>Glossy Ganoderma</t>
  </si>
  <si>
    <t>靈芝</t>
  </si>
  <si>
    <t>língzhī</t>
  </si>
  <si>
    <t xml:space="preserve">ling4 zi1 </t>
  </si>
  <si>
    <t>Dried sporophore of Ganoderma lucidum (Leyss. ex Fr.) Karst. or Ganoderma sinense Zhao, Xu et Zhang (Fam. Polyporaceae)</t>
  </si>
  <si>
    <t>Ganoderma</t>
  </si>
  <si>
    <t>sweet;</t>
  </si>
  <si>
    <t>Liver, Heart, Lung, Kidney</t>
  </si>
  <si>
    <t>Glossy Privet Fruit</t>
  </si>
  <si>
    <t>女貞子</t>
  </si>
  <si>
    <t>nv̌zhēnzǐ</t>
  </si>
  <si>
    <t xml:space="preserve">neoi5 leoi5 zing1 zi2 </t>
  </si>
  <si>
    <t>Dried fruit of Ligustrum lucidum Ait. (Fam. Oleaceae)</t>
  </si>
  <si>
    <t>Ligustri Lucidi Fructus</t>
  </si>
  <si>
    <t>Glue of tortoise shell</t>
  </si>
  <si>
    <t>龜甲膠</t>
  </si>
  <si>
    <t>gūijiǎjiāo</t>
  </si>
  <si>
    <t xml:space="preserve">gwai1 gaap3 gaau1 </t>
  </si>
  <si>
    <t>Solid glue prepared from Carapace and plastron of Chinemys reevesii (Gray) (Fam. Emydidae)</t>
  </si>
  <si>
    <t>Carapax et Plastrum Testudinis Colla</t>
  </si>
  <si>
    <t>salty, sweet; cool</t>
  </si>
  <si>
    <t>Liver, Kidney, Heart</t>
  </si>
  <si>
    <t>Golden thread</t>
  </si>
  <si>
    <t>黃連</t>
  </si>
  <si>
    <t>huánglián</t>
  </si>
  <si>
    <t xml:space="preserve">wong4 lin4 </t>
  </si>
  <si>
    <t>Dried rhizome of Coptis chinensis Franch., Coptis deltoidea C.Y. Cheng et Hsiao or Coptis teeta Wall. (Fam. Ranunculaceae)</t>
  </si>
  <si>
    <t>Coptidis Rhizoma</t>
  </si>
  <si>
    <t>Liver, Heart, Spleen, Gallbladder, Stomach, Large intestine</t>
  </si>
  <si>
    <t>Gordon Euryale Seed</t>
  </si>
  <si>
    <t>芡實</t>
  </si>
  <si>
    <t>qiànshí</t>
  </si>
  <si>
    <t xml:space="preserve">him3 sat6 </t>
  </si>
  <si>
    <t>Dried kernel of ripe seed of Euryale ferox Salisb. (Fam. Nymphaeaceae)</t>
  </si>
  <si>
    <t>Euryales Semen</t>
  </si>
  <si>
    <t>sweet, astringent; neutral</t>
  </si>
  <si>
    <t>Grassleaf Sweetflag Rhizome</t>
  </si>
  <si>
    <t>石菖蒲</t>
  </si>
  <si>
    <t>shíchāngpú</t>
  </si>
  <si>
    <t xml:space="preserve">sek6 coeng1 pou4 </t>
  </si>
  <si>
    <t>Dried rhizome of Acorus tatarinowii Schott (Fam. Araceae)</t>
  </si>
  <si>
    <t>Acori Tatarinowii Rhizoma</t>
  </si>
  <si>
    <t>Orifice-opening medicinal</t>
  </si>
  <si>
    <t>Great Burdock Achene</t>
  </si>
  <si>
    <t>牛蒡子</t>
  </si>
  <si>
    <t>níubàngzǐ</t>
  </si>
  <si>
    <t xml:space="preserve">ngau4 bong2 zi2 </t>
  </si>
  <si>
    <t>Dried ripe fruit of Arctium lappa L. (Fam. Compositae)</t>
  </si>
  <si>
    <t>Arctii Fructus</t>
  </si>
  <si>
    <t>Green Tangerine Peel</t>
  </si>
  <si>
    <t>青皮</t>
  </si>
  <si>
    <t>qīngpí</t>
  </si>
  <si>
    <t xml:space="preserve">cing1 ceng1 pei4 </t>
  </si>
  <si>
    <t>Dried pericarp of the young or immature fruits of Citrus reticulata Blanco or its cultivars (Fam. Rutaceae)</t>
  </si>
  <si>
    <t>Citri Reticulatae Viride Pericarpium</t>
  </si>
  <si>
    <t>Grosvenor Momordica Fruit</t>
  </si>
  <si>
    <t>羅漢果</t>
  </si>
  <si>
    <t>luóhànguǒ</t>
  </si>
  <si>
    <t xml:space="preserve">lo4 hon3 gwo2 </t>
  </si>
  <si>
    <t>Dried fruit of Momordica grosvenori Swingle (Fam. Cucurbitaceae)</t>
  </si>
  <si>
    <t>Momordicae Fructus</t>
  </si>
  <si>
    <t>Ground Beetle</t>
  </si>
  <si>
    <t>土鱉蟲</t>
  </si>
  <si>
    <t>tǔbiēchóng</t>
  </si>
  <si>
    <t xml:space="preserve">tou2 bit3 cung4 </t>
  </si>
  <si>
    <t>Dried body of female, Eupolyphaga sinensis Walker or Steleophaga plancyi (Boleny) (Fam. Corydiidae)</t>
  </si>
  <si>
    <t>Eupolyphaga Seu Steleophaga</t>
  </si>
  <si>
    <t>salty; cold; slightly toxic</t>
  </si>
  <si>
    <t>Gypsum</t>
  </si>
  <si>
    <t>石膏</t>
  </si>
  <si>
    <t>shígāo</t>
  </si>
  <si>
    <t xml:space="preserve">sek6 gou1 </t>
  </si>
  <si>
    <t>Plaster Mineral of sulfates of plaster Mineral group, containing mainly hydrate calcium sulfate (CaSO4‧2H2O)</t>
  </si>
  <si>
    <t>Fibrosum Gypsum</t>
  </si>
  <si>
    <t>sweet, pungent; strongly cold</t>
  </si>
  <si>
    <t>Hairyvein Agrimonia Herb</t>
  </si>
  <si>
    <t>仙鶴草</t>
  </si>
  <si>
    <t>xiānhècǎo</t>
  </si>
  <si>
    <t xml:space="preserve">sin1 hok6 cou2 </t>
  </si>
  <si>
    <t>Dried aerial part of Agrimonia pilosa Ledeb. (Fam. Rosaceae)</t>
  </si>
  <si>
    <t>Agrimoniae Herba</t>
  </si>
  <si>
    <t>Hawthorn Fruit</t>
  </si>
  <si>
    <t>山楂</t>
  </si>
  <si>
    <t>shānzhā</t>
  </si>
  <si>
    <t xml:space="preserve">saan1 zaa1 </t>
  </si>
  <si>
    <t>Dried ripe fruit of Crataegus pinnatifida Bge. var. major N. E. Br. or Crataegus pinnatifida Bge. (Fam. Rosaceae)</t>
  </si>
  <si>
    <t>Crataegi Fructus</t>
  </si>
  <si>
    <t>sweet, sour; slightly warm</t>
  </si>
  <si>
    <t>Heartleaf Houttuynia Herb</t>
  </si>
  <si>
    <t>魚腥草</t>
  </si>
  <si>
    <t>yúxīngcǎo</t>
  </si>
  <si>
    <t xml:space="preserve">jyu4 sing1 seng1 cou2 </t>
  </si>
  <si>
    <t>Fresh or dried aerial part of Houttuynia cordata Thumb. (Fam. Saururaceae)</t>
  </si>
  <si>
    <t>Houttuyniae Herba</t>
  </si>
  <si>
    <t>pungent; slightly cold</t>
  </si>
  <si>
    <t>Hematite</t>
  </si>
  <si>
    <t>赭石</t>
  </si>
  <si>
    <t>zhěshí</t>
  </si>
  <si>
    <t xml:space="preserve">? sek6 </t>
  </si>
  <si>
    <t>Mineral of oxides of corundum group, containing mainly ferric oxide (Fe2O3)</t>
  </si>
  <si>
    <t>Haematitum</t>
  </si>
  <si>
    <t>huǒmárén</t>
  </si>
  <si>
    <t xml:space="preserve">fo2 maa4 jan4 </t>
  </si>
  <si>
    <t>Dried ripe fruit of Cannabis sativa L. (Fam. Moraceae)</t>
  </si>
  <si>
    <t>Spleen, Stomach, Large intestine</t>
  </si>
  <si>
    <t>Heterophylly Falsestarwort Root</t>
  </si>
  <si>
    <t>太子參</t>
  </si>
  <si>
    <t>tàizǐcān</t>
  </si>
  <si>
    <t xml:space="preserve">taai3 zi2 sam1 </t>
  </si>
  <si>
    <t>Dried root tuber of Pseudostellaria heterophylla (Miq.) Pax ex Pax et Hoffm. (Fam. Caryophyllaceae)</t>
  </si>
  <si>
    <t>Pseudostellariae Radix</t>
  </si>
  <si>
    <t>sweet, slightly bitter; neutral</t>
  </si>
  <si>
    <t>Himalayan Teasel Root</t>
  </si>
  <si>
    <t>續斷</t>
  </si>
  <si>
    <t>xùduàn</t>
  </si>
  <si>
    <t xml:space="preserve">zuk6 tyun5 </t>
  </si>
  <si>
    <t>Dried root of Dispsacus asperoides C.Y. Cheng et T. M. Ai (Fam. Dispsacaceae)</t>
  </si>
  <si>
    <t>Dipsaci Radix</t>
  </si>
  <si>
    <t>Hirsute Shiny Bugleweed Herb</t>
  </si>
  <si>
    <t>澤蘭</t>
  </si>
  <si>
    <t>zélán</t>
  </si>
  <si>
    <t xml:space="preserve">zaak6 laan4 </t>
  </si>
  <si>
    <t>Dried aerial part of Lyscopus lucidus Turcz. var. hirtus Regel (Fam. Labiatae)</t>
  </si>
  <si>
    <t>Lycopi Herba</t>
  </si>
  <si>
    <t>bitter, pungent; slightly warm</t>
  </si>
  <si>
    <t>Hogfennel Root</t>
  </si>
  <si>
    <t>前胡</t>
  </si>
  <si>
    <t>qiánhú</t>
  </si>
  <si>
    <t xml:space="preserve">cin4 wu4 </t>
  </si>
  <si>
    <t>Peucedani Radix</t>
  </si>
  <si>
    <t>pungent, bitter; slightly cold</t>
  </si>
  <si>
    <t>Honey</t>
  </si>
  <si>
    <t>蜂蜜</t>
  </si>
  <si>
    <t>fēngmì</t>
  </si>
  <si>
    <t xml:space="preserve">fung1 mat6 </t>
  </si>
  <si>
    <t>Saccharine fluid deposited by Apis cerana Fabricius or Apis mellifera Linnaeus (Fam. Apidae)</t>
  </si>
  <si>
    <t>Mel</t>
  </si>
  <si>
    <t>Honeycomb</t>
  </si>
  <si>
    <t>蜂房</t>
  </si>
  <si>
    <t>fēngfáng</t>
  </si>
  <si>
    <t xml:space="preserve">fung1 fong4 </t>
  </si>
  <si>
    <t>Honeycomb of Polistes olivaceous (DeGeer), Polistes japonicus Saussure or Parapolybia varia Fabricius (Fam. Vespidae)</t>
  </si>
  <si>
    <t>Vespae Nidus</t>
  </si>
  <si>
    <t>Stomach</t>
  </si>
  <si>
    <t>Honeysuckle Stem</t>
  </si>
  <si>
    <t>忍冬藤</t>
  </si>
  <si>
    <t>rěndōngténg</t>
  </si>
  <si>
    <t xml:space="preserve">jan2 dung1 tang4 </t>
  </si>
  <si>
    <t>Dried stem and branch of Lonicera japonica Thunb (Fam. Caprifoliaceae)</t>
  </si>
  <si>
    <t>Lonicerae Japonicae Caulis</t>
  </si>
  <si>
    <t>Human Placenta</t>
  </si>
  <si>
    <t>紫河車</t>
  </si>
  <si>
    <t>zǐhéchē</t>
  </si>
  <si>
    <t xml:space="preserve">zi2 ho4 ce1 </t>
  </si>
  <si>
    <t>Dried placenta of a healthy women</t>
  </si>
  <si>
    <t>Hominis Placenta</t>
  </si>
  <si>
    <t>Hypoglaucous Collett Yam Rhizome</t>
  </si>
  <si>
    <t>粉萆薢</t>
  </si>
  <si>
    <t>fěnpìjiē</t>
  </si>
  <si>
    <t xml:space="preserve">fan2 ? ? </t>
  </si>
  <si>
    <t>Dried rhizome of Dioscorea hypoglauca Plakibin (Fam. Dioscoreaceae)</t>
  </si>
  <si>
    <t>Dioscoreae Hypolaucae Rhizoma</t>
  </si>
  <si>
    <t>Immature Orange Fruit</t>
  </si>
  <si>
    <t>枳實</t>
  </si>
  <si>
    <t>zhīshí</t>
  </si>
  <si>
    <t xml:space="preserve">? sat6 </t>
  </si>
  <si>
    <t>Dried young fruit of Citrus aurantium L. and its cultivated varieties (Fam. Rutaceae)</t>
  </si>
  <si>
    <t>Aurantii Immaturus Fructus</t>
  </si>
  <si>
    <t>Incised Notopterygium Rhizome or Root</t>
  </si>
  <si>
    <t>羌活</t>
  </si>
  <si>
    <t>qiānghuó</t>
  </si>
  <si>
    <t xml:space="preserve">goeng1 wut6 </t>
  </si>
  <si>
    <t>Notopterygii Rhizoma et Radix</t>
  </si>
  <si>
    <t>Bladder, Kidney</t>
  </si>
  <si>
    <t>Indian Bread</t>
  </si>
  <si>
    <t>茯苓</t>
  </si>
  <si>
    <t>fúlíng</t>
  </si>
  <si>
    <t xml:space="preserve">fuk6 ling4 </t>
  </si>
  <si>
    <t>Dried sclerotium of the fungus, Poria cocos (Schw.) Wolf (Fam. Polyporaceae)</t>
  </si>
  <si>
    <t>Poria</t>
  </si>
  <si>
    <t>Heart, Spleen, Lung, Kidney</t>
  </si>
  <si>
    <t>Indian Madder Root</t>
  </si>
  <si>
    <t>茜草</t>
  </si>
  <si>
    <t>qiàncǎo</t>
  </si>
  <si>
    <t xml:space="preserve">sin6 sai1 cou2 </t>
  </si>
  <si>
    <t>Dried root and rhizome of Rubia cordifolia L. (Fam. Rubiaceae)</t>
  </si>
  <si>
    <t>Rubiae Radix et Rhizoma</t>
  </si>
  <si>
    <t>Indian Trumpetflower Seed</t>
  </si>
  <si>
    <t>木蝴蝶</t>
  </si>
  <si>
    <t>mùhúdié</t>
  </si>
  <si>
    <t xml:space="preserve">muk6 wu4 dip6 </t>
  </si>
  <si>
    <t>Dried ripe fruit of Oroxylum indicum (L.) Vent. (Fam. Bignoniaceae)</t>
  </si>
  <si>
    <t>Oroxyli Semen</t>
  </si>
  <si>
    <t>bitter, sweet; cool</t>
  </si>
  <si>
    <t>Lung, Liver, Stomach</t>
  </si>
  <si>
    <t>Inula Flower</t>
  </si>
  <si>
    <t>旋覆花</t>
  </si>
  <si>
    <t>xuánfùhuā</t>
  </si>
  <si>
    <t xml:space="preserve">syun4 fuk1 faa1 </t>
  </si>
  <si>
    <t>Dried capitulum of Inula japonica Thunb. or Inula britannica L. (Fam. Compositae)</t>
  </si>
  <si>
    <t>Inulae Flos</t>
  </si>
  <si>
    <t>bitter, pungent, salty; slightly warm</t>
  </si>
  <si>
    <t>Lung, Spleen, Stomach, Large intestine</t>
  </si>
  <si>
    <t>Irkutsk Anemone Rhizome</t>
  </si>
  <si>
    <t>九節菖蒲</t>
  </si>
  <si>
    <t>jǐujiéchāngpú</t>
  </si>
  <si>
    <t xml:space="preserve">gau2 zit3 coeng1 pou4 </t>
  </si>
  <si>
    <t>Dried rhizome of Anemone altaica Fisch. ex C. A. Mey. (Fam. Ranunculaceae)</t>
  </si>
  <si>
    <t>Anemonis Altaicae Rhizoma</t>
  </si>
  <si>
    <t>Heart, Liver, Spleen</t>
  </si>
  <si>
    <t>Isatis Root</t>
  </si>
  <si>
    <t>板藍根</t>
  </si>
  <si>
    <t>bǎnlángēn</t>
  </si>
  <si>
    <t xml:space="preserve">baan2 laam4 gan1 </t>
  </si>
  <si>
    <t>Dried root of Isatis indigotica Fort. (Fam. Cruciferae)</t>
  </si>
  <si>
    <t>Isatidis Radix</t>
  </si>
  <si>
    <t>Jackinthepulpit Tuber</t>
  </si>
  <si>
    <t>天南星</t>
  </si>
  <si>
    <t>tiānnánxīng</t>
  </si>
  <si>
    <t xml:space="preserve">tin1 naam4 sing1 </t>
  </si>
  <si>
    <t>Dried tuber of Arisaema serubescens (Wall.) Schott, Arisaema heterophyllum Bl. or Arisaema amurense Maxim. (Fam. Araceae)</t>
  </si>
  <si>
    <t>Arisaematis Rhizoma</t>
  </si>
  <si>
    <t>bitter, pungent; warm; toxic</t>
  </si>
  <si>
    <t>Japanese Ardisia Herb</t>
  </si>
  <si>
    <t>矮地茶</t>
  </si>
  <si>
    <t>ǎidìchá</t>
  </si>
  <si>
    <t xml:space="preserve">ai2 dei6 caa4 </t>
  </si>
  <si>
    <t>Dried herb of Ardisia japonica (Thunb.) Blume (Fam. Myrsinaceae)</t>
  </si>
  <si>
    <t>Ardisiae Japonicae Herba</t>
  </si>
  <si>
    <t>pungent, slightly bitter; neutral</t>
  </si>
  <si>
    <t>Japanese Climbing Fern Spore</t>
  </si>
  <si>
    <t>海金沙</t>
  </si>
  <si>
    <t>hǎijīnshā</t>
  </si>
  <si>
    <t xml:space="preserve">hoi2 gam1 saa1 </t>
  </si>
  <si>
    <t>Dried ripe spores of Lygodium japonicum (Thunb.) Sw. (Fam. Lygodiaceae)</t>
  </si>
  <si>
    <t>Lygodii Spora</t>
  </si>
  <si>
    <t>Bladder, Small intestine</t>
  </si>
  <si>
    <t>Japanese Honeysuckle Flower</t>
  </si>
  <si>
    <t>金銀花</t>
  </si>
  <si>
    <t>jīnyínhuā</t>
  </si>
  <si>
    <t xml:space="preserve">gam1 ngan4 faa1 </t>
  </si>
  <si>
    <t>Dried flower bud or opening flower of Lonicera japonica Thunb. (Fam. Caprifoliaceae)</t>
  </si>
  <si>
    <t>Lonicerae Japonicae Flos</t>
  </si>
  <si>
    <t>Lung, Heart, Stomach</t>
  </si>
  <si>
    <t>Japanese Pagodatree Pod</t>
  </si>
  <si>
    <t>槐角</t>
  </si>
  <si>
    <t>huáijiǎo</t>
  </si>
  <si>
    <t xml:space="preserve">waai4 gok3 </t>
  </si>
  <si>
    <t>Sophorae Fructus</t>
  </si>
  <si>
    <t>Japanese Raisin Tree Seed</t>
  </si>
  <si>
    <t>枳椇子</t>
  </si>
  <si>
    <t>zhījǔzǐ</t>
  </si>
  <si>
    <t xml:space="preserve">? ? zi2 </t>
  </si>
  <si>
    <t>Dried ripe seed of Hovenia dulcis Thumb., Hovenia acerba Lindi. or Hovenia trichocarpa Chun et Tsiang (Fam. Rhamnaceae)</t>
  </si>
  <si>
    <t>Hoveniae Dulcis Semen</t>
  </si>
  <si>
    <t>Japanese Thistle Herb</t>
  </si>
  <si>
    <t>大薊</t>
  </si>
  <si>
    <t>dàjì</t>
  </si>
  <si>
    <t xml:space="preserve">daai6 gai3 </t>
  </si>
  <si>
    <t>Dried aerial part of Cirsium japonicum Fisch. ex DC. (Fam. Compositae)</t>
  </si>
  <si>
    <t>Cirsii Japonici Herba</t>
  </si>
  <si>
    <t>Japanese Ampelopsis Root</t>
  </si>
  <si>
    <t>白蘞</t>
  </si>
  <si>
    <t>báiliàn</t>
  </si>
  <si>
    <t xml:space="preserve">baak6 ? </t>
  </si>
  <si>
    <t>Dried root tuber of Ampelopsis japonica (Thunb.) Makino (Fam. Vitaceae)</t>
  </si>
  <si>
    <t>Ampelopsis Radix</t>
  </si>
  <si>
    <t>Jave Brucea Fruit</t>
  </si>
  <si>
    <t>鴉膽子</t>
  </si>
  <si>
    <t>yādǎnzǐ</t>
  </si>
  <si>
    <t xml:space="preserve">aa1 daam2 zi2 </t>
  </si>
  <si>
    <t>Dried ripe fruit of Brucea javanica (L.) Merr. (Fam. Simarubaceae)</t>
  </si>
  <si>
    <t>Bruceae Fructus</t>
  </si>
  <si>
    <t>bitter; cold; slightly toxic</t>
  </si>
  <si>
    <t>Kadsura Pepper Stem</t>
  </si>
  <si>
    <t>海風藤</t>
  </si>
  <si>
    <t>hǎifēngténg</t>
  </si>
  <si>
    <t xml:space="preserve">hoi2 fung1 tang4 </t>
  </si>
  <si>
    <t>Dried stem of Piper kadsura (Choisy) Ohwi (Fam. Piperaceae)</t>
  </si>
  <si>
    <t>Piperis Kadsurae Caulis</t>
  </si>
  <si>
    <t>Katsumada Galangal Seed</t>
  </si>
  <si>
    <t xml:space="preserve">cou2 dau6 dau2 kau3 </t>
  </si>
  <si>
    <t>Dried almost ripe seed of Alpinia katsumadai Hayata (Fam. Zingiberaceae)</t>
  </si>
  <si>
    <t>Alpiniae Katsumdai Semen</t>
  </si>
  <si>
    <t>Kelp or Tangle</t>
  </si>
  <si>
    <t>昆布</t>
  </si>
  <si>
    <t>kūnbù</t>
  </si>
  <si>
    <t xml:space="preserve">kwan1 bou3 </t>
  </si>
  <si>
    <t>Dried thalline of Laminaria japonica Aresch. or Ecklonia kurome Okan. (Fam. Laminariaceae)</t>
  </si>
  <si>
    <t>Laminariae Thallus Eckloniae Thallus</t>
  </si>
  <si>
    <t>Knoxia Root</t>
  </si>
  <si>
    <t>紅大戟</t>
  </si>
  <si>
    <t>hóngdàjǐ</t>
  </si>
  <si>
    <t xml:space="preserve">hung4 daai6 gik1 </t>
  </si>
  <si>
    <t>Dried tuber root of Knoxia valerianoides Thorel et Pitard (Fam. Rubiaceae)</t>
  </si>
  <si>
    <t>Knoxiae Radix</t>
  </si>
  <si>
    <t>Lung, Spleen, Kidney</t>
  </si>
  <si>
    <t>Lalang Grass Rhizome</t>
  </si>
  <si>
    <t>白茅根</t>
  </si>
  <si>
    <t>báimáogēn</t>
  </si>
  <si>
    <t xml:space="preserve">baak6 maau4 gan1 </t>
  </si>
  <si>
    <t>Dried rhizome of Imperata cylindrica Beauv. Var. major (Nees) C.E. Hubb. (Fam. Gramineae)</t>
  </si>
  <si>
    <t>Imperatae Rhizoma</t>
  </si>
  <si>
    <t>Lung, Stomach, Bladder</t>
  </si>
  <si>
    <t>Largehead Atractylodes Rhizome</t>
  </si>
  <si>
    <t>白朮</t>
  </si>
  <si>
    <t>báishù</t>
  </si>
  <si>
    <t>Dried rhizome of Atractylodes macrocephala Koidz. (Fam. Compositae)</t>
  </si>
  <si>
    <t>Atractylodis Macrocphalae Rhizoma</t>
  </si>
  <si>
    <t>Largeleaf Gentian Root</t>
  </si>
  <si>
    <t>秦艽</t>
  </si>
  <si>
    <t>qínqíu</t>
  </si>
  <si>
    <t xml:space="preserve">ceon4 ? </t>
  </si>
  <si>
    <t>Dried root of Gentiana macrophylla Pall., Gentiana straminea Maxim., Gentiana crassicaulis Duthie ex Burk. or Gentiana dahurica Fisch. (Fam. Gentianaceae)</t>
  </si>
  <si>
    <t>Gentianae Macrophyllae Radix</t>
  </si>
  <si>
    <t>Stomach, Liver, Gallbladder</t>
  </si>
  <si>
    <t>Largetrifoliolious Bugbane Rhizome</t>
  </si>
  <si>
    <t>升麻</t>
  </si>
  <si>
    <t>shēngmá</t>
  </si>
  <si>
    <t xml:space="preserve">sing1 maa4 </t>
  </si>
  <si>
    <t>Dried rhizome of Cimicifuga heracleifolia Kom., Cimicifuga dahurica (Turcz.) Maxim. or Cimicifuga foetida L. (Fam. Ranunculaceae)</t>
  </si>
  <si>
    <t>Cimicifugae Rhizoma</t>
  </si>
  <si>
    <t>pungent, slightly sweet; slightly cold</t>
  </si>
  <si>
    <t>Leech</t>
  </si>
  <si>
    <t>水蛭</t>
  </si>
  <si>
    <t>shǔizhì</t>
  </si>
  <si>
    <t xml:space="preserve">seoi2 zat6 </t>
  </si>
  <si>
    <t>Dried body of Whitmania pigra Whitman, Hirudo mipponica Whitman or Whitmania acranulata Whitman (Fam. Hirudinidae)</t>
  </si>
  <si>
    <t>Hirudo</t>
  </si>
  <si>
    <t>salty, bitter; neutral; slightly toxic</t>
  </si>
  <si>
    <t>Lesser Galangal Rhizome</t>
  </si>
  <si>
    <t>高良薑</t>
  </si>
  <si>
    <t>gāoliángjiāng</t>
  </si>
  <si>
    <t xml:space="preserve">gou1 loeng4 goeng1 </t>
  </si>
  <si>
    <t>Dried rhizome of Alpinia officinarum Hance (Fam. Zingiberaceae)</t>
  </si>
  <si>
    <t>Alpiniae Officinarum Rhizoma</t>
  </si>
  <si>
    <t>pungent; hot</t>
  </si>
  <si>
    <t>Lightyellow Sophora Root</t>
  </si>
  <si>
    <t>苦參</t>
  </si>
  <si>
    <t>kǔcān</t>
  </si>
  <si>
    <t xml:space="preserve">fu2 sam1 </t>
  </si>
  <si>
    <t>Sophorae Flavescentis Radix</t>
  </si>
  <si>
    <t>Liver, Heart, Stomach, Large intestine, Bladder</t>
  </si>
  <si>
    <t>Lilac Daphne Flower Bud</t>
  </si>
  <si>
    <t>芫花</t>
  </si>
  <si>
    <t>yuánhuā</t>
  </si>
  <si>
    <t xml:space="preserve">jyun4 faa1 </t>
  </si>
  <si>
    <t>Dried flower bud of Daphne genkwa Sieb. et Zucc. (Fam. Thymelaeaceae)</t>
  </si>
  <si>
    <t>Genkwa Flos</t>
  </si>
  <si>
    <t>Lilac Pink Herb</t>
  </si>
  <si>
    <t>瞿麥</t>
  </si>
  <si>
    <t>jùmài</t>
  </si>
  <si>
    <t xml:space="preserve">keoi4 mak6 </t>
  </si>
  <si>
    <t>Dried aerial part of Diathus superbus L. or Dianthus chinensis L. (Fam. Caryophyllaceae)</t>
  </si>
  <si>
    <t>Dianthi Herba</t>
  </si>
  <si>
    <t>Heart, Small intestine</t>
  </si>
  <si>
    <t>Lily Bulb</t>
  </si>
  <si>
    <t>百合</t>
  </si>
  <si>
    <t>bǎihé</t>
  </si>
  <si>
    <t xml:space="preserve">baak3 hap6 </t>
  </si>
  <si>
    <t>Dried fleshly scale leaf of Lilium lancifolium Thunb., Lilium brownii F. E. Brown var. viridulum Baker or Lilium pumpilum DC. (Fam. Liliaceae)</t>
  </si>
  <si>
    <t>Lilii Bulbus</t>
  </si>
  <si>
    <t>Limonitum</t>
  </si>
  <si>
    <t>禹餘糧</t>
  </si>
  <si>
    <t>yǔyúliáng</t>
  </si>
  <si>
    <t xml:space="preserve">jyu5 jyu4 loeng4 </t>
  </si>
  <si>
    <t>Mineral of limonite of hydroxides, containing mainly basic ferric oxide [FeO(OH)]</t>
  </si>
  <si>
    <t>Limonite</t>
  </si>
  <si>
    <t>sweet, astringent; slightly cold</t>
  </si>
  <si>
    <t>Linseed</t>
  </si>
  <si>
    <t>亞麻子</t>
  </si>
  <si>
    <t>yàmázǐ</t>
  </si>
  <si>
    <t xml:space="preserve">aa3 maa4 zi2 </t>
  </si>
  <si>
    <t>Dried ripe seed of Linum ustatissimum L. (Fam. Linaceae)</t>
  </si>
  <si>
    <t>Lini Semen</t>
  </si>
  <si>
    <t>Liver, Lung, Large intestine</t>
  </si>
  <si>
    <t>https://powo.science.kew.org/taxon/496974-1</t>
  </si>
  <si>
    <t>gāncǎo</t>
  </si>
  <si>
    <t xml:space="preserve">gam1 cou2 </t>
  </si>
  <si>
    <t>Heart, Spleen, Lung, Stomach</t>
  </si>
  <si>
    <t>Long-nosed Pit Viper</t>
  </si>
  <si>
    <t>蔪蛇</t>
  </si>
  <si>
    <t>jiànshé</t>
  </si>
  <si>
    <t xml:space="preserve">? se4 </t>
  </si>
  <si>
    <t>Dried body of Agkistrodon acutus (Güenther) (Fam. Viperidae)</t>
  </si>
  <si>
    <t>Agkistrodon</t>
  </si>
  <si>
    <t>sweet, salty; warm; toxic</t>
  </si>
  <si>
    <t>Dried nearly ripe fruit-spike of Piper longum L. (Fam. Piperaceae)</t>
  </si>
  <si>
    <t>bitter; hot</t>
  </si>
  <si>
    <t>Longan Aril</t>
  </si>
  <si>
    <t>龍眼肉</t>
  </si>
  <si>
    <t>lóngyǎnròu</t>
  </si>
  <si>
    <t xml:space="preserve">lung4 ngaan5 juk6 </t>
  </si>
  <si>
    <t>Aril of Dimocarpus longan Lour. (Fam. Sapindaceae)</t>
  </si>
  <si>
    <t>Longan Arillus</t>
  </si>
  <si>
    <t>Heart, Spleen</t>
  </si>
  <si>
    <t>Longstamen Onion Bulb</t>
  </si>
  <si>
    <t>薤白</t>
  </si>
  <si>
    <t>xièbái</t>
  </si>
  <si>
    <t xml:space="preserve">? baak6 </t>
  </si>
  <si>
    <t>Dried bulb of Allium macrostemon Bge. or Allium chinensis G. Don (Fam. Liliaceae)</t>
  </si>
  <si>
    <t>Allii Macrostemonis Bulbus</t>
  </si>
  <si>
    <t>Longtube Ground Ivy Herb</t>
  </si>
  <si>
    <t>連錢草</t>
  </si>
  <si>
    <t>liánqiáncǎo</t>
  </si>
  <si>
    <t xml:space="preserve">lin4 cin4 cou2 </t>
  </si>
  <si>
    <t>Dried aerial part of Glechoma longituba (Nakai) Kupr. (Fam. Labiatae)</t>
  </si>
  <si>
    <t>Glechomae Herba</t>
  </si>
  <si>
    <t>pungent, slightly bitter; slightly cold</t>
  </si>
  <si>
    <t>Liver, Kidney, Bladder</t>
  </si>
  <si>
    <t>Lophatherum Herb</t>
  </si>
  <si>
    <t>淡竹葉</t>
  </si>
  <si>
    <t>dànzhúyè</t>
  </si>
  <si>
    <t xml:space="preserve">taam5 zuk1 jip6 </t>
  </si>
  <si>
    <t>Dried stem and leaf of Lophatherum gracile Brongn. (Fam. Gramineae)</t>
  </si>
  <si>
    <t>Lophatheri Herba</t>
  </si>
  <si>
    <t>Heart, Stomach, Small intestine</t>
  </si>
  <si>
    <t>Loquat Leaf</t>
  </si>
  <si>
    <t>枇杷葉</t>
  </si>
  <si>
    <t>pípáyè</t>
  </si>
  <si>
    <t xml:space="preserve">pei4 paa4 jip6 </t>
  </si>
  <si>
    <t>Dried leaf of Eriobotrya japonica (Thunb.) Lindl. (Fam. Roseae)</t>
  </si>
  <si>
    <t>Eriobotryae Folium</t>
  </si>
  <si>
    <t>héyè</t>
  </si>
  <si>
    <t xml:space="preserve">ho6 jip6 </t>
  </si>
  <si>
    <t>Dried leaf of Nelumbo nucifera Gaertn. (Fam. Nymphaeaceae)</t>
  </si>
  <si>
    <t>Lotus Plumule</t>
  </si>
  <si>
    <t>蓮子心</t>
  </si>
  <si>
    <t>liánzǐxīn</t>
  </si>
  <si>
    <t xml:space="preserve">lin4 zi2 sam1 </t>
  </si>
  <si>
    <t>Dried young cotyledon and radicile of the ripe seed of Nelumbo nucifera Gaertn. (Fam. Nymphaeaceae)</t>
  </si>
  <si>
    <t>Nelumbinis Plumula</t>
  </si>
  <si>
    <t>Heart, Kidney</t>
  </si>
  <si>
    <t>Lotus Receptacle</t>
  </si>
  <si>
    <t>蓮房</t>
  </si>
  <si>
    <t>liánfáng</t>
  </si>
  <si>
    <t xml:space="preserve">lin4 fong4 </t>
  </si>
  <si>
    <t>Dried receptacle of Nelumbo ncifera Gaertn. (Fam. Nymphaeaceae)</t>
  </si>
  <si>
    <t>Nelumbinis Receptaculum</t>
  </si>
  <si>
    <t>bitter, astringent; warm</t>
  </si>
  <si>
    <t>Lotus Rhizome Node</t>
  </si>
  <si>
    <t>藕節</t>
  </si>
  <si>
    <t>ǒujié</t>
  </si>
  <si>
    <t xml:space="preserve">ngau5 zit3 </t>
  </si>
  <si>
    <t>Dried node of Nelumbo nucifera Gaertn. (Fam. Nymphaeaceae)</t>
  </si>
  <si>
    <t>Nelumbinis Rhizomatis Nodus</t>
  </si>
  <si>
    <t>Lotus Seed</t>
  </si>
  <si>
    <t>蓮子</t>
  </si>
  <si>
    <t>liánzǐ</t>
  </si>
  <si>
    <t xml:space="preserve">lin4 zi2 </t>
  </si>
  <si>
    <t>Dried ripe seed of Nelumbo nucifera Gaertn. (Fam. Nymphacaceae)</t>
  </si>
  <si>
    <t>Nelumbinis Semen</t>
  </si>
  <si>
    <t>Spleen, Kidney, Heart</t>
  </si>
  <si>
    <t>Lotus Stamen</t>
  </si>
  <si>
    <t>蓮鬚</t>
  </si>
  <si>
    <t>liánxū</t>
  </si>
  <si>
    <t xml:space="preserve">lin4 sou1 </t>
  </si>
  <si>
    <t>Dried stamen of Nelumbo nucifera Gaertn. (Fam. Nymphaeaceae)</t>
  </si>
  <si>
    <t>Nelumbinis Stamen</t>
  </si>
  <si>
    <t>Luffa Vegetable Sponge</t>
  </si>
  <si>
    <t>絲瓜絡</t>
  </si>
  <si>
    <t>sīguāluò</t>
  </si>
  <si>
    <t xml:space="preserve">si1 gwaa1 lok3 </t>
  </si>
  <si>
    <t>Dried vascular bundles of ripe fruit of Luffa cylindrica (L.) Roem. (Fam. Cucurbitaceae)</t>
  </si>
  <si>
    <t>Luffae Fructus Retinervus</t>
  </si>
  <si>
    <t>Lychee Seed</t>
  </si>
  <si>
    <t>荔枝核</t>
  </si>
  <si>
    <t>lìzhīhé</t>
  </si>
  <si>
    <t xml:space="preserve">lai6 zi1 hat6 wat6 </t>
  </si>
  <si>
    <t>Dried ripe seed of Litchi chinensis Sonn. (Fam. Sapindaceae)</t>
  </si>
  <si>
    <t>Litchi Semen</t>
  </si>
  <si>
    <t>sweet, slightly bitter; warm</t>
  </si>
  <si>
    <t>Magnetite</t>
  </si>
  <si>
    <t>磁石</t>
  </si>
  <si>
    <t>císhí</t>
  </si>
  <si>
    <t xml:space="preserve">ci4 sek6 </t>
  </si>
  <si>
    <t>Mineral of oxides of spinel group containing mainly ferroferric oxide (Fe3O4)</t>
  </si>
  <si>
    <t>Magnetitum</t>
  </si>
  <si>
    <t>Liver, Heart, Kidney</t>
  </si>
  <si>
    <t>Malaytea Scurfpea Fruit</t>
  </si>
  <si>
    <t>補骨脂</t>
  </si>
  <si>
    <t>bǔgǔzhī</t>
  </si>
  <si>
    <t xml:space="preserve">bou2 gwat1 zi1 </t>
  </si>
  <si>
    <t>Psoraleae Fructus</t>
  </si>
  <si>
    <t>Manchurian Wildginger root</t>
  </si>
  <si>
    <t>細辛</t>
  </si>
  <si>
    <t>xìxīn</t>
  </si>
  <si>
    <t xml:space="preserve">sai3 san1 </t>
  </si>
  <si>
    <t>Dried root and rhizome of Asarum heterotropoides Fr. Schmidt var. mandshuricum (Maxim.) Kitag., Asarum sieboldii Miq. var. seoulense Nakai or Asarum sieboldii Miq. (Fam. Aristolochiaceae)</t>
  </si>
  <si>
    <t>Asari Radix et Rhizoma</t>
  </si>
  <si>
    <t>Mantis Egg-Case</t>
  </si>
  <si>
    <t>桑螵蛸</t>
  </si>
  <si>
    <t>sāngpiāoshāo</t>
  </si>
  <si>
    <t xml:space="preserve">song1 ? ? </t>
  </si>
  <si>
    <t>Dried egg capsule of Tenodera sinesis Saussure, Statilia maculata (Thunberg) or Hierodula patellifera (Serville) (Fam. Mantidae)</t>
  </si>
  <si>
    <t>Mantidis Oötheca</t>
  </si>
  <si>
    <t>Manyprickle Acanthopanax</t>
  </si>
  <si>
    <t>刺五加</t>
  </si>
  <si>
    <t>cìwǔjiā</t>
  </si>
  <si>
    <t xml:space="preserve">ci3 ng5 gaa1 </t>
  </si>
  <si>
    <t>Dried root and rhizome or stem of Acanthopanax senticosus (Rupr. et Maxim.) Harms (Fam. Araliaceae)</t>
  </si>
  <si>
    <t>Acanthopanacis Senticosi Radix et Rhizoma Seu Caulis</t>
  </si>
  <si>
    <t>Heart, Spleen, Kidney</t>
  </si>
  <si>
    <t>Medicinal Changium Root</t>
  </si>
  <si>
    <t>明黨參</t>
  </si>
  <si>
    <t>míngdǎngcān</t>
  </si>
  <si>
    <t xml:space="preserve">ming4 dong2 sam1 </t>
  </si>
  <si>
    <t>Changii Radix</t>
  </si>
  <si>
    <t>Lung, Spleen, Liver</t>
  </si>
  <si>
    <t>Medicinal Evodia Fruit</t>
  </si>
  <si>
    <t>吳茱萸</t>
  </si>
  <si>
    <t>wúzhūyú</t>
  </si>
  <si>
    <t xml:space="preserve">ng4 zyu1 jyu4 </t>
  </si>
  <si>
    <t>Dried nearly ripe fruit of Evodia rytaecarpa (Juss.) Benth., Evodia rutaecarpa (Juss.) Benth. var. officinalis (Dode) Huang or Evodia rutaecarpa (Juss.) Brnth. var. bodinieri (Dode) Huang (Fam. Rytaceae)</t>
  </si>
  <si>
    <t>Evodiae Fructus</t>
  </si>
  <si>
    <t>pungent, bitter; hot; slightly toxic</t>
  </si>
  <si>
    <t>Medicine Terminalia Fruit</t>
  </si>
  <si>
    <t>訶子</t>
  </si>
  <si>
    <t>hēzǐ</t>
  </si>
  <si>
    <t xml:space="preserve">ho1 zi2 </t>
  </si>
  <si>
    <t>Dried ripe fruit of Terminalia chebula Retz. or Terminalia chebula Retz. var. tomentella Kurt. (Fam. Combretaceae)</t>
  </si>
  <si>
    <t>Chebulae Fructus</t>
  </si>
  <si>
    <t>bitter, astringent, sour; neutral</t>
  </si>
  <si>
    <t>Milkvetch Root</t>
  </si>
  <si>
    <t>黃芪</t>
  </si>
  <si>
    <t>huángqí</t>
  </si>
  <si>
    <t>Astragali Radix</t>
  </si>
  <si>
    <t>Millet Sprout</t>
  </si>
  <si>
    <t>穀芽</t>
  </si>
  <si>
    <t>gǔyá</t>
  </si>
  <si>
    <t xml:space="preserve">guk1 ngaa4 </t>
  </si>
  <si>
    <t>Dried germinated ripe fruit of Setaria italica (L.) Beauv. (Fam. Gramineae)</t>
  </si>
  <si>
    <t>Setariae Germinatus Fructus</t>
  </si>
  <si>
    <t>Morinda Root</t>
  </si>
  <si>
    <t>巴戟天</t>
  </si>
  <si>
    <t>bājǐtiān</t>
  </si>
  <si>
    <t xml:space="preserve">baa1 gik1 tin1 </t>
  </si>
  <si>
    <t>Dried root of Morinda officinalis How (Fam. Rubiaceae)</t>
  </si>
  <si>
    <t>Morindae Officinalis Radix</t>
  </si>
  <si>
    <t>sweet, pungent; slightly warm</t>
  </si>
  <si>
    <t>Motherwort Fruit</t>
  </si>
  <si>
    <t>茺蔚子</t>
  </si>
  <si>
    <t>chōngwèizǐ</t>
  </si>
  <si>
    <t xml:space="preserve">? wai3 zi2 </t>
  </si>
  <si>
    <t>Dried ripe fruit of Leonurus japaonicus Houtt. (Fam. Labiatae)</t>
  </si>
  <si>
    <t>Leonuri Fructus</t>
  </si>
  <si>
    <t>Pericardium, Liver</t>
  </si>
  <si>
    <t>Motherwort Herb</t>
  </si>
  <si>
    <t>益母草</t>
  </si>
  <si>
    <t>yìmǔcǎo</t>
  </si>
  <si>
    <t xml:space="preserve">jik1 mou5 cou2 </t>
  </si>
  <si>
    <t>Dried aerial part of Leonurus japaonicus Houtt. (Fam. Labiatae)</t>
  </si>
  <si>
    <t>Leonuri Herba</t>
  </si>
  <si>
    <t>Mountain Spicy Fruit</t>
  </si>
  <si>
    <t>蓽澄茄</t>
  </si>
  <si>
    <t>bìchéngqié</t>
  </si>
  <si>
    <t xml:space="preserve">bat1 cing4 ke2 </t>
  </si>
  <si>
    <t>Dried ripe fruit of Litsea cubeba (Lour.) Pers. (Fam. Lauraceae)</t>
  </si>
  <si>
    <t>Listeae Fructus</t>
  </si>
  <si>
    <t>Spleen, Stomach, Kidney, Bladder</t>
  </si>
  <si>
    <t>Mulberry Fruit</t>
  </si>
  <si>
    <t>桑椹</t>
  </si>
  <si>
    <t>sāngshèn</t>
  </si>
  <si>
    <t xml:space="preserve">song1 sam6 </t>
  </si>
  <si>
    <t>Dried fruit-spike of Mori alba L. (Fam. Moraceae)</t>
  </si>
  <si>
    <t>Mori Fructus</t>
  </si>
  <si>
    <t>sweet, sour; cold</t>
  </si>
  <si>
    <t>Mulberry Leaf</t>
  </si>
  <si>
    <t>桑葉</t>
  </si>
  <si>
    <t>sāngyè</t>
  </si>
  <si>
    <t xml:space="preserve">song1 jip6 </t>
  </si>
  <si>
    <t>Dried leaf of Morus alba L. (Fam. Moraceae)</t>
  </si>
  <si>
    <t>Mori Folium</t>
  </si>
  <si>
    <t>Mulberry Twig</t>
  </si>
  <si>
    <t>桑枝</t>
  </si>
  <si>
    <t>sāngzhī</t>
  </si>
  <si>
    <t xml:space="preserve">song1 zi1 </t>
  </si>
  <si>
    <t>Dried young branch of Morus alba L. (Fam. Moraceae)</t>
  </si>
  <si>
    <t>Mori Ramulus</t>
  </si>
  <si>
    <t>slightly bitter; neutral</t>
  </si>
  <si>
    <t>Murraya Jasminorage</t>
  </si>
  <si>
    <t>九里香</t>
  </si>
  <si>
    <t>jǐulǐxiāng</t>
  </si>
  <si>
    <t xml:space="preserve">gau2 leoi5 hoeng1 </t>
  </si>
  <si>
    <t>Dried leaf and young folifrrous branch of Murraya exiotica L. or Murraya paniculata (L.) Jack (Fam. Rutaceae)</t>
  </si>
  <si>
    <t>Murrayae Folium et Cacumen</t>
  </si>
  <si>
    <t>pungent, slightly bitter; warm; slightly toxic</t>
  </si>
  <si>
    <t>Heart, Liver, Lung</t>
  </si>
  <si>
    <t>Muskroot-like Semiaquilegia Root</t>
  </si>
  <si>
    <t>天葵子</t>
  </si>
  <si>
    <t>tiānkúizǐ</t>
  </si>
  <si>
    <t xml:space="preserve">tin1 kwai4 zi2 </t>
  </si>
  <si>
    <t>Dried root tuber of Semiaquilegia adoxoides (DC.) Makino (Fam. Ranunculaceae)</t>
  </si>
  <si>
    <t>Semiaquilegiae Radix</t>
  </si>
  <si>
    <t>Dried resin of Commiphora myrrha Engler (C. molmol Engler) or several other species of the same genus (Fam. Burseraceae)</t>
  </si>
  <si>
    <t>Nacre</t>
  </si>
  <si>
    <t>珍珠母</t>
  </si>
  <si>
    <t>zhēnzhūmǔ</t>
  </si>
  <si>
    <t xml:space="preserve">zan1 zyu1 mou5 </t>
  </si>
  <si>
    <t>Shell of fresh-water clams, Hyriopsis cumingii (Lea) and Cristaria plicata (Leach) (Fam. Unionidae) or Pteria martensii (Dunker) (Fam. Peteriidae)</t>
  </si>
  <si>
    <t>Margaritifera Concha</t>
  </si>
  <si>
    <t>Nardostachys Rooty</t>
  </si>
  <si>
    <t>甘松</t>
  </si>
  <si>
    <t>gānsōng</t>
  </si>
  <si>
    <t xml:space="preserve">gam1 sung1 </t>
  </si>
  <si>
    <t>Dried root and rhizome of Nardostachys chinensis Batal. or Nardostachys jatamansi DC. (Fam. Valerianaceae)</t>
  </si>
  <si>
    <t>Nardostachyos Radix et Rhizoma</t>
  </si>
  <si>
    <t>qīngdài</t>
  </si>
  <si>
    <t xml:space="preserve">cing1 ceng1 doi6 </t>
  </si>
  <si>
    <t>Dried powder or mass prepared from the leaf or the stem and leaf of Baphicacanthus cusia (Nees) Bremek.、(Fam. Acanthaceae), Polygonum tinctorium Ait. (Fam. Polygonaceae) or Isatis indigotica Fort. (Fam. Cruciferae)</t>
  </si>
  <si>
    <t>Nutgrass Galingale Rhizome</t>
  </si>
  <si>
    <t>香附</t>
  </si>
  <si>
    <t>xiāngfù</t>
  </si>
  <si>
    <t xml:space="preserve">hoeng1 fu6 </t>
  </si>
  <si>
    <t>Dried rhizome of Cyperus rotundus L. (Fam. Cyperaceae)</t>
  </si>
  <si>
    <t>Cyperi Rhizoma</t>
  </si>
  <si>
    <t>pungent, slightly bitter, slightly sweet; neutral</t>
  </si>
  <si>
    <t>Liver, Spleen, Triple energizers</t>
  </si>
  <si>
    <t>Dried kernel of Myristica fragrans Houtt. (Fam. Myrisyicaceae)</t>
  </si>
  <si>
    <t>https://powo.science.kew.org/taxon/547371-1</t>
  </si>
  <si>
    <t>Nux Vomica</t>
  </si>
  <si>
    <t>馬錢子</t>
  </si>
  <si>
    <t>mǎqiánzǐ</t>
  </si>
  <si>
    <t xml:space="preserve">maa5 cin4 zi2 </t>
  </si>
  <si>
    <t>Dried ripe seed of Strychnos nux-vomica L. (Fam. Loganiacea)</t>
  </si>
  <si>
    <t>Strychni Semen</t>
  </si>
  <si>
    <t>bitter; warm; strongly toxic</t>
  </si>
  <si>
    <t>Obscured Homalomena Rhizome</t>
  </si>
  <si>
    <t>千年健</t>
  </si>
  <si>
    <t>qiānniánjiàn</t>
  </si>
  <si>
    <t xml:space="preserve">cin1 nin4 gin6 </t>
  </si>
  <si>
    <t>Dried rhizome of Homalomena occulta (Lour.) Schott (Fam. Araceae)</t>
  </si>
  <si>
    <t>Homalomenae Rhizoma</t>
  </si>
  <si>
    <t>bitter, pungent; warm</t>
  </si>
  <si>
    <t>Officinal Magnolia Bark</t>
  </si>
  <si>
    <t>厚樸</t>
  </si>
  <si>
    <t>hòupú</t>
  </si>
  <si>
    <t xml:space="preserve">hau5 pok3 </t>
  </si>
  <si>
    <t>Dried stem bark, root bark or branch bark of Magnolia officinalis Rehd. et Wils. or Magnolia officinalis Rehd. et Wils. var. biloba Rehd. et Wils. (Fam. Magnoliaceae)</t>
  </si>
  <si>
    <t>Magnoliae Officinalis Cortex</t>
  </si>
  <si>
    <t>Officinal Magnolia Flower</t>
  </si>
  <si>
    <t>厚樸花</t>
  </si>
  <si>
    <t>hòupúhuā</t>
  </si>
  <si>
    <t xml:space="preserve">hau5 pok3 faa1 </t>
  </si>
  <si>
    <t>Dried flower bud of Magnolia officinalis Rehd. et Wils. or Magnolia officinalis Rehd. et Wils. var. biloba Rehd. et Wils. (Fam. Magnoliaceae)</t>
  </si>
  <si>
    <t>Magnoliae Officinalis Flos</t>
  </si>
  <si>
    <t>bitter; slightly warm</t>
  </si>
  <si>
    <t>Ophicalcite</t>
  </si>
  <si>
    <t>花蕊石</t>
  </si>
  <si>
    <t>huārǔishí</t>
  </si>
  <si>
    <t xml:space="preserve">faa1 jeoi5 sek6 </t>
  </si>
  <si>
    <t>Serpentine marble of metamorphic group</t>
  </si>
  <si>
    <t>Ophicalcitum</t>
  </si>
  <si>
    <t>sour, astringent; neutral</t>
  </si>
  <si>
    <t>Orange Fruit</t>
  </si>
  <si>
    <t>枳殼</t>
  </si>
  <si>
    <t>zhīké</t>
  </si>
  <si>
    <t xml:space="preserve">? hok3 </t>
  </si>
  <si>
    <t>Dried ripe fruit of Citrus aurantium L. and its cultivated varieties (Fam. Rutaceae)</t>
  </si>
  <si>
    <t>Aurantii Fructus</t>
  </si>
  <si>
    <t>bitter, pungent, sour; warm</t>
  </si>
  <si>
    <t>Oriental Water Plantain Rhizome</t>
  </si>
  <si>
    <t>澤瀉</t>
  </si>
  <si>
    <t>zéxiè</t>
  </si>
  <si>
    <t xml:space="preserve">zaak6 se3 </t>
  </si>
  <si>
    <t>Dried tuber of Alisma orientalis (Sam.) Juzep. (Fam. Alismataceae)</t>
  </si>
  <si>
    <t>Alismatis Rhizoma</t>
  </si>
  <si>
    <t>Oyster Shell</t>
  </si>
  <si>
    <t>牡蠣</t>
  </si>
  <si>
    <t>mǔlì</t>
  </si>
  <si>
    <t xml:space="preserve">mau5 lai6 </t>
  </si>
  <si>
    <t>Shell of Ostrea gigas Thunberg, Ostrea talienwhanensis Crosse or Ostrea rivularis Gould (Fam. Osteridae)</t>
  </si>
  <si>
    <t>Ostreae Concha</t>
  </si>
  <si>
    <t>salty; slightly cold</t>
  </si>
  <si>
    <t>Liver, Kidney, Gallbladder, Bladder</t>
  </si>
  <si>
    <t>Pagodatree Flower</t>
  </si>
  <si>
    <t>槐花</t>
  </si>
  <si>
    <t>huáihuā</t>
  </si>
  <si>
    <t xml:space="preserve">waai4 faa1 </t>
  </si>
  <si>
    <t>Sophorae Flos</t>
  </si>
  <si>
    <t>Pale Butterflybush Flower</t>
  </si>
  <si>
    <t>密蒙花</t>
  </si>
  <si>
    <t>mìménghuā</t>
  </si>
  <si>
    <t xml:space="preserve">mat6 mung4 faa1 </t>
  </si>
  <si>
    <t>Dried flower bud and its inflorescence of Buddleja officinalis Maxim. (Fam. Loganiaceae)</t>
  </si>
  <si>
    <t>Buddlejae Flos</t>
  </si>
  <si>
    <t>Palmleaf Raspberrry Fruit</t>
  </si>
  <si>
    <t>覆盆子</t>
  </si>
  <si>
    <t>fùpénzǐ</t>
  </si>
  <si>
    <t xml:space="preserve">fuk1 pun4 zi2 </t>
  </si>
  <si>
    <t>Dried ripe fruit of Rubus chingii Hu (Fam. Rosaceae)</t>
  </si>
  <si>
    <t>Rubi Fructus</t>
  </si>
  <si>
    <t>sweet, sour; warm</t>
  </si>
  <si>
    <t>Paniculate Bolbostemma</t>
  </si>
  <si>
    <t>土貝母</t>
  </si>
  <si>
    <t>tǔbèimǔ</t>
  </si>
  <si>
    <t xml:space="preserve">tou2 bui3 mou5 </t>
  </si>
  <si>
    <t>Dried tuber of Bolbostemma paniculatum (Maxim.) Franquet (Fam. Cucurbitaceae)</t>
  </si>
  <si>
    <t>Bolbostematis Rhizoma</t>
  </si>
  <si>
    <t>Lung, Spleen</t>
  </si>
  <si>
    <t>Paniculate Swallowwort Root</t>
  </si>
  <si>
    <t>徐長卿</t>
  </si>
  <si>
    <t>xúchángqīng</t>
  </si>
  <si>
    <t xml:space="preserve">ceoi4 zoeng2 hing1 </t>
  </si>
  <si>
    <t>Dried root and rhizome of Cymnanchum paniculatum (Bge.) Kitag. (Fam. Asclepiadaceae)</t>
  </si>
  <si>
    <t>Cynanchi Paniculati Radix et Rhizoma</t>
  </si>
  <si>
    <t>Papermulberry Fruit</t>
  </si>
  <si>
    <t>楮實子</t>
  </si>
  <si>
    <t>chǔshízǐ</t>
  </si>
  <si>
    <t xml:space="preserve">? sat6 zi2 </t>
  </si>
  <si>
    <t>Dried ripe fruit of Broussonetia papyrifera (L.) Vent. (Fam. Moraceae)</t>
  </si>
  <si>
    <t>Broussonetiae Fructus</t>
  </si>
  <si>
    <t>Paris root</t>
  </si>
  <si>
    <t>重樓</t>
  </si>
  <si>
    <t>zhònglóu</t>
  </si>
  <si>
    <t xml:space="preserve">zung6 lau4 </t>
  </si>
  <si>
    <t>Dried rhizome of Paris polyphylla Smith var. yunnanensis (Franch.) Hand.-Mazz. or Paris polyphylla Smith var. chinensis (Franch.) Hara (Fam. Liliaceae)</t>
  </si>
  <si>
    <t>Paridis Rhizoma</t>
  </si>
  <si>
    <t>bitter; slightly cold; slightly toxic</t>
  </si>
  <si>
    <t>Peach Seed</t>
  </si>
  <si>
    <t>桃仁</t>
  </si>
  <si>
    <t>táorén</t>
  </si>
  <si>
    <t xml:space="preserve">tou4 jan4 </t>
  </si>
  <si>
    <t>Dried ripe seed of Prunus persica (L.) Batsch or Prunus davidiana (Carr.) Franch. (Fam. Rosaceae)</t>
  </si>
  <si>
    <t>Persicae Semen</t>
  </si>
  <si>
    <t>Liver, Heart, Large intestine</t>
  </si>
  <si>
    <t>Pepper Fruit</t>
  </si>
  <si>
    <t>Dried ripe fruit-spike of Piper nigrum L. (Fam. Piperaceae)</t>
  </si>
  <si>
    <t>bóhé</t>
  </si>
  <si>
    <t>Dried aerial part of Mentha haplocalyx Briq (Fam. Labiatae)</t>
  </si>
  <si>
    <t>pungent; cool</t>
  </si>
  <si>
    <t>Pepperweed Seed, Tansymustard Seed</t>
  </si>
  <si>
    <t>葶藶子</t>
  </si>
  <si>
    <t>tínglìzǐ</t>
  </si>
  <si>
    <t>Dried ripe seed of Lepidium apetalum Willd. or Descurainia sophia (L.) Webb ex Prantl (Fam. Cruciferae)</t>
  </si>
  <si>
    <t>Lepidii Semen, Descurainiae Semen</t>
  </si>
  <si>
    <t>pungent, bitter; strongly cold</t>
  </si>
  <si>
    <t>Perilla Fruit</t>
  </si>
  <si>
    <t>紫蘇子</t>
  </si>
  <si>
    <t>zǐsūzǐ</t>
  </si>
  <si>
    <t xml:space="preserve">zi2 sou1 zi2 </t>
  </si>
  <si>
    <t>Dried ripe fruit of Perilla frutescens (L.) Britt. (Fam. Labiatae)</t>
  </si>
  <si>
    <t>Perillae Fructus</t>
  </si>
  <si>
    <t>Perilla leaf</t>
  </si>
  <si>
    <t>紫蘇葉</t>
  </si>
  <si>
    <t>zǐsūyè</t>
  </si>
  <si>
    <t xml:space="preserve">zi2 sou1 jip6 </t>
  </si>
  <si>
    <t>Dried leaf (or bearing young branches) of Perilla frutescens (L.) Britt. (Fam. Labiatae)</t>
  </si>
  <si>
    <t>Perillae Folium</t>
  </si>
  <si>
    <t>Perilla Stem</t>
  </si>
  <si>
    <t>紫蘇梗</t>
  </si>
  <si>
    <t>zǐsūgěng</t>
  </si>
  <si>
    <t xml:space="preserve">zi2 sou1 gang2 </t>
  </si>
  <si>
    <t>Dried stem of Perilla frutescens (L.) Britt. (Fam. Labiatae)</t>
  </si>
  <si>
    <t>Perillae Caulis</t>
  </si>
  <si>
    <t>Persimmon Calyx</t>
  </si>
  <si>
    <t>柿蒂</t>
  </si>
  <si>
    <t>shìdì</t>
  </si>
  <si>
    <t xml:space="preserve">ci5 dai3 </t>
  </si>
  <si>
    <t>Dried persistent calyx of Diospyros kaki Thunb. (Fam. Ebenaceae)</t>
  </si>
  <si>
    <t>Kaki Calyx</t>
  </si>
  <si>
    <t>Pharbitis Seed</t>
  </si>
  <si>
    <t>牽牛子</t>
  </si>
  <si>
    <t>qiānníuzǐ</t>
  </si>
  <si>
    <t xml:space="preserve">hin1 ngau4 zi2 </t>
  </si>
  <si>
    <t>Dried ripe seed of Pharbitis nil (L.) Choisy or Pharbitis purpurea (L.) Voigt (Fam. Convolvulaceae)</t>
  </si>
  <si>
    <t>Pharbitidis Semen</t>
  </si>
  <si>
    <t>bitter; cold; toxic</t>
  </si>
  <si>
    <t>Pilose Antler</t>
  </si>
  <si>
    <t>鹿茸</t>
  </si>
  <si>
    <t>lùróng</t>
  </si>
  <si>
    <t xml:space="preserve">luk6 jung4 </t>
  </si>
  <si>
    <t>Young unossified hairy antler of male Cervus nippon Temminck or Cervus elaphus Linnaeus (Fam. Cervidae)</t>
  </si>
  <si>
    <t>Cervi Pantotrichum Cornu</t>
  </si>
  <si>
    <t>Pinellia Tuber</t>
  </si>
  <si>
    <t>半夏</t>
  </si>
  <si>
    <t>bànxià</t>
  </si>
  <si>
    <t xml:space="preserve">bun3 haa6 </t>
  </si>
  <si>
    <t>Dried tuber of Pinellia ternata (Thunb.) Breit. (Fam. Araceae)</t>
  </si>
  <si>
    <t>Pinelliae Rhizoma</t>
  </si>
  <si>
    <t>Pipewort Flower</t>
  </si>
  <si>
    <t>穀精草</t>
  </si>
  <si>
    <t>gǔjīngcǎo</t>
  </si>
  <si>
    <t xml:space="preserve">guk1 zing1 cou2 </t>
  </si>
  <si>
    <t>Dried capitulum with peduncle of Eriocaulon buergerianum Koern. (Fam. Eriocaulaceae)</t>
  </si>
  <si>
    <t>Eriocauli Flos</t>
  </si>
  <si>
    <t>pungent, sweet; neutral</t>
  </si>
  <si>
    <t>Plantain Seed</t>
  </si>
  <si>
    <t>車前子</t>
  </si>
  <si>
    <t>chēqiánzǐ</t>
  </si>
  <si>
    <t xml:space="preserve">ce1 cin4 zi2 </t>
  </si>
  <si>
    <t>Dried ripe seed of Plantago asiatica L. or Plantago depressa Willd. (Fam. Plantaginaceae)</t>
  </si>
  <si>
    <t>Plantaginis Semen</t>
  </si>
  <si>
    <t>Liver, Kidney, Lung, Small intestine</t>
  </si>
  <si>
    <t>Platycodon Root</t>
  </si>
  <si>
    <t>桔梗</t>
  </si>
  <si>
    <t>jiégěng</t>
  </si>
  <si>
    <t xml:space="preserve">gat1 gang2 </t>
  </si>
  <si>
    <t>Dried root of Platycodon grandiflorum (Jacq.) A. DC. (Fam. Campanulaceae)</t>
  </si>
  <si>
    <t>Platycodonis Radix</t>
  </si>
  <si>
    <t>Plum Flower</t>
  </si>
  <si>
    <t>梅花</t>
  </si>
  <si>
    <t>méihuā</t>
  </si>
  <si>
    <t xml:space="preserve">mui4 faa1 </t>
  </si>
  <si>
    <t>Dried flower bud of Prunus mume (Sieb.) Sieb. et Zucc. (Fam. Rosaceae)</t>
  </si>
  <si>
    <t>Mume Flos</t>
  </si>
  <si>
    <t>slightly sour, astringent; neutral</t>
  </si>
  <si>
    <t>Liver, Stomach, Lung</t>
  </si>
  <si>
    <t>Pokeberry Root</t>
  </si>
  <si>
    <t>商陸</t>
  </si>
  <si>
    <t>shānglù</t>
  </si>
  <si>
    <t xml:space="preserve">soeng1 luk6 </t>
  </si>
  <si>
    <t>Dried root of Phytolacca acinosa Roxb. or Phytolacca americana L. (Fam. Phytolaccaceae)</t>
  </si>
  <si>
    <t>Phytolaccae Radix</t>
  </si>
  <si>
    <t>Lung, Spleen, Kidney, Large intestine</t>
  </si>
  <si>
    <t>Pomegranate Rind</t>
  </si>
  <si>
    <t>石榴皮</t>
  </si>
  <si>
    <t>shílíupí</t>
  </si>
  <si>
    <t xml:space="preserve">sek6 lau4 pei4 </t>
  </si>
  <si>
    <t>Dried pericarp of Punica granatum L. (Fam. Punicaceae)</t>
  </si>
  <si>
    <t>Granati Pericarpium</t>
  </si>
  <si>
    <t>sour, astringent; warm</t>
  </si>
  <si>
    <t>Large intestine</t>
  </si>
  <si>
    <t>Prepared Common Monkshood Daughter Root</t>
  </si>
  <si>
    <t>製附子</t>
  </si>
  <si>
    <t>zhìfùzǐ</t>
  </si>
  <si>
    <t xml:space="preserve">zai3 fu6 zi2 </t>
  </si>
  <si>
    <t>Processed daughter root of Aconitum carmichaeli Debx. (Fam. Ranunculaceae)</t>
  </si>
  <si>
    <t>Aconiti Lateralis Praeparata Radix</t>
  </si>
  <si>
    <t>pungent, sweet; strongly hot; toxic</t>
  </si>
  <si>
    <t>Heart, Kidney, Spleen</t>
  </si>
  <si>
    <t>Prepared Common Monkshood Mother Root</t>
  </si>
  <si>
    <t>製川烏</t>
  </si>
  <si>
    <t>zhìchuānwū</t>
  </si>
  <si>
    <t xml:space="preserve">zai3 cyun1 wu1 </t>
  </si>
  <si>
    <t>Processed mother root of Aconitum carmichaeli Debx. (Fam. Ranunculaceae)</t>
  </si>
  <si>
    <t>Aconiti Praeparata Radix</t>
  </si>
  <si>
    <t>pungent, bitter; hot; toxic</t>
  </si>
  <si>
    <t>Heart, Liver, Kidney, Spleen</t>
  </si>
  <si>
    <t>Prepared Dried Ginger</t>
  </si>
  <si>
    <t>炮薑</t>
  </si>
  <si>
    <t>pàojiāng</t>
  </si>
  <si>
    <t xml:space="preserve">paau3 goeng1 </t>
  </si>
  <si>
    <t>Scald the dried Ginger with sand</t>
  </si>
  <si>
    <t>Zingiberis Praeparatum Rhizoma</t>
  </si>
  <si>
    <t>Spleen, Stomach, Kidney, Heart, Lung</t>
  </si>
  <si>
    <t>Prepared Fleeceflower Root</t>
  </si>
  <si>
    <t>製何首烏</t>
  </si>
  <si>
    <t>zhìhéshǒuwū</t>
  </si>
  <si>
    <t xml:space="preserve">zai3 ho4 sau2 wu1 </t>
  </si>
  <si>
    <t>Dried prepared root of Polygonum multiflorum Thunb. (Fam. Polygonaceae)</t>
  </si>
  <si>
    <t>Polygoni Multiflori Praeparata Radix</t>
  </si>
  <si>
    <t>bitter, sweet, astringent; warm</t>
  </si>
  <si>
    <t>Prepared Liquorice Root</t>
  </si>
  <si>
    <t>炙甘草</t>
  </si>
  <si>
    <t>zhìgāncǎo</t>
  </si>
  <si>
    <t xml:space="preserve">zik3 zek3 gam1 cou2 </t>
  </si>
  <si>
    <t>Glycyrrhizae Praeparata cum Melle Radix et Rhizoma</t>
  </si>
  <si>
    <t>Heart, Lung, Spleen, Stomach</t>
  </si>
  <si>
    <t>Prepared Milkvetch Root</t>
  </si>
  <si>
    <t>炙黃芪</t>
  </si>
  <si>
    <t>zhìhuángqí</t>
  </si>
  <si>
    <t xml:space="preserve">zik3 zek3 wong4 ? </t>
  </si>
  <si>
    <t>Astragali praeparata cum Melle Radix</t>
  </si>
  <si>
    <t>Prepared Rehmannia Root</t>
  </si>
  <si>
    <t>熟地黃</t>
  </si>
  <si>
    <t>shúdìhuáng</t>
  </si>
  <si>
    <t xml:space="preserve">suk6 dei6 wong4 </t>
  </si>
  <si>
    <t>Prepared dried root tuber of Rehmannia glutinosa Libosch. (Fam. Scrophulariaceae)</t>
  </si>
  <si>
    <t>Rehmanniae Praeparata Radix</t>
  </si>
  <si>
    <t>sweet; slightly warm</t>
  </si>
  <si>
    <t>huājiāo</t>
  </si>
  <si>
    <t xml:space="preserve">faa1 ziu1 </t>
  </si>
  <si>
    <t>Dried pericarp of ripe fruit of Zanthoxylum schinifolium Sieb. et. Zucc. or Zanthoxylum bungeanum Maxim. (Fam. Rutaceae)</t>
  </si>
  <si>
    <t>Zanthoxyli Pericarpium</t>
  </si>
  <si>
    <t>Prince's-feather Fruit</t>
  </si>
  <si>
    <t>水紅花子</t>
  </si>
  <si>
    <t>shǔihónghuāzǐ</t>
  </si>
  <si>
    <t xml:space="preserve">seoi2 hung4 faa1 zi2 </t>
  </si>
  <si>
    <t>Dried ripe fruit of Polygonum orientale L. (Fam. Polygonaceae)</t>
  </si>
  <si>
    <t>Polygoni Orientalis Fructus</t>
  </si>
  <si>
    <t>Puff-ball</t>
  </si>
  <si>
    <t>馬勃</t>
  </si>
  <si>
    <t>mǎbó</t>
  </si>
  <si>
    <t xml:space="preserve">maa5 but6 </t>
  </si>
  <si>
    <t>Dried sporophore of Lasiosphaera fenzlii Reich., Calvatia gigantea (Batsch ex Pers.) Lloyd or Calvatia lilacina (Mont. Et Berk.) Lloyd (Fam. Lycoperdaceae)</t>
  </si>
  <si>
    <t>Lasiosphaera Seu Calvatia</t>
  </si>
  <si>
    <t>Puncturevine Caltrop Fruit</t>
  </si>
  <si>
    <t>蒺藜</t>
  </si>
  <si>
    <t>jílí</t>
  </si>
  <si>
    <t xml:space="preserve">? lai4 </t>
  </si>
  <si>
    <t>Dried ripe fruit of Tribulus terrestris L. (Fam. Zygophyllaceae)</t>
  </si>
  <si>
    <t>Tribuli Fructus</t>
  </si>
  <si>
    <t>Purslane Herb</t>
  </si>
  <si>
    <t>馬齒莧</t>
  </si>
  <si>
    <t>mǎchǐxiàn</t>
  </si>
  <si>
    <t xml:space="preserve">maa5 ci2 jin6 </t>
  </si>
  <si>
    <t>Dried aerial part of Portulaca oleracea L. (Fam. Portulacaceae)</t>
  </si>
  <si>
    <t>Portulacae Herba</t>
  </si>
  <si>
    <t>sour; cold</t>
  </si>
  <si>
    <t>Pyrola Herb</t>
  </si>
  <si>
    <t>鹿銜草</t>
  </si>
  <si>
    <t>lùxiáncǎo</t>
  </si>
  <si>
    <t xml:space="preserve">luk6 haam4 cou2 </t>
  </si>
  <si>
    <t>Dried herb of Pyrola calliantha H. Andres or Pyrola decorata H. Andres (Fam. Pyrolaceae)</t>
  </si>
  <si>
    <t>Pyrolae Herba</t>
  </si>
  <si>
    <t>Radde Anemone Rhizome</t>
  </si>
  <si>
    <t>兩頭尖</t>
  </si>
  <si>
    <t>liǎngtóujiān</t>
  </si>
  <si>
    <t xml:space="preserve">loeng5 tau4 zim1 </t>
  </si>
  <si>
    <t>Dried rhizome of Anemone raddeana Regel (Fam. Ranunculaceae)</t>
  </si>
  <si>
    <t>Anemones Raddeanae Rhizoma</t>
  </si>
  <si>
    <t>Spleen</t>
  </si>
  <si>
    <t>Radish Seed</t>
  </si>
  <si>
    <t>萊菔子</t>
  </si>
  <si>
    <t>láifúzǐ</t>
  </si>
  <si>
    <t xml:space="preserve">loi4 ? zi2 </t>
  </si>
  <si>
    <t>Dried ripe seed of Raphanus sativus L. (Fam. Cruciferae)</t>
  </si>
  <si>
    <t>Raphani Semen</t>
  </si>
  <si>
    <t>Rangooncreeper Fruit</t>
  </si>
  <si>
    <t>使君子</t>
  </si>
  <si>
    <t>shǐjūnzǐ</t>
  </si>
  <si>
    <t xml:space="preserve">si3 gwan1 zi2 </t>
  </si>
  <si>
    <t>Dried ripe fruit of Quisqualis indica L. (Fam. Combretaceae)</t>
  </si>
  <si>
    <t>Quisqualis Fructus</t>
  </si>
  <si>
    <t>Red Ginseng</t>
  </si>
  <si>
    <t>紅參</t>
  </si>
  <si>
    <t>hóngcān</t>
  </si>
  <si>
    <t xml:space="preserve">hung4 sam1 </t>
  </si>
  <si>
    <t>Dried steamed and dried root of cultivar of Panax ginseng C.A. Mey. (Fam. Araliaceae)</t>
  </si>
  <si>
    <t>Ginseng Rubra Radix</t>
  </si>
  <si>
    <t>slightly bitter, sweet; warm</t>
  </si>
  <si>
    <t>Red Halloysite</t>
  </si>
  <si>
    <t>赤石脂</t>
  </si>
  <si>
    <t>chìshízhī</t>
  </si>
  <si>
    <t xml:space="preserve">cek3 sek6 zi1 </t>
  </si>
  <si>
    <t>Mineral of silicates of polyhydrate kaolinite group, containing mainly hydrated aluminium silicate [Al4(Si4O10)(OH)8‧4H2O]</t>
  </si>
  <si>
    <t>Rubrum Halloysitum</t>
  </si>
  <si>
    <t>sweet, sour, astringent; warm</t>
  </si>
  <si>
    <t>Red Peony Root</t>
  </si>
  <si>
    <t>赤芍</t>
  </si>
  <si>
    <t>chìsháo</t>
  </si>
  <si>
    <t xml:space="preserve">cek3 ? </t>
  </si>
  <si>
    <t>Dried root of Paeonia lactiflora Pall. or Paeonia veitchii Lynch (Fam. Ranunculaceae)</t>
  </si>
  <si>
    <t>Paeoniae Rubra Radix</t>
  </si>
  <si>
    <t>Red Tangerine Peel</t>
  </si>
  <si>
    <t>橘紅</t>
  </si>
  <si>
    <t>júhóng</t>
  </si>
  <si>
    <t xml:space="preserve">gwat1 hung4 </t>
  </si>
  <si>
    <t>Dried exocarp of Citrus reticulata Blanco (Fam. Rutaceae)</t>
  </si>
  <si>
    <t>Citri Reticulatae Exocarpium</t>
  </si>
  <si>
    <t>Reed Rhizome</t>
  </si>
  <si>
    <t>蘆根</t>
  </si>
  <si>
    <t>lúgēn</t>
  </si>
  <si>
    <t xml:space="preserve">lou4 gan1 </t>
  </si>
  <si>
    <t>Fresh or dried rhizome of Phragmites communis Trin. (Fam. Gramineae)</t>
  </si>
  <si>
    <t>Phragmitis Rhizoma</t>
  </si>
  <si>
    <t>Rehmannia Root</t>
  </si>
  <si>
    <t>地黃</t>
  </si>
  <si>
    <t>dìhuáng</t>
  </si>
  <si>
    <t xml:space="preserve">dei6 wong4 </t>
  </si>
  <si>
    <t>Dried root tuber of Rehmannia glutinosa Libosch. (Fam. Scrophulariaceae)</t>
  </si>
  <si>
    <t>Rehmanniae Radix</t>
  </si>
  <si>
    <t>dàhuáng</t>
  </si>
  <si>
    <t xml:space="preserve">daai6 wong4 </t>
  </si>
  <si>
    <t>Dried root and rhizome of Rheum palmatum L., Rheum tanguticum Maxim. ex Balf. or Rheum officinale Baill. (Fam. Polygonaceae)</t>
  </si>
  <si>
    <t>Induce catharsis medicinal</t>
  </si>
  <si>
    <t>Liver, Spleen, Pericardium, Stomach, Large intestine</t>
  </si>
  <si>
    <t>Ricepaperplant Pith</t>
  </si>
  <si>
    <t>通草</t>
  </si>
  <si>
    <t>tōngcǎo</t>
  </si>
  <si>
    <t xml:space="preserve">tung1 cou2 </t>
  </si>
  <si>
    <t>Dried stem pith of Tetrapanax papyriferus (Hook.) K. Koch (Fam. Araliaceae)</t>
  </si>
  <si>
    <t>Tetrapanacis Medulla</t>
  </si>
  <si>
    <t>méigūihuā</t>
  </si>
  <si>
    <t xml:space="preserve">mui4 gwai3 faa1 </t>
  </si>
  <si>
    <t>Dried flower bud of Rosa rugosa Thunb. (Fam. Rosaceae)</t>
  </si>
  <si>
    <t>Rosewood</t>
  </si>
  <si>
    <t>降香</t>
  </si>
  <si>
    <t>jiàngxiāng</t>
  </si>
  <si>
    <t>Dalbergiae Odoriferae Lignum</t>
  </si>
  <si>
    <t>Round Cardamon Fruit</t>
  </si>
  <si>
    <t xml:space="preserve">dau6 dau2 kau3 </t>
  </si>
  <si>
    <t>Dried ripe fruit of Amomum kravanh Pierre ex Gagnep. or Amomum compactum Soland ex Maton (Fam. Zingiberaceae)</t>
  </si>
  <si>
    <t>hónghuā</t>
  </si>
  <si>
    <t>Dried flower of Carthamus tinctorius L. (Fam. Compostiae)</t>
  </si>
  <si>
    <t>Dried stigma of Crocus sativus L. (Fam. Iridaceae)</t>
  </si>
  <si>
    <t>SanQi</t>
  </si>
  <si>
    <t>三七</t>
  </si>
  <si>
    <t>sānqī</t>
  </si>
  <si>
    <t xml:space="preserve">saam3 cat1 </t>
  </si>
  <si>
    <t>Dried root and rhizome of Panax notoginseng (Burk.) F.H. Chen (Fam. Araliaceae)</t>
  </si>
  <si>
    <t>Notoginseng Radix et Rhizoma</t>
  </si>
  <si>
    <t>sūmù</t>
  </si>
  <si>
    <t>Sargentgloryvine Stem</t>
  </si>
  <si>
    <t>大血藤</t>
  </si>
  <si>
    <t>dàxiěténg</t>
  </si>
  <si>
    <t xml:space="preserve">daai6 hyut3 tang4 </t>
  </si>
  <si>
    <t>Dried lianoid stem of Sargentodoxa cuneata (Oliv.) Rehd. et Wils. (Fam. Lardizabalaceae)</t>
  </si>
  <si>
    <t>Sargentodoxae Caulis</t>
  </si>
  <si>
    <t>Large intestine, Liver</t>
  </si>
  <si>
    <t>Scorpion</t>
  </si>
  <si>
    <t>全蠍</t>
  </si>
  <si>
    <t>quánxiē</t>
  </si>
  <si>
    <t xml:space="preserve">cyun4 hit3 </t>
  </si>
  <si>
    <t>Dried body of Buthus martensii Karsch (Fam. Buthidae)</t>
  </si>
  <si>
    <t>Scorpio</t>
  </si>
  <si>
    <t>pungent; neutral; toxic</t>
  </si>
  <si>
    <t>Seaweed</t>
  </si>
  <si>
    <t>海藻</t>
  </si>
  <si>
    <t>hǎizǎo</t>
  </si>
  <si>
    <t xml:space="preserve">hoi2 zou2 </t>
  </si>
  <si>
    <t>Dried alga of Sargassum pallidum (Turn.) C. Ag. or Sargassum fusiforme (Harv.) Setch. (Fam. Sargassaceae)</t>
  </si>
  <si>
    <t>Sargassum</t>
  </si>
  <si>
    <t>Senna Leaf</t>
  </si>
  <si>
    <t>番瀉葉</t>
  </si>
  <si>
    <t>fānxièyè</t>
  </si>
  <si>
    <t>Sennae Folium</t>
  </si>
  <si>
    <t>Sevenlobed Yam Rhizome</t>
  </si>
  <si>
    <t>綿萆薢</t>
  </si>
  <si>
    <t>miánpìjiē</t>
  </si>
  <si>
    <t xml:space="preserve">min4 ? ? </t>
  </si>
  <si>
    <t>Dried rhizome of Dioscorea septemloba Thunb. or Dioscorea futschauensis Uline ex R. Kunth (Fam. Dioscoreaceae)</t>
  </si>
  <si>
    <t>Dioscoreae Septemlobae Rhizoma</t>
  </si>
  <si>
    <t>Sharpleaf Glangal Fruit</t>
  </si>
  <si>
    <t>益智</t>
  </si>
  <si>
    <t>yìzhì</t>
  </si>
  <si>
    <t xml:space="preserve">jik1 zi3 </t>
  </si>
  <si>
    <t>Dried ripe fruit of Alpinia oxyphylla Miq. (Fam. Zingiberaceae)</t>
  </si>
  <si>
    <t>Alpiniae Oxyphyllae Fructus</t>
  </si>
  <si>
    <t>Shearer's Pyrrosia Leaf</t>
  </si>
  <si>
    <t>石韋</t>
  </si>
  <si>
    <t>shíwéi</t>
  </si>
  <si>
    <t xml:space="preserve">sek6 wai5 </t>
  </si>
  <si>
    <t>Dried leaf of Pyrrosia sheareri (Bak.) Ching, Pyrrosia lingua (Thunb.) Farwell or Pyrrosia petiolosa (Christ) Ching (Fam. Polypodiaceae)</t>
  </si>
  <si>
    <t>Pyrrosiae Folium</t>
  </si>
  <si>
    <t>Shinyleaf Pricklyash Root</t>
  </si>
  <si>
    <t>兩面針</t>
  </si>
  <si>
    <t>liǎngmiànzhēn</t>
  </si>
  <si>
    <t xml:space="preserve">loeng5 min6 zam1 </t>
  </si>
  <si>
    <t>Dried root of Zanthoxylum nitidum (Roxb.) DC. (Fam. Rutaceae)</t>
  </si>
  <si>
    <t>Zanthoxyli Radix</t>
  </si>
  <si>
    <t>bitter, pungent; neutral; slightly toxic</t>
  </si>
  <si>
    <t>Shrub Chastetree Fruit</t>
  </si>
  <si>
    <t>蔓荊子</t>
  </si>
  <si>
    <t>mànjīngzǐ</t>
  </si>
  <si>
    <t xml:space="preserve">maan6 ging1 zi2 </t>
  </si>
  <si>
    <t>Dried ripe fruit of Vitex trifolia L. var. simplicifolia Cham. or Vitex trifolia L. (Fam. Verbenaceae)</t>
  </si>
  <si>
    <t>Viticis Fructus</t>
  </si>
  <si>
    <t>Bladder, Liver, Stomach</t>
  </si>
  <si>
    <t>Siberian Cocklebur Fruit</t>
  </si>
  <si>
    <t>蒼耳子</t>
  </si>
  <si>
    <t>cāngěrzǐ</t>
  </si>
  <si>
    <t xml:space="preserve">cong1 ji5 zi2 </t>
  </si>
  <si>
    <t>Dried ripe bur with involucre of Xanthium sibiricum Patr. (Fam. Compositae)</t>
  </si>
  <si>
    <t>Xanthii Fructus</t>
  </si>
  <si>
    <t>pungent, bitter; warm; toxic</t>
  </si>
  <si>
    <t>Siegesbeckia Herb</t>
  </si>
  <si>
    <t>豨薟草</t>
  </si>
  <si>
    <t>xīliǎncǎo</t>
  </si>
  <si>
    <t xml:space="preserve">? ? cou2 </t>
  </si>
  <si>
    <t>Dried aerial part of Siegesbeckia orientalis L., Siegesbeckia pubescens Makino or Siegesbeckia glabrescens Makino (Fam. Compositae)</t>
  </si>
  <si>
    <t>Siegesbeckiae Herba</t>
  </si>
  <si>
    <t>Silktree Albizia Bark</t>
  </si>
  <si>
    <t>合歡皮</t>
  </si>
  <si>
    <t>héhuānpí</t>
  </si>
  <si>
    <t xml:space="preserve">hap6 fun1 pei4 </t>
  </si>
  <si>
    <t>Albiziae Cortex</t>
  </si>
  <si>
    <t>Liver, Heart, Lung</t>
  </si>
  <si>
    <t>Slenderstyle Acanthopanax Bark</t>
  </si>
  <si>
    <t>五加皮</t>
  </si>
  <si>
    <t>wǔjiāpí</t>
  </si>
  <si>
    <t xml:space="preserve">ng5 gaa1 pei4 </t>
  </si>
  <si>
    <t>Dried root bark of Acanthopanax gracilistylus W. W. Smith (Fam. Araliaceae)</t>
  </si>
  <si>
    <t>Acanthopanacis Cortex</t>
  </si>
  <si>
    <t>Small Centipeda Herb</t>
  </si>
  <si>
    <t>鵝不食草</t>
  </si>
  <si>
    <t>ébùshícǎo</t>
  </si>
  <si>
    <t xml:space="preserve">ngo4 bat1 sik6 cou2 </t>
  </si>
  <si>
    <t>Dried herb of Centipeda minima (L.) A. Br. et Aschers (Fam. Compositae)</t>
  </si>
  <si>
    <t>Centipedae Herba</t>
  </si>
  <si>
    <t>Smoked Plum</t>
  </si>
  <si>
    <t>烏梅</t>
  </si>
  <si>
    <t>wūméi</t>
  </si>
  <si>
    <t xml:space="preserve">wu1 mui4 </t>
  </si>
  <si>
    <t>Dried ripe fruit of Prunus mume (Sieb.) Sieb. et Zucc. (Fam. Rosaceae)</t>
  </si>
  <si>
    <t>Mume Fructus</t>
  </si>
  <si>
    <t>astringent, sour; neutral</t>
  </si>
  <si>
    <t>Liver, Spleen, Lung, Large intestine</t>
  </si>
  <si>
    <t>Snake Slough</t>
  </si>
  <si>
    <t>蛇蛻</t>
  </si>
  <si>
    <t>shétùi</t>
  </si>
  <si>
    <t xml:space="preserve">se4 teoi3 </t>
  </si>
  <si>
    <t>Dried epidermal membrance of Elaphe taeniura Cope, Elaphe carinata (Guenther) or Zoaocys dhumnades (Cantor) (Fam. Colubridae)</t>
  </si>
  <si>
    <t>Serpentis Periostracum</t>
  </si>
  <si>
    <t>salty, sweet; neutral</t>
  </si>
  <si>
    <t>Snakegourd Fruit</t>
  </si>
  <si>
    <t>瓜蔞</t>
  </si>
  <si>
    <t>guālóu</t>
  </si>
  <si>
    <t xml:space="preserve">gwaa1 ? </t>
  </si>
  <si>
    <t>Dried fruit of Trichosanthes kirilowii Maxim. or Trichosanthes rosthornii Harms (Fam. Cucurbitaceae)</t>
  </si>
  <si>
    <t>Trichosanthis Fructus</t>
  </si>
  <si>
    <t>sweet, slightly bitter; cold</t>
  </si>
  <si>
    <t>Snakegourd Root</t>
  </si>
  <si>
    <t>天花粉</t>
  </si>
  <si>
    <t>tiānhuāfěn</t>
  </si>
  <si>
    <t xml:space="preserve">tin1 faa1 fan2 </t>
  </si>
  <si>
    <t>Dried root of Trichosanthes kirilowii Maxim. or Trichosanthes rosthornii Harms (Fam. Cucurbitaceae)</t>
  </si>
  <si>
    <t>Trichosanthis Radix</t>
  </si>
  <si>
    <t>Snow Lotus Herb</t>
  </si>
  <si>
    <t>天山雪蓮</t>
  </si>
  <si>
    <t>tiānshānxuělián</t>
  </si>
  <si>
    <t xml:space="preserve">tin1 saan1 syut3 lin4 </t>
  </si>
  <si>
    <t>Dried aerial part of Saussurea involucrate (Kar. et Kir.) Sch. Bip. (Fam. Compositae)</t>
  </si>
  <si>
    <t>Saussureae Involucratae Herba</t>
  </si>
  <si>
    <t>slightly bitter; warm</t>
  </si>
  <si>
    <t>Snowbellleaf Tickclover Herb</t>
  </si>
  <si>
    <t>廣金錢草</t>
  </si>
  <si>
    <t>guǎngjīnqiáncǎo</t>
  </si>
  <si>
    <t xml:space="preserve">gwong2 gam1 cin4 cou2 </t>
  </si>
  <si>
    <t>Desmodii Styracifolii Herba</t>
  </si>
  <si>
    <t>Sodium Sulfate</t>
  </si>
  <si>
    <t>芒硝</t>
  </si>
  <si>
    <t>mángxiāo</t>
  </si>
  <si>
    <t xml:space="preserve">mong4 siu1 </t>
  </si>
  <si>
    <t>Crystalline substance purified from a mineral of sulfates of Glauber's salts group, containing mainly hydrated sodium sulfate (Na2SO4‧10H2O)</t>
  </si>
  <si>
    <t>Natrii Sulfas</t>
  </si>
  <si>
    <t>Solomonseal Rhizome</t>
  </si>
  <si>
    <t>黃精</t>
  </si>
  <si>
    <t>huángjīng</t>
  </si>
  <si>
    <t xml:space="preserve">wong4 zing1 </t>
  </si>
  <si>
    <t>Dried rhizome of Polygonatum kingianum Coll. et Hemsl., Polygonatum sibirium Red. or Polygonatum cyrtonema Hua (Fam. Liliaceae)</t>
  </si>
  <si>
    <t>Polygonati Rhizoma</t>
  </si>
  <si>
    <t>Songaria Cynomorium Herb</t>
  </si>
  <si>
    <t>鎖陽</t>
  </si>
  <si>
    <t>suǒyáng</t>
  </si>
  <si>
    <t xml:space="preserve">so2 joeng4 </t>
  </si>
  <si>
    <t>Dried fleshy stem of Cynomoerium songaricum Rupr. (Fam. Cynomoriaceae)</t>
  </si>
  <si>
    <t>Cynomorii Herba</t>
  </si>
  <si>
    <t>Spleen, Kidney, Large intestine</t>
  </si>
  <si>
    <t>Spikemoss</t>
  </si>
  <si>
    <t>卷柏</t>
  </si>
  <si>
    <t>juànbǎi</t>
  </si>
  <si>
    <t xml:space="preserve">gyun2 paak3 </t>
  </si>
  <si>
    <t>Dried herb of Selaginella tamariscina (Beauv.) Spring or Selaginella pulvinata (Hook. et Grev.) Maxim. (Fam. Selaginellaceae)</t>
  </si>
  <si>
    <t>Selaginellae Herba</t>
  </si>
  <si>
    <t>Spine Date Seed</t>
  </si>
  <si>
    <t>酸棗仁</t>
  </si>
  <si>
    <t>suānzǎorén</t>
  </si>
  <si>
    <t xml:space="preserve">syun1 zou2 jan4 </t>
  </si>
  <si>
    <t>Dried ripe seed of Ziziphus jujuba Mill. var. spinosa (Bunge) Hu ex H.F. Chou (Fam. Rhamnaceae)</t>
  </si>
  <si>
    <t>Ziziphi Spinosae Semen</t>
  </si>
  <si>
    <t>sweet, sour; neutral</t>
  </si>
  <si>
    <t>Liver, Gallbladder, Heart</t>
  </si>
  <si>
    <t>Stachyurus Pith</t>
  </si>
  <si>
    <t>小通草</t>
  </si>
  <si>
    <t>xiǎotōngcǎo</t>
  </si>
  <si>
    <t xml:space="preserve">siu2 tung1 cou2 </t>
  </si>
  <si>
    <t>Dried stem pith of Stachyurus himalaicus Hook. f. et Thoms. or Stachyurus chinensis Franch. (Fam. Stachyuraceae)</t>
  </si>
  <si>
    <t>Stachyur Medulla</t>
  </si>
  <si>
    <t>Starwort Root</t>
  </si>
  <si>
    <t>銀柴胡</t>
  </si>
  <si>
    <t>yíncháihú</t>
  </si>
  <si>
    <t xml:space="preserve">ngan4 caai4 wu4 </t>
  </si>
  <si>
    <t>Dried root of Stellaria dichotoma L. var. lanceolata Bge. (Fam. Caryophyllaceae)</t>
  </si>
  <si>
    <t>Stellariae Radix</t>
  </si>
  <si>
    <t>Stemona Root</t>
  </si>
  <si>
    <t>百部</t>
  </si>
  <si>
    <t>bǎibù</t>
  </si>
  <si>
    <t xml:space="preserve">baak3 bou6 </t>
  </si>
  <si>
    <t>Dried root tuber of Stemona sessilifolia (Miq.) Miq., Stemona japonica (Bl.) Miq. or Stemona tuberosa Lour. (Fam. Stemonaceae)</t>
  </si>
  <si>
    <t>Stemonae Radix</t>
  </si>
  <si>
    <t>sweet, bitter; slightly warm</t>
  </si>
  <si>
    <t>Stiff Silkworm</t>
  </si>
  <si>
    <t>僵蠶</t>
  </si>
  <si>
    <t>jiāngcán</t>
  </si>
  <si>
    <t xml:space="preserve">goeng1 caam4 </t>
  </si>
  <si>
    <t>Dried body of the 4-5 stage larva of Bombyx mori Linnaeus. (Fam. Bombycidae) died of infection (or artificial infection) of Beauveria bassiana (Bals.) Vuillant</t>
  </si>
  <si>
    <t>Batryticatus Bombyx</t>
  </si>
  <si>
    <t>pungent, salty; neutral</t>
  </si>
  <si>
    <t>Stringy Stonecrop Herb</t>
  </si>
  <si>
    <t>垂盆草</t>
  </si>
  <si>
    <t>chúipéncǎo</t>
  </si>
  <si>
    <t xml:space="preserve">seoi4 pun4 cou2 </t>
  </si>
  <si>
    <t>Fresh or dried herb of Sedum sarmentosum Bunge (Fam. Crassulaceae)</t>
  </si>
  <si>
    <t>Sedi Herba</t>
  </si>
  <si>
    <t>Liver, Gallbladder, Small intestine</t>
  </si>
  <si>
    <t>Strink-bug</t>
  </si>
  <si>
    <t>九香蟲</t>
  </si>
  <si>
    <t>jǐuxiāngchóng</t>
  </si>
  <si>
    <t xml:space="preserve">gau2 hoeng1 cung4 </t>
  </si>
  <si>
    <t>Dried body of Aspongopus chinensis Dallas (Fam. Pentatomidae)</t>
  </si>
  <si>
    <t>Aspongopus</t>
  </si>
  <si>
    <t>Suberect Spatholobus Stem</t>
  </si>
  <si>
    <t>雞血藤</t>
  </si>
  <si>
    <t>jīxiěténg</t>
  </si>
  <si>
    <t xml:space="preserve">gai1 hyut3 tang4 </t>
  </si>
  <si>
    <t>Spatholobi Caulis</t>
  </si>
  <si>
    <t>bitter, sweet; warm</t>
  </si>
  <si>
    <t>Sweet Wormwood Herb</t>
  </si>
  <si>
    <t>青蒿</t>
  </si>
  <si>
    <t>qīnghāo</t>
  </si>
  <si>
    <t xml:space="preserve">cing1 ceng1 hou1 </t>
  </si>
  <si>
    <t>Dried aerial part of Artemisia annus L. (Fam. Compostae)</t>
  </si>
  <si>
    <t>Artemisiae Annuae Herba</t>
  </si>
  <si>
    <t>Szechwan Lovage Rhizome</t>
  </si>
  <si>
    <t>川芎</t>
  </si>
  <si>
    <t>chuānqiōng</t>
  </si>
  <si>
    <t xml:space="preserve">cyun1 ? </t>
  </si>
  <si>
    <t>Chuanxiong Rhizoma</t>
  </si>
  <si>
    <t>Liver, Pericardium, Gallbladder</t>
  </si>
  <si>
    <t>Szechwan Chinaberry Fruit</t>
  </si>
  <si>
    <t>川楝子</t>
  </si>
  <si>
    <t>chuānliànzǐ</t>
  </si>
  <si>
    <t xml:space="preserve">cyun1 ? zi2 </t>
  </si>
  <si>
    <t>Dried ripe fruit of Melia toosendan Sieb. et Zucc. (Fam. Meliaceae)</t>
  </si>
  <si>
    <t>Toosendan Fructus</t>
  </si>
  <si>
    <t>Liver, Small intestine, Bladder</t>
  </si>
  <si>
    <t>Tabasheer</t>
  </si>
  <si>
    <t>天竺黃</t>
  </si>
  <si>
    <t>tiānzhúhuáng</t>
  </si>
  <si>
    <t xml:space="preserve">tin1 zuk1 wong4 </t>
  </si>
  <si>
    <t>Dried masses of secretion in stem of Bambusa testilis McClure or Schizostachyum chinense Rendle (Fam. Gramineae)</t>
  </si>
  <si>
    <t>Bambusae Concretio Silicea</t>
  </si>
  <si>
    <t>Talc Powder</t>
  </si>
  <si>
    <t>滑石粉</t>
  </si>
  <si>
    <t>huáshífěn</t>
  </si>
  <si>
    <t xml:space="preserve">waat6 sek6 fan2 </t>
  </si>
  <si>
    <t>Prepared from mineral of silicates of talcum group, containing mainly hydrated magnesium silicate [Mg3(Si4O10)(OH)3] by sorting, cleaning, pulverizing and drying</t>
  </si>
  <si>
    <t>Talci Pulvis</t>
  </si>
  <si>
    <t>Talc</t>
  </si>
  <si>
    <t>滑石</t>
  </si>
  <si>
    <t>huáshí</t>
  </si>
  <si>
    <t xml:space="preserve">waat6 sek6 </t>
  </si>
  <si>
    <t>Mineral of silicates of talcum group, containing mainly hydrated magnesium silicate [Mg3(Si4O10)(OH)2]</t>
  </si>
  <si>
    <t>Talcum</t>
  </si>
  <si>
    <t>Bladder, Lung, Stomach</t>
  </si>
  <si>
    <t>Tall Gastrodia Tuber</t>
  </si>
  <si>
    <t>天麻</t>
  </si>
  <si>
    <t>tiānmá</t>
  </si>
  <si>
    <t xml:space="preserve">tin1 maa4 </t>
  </si>
  <si>
    <t>Dried tuber of Gastrodia elata Bl. (Fam. Orchidaceae)</t>
  </si>
  <si>
    <t>Gastrodiae Rhizoma</t>
  </si>
  <si>
    <t>Tangerine seed</t>
  </si>
  <si>
    <t>橘核</t>
  </si>
  <si>
    <t>júhé</t>
  </si>
  <si>
    <t xml:space="preserve">gwat1 hat6 wat6 </t>
  </si>
  <si>
    <t>Dried ripe seed of Citrus reticulata Blanco (Fam. Rutaceae)</t>
  </si>
  <si>
    <t>Citri Reticulatae Semen</t>
  </si>
  <si>
    <t>Tangshen</t>
  </si>
  <si>
    <t>黨參</t>
  </si>
  <si>
    <t>dǎngcān</t>
  </si>
  <si>
    <t xml:space="preserve">dong2 sam1 </t>
  </si>
  <si>
    <t>Dried root of Codonpsis pilosula (Franch.) Nannf., Codonopsis pilosula Nannf. var. modesta (Nannf.) L. T. Shen or Codonopsis tangshen Oliv. (Fam. Campanulaceae)</t>
  </si>
  <si>
    <t>Codonopsis Radix</t>
  </si>
  <si>
    <t>Tatarian Aster Root</t>
  </si>
  <si>
    <t>紫菀</t>
  </si>
  <si>
    <t>zǐwǎn</t>
  </si>
  <si>
    <t xml:space="preserve">zi2 jyun2 </t>
  </si>
  <si>
    <t>Dried root and rhizome of Aster tataricus L.f. (Fam. Compositae)</t>
  </si>
  <si>
    <t>Asteris Radix et Rhizoma</t>
  </si>
  <si>
    <t>Tendrilleaf Fritillary Bulb</t>
  </si>
  <si>
    <t>川貝母</t>
  </si>
  <si>
    <t>chuānbèimǔ</t>
  </si>
  <si>
    <t xml:space="preserve">cyun1 bui3 mou5 </t>
  </si>
  <si>
    <t>Dried bulb of Fritillaria cirrhosa D. Don, i Hsiao et K.C. Hsia, Fritillaria przewalskii Maxim. or i Franch. (Fam. Liliaceae)</t>
  </si>
  <si>
    <t>Fritillariae Cirrhosae Bulbus</t>
  </si>
  <si>
    <t>bitter, sweet; slightly cold</t>
  </si>
  <si>
    <t>Lung, Heart</t>
  </si>
  <si>
    <t>Testudinis Carapax et Plastrum</t>
  </si>
  <si>
    <t>龜甲</t>
  </si>
  <si>
    <t>gūijiǎ</t>
  </si>
  <si>
    <t xml:space="preserve">gwai1 gaap3 </t>
  </si>
  <si>
    <t>Carapace and plastron of Chinemys reevesii (Gray) (Fam. Emydidae)</t>
  </si>
  <si>
    <t>Tortoise Carapace and Plastron</t>
  </si>
  <si>
    <t>Thinleaf Milkwort Root</t>
  </si>
  <si>
    <t>遠志</t>
  </si>
  <si>
    <t>yuǎnzhì</t>
  </si>
  <si>
    <t xml:space="preserve">jyun6 jyun5 zi3 </t>
  </si>
  <si>
    <t>Dried root of Polygala tenuifolia Willd. or Polygala sibirica L. (Fam. Polygalaceae)</t>
  </si>
  <si>
    <t>Polygalae Radix</t>
  </si>
  <si>
    <t>Heart, Kidney, Lung</t>
  </si>
  <si>
    <t>Thomson Kudzuvine root</t>
  </si>
  <si>
    <t>粉葛根</t>
  </si>
  <si>
    <t>fěngégēn</t>
  </si>
  <si>
    <t xml:space="preserve">fan2 got3 gan1 </t>
  </si>
  <si>
    <t>Puerariae Thomsonii Radix</t>
  </si>
  <si>
    <t>sweet, pungent; cool</t>
  </si>
  <si>
    <t>Thunberg Fritillary Bulb</t>
  </si>
  <si>
    <t>浙貝母</t>
  </si>
  <si>
    <t>zhèbèimǔ</t>
  </si>
  <si>
    <t xml:space="preserve">zit3 bui3 mou5 </t>
  </si>
  <si>
    <t>Dried bulb of Fritillaria thunbergii Miq. (Fam. Liliaceae)</t>
  </si>
  <si>
    <t>Fritillariae Thunbergii Bulbus</t>
  </si>
  <si>
    <t>Tinospora Root</t>
  </si>
  <si>
    <t>金果欖</t>
  </si>
  <si>
    <t>jīnguǒlǎn</t>
  </si>
  <si>
    <t xml:space="preserve">gam1 gwo2 laam5 </t>
  </si>
  <si>
    <t>Dried root tuber of Tinospora sagittata (Oliv.) Gagnep. or Tinospora capillipes Gapnep. (Fam. Menispermaceae)</t>
  </si>
  <si>
    <t>Tinosporae Radix</t>
  </si>
  <si>
    <t>Tokay Gecko</t>
  </si>
  <si>
    <t>蛤蚧</t>
  </si>
  <si>
    <t>hájiè</t>
  </si>
  <si>
    <t xml:space="preserve">haa4 gaai2 gwaai2 </t>
  </si>
  <si>
    <t>Dried body of Gekko gecko Linnaeus (Fam. Gekkonidae)</t>
  </si>
  <si>
    <t>Gecko</t>
  </si>
  <si>
    <t>Tokyo Violet Herb</t>
  </si>
  <si>
    <t>紫花地丁</t>
  </si>
  <si>
    <t>zǐhuādìdīng</t>
  </si>
  <si>
    <t xml:space="preserve">zi2 faa1 dei6 ding1 </t>
  </si>
  <si>
    <t>Dried herb of Viola yedoensis Makino (Fam. Violaceae)</t>
  </si>
  <si>
    <t>Violae Herba</t>
  </si>
  <si>
    <t>Tree Peony Bark</t>
  </si>
  <si>
    <t>牡丹皮</t>
  </si>
  <si>
    <t>mǔdānpí</t>
  </si>
  <si>
    <t xml:space="preserve">mau5 daan1 pei4 </t>
  </si>
  <si>
    <t>Dried root bark of Paeonia suffruticosa Andr. (Fam. Ranunculaceae)</t>
  </si>
  <si>
    <t>Moutan Cortex</t>
  </si>
  <si>
    <t>Trogopterus Dung</t>
  </si>
  <si>
    <t>五靈脂</t>
  </si>
  <si>
    <t>wǔlíngzhī</t>
  </si>
  <si>
    <t xml:space="preserve">ng5 ling4 zi1 </t>
  </si>
  <si>
    <t>Dried faeces of Trogopterus xanthipes Milne-Edwards (Fam. Sciuridae)</t>
  </si>
  <si>
    <t>Trogopteri Faeces</t>
  </si>
  <si>
    <t>Trumpetcreeper Flower</t>
  </si>
  <si>
    <t>凌霄花</t>
  </si>
  <si>
    <t>língxiāohuā</t>
  </si>
  <si>
    <t xml:space="preserve">ling4 siu1 faa1 </t>
  </si>
  <si>
    <t>Dried flower of Campsis grandiflora (Thunb.) K. Schum. or Campsis radicans (L.) Seem. (Fam. Bignoniaceae)</t>
  </si>
  <si>
    <t>Campsis Flos</t>
  </si>
  <si>
    <t>Tuber Fleeceflower Stem</t>
  </si>
  <si>
    <t>首烏藤</t>
  </si>
  <si>
    <t>shǒuwūténg</t>
  </si>
  <si>
    <t xml:space="preserve">sau2 wu1 tang4 </t>
  </si>
  <si>
    <t>Dried lianoid stem of Polygonum multiflorum Thunb. (Fam. Polygonaceae)</t>
  </si>
  <si>
    <t>Polygoni Multiflori Caulis</t>
  </si>
  <si>
    <t>Tuber Onion Seed</t>
  </si>
  <si>
    <t>韭菜子</t>
  </si>
  <si>
    <t>jǐucàizǐ</t>
  </si>
  <si>
    <t xml:space="preserve">gau2 coi3 zi2 </t>
  </si>
  <si>
    <t>Dried ripe seed of Allium tuberosum Rottl. (Fam. Liliaceae)</t>
  </si>
  <si>
    <t>Allii Tuberosi Semen</t>
  </si>
  <si>
    <t>Turmeric Root Tuber</t>
  </si>
  <si>
    <t>鬱金</t>
  </si>
  <si>
    <t>yùjīn</t>
  </si>
  <si>
    <t xml:space="preserve">wat1 gam1 </t>
  </si>
  <si>
    <t>Dried root tuber Curcuma wenyujin Y.H. Chen et C. Ling, Curcuma longa L., Curcuma kwangsiensis S.G. Lee et C.F. Liang or Curcuma phaeocaulis Val. (Fam. Zingiberaceae)</t>
  </si>
  <si>
    <t>Curcumae Radix</t>
  </si>
  <si>
    <t>Dried rhizome of Curcuma longa L. (Fam. Zingiberaceae)</t>
  </si>
  <si>
    <t>Turtle Carapace</t>
  </si>
  <si>
    <t>鱉甲</t>
  </si>
  <si>
    <t>biējiǎ</t>
  </si>
  <si>
    <t xml:space="preserve">bit3 gaap3 </t>
  </si>
  <si>
    <t>Carapace of Trionyx sinensis Wiegmann (Fam. Trionychidae)</t>
  </si>
  <si>
    <t>Trionycis Carapax</t>
  </si>
  <si>
    <t>Twotoothed Achyranthes Root</t>
  </si>
  <si>
    <t>牛膝</t>
  </si>
  <si>
    <t>níuxī</t>
  </si>
  <si>
    <t xml:space="preserve">ngau4 sat1 </t>
  </si>
  <si>
    <t>Dried root of Achyranthes bidentata Bl. (Fam. Amaranthaceae)</t>
  </si>
  <si>
    <t>Achyranthis Bidentatae Radix</t>
  </si>
  <si>
    <t>bitter, sour; neutral</t>
  </si>
  <si>
    <t>Ussuri Fritillary Bulb</t>
  </si>
  <si>
    <t>平貝母</t>
  </si>
  <si>
    <t>píngbèimǔ</t>
  </si>
  <si>
    <t xml:space="preserve">ping4 bui3 mou5 </t>
  </si>
  <si>
    <t>Dried bulb of Fritillaria ussuriensis Maxim. (Fam. Liliaceae)</t>
  </si>
  <si>
    <t>Fritillariae Ussuriensis Bulbus</t>
  </si>
  <si>
    <t>Vietnamese Sophora Root</t>
  </si>
  <si>
    <t>山豆根</t>
  </si>
  <si>
    <t>shāndòugēn</t>
  </si>
  <si>
    <t xml:space="preserve">saan1 dau6 dau2 gan1 </t>
  </si>
  <si>
    <t>Sophorae Tonkinensis Radix et Rhizoma</t>
  </si>
  <si>
    <t>Villous Amomum Fruit</t>
  </si>
  <si>
    <t>砂仁</t>
  </si>
  <si>
    <t>shārén</t>
  </si>
  <si>
    <t xml:space="preserve">saa1 jan4 </t>
  </si>
  <si>
    <t>Dried ripe fruit of Amomum villosum Lour., Amomum villosum Lour. var . xanthioides T. L. Wu et Senjen or Amomum longiligulare T. L. Wu (Fam. Zingiberaceae)</t>
  </si>
  <si>
    <t>Amomi Fructus</t>
  </si>
  <si>
    <t>Virgate Wormwood Herb</t>
  </si>
  <si>
    <t>茵陳</t>
  </si>
  <si>
    <t>yīnchén</t>
  </si>
  <si>
    <t xml:space="preserve">jan1 can4 </t>
  </si>
  <si>
    <t>Dried aerial part of Arthemisia scoparia Waldst. et Kit. or Artemisia capillaris Thunb. (Fam. Compositae)</t>
  </si>
  <si>
    <t>Artemisiae Scopariae Herba</t>
  </si>
  <si>
    <t>bitter, pungent; slightly cold</t>
  </si>
  <si>
    <t>Spleen, Stomach, Liver, Gallbladder</t>
  </si>
  <si>
    <t>Weeping Forsythia Capsule</t>
  </si>
  <si>
    <t>連翹</t>
  </si>
  <si>
    <t>liánqiáo</t>
  </si>
  <si>
    <t xml:space="preserve">lin4 kiu4 </t>
  </si>
  <si>
    <t>Dried fruit of Forsythia suspensa (Thunb.) Vahl (Fam. Oleaceae)</t>
  </si>
  <si>
    <t>Forsythiae Fructus</t>
  </si>
  <si>
    <t>White Hyacinth Bean</t>
  </si>
  <si>
    <t>白扁豆</t>
  </si>
  <si>
    <t>báibiǎndòu</t>
  </si>
  <si>
    <t xml:space="preserve">baak6 pin1 dau6 dau2 </t>
  </si>
  <si>
    <t>Lablab Album Semen</t>
  </si>
  <si>
    <t>White Mulberry Root-bark</t>
  </si>
  <si>
    <t>桑白皮</t>
  </si>
  <si>
    <t>sāngbáipí</t>
  </si>
  <si>
    <t xml:space="preserve">song1 baak6 pei4 </t>
  </si>
  <si>
    <t>Dried root bark of Mori alba L. (Fam. Moraceae)</t>
  </si>
  <si>
    <t>Mori Cortex</t>
  </si>
  <si>
    <t>White Peony Root</t>
  </si>
  <si>
    <t>白芍</t>
  </si>
  <si>
    <t>báisháo</t>
  </si>
  <si>
    <t>Dried root of Paeonia lactiflora Pall. (Fam. Ranunculaceae)</t>
  </si>
  <si>
    <t>Paeoniae Alba Radix</t>
  </si>
  <si>
    <t>bitter, sour;</t>
  </si>
  <si>
    <t>Wild Chrysanthemum Flower</t>
  </si>
  <si>
    <t>野菊花</t>
  </si>
  <si>
    <t>yějúhuā</t>
  </si>
  <si>
    <t xml:space="preserve">je5 guk1 faa1 </t>
  </si>
  <si>
    <t>Dried capitulum of Chrysanthemum indicum L. (Fam. Compositae)</t>
  </si>
  <si>
    <t>Chrysanthemi Indici Flos</t>
  </si>
  <si>
    <t>Willowleaf Swallowwort Rhizome</t>
  </si>
  <si>
    <t>白前</t>
  </si>
  <si>
    <t>báiqián</t>
  </si>
  <si>
    <t xml:space="preserve">baak6 cin4 </t>
  </si>
  <si>
    <t>Dried rhizome and root of Cynanchum stauntonii (Decne.) Schltr. ex Lévl. or Cynanchum glaucescens (Decne.) Hand.-Mazz. (Fam. Asclepiadaceae)</t>
  </si>
  <si>
    <t>Cynanchi Stauntonii Rhizoma et Radix</t>
  </si>
  <si>
    <t>Yangusuo</t>
  </si>
  <si>
    <t>延胡索</t>
  </si>
  <si>
    <t>yánhúsuǒ</t>
  </si>
  <si>
    <t xml:space="preserve">jin4 wu4 sok3 </t>
  </si>
  <si>
    <t>Dried tuber of Cordalis yanhusuo W.T. Wang (Fam. Papaveraceae)</t>
  </si>
  <si>
    <t>Corydalis Rhizoma</t>
  </si>
  <si>
    <t>Yerbadetajo Herb</t>
  </si>
  <si>
    <t>墨旱蓮</t>
  </si>
  <si>
    <t>mòhànlián</t>
  </si>
  <si>
    <t xml:space="preserve">mak6 hon5 lin4 </t>
  </si>
  <si>
    <t>Dried aerial part of Eclipta prostrata L. (Fam. Compositae)</t>
  </si>
  <si>
    <t>Ecliptae Herba</t>
  </si>
  <si>
    <t>Zedoray Rhizome</t>
  </si>
  <si>
    <t>莪朮</t>
  </si>
  <si>
    <t>Dried rhizome of Curcuma phaeocaulis Val., Curuma kwangsiensis S.G. Lee et C.F. Liang or Curcuma wenyujin Y.H. Chen et C. Ling (Fam. Zingiberaceae)</t>
  </si>
  <si>
    <t>Curcumae Rhizoma</t>
  </si>
  <si>
    <t>gānjiāng</t>
  </si>
  <si>
    <t xml:space="preserve">kin4 goeng1 </t>
  </si>
  <si>
    <t>Dried rhizome of Zingiber officinale (Willd.) Rosc. (Fam. Zingiberaceae)</t>
  </si>
  <si>
    <t>Zingiberis Rhizoma</t>
  </si>
  <si>
    <t>Heart, Lung, Kidney, Stomach</t>
  </si>
  <si>
    <t>medicinal group</t>
  </si>
  <si>
    <t>meridian</t>
  </si>
  <si>
    <t>action</t>
  </si>
  <si>
    <t>pharma en</t>
  </si>
  <si>
    <t>medicine</t>
  </si>
  <si>
    <t>usage</t>
  </si>
  <si>
    <t>Ayurveda</t>
  </si>
  <si>
    <t>taste/smell</t>
  </si>
  <si>
    <t>heat</t>
  </si>
  <si>
    <t>Yunnan</t>
  </si>
  <si>
    <t>China (Yunnan) to N. Indo-China</t>
  </si>
  <si>
    <t>China South-Central, Laos, Vietnam</t>
  </si>
  <si>
    <t>Fructus Foeniculi; Foeniculi Fructus</t>
  </si>
  <si>
    <t>C10H16O.</t>
  </si>
  <si>
    <t>Fructus Piperis Longi; Piperis Longi Fructus</t>
  </si>
  <si>
    <t>TCM name</t>
  </si>
  <si>
    <t>Calamus draco</t>
  </si>
  <si>
    <t>Willb.</t>
  </si>
  <si>
    <t>flower buds</t>
  </si>
  <si>
    <t>blood red</t>
  </si>
  <si>
    <t>TCM DB</t>
  </si>
  <si>
    <t>polyu_chinese_2020</t>
  </si>
  <si>
    <t>Semen Myristicae; Myristicae Semen</t>
  </si>
  <si>
    <t>Fructus Piperis nigri/albi; Piperis Fructus</t>
  </si>
  <si>
    <t>Fructus Amomi Rotundus; Amomi Rotundus Fructus</t>
  </si>
  <si>
    <t>白豆蔻</t>
  </si>
  <si>
    <t>dye; adulterant</t>
  </si>
  <si>
    <t>Greece or Asia Minor</t>
  </si>
  <si>
    <t>Rhizoma Curcumae (Longae); Curcumae Longae Rhizoma</t>
  </si>
  <si>
    <t>areca seed; betel nut</t>
  </si>
  <si>
    <t>Areca Semen; Arecae Semen</t>
  </si>
  <si>
    <t>Semen Sesami; Sesami Nigrum Semen</t>
  </si>
  <si>
    <t>Fructus Anisi stellati; Anisi Stellati Fructus</t>
  </si>
  <si>
    <t>rhizome; fruit</t>
  </si>
  <si>
    <t>abutilon</t>
  </si>
  <si>
    <t>Abutilon theophrasti</t>
  </si>
  <si>
    <t>hu_history_1990</t>
  </si>
  <si>
    <t>Medik.</t>
  </si>
  <si>
    <t>qǐng​mázǐ</t>
  </si>
  <si>
    <t>苘麻</t>
  </si>
  <si>
    <t>qǐng​má</t>
  </si>
  <si>
    <t>TCM pinyin</t>
  </si>
  <si>
    <t>catechu</t>
  </si>
  <si>
    <t>Senegalia catechu</t>
  </si>
  <si>
    <t>(L.f.) P.J.H.Hurter &amp; Mabb.</t>
  </si>
  <si>
    <t>extract</t>
  </si>
  <si>
    <t>Tr. As.</t>
  </si>
  <si>
    <t>alhagi</t>
  </si>
  <si>
    <t>Alhagi pseudalhagi</t>
  </si>
  <si>
    <t>Desv.</t>
  </si>
  <si>
    <t>exudate</t>
  </si>
  <si>
    <t>Mid E</t>
  </si>
  <si>
    <t>aloe</t>
  </si>
  <si>
    <t>Aloe vera</t>
  </si>
  <si>
    <t>(L.) Burm.f.</t>
  </si>
  <si>
    <t>Oman</t>
  </si>
  <si>
    <t>(Blackw.) Škorničk. &amp; A.D.Poulsen</t>
  </si>
  <si>
    <t>báidòukòu</t>
  </si>
  <si>
    <t>white-cardamom</t>
  </si>
  <si>
    <t>kiryat, creat</t>
  </si>
  <si>
    <t>Andrographis paniculata</t>
  </si>
  <si>
    <t>(Burm.f.) Nees</t>
  </si>
  <si>
    <t>Tr As</t>
  </si>
  <si>
    <t>whole plant</t>
  </si>
  <si>
    <t>Java round cardamom</t>
  </si>
  <si>
    <t>Brassica rapa</t>
  </si>
  <si>
    <t>field mustard</t>
  </si>
  <si>
    <t>spcie</t>
  </si>
  <si>
    <t>sappanwood</t>
  </si>
  <si>
    <t>Caesalpinia sappan</t>
  </si>
  <si>
    <t>Biancaea sappan</t>
  </si>
  <si>
    <t>(L.) Tod.</t>
  </si>
  <si>
    <t>heartwood</t>
  </si>
  <si>
    <t>red pepper</t>
  </si>
  <si>
    <t>papaya</t>
  </si>
  <si>
    <t>Carica papaya</t>
  </si>
  <si>
    <t>Tr Am</t>
  </si>
  <si>
    <t>fanmugua</t>
  </si>
  <si>
    <t>N Afr; W As; Med</t>
  </si>
  <si>
    <t>corollas</t>
  </si>
  <si>
    <t>senna</t>
  </si>
  <si>
    <t>Cassia acutifolia Del.</t>
  </si>
  <si>
    <t>leafy shoots</t>
  </si>
  <si>
    <t>watermelon</t>
  </si>
  <si>
    <t>Citrullus lanatus</t>
  </si>
  <si>
    <t>(Thunb.) Matsum. &amp; Nakai</t>
  </si>
  <si>
    <t>Africa</t>
  </si>
  <si>
    <t>fruits</t>
  </si>
  <si>
    <t>NE Af</t>
  </si>
  <si>
    <t>quinine</t>
  </si>
  <si>
    <t>jinjinapi</t>
  </si>
  <si>
    <t>芫荽子</t>
  </si>
  <si>
    <t>asafetida</t>
  </si>
  <si>
    <t>rosewood</t>
  </si>
  <si>
    <t>Dalbergia sissoo</t>
  </si>
  <si>
    <t>Dalbergia parviflora Roxb.</t>
  </si>
  <si>
    <t>sissoo, fragrant rosewood</t>
  </si>
  <si>
    <t>Senna alexandrina var. alexandrina</t>
  </si>
  <si>
    <t>chinabark</t>
  </si>
  <si>
    <t>henna</t>
  </si>
  <si>
    <t>Lawsonia inermis</t>
  </si>
  <si>
    <t>Liquidambar orientalis</t>
  </si>
  <si>
    <t>Miller</t>
  </si>
  <si>
    <t>storax</t>
  </si>
  <si>
    <t>As M</t>
  </si>
  <si>
    <t>Nicotiana tabacum</t>
  </si>
  <si>
    <t>tabacco</t>
  </si>
  <si>
    <t>malaria</t>
  </si>
  <si>
    <t>Cinchona ledgeriana (Howard) Bern.Moens ex Trimen</t>
  </si>
  <si>
    <t>range</t>
  </si>
  <si>
    <t>creat</t>
  </si>
  <si>
    <t>green chiretta</t>
  </si>
  <si>
    <t>https://en.wikipedia.org/wiki/Andrographis_paniculata</t>
  </si>
  <si>
    <t>North Indian rosewood, shisham</t>
  </si>
  <si>
    <t>stimulant</t>
  </si>
  <si>
    <t>https://en.wikipedia.org/wiki/Liquidambar_orientalis</t>
  </si>
  <si>
    <t>Bolivia</t>
  </si>
  <si>
    <t>velvetleaf</t>
  </si>
  <si>
    <t>https://en.wikipedia.org/wiki/Abutilon_theophrasti</t>
  </si>
  <si>
    <t>https://en.wikipedia.org/wiki/Alhagi_maurorum</t>
  </si>
  <si>
    <t>camelthorn</t>
  </si>
  <si>
    <t>(Christm.) Roscoe</t>
  </si>
  <si>
    <t>Assam</t>
  </si>
  <si>
    <t>myrobalan</t>
  </si>
  <si>
    <t>Terminalia chebula</t>
  </si>
  <si>
    <t>Retz</t>
  </si>
  <si>
    <t>S SE As</t>
  </si>
  <si>
    <t>Tamarindus indicus</t>
  </si>
  <si>
    <t>tamarind</t>
  </si>
  <si>
    <t>Madagascar</t>
  </si>
  <si>
    <t>Sumatran benzoin; Siam benzoin</t>
  </si>
  <si>
    <t>Dryand.</t>
  </si>
  <si>
    <t>Styrax benzoides Craib. Or Styrax tonkinensis Craib.</t>
  </si>
  <si>
    <t>white sandalwood</t>
  </si>
  <si>
    <t>Salvia rosmarinus</t>
  </si>
  <si>
    <t>Spenn.</t>
  </si>
  <si>
    <t>S &amp; N Eur; Med</t>
  </si>
  <si>
    <t>Mediterranean</t>
  </si>
  <si>
    <t>迷迭香</t>
  </si>
  <si>
    <t>mí​dié​xiāng</t>
  </si>
  <si>
    <t>Thailand</t>
  </si>
  <si>
    <t>opium poppy</t>
  </si>
  <si>
    <t>date</t>
  </si>
  <si>
    <t>Phoenix dactylifera</t>
  </si>
  <si>
    <t>Iraq</t>
  </si>
  <si>
    <t>fig</t>
  </si>
  <si>
    <t>Ficus carica</t>
  </si>
  <si>
    <t>Dried heart wood of trunk of Caesalpinia sappan L. (Fam. Fabaceae)</t>
  </si>
  <si>
    <t>Dried heart wood of trunk and root of Dalbergia odorifera T. Chen (Fam. Fabaceae)</t>
  </si>
  <si>
    <t>Dried leaflet of Cassia angustifolia Vahl or Cassia acutfolia Delile (Fam. Fabaceae)</t>
  </si>
  <si>
    <t>Dried inflorescence of Albizia julibrissin Durazz. (Fam. Fabaceae)</t>
  </si>
  <si>
    <t>Dried herb of Abrus cantoniensis Hance (Fam. Fabaceae)</t>
  </si>
  <si>
    <t>Dried ripe seed of Cassia obtusifolia L. or Cassia tora L. (Fam. Fabaceae)</t>
  </si>
  <si>
    <t>Fermented preparation obtain from the ripe seed Glycine max (L.) Merr. (Fam. Fabaceae)</t>
  </si>
  <si>
    <t>Dried ripe seed of Astragalus complanatus R.Br. (Fam. Fabaceae)</t>
  </si>
  <si>
    <t>Driedripe fruit of Sophora japonica L. (Fam. Fabaceae)</t>
  </si>
  <si>
    <t>Dried root of Sophora flavescens Ait. (Fam. Fabaceae)</t>
  </si>
  <si>
    <t>Dried root and rhizome of Glycyrrhiza uralensis Fish., Glycyrrhiza inflata Bat. or Glycyrrhiza glabra L. (Fam. Fabaceae)</t>
  </si>
  <si>
    <t>Dried ripe fruit of Psoralea corylifolia L. (Fam. Fabaceae)</t>
  </si>
  <si>
    <t>Dried root of Astragalus membranaceus (Fisch.) Bge. var. mongholicus (Bge.) Hsiao or Astragalus membranaceus (Fisch.) Bge. (Fam. Fabaceae)</t>
  </si>
  <si>
    <t>Dried flower or flower bud of Sophora japonica L. (Fam. Fabaceae)</t>
  </si>
  <si>
    <t>Processed and dried root and rhizome of Glycyrrhiza uralensis Fish., Glycyrrhiza inflata Bat. or Glycyrrhiza glabra L. (Fam. Fabaceae)</t>
  </si>
  <si>
    <t>Prepared dired root of Astragalus membranaceus (Fisch.) Bge. var. mongholicus (Bge.) Hsiao or Astragalus membranaceus (Fisch.) Bge. (Fam. Fabaceae)</t>
  </si>
  <si>
    <t>Dried stem bark of Albizia julibrissin Durazz. (Fam. Fabaceae)</t>
  </si>
  <si>
    <t>Dried aerial part of Desmodium stryracifolium (Osb.) Merr. (Fam. Fabaceae)</t>
  </si>
  <si>
    <t>Dried lianoid stem of Spatholobus suberectus Dunn (Fam. Fabaceae)</t>
  </si>
  <si>
    <t>Dried root of Pueraria thomsonii Benth. (Fam. Fabaceae)</t>
  </si>
  <si>
    <t>Dried root and rhizome of Sophora tonkinensis Gagnap. (Fam. Fabaceae)</t>
  </si>
  <si>
    <t>Dried ripe seed of Dolichos alblab L. (Fam. Fabaceae)</t>
  </si>
  <si>
    <t>Dried ripe fruit of Foeniculum vulgare Mill. (Fam. Apiaceae)</t>
  </si>
  <si>
    <t>Dried herb of Centella asiatica (L.) Urb. (Fam. Apiaceae)</t>
  </si>
  <si>
    <t>Dried root of Angelica sinensis (Oliv.) Diels (Fam. Apiaceae)</t>
  </si>
  <si>
    <t>Dried rhizome and root of Ligusticum sinense Oliv. or Ligusticum jeholense Nakai et Kitag. (Fam. Apiaceae)</t>
  </si>
  <si>
    <t>Dried root of Bupleurum chinense DC. or Bupleurum scorzonerifolium Willd. (Fam. Apiaceae)</t>
  </si>
  <si>
    <t>Dried root of Glehnia littoralis Fr. Schmidt ex Miq. (Fam. Apiaceae)</t>
  </si>
  <si>
    <t>Dried ripe fruit of Cnidium monnieri (L.) Cuss. (Fam. Apiaceae)</t>
  </si>
  <si>
    <t>Dried root of Angelica dahurica (Fisch. Ex Hoffm.) Benth. et Hook. f. or Angelica dahurica (Fisch. Ex Hoffm.) Benth. et Hook. f. var. formosana (Boiss.) Shan et Yuan (Fam. Apiaceae)</t>
  </si>
  <si>
    <t>Dried root of Saposhnikovia divaricata (Turcz.) Schischk. (Fam. Apiaceae)</t>
  </si>
  <si>
    <t>Dried root of Angelica pubescens Maxim. f. biserrata Shan et Yuan (Fam. Apiaceae)</t>
  </si>
  <si>
    <t>Dried root of Peucedanum praeruptorum Dunn (Fam. Apiaceae)</t>
  </si>
  <si>
    <t>Dried rhizome and root of Notopterygium incisum Ting ex H.T. Chang or Notopterygium forbesii Boiss (Fam. Apiaceae)</t>
  </si>
  <si>
    <t>Dried root of Changium smyrnioides Wolff (Fam. Apiaceae)</t>
  </si>
  <si>
    <t>Dried rhizome of Ligusticum chuanxiong Hort. (Fam. Apiaceae)</t>
  </si>
  <si>
    <t>刺蜜</t>
  </si>
  <si>
    <t>cìmì</t>
  </si>
  <si>
    <t>thorn-honey</t>
  </si>
  <si>
    <t>蘆薈</t>
  </si>
  <si>
    <t>lúhuì</t>
  </si>
  <si>
    <t>reeds-luxuriant</t>
  </si>
  <si>
    <t>穿心莲</t>
  </si>
  <si>
    <t>sink-incense</t>
  </si>
  <si>
    <t>蕓薹</t>
  </si>
  <si>
    <t>yúntái</t>
  </si>
  <si>
    <t>蕓薹子</t>
  </si>
  <si>
    <t>yúntáizǐ</t>
  </si>
  <si>
    <t>tree-melon</t>
  </si>
  <si>
    <t xml:space="preserve"> jīnjīnà</t>
  </si>
  <si>
    <t>金雞納</t>
  </si>
  <si>
    <t>西瓜</t>
  </si>
  <si>
    <t>xīguā</t>
  </si>
  <si>
    <t>Western-melon</t>
  </si>
  <si>
    <t>無花果</t>
  </si>
  <si>
    <t>wú​huā​guǒ</t>
  </si>
  <si>
    <t>no-flower-fruit</t>
  </si>
  <si>
    <t>指甲花</t>
  </si>
  <si>
    <t>zhǐjiahuā</t>
  </si>
  <si>
    <t>fingernail-flower</t>
  </si>
  <si>
    <t>dye</t>
  </si>
  <si>
    <t>煙葉</t>
  </si>
  <si>
    <t>yānyè</t>
  </si>
  <si>
    <t>羅勒</t>
  </si>
  <si>
    <t>luólè</t>
  </si>
  <si>
    <t>yīngsù</t>
  </si>
  <si>
    <t>罌粟</t>
  </si>
  <si>
    <t>椰棗</t>
  </si>
  <si>
    <t>yēzǎo</t>
  </si>
  <si>
    <t>hē​zǐ</t>
  </si>
  <si>
    <t>酸豆</t>
  </si>
  <si>
    <t>suāndòu</t>
  </si>
  <si>
    <t>安息香</t>
  </si>
  <si>
    <t>ānxīxiāng</t>
  </si>
  <si>
    <t>peaceful-end-incense</t>
  </si>
  <si>
    <t>白芥籽</t>
  </si>
  <si>
    <t>báijièzǐ</t>
  </si>
  <si>
    <t>white-mustard-seed</t>
  </si>
  <si>
    <t>兒茶</t>
  </si>
  <si>
    <t>érchá</t>
  </si>
  <si>
    <t>蘇合香</t>
  </si>
  <si>
    <t>sūhéxiāng</t>
  </si>
  <si>
    <t>gum-resin (latex)</t>
  </si>
  <si>
    <t>category</t>
  </si>
  <si>
    <t>Prunus amygdalis</t>
  </si>
  <si>
    <t>wikipedia</t>
  </si>
  <si>
    <t>subspecies</t>
  </si>
  <si>
    <t>https://en.wikipedia.org/wiki/Allspice</t>
  </si>
  <si>
    <t>https://www.gbif.org/species/3186061</t>
  </si>
  <si>
    <t>nature</t>
  </si>
  <si>
    <t>part used</t>
  </si>
  <si>
    <t>other name</t>
  </si>
  <si>
    <t>hu name</t>
  </si>
  <si>
    <t>amar name</t>
  </si>
  <si>
    <t>wyk name</t>
  </si>
  <si>
    <t>Jamaica</t>
  </si>
  <si>
    <t>year recorded in TCM</t>
  </si>
  <si>
    <t>species by</t>
  </si>
  <si>
    <t>species syn</t>
  </si>
  <si>
    <t>species syn by</t>
  </si>
  <si>
    <t>species alt</t>
  </si>
  <si>
    <t>culinary</t>
  </si>
  <si>
    <t>plant name</t>
  </si>
  <si>
    <t>TCM desc</t>
  </si>
  <si>
    <t>polyu</t>
  </si>
  <si>
    <t>https://www.britannica.com/plant/paprika</t>
  </si>
  <si>
    <t>https://en.wikipedia.org/wiki/Paprika</t>
  </si>
  <si>
    <t>common ginger</t>
  </si>
  <si>
    <t>spice blend</t>
  </si>
  <si>
    <t>licorice</t>
  </si>
  <si>
    <t>animal</t>
  </si>
  <si>
    <t>maybe</t>
  </si>
  <si>
    <t>pinyin</t>
  </si>
  <si>
    <t>jyutping</t>
  </si>
  <si>
    <t>annatto</t>
  </si>
  <si>
    <t>bear's garlic</t>
  </si>
  <si>
    <t>Ceylon cinnamon</t>
  </si>
  <si>
    <t>blue fenugreek</t>
  </si>
  <si>
    <t xml:space="preserve">petruzzello_list_2021 </t>
  </si>
  <si>
    <t>hing, devil’s dung, asant; fetida</t>
  </si>
  <si>
    <t>Eur; W As; N Afr; C &amp; S Eu</t>
  </si>
  <si>
    <t>As; Indomal</t>
  </si>
  <si>
    <t>chameleon plant</t>
  </si>
  <si>
    <t>chaste tree</t>
  </si>
  <si>
    <t>chive</t>
  </si>
  <si>
    <t>cresses</t>
  </si>
  <si>
    <t>cubeb pepper</t>
  </si>
  <si>
    <t>epazote</t>
  </si>
  <si>
    <t>fingerroot</t>
  </si>
  <si>
    <t>gale</t>
  </si>
  <si>
    <t>Indian bay leaf</t>
  </si>
  <si>
    <t>Indonesian bay leaf</t>
  </si>
  <si>
    <t>kaffir lime</t>
  </si>
  <si>
    <t>laurel</t>
  </si>
  <si>
    <t>lemon myrtle</t>
  </si>
  <si>
    <t>lesser galangale</t>
  </si>
  <si>
    <t>lime</t>
  </si>
  <si>
    <t>long coriander</t>
  </si>
  <si>
    <t>mango</t>
  </si>
  <si>
    <t>Mexican pepperleaf</t>
  </si>
  <si>
    <t>Mexican tarragon</t>
  </si>
  <si>
    <t>mugwort</t>
  </si>
  <si>
    <t>onion powder</t>
  </si>
  <si>
    <t>orange</t>
  </si>
  <si>
    <t>pandanus leaf</t>
  </si>
  <si>
    <t>pandanus flower</t>
  </si>
  <si>
    <t>paracress</t>
  </si>
  <si>
    <t>pepper rosé</t>
  </si>
  <si>
    <t>perilla</t>
  </si>
  <si>
    <t>pomegranate</t>
  </si>
  <si>
    <t>pumpkin</t>
  </si>
  <si>
    <t>rocket</t>
  </si>
  <si>
    <t>rice paddy herb</t>
  </si>
  <si>
    <t>sassafras</t>
  </si>
  <si>
    <t>silphion</t>
  </si>
  <si>
    <t>Tasmanian pepper</t>
  </si>
  <si>
    <t>tonka bean</t>
  </si>
  <si>
    <t>Vietnamese cinnamon</t>
  </si>
  <si>
    <t>Vietnamese coriander</t>
  </si>
  <si>
    <t>katzer name</t>
  </si>
  <si>
    <t>culinary; medicinal</t>
  </si>
  <si>
    <t>spice; dye</t>
  </si>
  <si>
    <t>https://en.wikipedia.org/wiki/Anise</t>
  </si>
  <si>
    <t>https://en.wikipedia.org/wiki/Asafoetida</t>
  </si>
  <si>
    <t>https://en.wikipedia.org/wiki/Caraway</t>
  </si>
  <si>
    <t>https://en.wikipedia.org/wiki/Cardamom</t>
  </si>
  <si>
    <t>https://en.wikipedia.org/wiki/Cinnamomum_cassia</t>
  </si>
  <si>
    <t>https://en.wikipedia.org/wiki/Chili_pepper</t>
  </si>
  <si>
    <t>https://en.wikipedia.org/wiki/Cinnamon</t>
  </si>
  <si>
    <t>https://en.wikipedia.org/wiki/Clove</t>
  </si>
  <si>
    <t>https://en.wikipedia.org/wiki/Coriander</t>
  </si>
  <si>
    <t>https://en.wikipedia.org/wiki/Cumin</t>
  </si>
  <si>
    <t>https://en.wikipedia.org/wiki/Dill</t>
  </si>
  <si>
    <t>https://en.wikipedia.org/wiki/Fennel</t>
  </si>
  <si>
    <t>https://en.wikipedia.org/wiki/Fenugreek</t>
  </si>
  <si>
    <t>https://en.wikipedia.org/wiki/Ginger</t>
  </si>
  <si>
    <t>https://en.wikipedia.org/wiki/Long_pepper</t>
  </si>
  <si>
    <t>https://en.wikipedia.org/wiki/Nutmeg</t>
  </si>
  <si>
    <t>https://en.wikipedia.org/wiki/Nutmeg#Mace</t>
  </si>
  <si>
    <t>https://en.wikipedia.org/wiki/Black_pepper</t>
  </si>
  <si>
    <t>https://en.wikipedia.org/wiki/Saffron</t>
  </si>
  <si>
    <t>https://en.wikipedia.org/wiki/Sichuan_pepper</t>
  </si>
  <si>
    <t>https://en.wikipedia.org/wiki/Illicium_verum</t>
  </si>
  <si>
    <t>https://en.wikipedia.org/wiki/Turmeric</t>
  </si>
  <si>
    <t>https://en.wikipedia.org/wiki/Vanilla</t>
  </si>
  <si>
    <t>Physeter macrocephalus</t>
  </si>
  <si>
    <t>Plantae</t>
  </si>
  <si>
    <t>Animalia</t>
  </si>
  <si>
    <t>Moschus moschiferus</t>
  </si>
  <si>
    <t>nutmeg tree</t>
  </si>
  <si>
    <t>cinnamon tree</t>
  </si>
  <si>
    <t>star anise tree</t>
  </si>
  <si>
    <t>culinary; medicinal; ritualistic</t>
  </si>
  <si>
    <t>pepper plant</t>
  </si>
  <si>
    <t>prickly ash tree</t>
  </si>
  <si>
    <t>long pepper plant</t>
  </si>
  <si>
    <t>chile plant</t>
  </si>
  <si>
    <t>cassia tree</t>
  </si>
  <si>
    <t>ferula plant</t>
  </si>
  <si>
    <t>Asafetida; Resina Ferulae</t>
  </si>
  <si>
    <t>Fructus Amomi; Fructus Pimentae</t>
  </si>
  <si>
    <t xml:space="preserve">Stigmata Croci; Stylus Croci; Croci Stigma; </t>
  </si>
  <si>
    <t>yellow seeds</t>
  </si>
  <si>
    <t>http://www.efloras.org/florataxon.aspx?flora_id=2&amp;taxon_id=200012345</t>
  </si>
  <si>
    <t>https://libproject.hkbu.edu.hk/was40/search?channelid=44273</t>
  </si>
  <si>
    <t>bìbá</t>
  </si>
  <si>
    <t>xiǎo​huí​xiāng</t>
  </si>
  <si>
    <t>xiǎo​dòu​kòu</t>
  </si>
  <si>
    <t>fagara; Wyk at Z. piperitum, en and zh wiki, Flora of china http://www.efloras.org/florataxon.aspx?flora_id=2&amp;taxon_id=135262</t>
  </si>
  <si>
    <t>pepper; peppercorn; biber; pepperwort; Malabar coast; Sri Lanka?; black gold</t>
  </si>
  <si>
    <t>chocolate; cocoa; cacao; also must be growing in indonesia!, check faostat; 1520s Hernán Cortés</t>
  </si>
  <si>
    <t>sugar; saccharum; officinarum, "of dispensaries"</t>
  </si>
  <si>
    <t>symposium</t>
  </si>
  <si>
    <t>major uses</t>
  </si>
  <si>
    <t>ucla</t>
  </si>
  <si>
    <t>荳蔻</t>
  </si>
  <si>
    <t>Chinese simplified</t>
  </si>
  <si>
    <t>thyme-like, astringent</t>
  </si>
  <si>
    <t>flavor for Indian vegetables</t>
  </si>
  <si>
    <t>bitter, pungent</t>
  </si>
  <si>
    <t>bouqet-garnis; liniments</t>
  </si>
  <si>
    <t>bay</t>
  </si>
  <si>
    <t>bitter-sweet, cool</t>
  </si>
  <si>
    <t>pickles, fish, breads; gripe</t>
  </si>
  <si>
    <t>like burnt sugar, bitter</t>
  </si>
  <si>
    <t>curries, breads; diabetes</t>
  </si>
  <si>
    <t>fiery, alliaceous</t>
  </si>
  <si>
    <t>meats, marinades; expectorant</t>
  </si>
  <si>
    <t>2-6</t>
  </si>
  <si>
    <t>gingery, camphor-like</t>
  </si>
  <si>
    <t>Indonesian curries; anti-emetic</t>
  </si>
  <si>
    <t>lemony, gingery</t>
  </si>
  <si>
    <t>Asian cooking; insect-repellant</t>
  </si>
  <si>
    <t>sweet, bitter, salty</t>
  </si>
  <si>
    <t>confectionary; peptic ulcers</t>
  </si>
  <si>
    <t>peppery</t>
  </si>
  <si>
    <t>https://en.wikipedia.org/wiki/Aframomum_melegueta</t>
  </si>
  <si>
    <t>https://en.wikipedia.org/wiki/Mentha</t>
  </si>
  <si>
    <t>aromatic, cooling</t>
  </si>
  <si>
    <t>salads, garnishes; colic</t>
  </si>
  <si>
    <t>sharp, fiery</t>
  </si>
  <si>
    <t>pickles, meats; counter-irritant</t>
  </si>
  <si>
    <t>monkshood/wolf's bane</t>
  </si>
  <si>
    <t>peppery, bitter</t>
  </si>
  <si>
    <t>breads; galactogogue</t>
  </si>
  <si>
    <t>warm, sweet</t>
  </si>
  <si>
    <t>goulash, salads; vitamin C</t>
  </si>
  <si>
    <t>peppercorns</t>
  </si>
  <si>
    <t>nutty, aromatic</t>
  </si>
  <si>
    <t>confectionary, salads</t>
  </si>
  <si>
    <t>Szechwan pepper</t>
  </si>
  <si>
    <t>nutty, earthy</t>
  </si>
  <si>
    <t>garnishes; cosmetics</t>
  </si>
  <si>
    <t>sour, fruity</t>
  </si>
  <si>
    <t>kebabs, salads; diuretic</t>
  </si>
  <si>
    <t>rice, meats; pharyngitis</t>
  </si>
  <si>
    <t>curries; antiseptic</t>
  </si>
  <si>
    <t>Frankish pepper</t>
  </si>
  <si>
    <t>gandhadravya?</t>
  </si>
  <si>
    <t>https://tropicos.org/name/22101787</t>
  </si>
  <si>
    <t>Vaccaria segetailis</t>
  </si>
  <si>
    <t>(Neck.) Garcke</t>
  </si>
  <si>
    <t>Gypsophila vaccaria (L.) Sm.</t>
  </si>
  <si>
    <t>Spatholobus suberectus</t>
  </si>
  <si>
    <t>Dunn</t>
  </si>
  <si>
    <t>https://powo.science.kew.org/taxon/519185-1</t>
  </si>
  <si>
    <t>tag</t>
  </si>
  <si>
    <t>pungent, peppery</t>
  </si>
  <si>
    <t>4-9</t>
  </si>
  <si>
    <t>South and Souteast Asian cuisine; Ayurveda and TCM</t>
  </si>
  <si>
    <t>Jamaica; Mexico; Honduras</t>
  </si>
  <si>
    <t>Turkey; Egypt; Spain; Russia; Italy; etc.</t>
  </si>
  <si>
    <t>Denmark; Lebanon; The Netherlands; Poland</t>
  </si>
  <si>
    <t>Ethiopia; India; Kenya; Mexico; Nigeria; Pakistan; Tanzania; etc.</t>
  </si>
  <si>
    <t>Indonesia; Malaysia; Tanzania</t>
  </si>
  <si>
    <t>Argentina; India; Morocco; Romania; Spain; Yugoslavia</t>
  </si>
  <si>
    <t>India; Iran; Lebanon</t>
  </si>
  <si>
    <t>Argentina; Bulgaria; Germany; Greece; India; Lebanon</t>
  </si>
  <si>
    <t>India; Jamaica; Nigeria; Sierra Leone</t>
  </si>
  <si>
    <t>India; Indonesia; Thailand</t>
  </si>
  <si>
    <t>Grenada; Indonesia</t>
  </si>
  <si>
    <t>China; Laos; Vietnam; Korea; Japan; Taiwan; Hainan; Philippines (POWO)</t>
  </si>
  <si>
    <t>China; Honduras; India; Indonesia; Jamaica</t>
  </si>
  <si>
    <t>China; El-Salvador; Ethiopia; Guatemala; India; Mexico; Nicaragua</t>
  </si>
  <si>
    <t>description</t>
  </si>
  <si>
    <t>Tamannia lanceolata</t>
  </si>
  <si>
    <t>(Poir.) A.C.Sm.</t>
  </si>
  <si>
    <t>Tasmania</t>
  </si>
  <si>
    <t>Oceania</t>
  </si>
  <si>
    <t>chilli; chili pepper</t>
  </si>
  <si>
    <t>mountain pepper</t>
  </si>
  <si>
    <t>words</t>
  </si>
  <si>
    <t>allspice; pimento; fulful ifranji; duoxiangguo</t>
  </si>
  <si>
    <t>anise; anisun; huiqin</t>
  </si>
  <si>
    <t>asafoetida; hing; hiltit; anjudan; awei; xingqu</t>
  </si>
  <si>
    <t>caraway; karawiya; geluzi</t>
  </si>
  <si>
    <t>cardamom; amomum; hal; qaqulla; doukou</t>
  </si>
  <si>
    <t>cinnamon; darsini; qirfa</t>
  </si>
  <si>
    <t>cassia; salikha; rougui</t>
  </si>
  <si>
    <t>chile; fulful harr; lajiao; paprika</t>
  </si>
  <si>
    <t>clove; qaranful; dingxiang</t>
  </si>
  <si>
    <t>coriander; kuzbura; yansui; husui</t>
  </si>
  <si>
    <t>cumin; kammun; ziran</t>
  </si>
  <si>
    <t>dill; shibitt; shiluo</t>
  </si>
  <si>
    <t>fennel; shamar; huixiang</t>
  </si>
  <si>
    <t>fenugreek; hulba; huluba</t>
  </si>
  <si>
    <t>ginger; zanjabil; jiang</t>
  </si>
  <si>
    <t>long pepper; darfilfil; biba</t>
  </si>
  <si>
    <t>mace; basbas; roudoukoupi</t>
  </si>
  <si>
    <t>nutmeg; jawz al-tib; roudoukou</t>
  </si>
  <si>
    <t>pepper; fulful; hujiao</t>
  </si>
  <si>
    <t>saffron; zafaran; fanhonghua</t>
  </si>
  <si>
    <t>Sichuan pepper; fagara; fulful sitshuwan; huajiao</t>
  </si>
  <si>
    <t>star anise; yansun najmi; bajiaohuixiang; badian</t>
  </si>
  <si>
    <t>turmeric; kurkum</t>
  </si>
  <si>
    <t>vanilla; faniliya; xiangcao</t>
  </si>
  <si>
    <t>II 117*</t>
  </si>
  <si>
    <t>image source</t>
  </si>
  <si>
    <t>image link</t>
  </si>
  <si>
    <t>http://www.botanicus.org/page/471605</t>
  </si>
  <si>
    <t>Köhler's Medizinal-Pflanzen (1887)</t>
  </si>
  <si>
    <t>url</t>
  </si>
  <si>
    <t>https://en.wikipedia.org/wiki/Tasmannia_lanceolata</t>
  </si>
  <si>
    <t>Tasmanian pepperberry; mountain pepper</t>
  </si>
  <si>
    <t>Acuyo</t>
  </si>
  <si>
    <t/>
  </si>
  <si>
    <t>Ajowan, ammi, *black cumin, 'Ethiopian cumin', omum</t>
  </si>
  <si>
    <t>Near East</t>
  </si>
  <si>
    <t>Alkanet</t>
  </si>
  <si>
    <t>Allspice, Jamaica pepper, *pimento</t>
  </si>
  <si>
    <t>Caribbean</t>
  </si>
  <si>
    <t>Arabia</t>
  </si>
  <si>
    <t>Aloes</t>
  </si>
  <si>
    <t>Aloeswood, agaru, eaglewood, gharroowood</t>
  </si>
  <si>
    <t>south-east Asia</t>
  </si>
  <si>
    <t>Amber</t>
  </si>
  <si>
    <t>northern Europe and elsewhere</t>
  </si>
  <si>
    <t>See also Ambergris; Ladanum</t>
  </si>
  <si>
    <t>Ambergris, 'amber'</t>
  </si>
  <si>
    <t>Indian Ocean</t>
  </si>
  <si>
    <t>Ambrette, musk mallow</t>
  </si>
  <si>
    <t>southern Asia</t>
  </si>
  <si>
    <t>American ginseng</t>
  </si>
  <si>
    <t>North America</t>
  </si>
  <si>
    <t>Anise</t>
  </si>
  <si>
    <t>Annatto</t>
  </si>
  <si>
    <t>Areca nut, betel nut</t>
  </si>
  <si>
    <t>Asafoetida, hing</t>
  </si>
  <si>
    <t>central Asia</t>
  </si>
  <si>
    <t>Balm of Gilead</t>
  </si>
  <si>
    <t>See also Balsam of Mecca</t>
  </si>
  <si>
    <t>Balsam of Copaiba</t>
  </si>
  <si>
    <t>South America</t>
  </si>
  <si>
    <t>Balsam of Mecca, 'balm of Gilead'</t>
  </si>
  <si>
    <t>Balsam of Peru</t>
  </si>
  <si>
    <t>El Salvador</t>
  </si>
  <si>
    <t>Balsam of Tolu</t>
  </si>
  <si>
    <t>Bastard cardamom</t>
  </si>
  <si>
    <t>southeast Asia</t>
  </si>
  <si>
    <t>Bay rum tree, West Indian bay, oil of bay</t>
  </si>
  <si>
    <t>Bengal cardamom</t>
  </si>
  <si>
    <t>eastern Himalayas</t>
  </si>
  <si>
    <t>Benin pepper, *Guinea pepper, West African pepper</t>
  </si>
  <si>
    <t>Nigeria</t>
  </si>
  <si>
    <t>Betel leaf</t>
  </si>
  <si>
    <t>Bombay mastic, Turk terebinth</t>
  </si>
  <si>
    <t>Middle East</t>
  </si>
  <si>
    <t>Brazilwood</t>
  </si>
  <si>
    <t>See also Sappanwood</t>
  </si>
  <si>
    <t>'Calamus', 'sweet reed', 'scented cane' in Biblical and Classical translations</t>
  </si>
  <si>
    <t>Indochina</t>
  </si>
  <si>
    <t>Camphor of Baros, Borneo camphor</t>
  </si>
  <si>
    <t>Camphor, Chinese camphor</t>
  </si>
  <si>
    <t>Candy carrot</t>
  </si>
  <si>
    <t>Crete</t>
  </si>
  <si>
    <t>Canela</t>
  </si>
  <si>
    <t>Brazil; east Africa</t>
  </si>
  <si>
    <t>Canella, white cinnamon</t>
  </si>
  <si>
    <t>Cannabis, hemp, ganja</t>
  </si>
  <si>
    <t>eastern Europe</t>
  </si>
  <si>
    <t>Carap, white crabwood</t>
  </si>
  <si>
    <t>Caraway</t>
  </si>
  <si>
    <t>Castoreum</t>
  </si>
  <si>
    <t>Europe and Asia</t>
  </si>
  <si>
    <t>Cekur, kencur</t>
  </si>
  <si>
    <t>'Celtic nard'</t>
  </si>
  <si>
    <t>southern Europe</t>
  </si>
  <si>
    <t>Chilli, ancho, Cayenne pepper, chile pepper, jalapeño, paprika, *pepper, *pimento, red pepper</t>
  </si>
  <si>
    <t>See also Rocoto, Scotch bonnet, Tabasco pepper, Uchu, Ulupica</t>
  </si>
  <si>
    <t>China root, Chinese sarsaparilla</t>
  </si>
  <si>
    <t>eastern Asia</t>
  </si>
  <si>
    <t>Chinese cardamom</t>
  </si>
  <si>
    <t>Chinese cinnamon, cassia</t>
  </si>
  <si>
    <t>Chinese parsley</t>
  </si>
  <si>
    <t>Chinese pepper, *fagara</t>
  </si>
  <si>
    <t>Zanthoxylum planispinum and other species, China</t>
  </si>
  <si>
    <t>Chocolate</t>
  </si>
  <si>
    <t>See also Nicaragua chocolate</t>
  </si>
  <si>
    <t>Cinnamon, Ceylon cinnamon</t>
  </si>
  <si>
    <t>See also Canela; Canella; Chinese cinnamon; Padang cinnamon: Saigon cinnamon</t>
  </si>
  <si>
    <t>Citronella oil, nard grass</t>
  </si>
  <si>
    <t>Civet</t>
  </si>
  <si>
    <t>Africa and Asia</t>
  </si>
  <si>
    <t>Coca</t>
  </si>
  <si>
    <t>Cochineal</t>
  </si>
  <si>
    <t>Coffee, Arabica coffee</t>
  </si>
  <si>
    <t>Coriander, cilantro</t>
  </si>
  <si>
    <t>Costmary</t>
  </si>
  <si>
    <t>perhaps Near East</t>
  </si>
  <si>
    <t>Cubebs</t>
  </si>
  <si>
    <t>Cumin</t>
  </si>
  <si>
    <t>Cyprus balm, *Chios balm, tsikoudia</t>
  </si>
  <si>
    <t>Mediterranean lands</t>
  </si>
  <si>
    <t>Dragon's blood</t>
  </si>
  <si>
    <t>north-east Africa, Socotra and Canary Islands</t>
  </si>
  <si>
    <t>Elecampane</t>
  </si>
  <si>
    <t>Europe</t>
  </si>
  <si>
    <t>Elemi, brea, Manila resin</t>
  </si>
  <si>
    <t>Malay archipelago</t>
  </si>
  <si>
    <t>Ethiopian cardamom, Korarima cardamom</t>
  </si>
  <si>
    <t>Ethiopia</t>
  </si>
  <si>
    <t>Frankincense, olibanum</t>
  </si>
  <si>
    <t>Arabia and north-east Africa</t>
  </si>
  <si>
    <t>Galbanum</t>
  </si>
  <si>
    <t>Giant fennel</t>
  </si>
  <si>
    <t>north Africa</t>
  </si>
  <si>
    <t>Ginger</t>
  </si>
  <si>
    <t>Ginger-grass</t>
  </si>
  <si>
    <t>south-west Asia</t>
  </si>
  <si>
    <t>northern Asia</t>
  </si>
  <si>
    <t>See also American ginseng; Sanchi ginseng</t>
  </si>
  <si>
    <t>Gorka</t>
  </si>
  <si>
    <t>Grains of Paradise, Guinea grains, *Guinea pepper, *Melegueta pepper</t>
  </si>
  <si>
    <t>west Africa</t>
  </si>
  <si>
    <t>Grains of Selim, Ethiopian pepper, habzeli, kimba pepper, xylopia</t>
  </si>
  <si>
    <t>Guaiacum</t>
  </si>
  <si>
    <t>Gum ammoniac</t>
  </si>
  <si>
    <t>Gum arabic, Egyptian thorn</t>
  </si>
  <si>
    <t>Red Sea shores</t>
  </si>
  <si>
    <t>Gum tragacanth</t>
  </si>
  <si>
    <t>and other species, southwest Asia</t>
  </si>
  <si>
    <t>Gumbo-limbo resin</t>
  </si>
  <si>
    <t>Horseradish</t>
  </si>
  <si>
    <t>northern Eurasia</t>
  </si>
  <si>
    <t>Hypocistis</t>
  </si>
  <si>
    <t>Japanese pepper, *fagara</t>
  </si>
  <si>
    <t>Japan</t>
  </si>
  <si>
    <t>Japanese star anise; shikimi</t>
  </si>
  <si>
    <t>Jasmine</t>
  </si>
  <si>
    <t>See also Sambac</t>
  </si>
  <si>
    <t>Java long pepper</t>
  </si>
  <si>
    <t>Juniper berry</t>
  </si>
  <si>
    <t>and other species, Eurasia</t>
  </si>
  <si>
    <t>Kao-liang ginger</t>
  </si>
  <si>
    <t>Karanda</t>
  </si>
  <si>
    <t>Kava</t>
  </si>
  <si>
    <t>Pacific islands</t>
  </si>
  <si>
    <t>Kepulaga, round cardamom, Siam cardamom</t>
  </si>
  <si>
    <t>Ladanum, *amber</t>
  </si>
  <si>
    <t>Lakawood</t>
  </si>
  <si>
    <t>Lemon grass</t>
  </si>
  <si>
    <t>Lentisk, shina oil</t>
  </si>
  <si>
    <t>Licorice</t>
  </si>
  <si>
    <t>Russia</t>
  </si>
  <si>
    <t>See also Wild licorice</t>
  </si>
  <si>
    <t>Liquid storax, Levant storax</t>
  </si>
  <si>
    <t>Long pepper</t>
  </si>
  <si>
    <t>Mastic</t>
  </si>
  <si>
    <t>See also Bombay mastic; Peruvian mastic</t>
  </si>
  <si>
    <t>Mechoacan</t>
  </si>
  <si>
    <t>Mioga ginger</t>
  </si>
  <si>
    <t>Musk</t>
  </si>
  <si>
    <t>Mustard</t>
  </si>
  <si>
    <t>See also Opopanax</t>
  </si>
  <si>
    <t>Myrtle</t>
  </si>
  <si>
    <t>Nicaragua chocolate, pataxte, Peru cacao</t>
  </si>
  <si>
    <t>Nigella, gith, *black cumin, *onion seed</t>
  </si>
  <si>
    <t>Nutmeg, mace</t>
  </si>
  <si>
    <t>Banda islands</t>
  </si>
  <si>
    <t>Opopanax, African bdellium, bissabol, false myrrh</t>
  </si>
  <si>
    <t>north-east Africa and Arabia</t>
  </si>
  <si>
    <t>Orris, iris root</t>
  </si>
  <si>
    <t>Padang cinnamon, Batavia cinnamon, Java cinnamon</t>
  </si>
  <si>
    <t>Palmarosa oil, rosha grass</t>
  </si>
  <si>
    <t>Panama wood</t>
  </si>
  <si>
    <t>Pandanus, screwpine</t>
  </si>
  <si>
    <t>Patchouli</t>
  </si>
  <si>
    <t>Pepper, black pepper, white pepper</t>
  </si>
  <si>
    <t>lndia</t>
  </si>
  <si>
    <t>See also Allspice; Ashanti pepper; Benin pepper Chilli; Chinese pepper; Grains of Selim; Japanese pepper; Java long pepper; Long pepper; Melegueta pepper; Pink peppercorns; Scotch bonnet; Sichuan pepper; Tabasco pepper; Uchu</t>
  </si>
  <si>
    <t>Peruvian pepper, California pepper</t>
  </si>
  <si>
    <t>See also Uchu</t>
  </si>
  <si>
    <t>Pine kernel</t>
  </si>
  <si>
    <t>Pink peppercorns, red peppercorns, baies roses, Brazilian pepper</t>
  </si>
  <si>
    <t>Brazil</t>
  </si>
  <si>
    <t>Poppy seed, opium</t>
  </si>
  <si>
    <t>Putchuk, costus, kushth</t>
  </si>
  <si>
    <t>Kashmir</t>
  </si>
  <si>
    <t>Red sanders</t>
  </si>
  <si>
    <t>Rhinoceros horn, 'horns of abath'</t>
  </si>
  <si>
    <t>Rhubarb root, Canton rhubarb</t>
  </si>
  <si>
    <t>Tibet</t>
  </si>
  <si>
    <t>Robusta coffee</t>
  </si>
  <si>
    <t>Rocoto, locoto, apple chilli</t>
  </si>
  <si>
    <t>high Andes</t>
  </si>
  <si>
    <t>Rose-mallows</t>
  </si>
  <si>
    <t>Asia or Europe</t>
  </si>
  <si>
    <t>Sagapenum</t>
  </si>
  <si>
    <t>Saigon cinnamon, cassia, nikkel oil</t>
  </si>
  <si>
    <t>Salep</t>
  </si>
  <si>
    <t>Sambac, zambac</t>
  </si>
  <si>
    <t>Sanchi ginseng</t>
  </si>
  <si>
    <t>Sandalwood, sanders</t>
  </si>
  <si>
    <t>Sandarac, pounce, citronwood</t>
  </si>
  <si>
    <t>western Mediterranean</t>
  </si>
  <si>
    <t>Sappan, 'brazilwood'</t>
  </si>
  <si>
    <t>possibly India</t>
  </si>
  <si>
    <t>Sarsaparilla</t>
  </si>
  <si>
    <t>America</t>
  </si>
  <si>
    <t>See also China root</t>
  </si>
  <si>
    <t>Sassafras</t>
  </si>
  <si>
    <t>See also Canela sassafras</t>
  </si>
  <si>
    <t>Scotch bonnet, country pepper, habanero, piri-piri</t>
  </si>
  <si>
    <t>Sesame, gingelly</t>
  </si>
  <si>
    <t>east Africa or India</t>
  </si>
  <si>
    <t>Siam benzoin, gum benzoin, Siam balsam</t>
  </si>
  <si>
    <t>Sichuan pepper, fagara, Szechwan pepper</t>
  </si>
  <si>
    <t>Silphium</t>
  </si>
  <si>
    <t>Spikenard</t>
  </si>
  <si>
    <t>Star anise</t>
  </si>
  <si>
    <t>Storax, styrax</t>
  </si>
  <si>
    <t>See also Liquid storax</t>
  </si>
  <si>
    <t>Sugar, cane sugar</t>
  </si>
  <si>
    <t>Sumach</t>
  </si>
  <si>
    <t>Sumatra benzoin, gum benzoin</t>
  </si>
  <si>
    <t>Sweet flag</t>
  </si>
  <si>
    <t>Sweet gum, liquidambar, American storax, bilsted, Honduras balsam, white Peru balsam</t>
  </si>
  <si>
    <t>See also Storax</t>
  </si>
  <si>
    <t>Sweet hoof, onycha</t>
  </si>
  <si>
    <t>Indian and Pacific Oceans</t>
  </si>
  <si>
    <t>'Syrian nard'</t>
  </si>
  <si>
    <t>Tabasco pepper</t>
  </si>
  <si>
    <t>Tahitian vanilla</t>
  </si>
  <si>
    <t>eastern Pacific</t>
  </si>
  <si>
    <t>Tea</t>
  </si>
  <si>
    <t>southern China</t>
  </si>
  <si>
    <t>Tejpat, malobathrum</t>
  </si>
  <si>
    <t>Tellicherry bark</t>
  </si>
  <si>
    <t>Terebinth, 'turpentine'</t>
  </si>
  <si>
    <t>See also Bombay mastic</t>
  </si>
  <si>
    <t>Tobacco</t>
  </si>
  <si>
    <t>See also Wild tobacco</t>
  </si>
  <si>
    <t>See also Yellow zedoary</t>
  </si>
  <si>
    <t>Turnsole</t>
  </si>
  <si>
    <t>western Mediterranean lands</t>
  </si>
  <si>
    <t>Uchu, Peruvian pepper</t>
  </si>
  <si>
    <t>Ulupica</t>
  </si>
  <si>
    <t>Vanilla</t>
  </si>
  <si>
    <t>West Indian vanilla</t>
  </si>
  <si>
    <t>Wild allspice, spicewood</t>
  </si>
  <si>
    <t>Wild ginger</t>
  </si>
  <si>
    <t>Wild licorice</t>
  </si>
  <si>
    <t>Wild tobacco</t>
  </si>
  <si>
    <t>Yellow zedoary, wild turmeric</t>
  </si>
  <si>
    <t>eastern India</t>
  </si>
  <si>
    <t>Zachum oil, Egyptian balsam</t>
  </si>
  <si>
    <t>Zedoary, 'setwall'</t>
  </si>
  <si>
    <t>Zerumbet, kuchoora</t>
  </si>
  <si>
    <t>juice of Anchusa officinalis</t>
  </si>
  <si>
    <t>juice of Aloe barbadensis</t>
  </si>
  <si>
    <t>juice of Aloe perryi</t>
  </si>
  <si>
    <t>diseased wood of Aquilaria malaccensis and A. sinensis</t>
  </si>
  <si>
    <t>fossilized resin</t>
  </si>
  <si>
    <t>secretion of Physeter macrocephalus</t>
  </si>
  <si>
    <t>fruit of Abelmoschus moschatus</t>
  </si>
  <si>
    <t>root of Panax quinquefolius</t>
  </si>
  <si>
    <t>oil of Rosa centifolia (cabbage rose); Rosa damascena (damask rose)</t>
  </si>
  <si>
    <t>resin of Populus candicans</t>
  </si>
  <si>
    <t>resin of Copaifera langsdorffii</t>
  </si>
  <si>
    <t>resin of Commiphora opobalsamum</t>
  </si>
  <si>
    <t>resin of Myroxylon balsamum var. pereirae</t>
  </si>
  <si>
    <t>resin of Myroxylon balsamum</t>
  </si>
  <si>
    <t>Pimenta acris</t>
  </si>
  <si>
    <t>fruit of Piper guineense</t>
  </si>
  <si>
    <t>Piper betle</t>
  </si>
  <si>
    <t>Pistacia mutica</t>
  </si>
  <si>
    <t>Haematoxylon brasiletto and other species</t>
  </si>
  <si>
    <t>possibly lemon grass or ginger-grass</t>
  </si>
  <si>
    <t>crystallized resin of Dryobalanops aromatica</t>
  </si>
  <si>
    <t>crystallized resin of Cinnamomum camphora</t>
  </si>
  <si>
    <t>seed of Athamanta cretensis</t>
  </si>
  <si>
    <t>Ocotea sassafras; Ocotea usambarensis</t>
  </si>
  <si>
    <t>Cannabis sativa</t>
  </si>
  <si>
    <t>Carapa guianensis</t>
  </si>
  <si>
    <t>secretion of Castor fiber</t>
  </si>
  <si>
    <t>root of Kaempferia galanga</t>
  </si>
  <si>
    <t>probably Valeriana celtica</t>
  </si>
  <si>
    <t>Smilax pseudo-china</t>
  </si>
  <si>
    <t>bark of Cinnamomum cassia; C. chekiangense and other species</t>
  </si>
  <si>
    <t>fruit of Zanthoxylum armatum</t>
  </si>
  <si>
    <t>Cymbopogon nardus and C. winterianus</t>
  </si>
  <si>
    <t>secretion of Viverra civetta and other species</t>
  </si>
  <si>
    <t>leaf of Erythroxylum coca and E. novogranatense</t>
  </si>
  <si>
    <t>leaf of Tanacetum balsamina</t>
  </si>
  <si>
    <t>see Putchuk</t>
  </si>
  <si>
    <t>resin of Pistacia atlantica</t>
  </si>
  <si>
    <t>juice of Dracaena cinnabari; D. schizantha and D. draco</t>
  </si>
  <si>
    <t>leaf of Inula helenium</t>
  </si>
  <si>
    <t>Canarium luzonicum; C. commune and other species</t>
  </si>
  <si>
    <t>resin of Boswellia carterii; B. frereana and B. sacra</t>
  </si>
  <si>
    <t>resin of Ferula galbaniflua</t>
  </si>
  <si>
    <t>Ferula communis</t>
  </si>
  <si>
    <t>root of Cymbopogon schoenanthus</t>
  </si>
  <si>
    <t>root of Panax ginseng and P. pseudoginseng</t>
  </si>
  <si>
    <t>fruit of Garcinia pictoria</t>
  </si>
  <si>
    <t>fruit of Aframomum melegueta</t>
  </si>
  <si>
    <t>fruit of Xylopia aethiopica</t>
  </si>
  <si>
    <t>resin of Guaiacum offlcinale</t>
  </si>
  <si>
    <t>juice of Dorema ammoniacum</t>
  </si>
  <si>
    <t>Acacia nilotica</t>
  </si>
  <si>
    <t>resin of Commiphora mukul</t>
  </si>
  <si>
    <t>resin of Astragalus gummifer</t>
  </si>
  <si>
    <t>Bursera simaruba</t>
  </si>
  <si>
    <t>root of Armoracia rusticana</t>
  </si>
  <si>
    <t>juice of Cytinus hypocistis</t>
  </si>
  <si>
    <t>fruit of Zanthoxylum piperitum</t>
  </si>
  <si>
    <t>fruit of Illicium anisatum</t>
  </si>
  <si>
    <t>flower of ]asminum officinale</t>
  </si>
  <si>
    <t>fruit of Piper retrofractum</t>
  </si>
  <si>
    <t>Alpinia kumatake</t>
  </si>
  <si>
    <t>fruit of Carissa carandas</t>
  </si>
  <si>
    <t>Piper methysticum</t>
  </si>
  <si>
    <t>resin of Cistus ladaniferus</t>
  </si>
  <si>
    <t>Dalbergia parviflora</t>
  </si>
  <si>
    <t>root of Cymbopogon citratus</t>
  </si>
  <si>
    <t>root of Alpinia officinarum</t>
  </si>
  <si>
    <t>root of Glycyrrhiza glabra</t>
  </si>
  <si>
    <t>resin of Liquidambar orientalis</t>
  </si>
  <si>
    <t>resin of Pistacia lentiscμs var. chia</t>
  </si>
  <si>
    <t>root of Ipomoea jalapa</t>
  </si>
  <si>
    <t>shoots of Zingiber mioga</t>
  </si>
  <si>
    <t>seed of Brassica hirta; B. juncea and B. nigra</t>
  </si>
  <si>
    <t>resin of Commiphora myrrha and other species</t>
  </si>
  <si>
    <t>fruit of Myrtus communis</t>
  </si>
  <si>
    <t>fruit of Amomum subulatum</t>
  </si>
  <si>
    <t>seed of Nigella sativa</t>
  </si>
  <si>
    <t>fruit of Myristica fragrans</t>
  </si>
  <si>
    <t>resin of Commiphora erythraea and C. kataf</t>
  </si>
  <si>
    <t>Iris germanica var. florentina and other species</t>
  </si>
  <si>
    <t>bark of Cinnamomum burmannii</t>
  </si>
  <si>
    <t>root of Cymbopogon martini</t>
  </si>
  <si>
    <t>Quillaja saponaria</t>
  </si>
  <si>
    <t>leaf of Pandanus tectorius</t>
  </si>
  <si>
    <t>essential oil of Pogostemon cablin</t>
  </si>
  <si>
    <t>fruit of Piper nigrum</t>
  </si>
  <si>
    <t>fruit of Schinus molle</t>
  </si>
  <si>
    <t>seed of Pinus pinea</t>
  </si>
  <si>
    <t>fruit of Schinus terebinthif olius</t>
  </si>
  <si>
    <t>root of Saussurea lappa</t>
  </si>
  <si>
    <t>wood of Pterocarpus santalina</t>
  </si>
  <si>
    <t>Rhinoceros spp.</t>
  </si>
  <si>
    <t>Rheum officinale</t>
  </si>
  <si>
    <t>seed of Coffea canephora</t>
  </si>
  <si>
    <t>fruit of Capsicum pubescens</t>
  </si>
  <si>
    <t>wood of Altingia excelsa</t>
  </si>
  <si>
    <t>resin of Ferula persica</t>
  </si>
  <si>
    <t>Cinnamomum loureirii</t>
  </si>
  <si>
    <t>root of Orchis morio; O. latifolia and other species</t>
  </si>
  <si>
    <t>flower of Jasminum sambac</t>
  </si>
  <si>
    <t>root of Panax notoginseng</t>
  </si>
  <si>
    <t>Callitris quadrivalvis</t>
  </si>
  <si>
    <t>root of Smilax spp.</t>
  </si>
  <si>
    <t>bark of Sassafras albidum</t>
  </si>
  <si>
    <t>fruit of Capsicum chinense</t>
  </si>
  <si>
    <t>seed of Sesamum indicum</t>
  </si>
  <si>
    <t>resin of Styrax tonkinense</t>
  </si>
  <si>
    <t>fruit of Zanthoxylum simulans</t>
  </si>
  <si>
    <t>resin of an extinct plant cf. genus Ferula</t>
  </si>
  <si>
    <t>root of Nardostachys jatamansi</t>
  </si>
  <si>
    <t>resin of Styrax officinalis</t>
  </si>
  <si>
    <t>sap of Saccharum officinarum</t>
  </si>
  <si>
    <t>ground fruit of Rhus coriaria</t>
  </si>
  <si>
    <t>resin of Styrax benzoin</t>
  </si>
  <si>
    <t>root of Acorus calamus</t>
  </si>
  <si>
    <t>resin of Liquidambar styraciflua</t>
  </si>
  <si>
    <t>operculum of Strombus lentiginosus; Eburna japonica, and other species</t>
  </si>
  <si>
    <t>probably Valeriana sisymbrifolia</t>
  </si>
  <si>
    <t>fruit of Capsicum frutescens</t>
  </si>
  <si>
    <t>pod of Vanilla tahitensis</t>
  </si>
  <si>
    <t>leaf of Camellia sinensis</t>
  </si>
  <si>
    <t>leaf of Cinnamomum tamala</t>
  </si>
  <si>
    <t>Holarrhena antidysenterica</t>
  </si>
  <si>
    <t>resin of Pistaciaterebinthus</t>
  </si>
  <si>
    <t>leaf of Nicotiana tabacum</t>
  </si>
  <si>
    <t>Chrozophora tinctoria</t>
  </si>
  <si>
    <t>fruit of Capsicum pendulum</t>
  </si>
  <si>
    <t>fruit of Capsicum cardenasii</t>
  </si>
  <si>
    <t>fruit of Vanilla pompona</t>
  </si>
  <si>
    <t>Lindera benzoin</t>
  </si>
  <si>
    <t>Alpinia chinensis and other species</t>
  </si>
  <si>
    <t>Abrus precatorius</t>
  </si>
  <si>
    <t>leaf of Nicotiana rustica</t>
  </si>
  <si>
    <t>Balanites aegyptiaca</t>
  </si>
  <si>
    <t>root of Curcuma zedoaria</t>
  </si>
  <si>
    <t>root of Zingiber zerumbet</t>
  </si>
  <si>
    <t>dalby name</t>
  </si>
  <si>
    <t>West Indies; Greater Antilles;  fruit of Pimenta dioica</t>
  </si>
  <si>
    <t>E. Mediterranean; W. Asia; Asia Minor</t>
  </si>
  <si>
    <t>origin dalby</t>
  </si>
  <si>
    <t>opopanax</t>
  </si>
  <si>
    <t>https://en.wikipedia.org/wiki/Opopanax_(perfumery)</t>
  </si>
  <si>
    <t>Commiphora guidottii</t>
  </si>
  <si>
    <t>Chiov. ex Guid.</t>
  </si>
  <si>
    <t>Ashanti pepper, African cubebs, *Guinea pepper</t>
  </si>
  <si>
    <t>Ashanti pepper</t>
  </si>
  <si>
    <t>wild allspice</t>
  </si>
  <si>
    <t>https://en.wikipedia.org/wiki/Piper_guineense</t>
  </si>
  <si>
    <t>tropical Africa</t>
  </si>
  <si>
    <t>location</t>
  </si>
  <si>
    <t>lon_gen</t>
  </si>
  <si>
    <t>lat_gen</t>
  </si>
  <si>
    <t>https://en.wikipedia.org/wiki/Pomegranate</t>
  </si>
  <si>
    <t>W. Asia</t>
  </si>
  <si>
    <t>石榴</t>
  </si>
  <si>
    <t>shílíu</t>
  </si>
  <si>
    <t>Arsacid lump</t>
  </si>
  <si>
    <t>gránátalma</t>
  </si>
  <si>
    <t>https://en.wiktionary.org/wiki/%E5%AE%89%E7%9F%B3%E6%A6%B4</t>
  </si>
  <si>
    <t xml:space="preserve">Angelica archangelica </t>
  </si>
  <si>
    <t xml:space="preserve">angelica; garden angelica; archangel </t>
  </si>
  <si>
    <t xml:space="preserve">Eur; As </t>
  </si>
  <si>
    <t>carom (ajwain)</t>
  </si>
  <si>
    <t>galangal</t>
  </si>
  <si>
    <t>mint</t>
  </si>
  <si>
    <t>monshood/wolf's bane</t>
  </si>
  <si>
    <t>onion powder?</t>
  </si>
  <si>
    <t>wormwood</t>
  </si>
  <si>
    <t>capers</t>
  </si>
  <si>
    <t>curry leaves</t>
  </si>
  <si>
    <t>cubeb berries</t>
  </si>
  <si>
    <t xml:space="preserve">Santalum album </t>
  </si>
  <si>
    <t xml:space="preserve">Santalaceae </t>
  </si>
  <si>
    <t xml:space="preserve">sandalwood; white sandalwood; East Indian sandalwood </t>
  </si>
  <si>
    <t xml:space="preserve">Ind </t>
  </si>
  <si>
    <t xml:space="preserve">adulterant </t>
  </si>
  <si>
    <t>in Kohler II 153</t>
  </si>
  <si>
    <t>寶鼎香, bǎodǐngxiāng ??</t>
  </si>
  <si>
    <t>https://uses.plantnet-project.org/en/Amomum_krervanh_(PROSEA)</t>
  </si>
  <si>
    <t>van_wyk</t>
  </si>
  <si>
    <t>dalby</t>
  </si>
  <si>
    <t>petruzzello</t>
  </si>
  <si>
    <t>katzer</t>
  </si>
  <si>
    <t>see also</t>
  </si>
  <si>
    <t>related to</t>
  </si>
  <si>
    <t>hill</t>
  </si>
  <si>
    <t>ajwain</t>
  </si>
  <si>
    <t>amchoor</t>
  </si>
  <si>
    <t>aid</t>
  </si>
  <si>
    <t>frequency</t>
  </si>
  <si>
    <t>hill_contemporary_2004</t>
  </si>
  <si>
    <t>arrowroot</t>
  </si>
  <si>
    <t>avocado leaf</t>
  </si>
  <si>
    <t>Barberry</t>
  </si>
  <si>
    <t>Bay Leaf, Turkish</t>
  </si>
  <si>
    <t>Bay Leaf, Californian</t>
  </si>
  <si>
    <t>Bay Leaf, Indian</t>
  </si>
  <si>
    <t>Bay Leaf, Indonesian</t>
  </si>
  <si>
    <t>Black Lemon</t>
  </si>
  <si>
    <t>Black Salt</t>
  </si>
  <si>
    <t>Boldina Leaf</t>
  </si>
  <si>
    <t>Bread Clover</t>
  </si>
  <si>
    <t>Bush Tomato</t>
  </si>
  <si>
    <t>Candlenut</t>
  </si>
  <si>
    <t>Aji and Rocoto Chiles</t>
  </si>
  <si>
    <t>Aleppo Pepper (Near East Pepper)</t>
  </si>
  <si>
    <t>Ancho Chile</t>
  </si>
  <si>
    <t>Guajillo Chile</t>
  </si>
  <si>
    <t>Habanero Chile</t>
  </si>
  <si>
    <t>Piments d'Espelette</t>
  </si>
  <si>
    <t>Smoked Chiles</t>
  </si>
  <si>
    <t>Thai and other Asian Chiles</t>
  </si>
  <si>
    <t>Chives</t>
  </si>
  <si>
    <t>True Cinnamon</t>
  </si>
  <si>
    <t>Cassia-Cinnamon, Indonesian and Chinese</t>
  </si>
  <si>
    <t>Cinnamon, White</t>
  </si>
  <si>
    <t>Coriander, Indian</t>
  </si>
  <si>
    <t>Coriander, Vietnamese</t>
  </si>
  <si>
    <t>Cream of Tartar</t>
  </si>
  <si>
    <t>Culantro</t>
  </si>
  <si>
    <t>Cumin, Black</t>
  </si>
  <si>
    <t>Finger Root</t>
  </si>
  <si>
    <t>Galangal, Lesser</t>
  </si>
  <si>
    <t>Golpar</t>
  </si>
  <si>
    <t>Hyssop, Anise</t>
  </si>
  <si>
    <t>Kokum</t>
  </si>
  <si>
    <t>Mints</t>
  </si>
  <si>
    <t>Mitsuba</t>
  </si>
  <si>
    <t>Mountain Pepper</t>
  </si>
  <si>
    <t>Mustard Seeds</t>
  </si>
  <si>
    <t>Oregano, Mediterranean</t>
  </si>
  <si>
    <t>Oregano, Mexican</t>
  </si>
  <si>
    <t>Peppercorns, Black, Green, White, and True Red</t>
  </si>
  <si>
    <t>Pepper, Long</t>
  </si>
  <si>
    <t>Pepper, Negro</t>
  </si>
  <si>
    <t>Pepperleaf</t>
  </si>
  <si>
    <t>Pomegranate Seeds</t>
  </si>
  <si>
    <t>Poppy Seeds</t>
  </si>
  <si>
    <t>Rose Petals</t>
  </si>
  <si>
    <t>Savory, Summer and Winter</t>
  </si>
  <si>
    <t>Screw Pine</t>
  </si>
  <si>
    <t>Sea Salts</t>
  </si>
  <si>
    <t>Seaweeds</t>
  </si>
  <si>
    <t>Sesame Seeds</t>
  </si>
  <si>
    <t>Shiso</t>
  </si>
  <si>
    <t>Sylphium</t>
  </si>
  <si>
    <t>Vanilla Bean</t>
  </si>
  <si>
    <t>Wattle Seeds</t>
  </si>
  <si>
    <t>cumin, brown</t>
  </si>
  <si>
    <t>blackseed; cumin, black</t>
  </si>
  <si>
    <t>Eur; Med; Euras</t>
  </si>
  <si>
    <t>ssp. Nero</t>
  </si>
  <si>
    <t>Calabria</t>
  </si>
  <si>
    <t>Calabria, Italy</t>
  </si>
  <si>
    <t>black anise</t>
  </si>
  <si>
    <t>anice nero</t>
  </si>
  <si>
    <t>https://www.calabrianfood.com/black-anise-seed</t>
  </si>
  <si>
    <t>liquorice-like, sweet, pungent</t>
  </si>
  <si>
    <t>liqueurs, baking</t>
  </si>
  <si>
    <t>paella, bouillabaise, rice, tagine, fevers</t>
  </si>
  <si>
    <t>Ferula assa-foetida L.; Ferula narthex; et al.</t>
  </si>
  <si>
    <t>jet black</t>
  </si>
  <si>
    <t>pickles, wines, desserts, liquors; spice for jerking meat; leaf oil for flavouring rum; wood to smoke and grill meat</t>
  </si>
  <si>
    <t>flavors; colds; pepper steak; poivrade sauce; Pfefferkuchen</t>
  </si>
  <si>
    <t>incense; toxic</t>
  </si>
  <si>
    <t>Turkey</t>
  </si>
  <si>
    <t>بادیان رومی، انیسون</t>
  </si>
  <si>
    <t>fruit; oil; leaf</t>
  </si>
  <si>
    <t>Jamaica pepper, Myrtle pepper, Pimento, Newspice</t>
  </si>
  <si>
    <t>wn</t>
  </si>
  <si>
    <t>allspice.n.03</t>
  </si>
  <si>
    <t>anise.n.02</t>
  </si>
  <si>
    <t>operative</t>
  </si>
  <si>
    <t>look for similar spices on wikipedia article</t>
  </si>
  <si>
    <t>To tonify fire and assist yang, and lead the fire back to the kidney, dispel cold and relieve pain, and activate blood circulation and stimulate menstrual dischange</t>
  </si>
  <si>
    <t>https://herbaltcm.sn.polyu.edu.hk/herbal/cassia-bark</t>
  </si>
  <si>
    <t>nutmeg; mace</t>
  </si>
  <si>
    <t>N. Moluccas, Indonesia</t>
  </si>
  <si>
    <t>tcm</t>
  </si>
  <si>
    <t>britannica</t>
  </si>
  <si>
    <t>ayurveda</t>
  </si>
  <si>
    <t>https://herbaltcm.sn.polyu.edu.hk/herbal/clove</t>
  </si>
  <si>
    <t>Caryophylli Flos</t>
  </si>
  <si>
    <t>Kerala, S. India; southern Asia</t>
  </si>
  <si>
    <t>يانسون *yānsūn*</t>
  </si>
  <si>
    <t>هيل *hayl*</t>
  </si>
  <si>
    <t>Interior-warming medicina</t>
  </si>
  <si>
    <t>To warm the middle-energizer, check adverse rise of the stomach-qi, and restore the kidney yang</t>
  </si>
  <si>
    <t>Dried flower bud of Eugenia cayophyllata Thunb. (Fam. Myrtaceae)</t>
  </si>
  <si>
    <t>https://www.gbif.org/species/2759871</t>
  </si>
  <si>
    <t>https://tropicos.org/name/34500572</t>
  </si>
  <si>
    <t>https://eol.org/pages/1120064</t>
  </si>
  <si>
    <t>related</t>
  </si>
  <si>
    <t>true cardamom; green cardamom</t>
  </si>
  <si>
    <t>white cardamom</t>
  </si>
  <si>
    <t>true cardamom</t>
  </si>
  <si>
    <t>fekete ánizs</t>
  </si>
  <si>
    <t>https://en.wikipedia.org/wiki/Black_cardamom</t>
  </si>
  <si>
    <t>बड़ी इलाइची</t>
  </si>
  <si>
    <t>baḍī ilāicī</t>
  </si>
  <si>
    <t>Trop. C. Africa</t>
  </si>
  <si>
    <t>Kathmandu</t>
  </si>
  <si>
    <t>https://tropical.theferns.info/viewtropical.php?id=Amomum+subulatum</t>
  </si>
  <si>
    <t>cardamom.n.02</t>
  </si>
  <si>
    <t>clove.n.04</t>
  </si>
  <si>
    <t>綠荳蔻</t>
  </si>
  <si>
    <t>green-cardamom</t>
  </si>
  <si>
    <t>luk6 dau6 kau3</t>
  </si>
  <si>
    <t>嘎哥拉 *gāgēlā*</t>
  </si>
  <si>
    <t>smoky</t>
  </si>
  <si>
    <t>荳蔻（黑色）</t>
  </si>
  <si>
    <t>Siam cardamom; Cambodian cardamom</t>
  </si>
  <si>
    <t>Trop. Asia; SEA; Indochina</t>
  </si>
  <si>
    <t>Phnom Penh</t>
  </si>
  <si>
    <t>herb-cardamom</t>
  </si>
  <si>
    <t>http://www.efloras.org/florataxon.aspx?flora_id=2&amp;taxon_id=200028274</t>
  </si>
  <si>
    <t>Wurfbainia aromatica</t>
  </si>
  <si>
    <t>(Roxb.) Škorničk. &amp; A.D.Poulsen</t>
  </si>
  <si>
    <t>kingdom</t>
  </si>
  <si>
    <t>Wurfbainia villosa</t>
  </si>
  <si>
    <t>(Lour.) Škorničk. &amp; A.D.Poulsen</t>
  </si>
  <si>
    <t>vanwyk</t>
  </si>
  <si>
    <t>Java round cardamom {polyu}</t>
  </si>
  <si>
    <t>Indonesian cardamom; round cardamom</t>
  </si>
  <si>
    <t>Alpinia globosa</t>
  </si>
  <si>
    <t>(Lour.) Horan.</t>
  </si>
  <si>
    <t>Hornstedtia costata</t>
  </si>
  <si>
    <t>(Roxb.) K.Schum.</t>
  </si>
  <si>
    <t>Wurfbainia gracilis</t>
  </si>
  <si>
    <t>(Blume) Škorničk. &amp; A.D.Poulsen</t>
  </si>
  <si>
    <t>Thai cardamom; round cardamom</t>
  </si>
  <si>
    <t>Brown cardamom, Nepalese cardamom; False cardamom; Winged cardamom</t>
  </si>
  <si>
    <t>group</t>
  </si>
  <si>
    <t>cardamoms</t>
  </si>
  <si>
    <t>Amomum hongtsaoko Liang et Fang; Amomum tsao-ko/Amomum tsok-ko Crevost et Lemaire</t>
  </si>
  <si>
    <t>caoguo {polyu}</t>
  </si>
  <si>
    <t>رازیانه، بادیانه، بادیان</t>
  </si>
  <si>
    <t>From Malay adas (“fennel”), from Arabic عَدَس‎ (ʿadas, “lentil”), possibly via Persian عدس‎.</t>
  </si>
  <si>
    <t>chiles</t>
  </si>
  <si>
    <t>freq</t>
  </si>
  <si>
    <t>Pimenta officinalis Lindl.</t>
  </si>
  <si>
    <t>Amomum cardamomum L.</t>
  </si>
  <si>
    <t>Cinnamomum zeylanicum Blume</t>
  </si>
  <si>
    <t>Curcuma domestica Valeton</t>
  </si>
  <si>
    <t>Vanilla fragrans Ames</t>
  </si>
  <si>
    <t>Aquilaria agallocha Roxb.</t>
  </si>
  <si>
    <t>Carum copticum (L.) Benth. &amp; Hook.f. ex Hiern;  Trachyspermum copticum (L.) Link</t>
  </si>
  <si>
    <t>Aloe barbadensis Mill.</t>
  </si>
  <si>
    <t>Piper clusii C.DC.</t>
  </si>
  <si>
    <t>Aframomum hanburyi K.Schum.</t>
  </si>
  <si>
    <t>Amomum aromaticum Roxb.</t>
  </si>
  <si>
    <t>Bunium persicum Boiss.</t>
  </si>
  <si>
    <t>Acacia catechu (L.) Willd., Oliv.</t>
  </si>
  <si>
    <t>Amomum costatum (Roxb.) Benth. ex Baker</t>
  </si>
  <si>
    <t>Cubeba officinalis Miq.</t>
  </si>
  <si>
    <t>Daemonorops draco Bl.</t>
  </si>
  <si>
    <t>Boswellia carteri Birdw.</t>
  </si>
  <si>
    <t>Cinchona succirubra Pav.</t>
  </si>
  <si>
    <t>Alpinia katsumadai Hayata</t>
  </si>
  <si>
    <t>Amomum compactum Sol. ex Maton; Amomum kepulaga Sprague &amp; Burkill</t>
  </si>
  <si>
    <t>Amomum globosum Lour.</t>
  </si>
  <si>
    <t>Rosmarinus officinalis L.</t>
  </si>
  <si>
    <t>Caesalpinia sappan L.</t>
  </si>
  <si>
    <t>Cassia angustifolia Vahl</t>
  </si>
  <si>
    <t>Sesamum orientale L.</t>
  </si>
  <si>
    <t>Amomum gracile Blume</t>
  </si>
  <si>
    <t>Chrysanthemum vulgare (L.) Bernh.</t>
  </si>
  <si>
    <t>Drimys lanceolata (Poir.) Baill.</t>
  </si>
  <si>
    <t>Brassica hirta Moench</t>
  </si>
  <si>
    <t>Fagara avicennae Lamarck</t>
  </si>
  <si>
    <t>Vaccaria segetailis (Neck.) Garcke</t>
  </si>
  <si>
    <t>Capsicum frutescens L.; Capsicum chinense Jacq.; et al.</t>
  </si>
  <si>
    <t>P. retrofactum Vahl</t>
  </si>
  <si>
    <t>Z. armatum DC.; et al.</t>
  </si>
  <si>
    <t>V. tahitensis J.W. Moore; V. pompona Schiede</t>
  </si>
  <si>
    <t>小茴香 *xiǎohúixiāng* [little-hui-spice]</t>
  </si>
  <si>
    <t>黑胡椒 *hēihújiāo* [black-barbarian-pepper]</t>
  </si>
  <si>
    <t>西紅花 *xīhónghuā* [western-red-flower]; 番紅花 *fān​hóng​huā* [foreign-red-flower]</t>
  </si>
  <si>
    <t>黃薑 *huángjiāng* [yellow-ginger]</t>
  </si>
  <si>
    <t>Cantonese 雲呢拿 *wan4 nei1 laa4-2*</t>
  </si>
  <si>
    <t>https://en.wiktionary.org/wiki/%E8%98%86%E8%96%88</t>
  </si>
  <si>
    <t>https://en.wiktionary.org/wiki/%E5%B1%B1%E8%91%B5#Japanese</t>
  </si>
  <si>
    <t>Eugenia aromatica (L.) Baill.; Eugenia cayophyllata Thunb.</t>
  </si>
  <si>
    <t>shichimi togarashi</t>
  </si>
  <si>
    <t>https://en.wikipedia.org/wiki/Shichimi</t>
  </si>
  <si>
    <t>a Japanese spice mixture made of seven ingredients</t>
  </si>
  <si>
    <t>asafetida.n.01</t>
  </si>
  <si>
    <t>caraway.n.01</t>
  </si>
  <si>
    <t>cassia.n.03</t>
  </si>
  <si>
    <t>cinnamon.n.03</t>
  </si>
  <si>
    <t>coriander.n.02</t>
  </si>
  <si>
    <t>inn</t>
  </si>
  <si>
    <t>asafoetida; hing, devil’s dung, asant; fetida</t>
  </si>
  <si>
    <t>chili (pepper); chilli (pepper); paprika; cayenne pepper; red pepper; green pepper; etc.</t>
  </si>
  <si>
    <t>clove; cloves</t>
  </si>
  <si>
    <t>fennel (seeds)</t>
  </si>
  <si>
    <t>fenugreek (seeds)</t>
  </si>
  <si>
    <t>caraway (seeds)</t>
  </si>
  <si>
    <t>Chinese pepper; Szechwan pepper</t>
  </si>
  <si>
    <t>flat-leaved vanilla; Bourbon vanilla; Mexican vanilla</t>
  </si>
  <si>
    <t>Mediterranean; W. Asia; SW. Asia</t>
  </si>
  <si>
    <t>allspice.n.01</t>
  </si>
  <si>
    <t>anise.n.01</t>
  </si>
  <si>
    <t>cardamom.n.01</t>
  </si>
  <si>
    <t>coriander.n.01</t>
  </si>
  <si>
    <t>cumin.n.01</t>
  </si>
  <si>
    <t>dill.n.01</t>
  </si>
  <si>
    <t>fennel.n.01</t>
  </si>
  <si>
    <t>fenugreek.n.01</t>
  </si>
  <si>
    <t>cinnamon.n.02</t>
  </si>
  <si>
    <t>clove.n.02</t>
  </si>
  <si>
    <t>cumin.n.02</t>
  </si>
  <si>
    <t>dill.n.02</t>
  </si>
  <si>
    <t>fennel.n.02</t>
  </si>
  <si>
    <t>fenugreek.n.02</t>
  </si>
  <si>
    <t>coriander.n.03</t>
  </si>
  <si>
    <t>fennel.n.03</t>
  </si>
  <si>
    <t>chili_pepper.n.01</t>
  </si>
  <si>
    <t>chili_pepper.n.02</t>
  </si>
  <si>
    <t>cilantro; coriander leaves; Chinese parsley; dhania</t>
  </si>
  <si>
    <t>dill; dill weed</t>
  </si>
  <si>
    <t>India; Pakistan; worldwide</t>
  </si>
  <si>
    <t>S. Europe; N. Africa; SW. Asia</t>
  </si>
  <si>
    <t>Mediterranean; C. Europe; Eurasia</t>
  </si>
  <si>
    <t>S. Europe; W. &amp; C. Asia; India</t>
  </si>
  <si>
    <t>Afghanistan</t>
  </si>
  <si>
    <t>Egypt</t>
  </si>
  <si>
    <t>job</t>
  </si>
  <si>
    <t>fennel.n.04</t>
  </si>
  <si>
    <t>fennel leaves</t>
  </si>
  <si>
    <t>fennel (leaves)</t>
  </si>
  <si>
    <t>E. Mediterranean; W. Asia</t>
  </si>
  <si>
    <t>Japan; E. Asia</t>
  </si>
  <si>
    <t>leaf?</t>
  </si>
  <si>
    <t>agarwood; agalloch; agaru; aloeswood; eaglewood; gharroowood</t>
  </si>
  <si>
    <t>https://www.britannica.com/plant/angelica-plant</t>
  </si>
  <si>
    <t>Nepaul cardamom; Bengal cardamom; greater cardamom; amomum in Classical texts</t>
  </si>
  <si>
    <t>Panama</t>
  </si>
  <si>
    <t>Trop. Am.; C. Am.</t>
  </si>
  <si>
    <t>https://en.wikipedia.org/wiki/Annatto</t>
  </si>
  <si>
    <t>Pterocarpus santalinus</t>
  </si>
  <si>
    <t>https://en.wikipedia.org/wiki/Nigella_sativa</t>
  </si>
  <si>
    <t>black caraway, also known as black cumin, nigella, kalonji, charnushka</t>
  </si>
  <si>
    <t>black caraway, black cumin, nigella, kalonji, charnushka</t>
  </si>
  <si>
    <t>Romania</t>
  </si>
  <si>
    <t>Armenia</t>
  </si>
  <si>
    <t>dill weeds</t>
  </si>
  <si>
    <t>https://www.biodiversitylibrary.org/page/4320887</t>
  </si>
  <si>
    <t>long_pepper.n.01</t>
  </si>
  <si>
    <t>ginger.n.01</t>
  </si>
  <si>
    <t>nutmeg.n.01</t>
  </si>
  <si>
    <t>pepper.n.01</t>
  </si>
  <si>
    <t>saffron.n.01</t>
  </si>
  <si>
    <t>turmeric.n.01</t>
  </si>
  <si>
    <t>vanilla.n.01</t>
  </si>
  <si>
    <t>mace.n.03</t>
  </si>
  <si>
    <t>nutmeg.n.02</t>
  </si>
  <si>
    <t>pepper.n.03</t>
  </si>
  <si>
    <t>saffron.n.02</t>
  </si>
  <si>
    <t>turmeric.n.02</t>
  </si>
  <si>
    <t>vanilla.n.02</t>
  </si>
  <si>
    <t>star_anise.n.01</t>
  </si>
  <si>
    <t>star_anise.n.03</t>
  </si>
  <si>
    <t>胭脂樹紅</t>
  </si>
  <si>
    <t>rouge-tree-red</t>
  </si>
  <si>
    <t>yān​zhīshùhóng</t>
  </si>
  <si>
    <t>婀娜多 *ēnàduō*</t>
  </si>
  <si>
    <t>أناتو</t>
  </si>
  <si>
    <t>anātū</t>
  </si>
  <si>
    <t>椒 *jiāo*</t>
  </si>
  <si>
    <t>Cloves</t>
  </si>
  <si>
    <t>Mace</t>
  </si>
  <si>
    <t>etymologies</t>
  </si>
  <si>
    <t>[black pepper] *fulful aswad* فلفل أسود</t>
  </si>
  <si>
    <t>*dārsīnī* دارصيني</t>
  </si>
  <si>
    <t>*qishrat jawz al-ṭīb* [the peel of the fragrant nut] قشرة جوز الطيب</t>
  </si>
  <si>
    <t>bright red</t>
  </si>
  <si>
    <t>annatto; anatto; achiote; roucou</t>
  </si>
  <si>
    <t>'Amomum' in Classical texts</t>
  </si>
  <si>
    <t>eastern Mediterranean</t>
  </si>
  <si>
    <t>Nepaul cardamom, greater cardamom</t>
  </si>
  <si>
    <t>acuyo</t>
  </si>
  <si>
    <t>animal food, a poison and a medicine, has social uses and for food</t>
  </si>
  <si>
    <t>Kunth</t>
  </si>
  <si>
    <t>Piper sanctum (Miq.) Schltdl. ex C.DC.</t>
  </si>
  <si>
    <t>https://en.wikipedia.org/wiki/Piper_auritum</t>
  </si>
  <si>
    <r>
      <t xml:space="preserve">Common names include </t>
    </r>
    <r>
      <rPr>
        <b/>
        <i/>
        <sz val="11"/>
        <color theme="1"/>
        <rFont val="Calibri"/>
        <family val="2"/>
        <scheme val="minor"/>
      </rPr>
      <t>hoja santa</t>
    </r>
    <r>
      <rPr>
        <sz val="11"/>
        <color theme="1"/>
        <rFont val="Calibri"/>
        <family val="2"/>
        <scheme val="minor"/>
      </rPr>
      <t xml:space="preserve"> (Spanish for 'sacred leaf'),</t>
    </r>
    <r>
      <rPr>
        <vertAlign val="superscript"/>
        <sz val="11"/>
        <color theme="1"/>
        <rFont val="Calibri"/>
        <family val="2"/>
        <scheme val="minor"/>
      </rPr>
      <t>[2]</t>
    </r>
    <r>
      <rPr>
        <sz val="11"/>
        <color theme="1"/>
        <rFont val="Calibri"/>
        <family val="2"/>
        <scheme val="minor"/>
      </rPr>
      <t xml:space="preserve"> </t>
    </r>
    <r>
      <rPr>
        <b/>
        <i/>
        <sz val="11"/>
        <color theme="1"/>
        <rFont val="Calibri"/>
        <family val="2"/>
        <scheme val="minor"/>
      </rPr>
      <t>yerba santa</t>
    </r>
    <r>
      <rPr>
        <sz val="11"/>
        <color theme="1"/>
        <rFont val="Calibri"/>
        <family val="2"/>
        <scheme val="minor"/>
      </rPr>
      <t>,</t>
    </r>
    <r>
      <rPr>
        <vertAlign val="superscript"/>
        <sz val="11"/>
        <color theme="1"/>
        <rFont val="Calibri"/>
        <family val="2"/>
        <scheme val="minor"/>
      </rPr>
      <t>[3][4]</t>
    </r>
    <r>
      <rPr>
        <sz val="11"/>
        <color theme="1"/>
        <rFont val="Calibri"/>
        <family val="2"/>
        <scheme val="minor"/>
      </rPr>
      <t xml:space="preserve"> </t>
    </r>
    <r>
      <rPr>
        <b/>
        <i/>
        <sz val="11"/>
        <color theme="1"/>
        <rFont val="Calibri"/>
        <family val="2"/>
        <scheme val="minor"/>
      </rPr>
      <t>hierba santa</t>
    </r>
    <r>
      <rPr>
        <sz val="11"/>
        <color theme="1"/>
        <rFont val="Calibri"/>
        <family val="2"/>
        <scheme val="minor"/>
      </rPr>
      <t>,</t>
    </r>
    <r>
      <rPr>
        <vertAlign val="superscript"/>
        <sz val="11"/>
        <color theme="1"/>
        <rFont val="Calibri"/>
        <family val="2"/>
        <scheme val="minor"/>
      </rPr>
      <t>[3]</t>
    </r>
    <r>
      <rPr>
        <sz val="11"/>
        <color theme="1"/>
        <rFont val="Calibri"/>
        <family val="2"/>
        <scheme val="minor"/>
      </rPr>
      <t xml:space="preserve"> </t>
    </r>
    <r>
      <rPr>
        <b/>
        <sz val="11"/>
        <color theme="1"/>
        <rFont val="Calibri"/>
        <family val="2"/>
        <scheme val="minor"/>
      </rPr>
      <t>Mexican pepperleaf</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acuyo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tlanepa</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anisillo</t>
    </r>
    <r>
      <rPr>
        <sz val="11"/>
        <color theme="1"/>
        <rFont val="Calibri"/>
        <family val="2"/>
        <scheme val="minor"/>
      </rPr>
      <t>,</t>
    </r>
    <r>
      <rPr>
        <vertAlign val="superscript"/>
        <sz val="11"/>
        <color theme="1"/>
        <rFont val="Calibri"/>
        <family val="2"/>
        <scheme val="minor"/>
      </rPr>
      <t>[4]</t>
    </r>
    <r>
      <rPr>
        <sz val="11"/>
        <color theme="1"/>
        <rFont val="Calibri"/>
        <family val="2"/>
        <scheme val="minor"/>
      </rPr>
      <t xml:space="preserve"> </t>
    </r>
    <r>
      <rPr>
        <b/>
        <sz val="11"/>
        <color theme="1"/>
        <rFont val="Calibri"/>
        <family val="2"/>
        <scheme val="minor"/>
      </rPr>
      <t>root beer plant</t>
    </r>
    <r>
      <rPr>
        <sz val="11"/>
        <color theme="1"/>
        <rFont val="Calibri"/>
        <family val="2"/>
        <scheme val="minor"/>
      </rPr>
      <t>,</t>
    </r>
    <r>
      <rPr>
        <vertAlign val="superscript"/>
        <sz val="11"/>
        <color theme="1"/>
        <rFont val="Calibri"/>
        <family val="2"/>
        <scheme val="minor"/>
      </rPr>
      <t>[2]</t>
    </r>
    <r>
      <rPr>
        <sz val="11"/>
        <color theme="1"/>
        <rFont val="Calibri"/>
        <family val="2"/>
        <scheme val="minor"/>
      </rPr>
      <t xml:space="preserve"> </t>
    </r>
    <r>
      <rPr>
        <b/>
        <sz val="11"/>
        <color theme="1"/>
        <rFont val="Calibri"/>
        <family val="2"/>
        <scheme val="minor"/>
      </rPr>
      <t>Vera Cruz pepper</t>
    </r>
    <r>
      <rPr>
        <vertAlign val="superscript"/>
        <sz val="11"/>
        <color theme="1"/>
        <rFont val="Calibri"/>
        <family val="2"/>
        <scheme val="minor"/>
      </rPr>
      <t>[5]</t>
    </r>
    <r>
      <rPr>
        <sz val="11"/>
        <color theme="1"/>
        <rFont val="Calibri"/>
        <family val="2"/>
        <scheme val="minor"/>
      </rPr>
      <t xml:space="preserve"> and </t>
    </r>
    <r>
      <rPr>
        <b/>
        <sz val="11"/>
        <color theme="1"/>
        <rFont val="Calibri"/>
        <family val="2"/>
        <scheme val="minor"/>
      </rPr>
      <t>sacred pepper</t>
    </r>
    <r>
      <rPr>
        <sz val="11"/>
        <color theme="1"/>
        <rFont val="Calibri"/>
        <family val="2"/>
        <scheme val="minor"/>
      </rPr>
      <t>.</t>
    </r>
    <r>
      <rPr>
        <vertAlign val="superscript"/>
        <sz val="11"/>
        <color theme="1"/>
        <rFont val="Calibri"/>
        <family val="2"/>
        <scheme val="minor"/>
      </rPr>
      <t>[1]</t>
    </r>
  </si>
  <si>
    <t>Sweet gum, liquidambar, American storax, bilsted, Honduras balsam, white Peru balsam, American sweet gum</t>
  </si>
  <si>
    <t>Gum guggul, bdellium, guggul</t>
  </si>
  <si>
    <t>Scotch bonnet, country pepper, habañero, piri-piri</t>
  </si>
  <si>
    <t>Liquid storax, Levant storax, *liquidambar</t>
  </si>
  <si>
    <t>Dactylopius coccus</t>
  </si>
  <si>
    <t>fruit of Coriandrum sativum</t>
  </si>
  <si>
    <t>possibly Nepaul cardamom and Bengal cardamom</t>
  </si>
  <si>
    <t>see also Siam benzoin; Sweet gum</t>
  </si>
  <si>
    <t>fruit of Capsicum annuum</t>
  </si>
  <si>
    <t>fruit of Amomum globosum</t>
  </si>
  <si>
    <t>bark of Cinnamomum zeylanicum</t>
  </si>
  <si>
    <t>secretion of Moschus moschiferus, and other species</t>
  </si>
  <si>
    <t>Spikenard, +nard</t>
  </si>
  <si>
    <t>Calamus', 'sweet reed', 'scented cane' in Biblical and Classical translations, +kalamos</t>
  </si>
  <si>
    <t>Red sanders, +sanders</t>
  </si>
  <si>
    <t>Ladanum, *amber, rock rose</t>
  </si>
  <si>
    <t>Attar of roses, +rose</t>
  </si>
  <si>
    <t>Storax, styrax, +oriental sweet gum</t>
  </si>
  <si>
    <t>Greater galanga, galanga, laos, lengkuas, +galingale</t>
  </si>
  <si>
    <t>Lesser galanga, galanga, +galingale</t>
  </si>
  <si>
    <t>Bombay mastic, Turk terebinth, +turpentine</t>
  </si>
  <si>
    <t>Greece; Near East</t>
  </si>
  <si>
    <t>S. Europe; W. Asia</t>
  </si>
  <si>
    <t>E. Himalaya to S. China; Indo-China; India</t>
  </si>
  <si>
    <t>warm yellowish-brown, cinnamon</t>
  </si>
  <si>
    <t>slightly nutty, sweet and peppery; no taste or aroma</t>
  </si>
  <si>
    <t>dye, stews; insect repellant; colouring margarin and cheese</t>
  </si>
  <si>
    <t>achiote tree; lipstick tree</t>
  </si>
  <si>
    <t>Brazil, Peru, Kenya, Philippines</t>
  </si>
  <si>
    <t>Annatto, achiote, lipstick tree, urucum (Brazil)</t>
  </si>
  <si>
    <t>fruit of Piper auritum, syn. P. sanctum</t>
  </si>
  <si>
    <t>fennel (vegetable)</t>
  </si>
  <si>
    <t>Santorini</t>
  </si>
  <si>
    <t>false peppers</t>
  </si>
  <si>
    <t>L.f.</t>
  </si>
  <si>
    <t>https://en.wikipedia.org/wiki/Piper_cubeba</t>
  </si>
  <si>
    <t>dark brown to black</t>
  </si>
  <si>
    <t>pungent, camphor-like, peppery</t>
  </si>
  <si>
    <t>gins; cooking; anti-asthma, diuretic</t>
  </si>
  <si>
    <t>cubeb.n.02</t>
  </si>
  <si>
    <t>cubeb.n.01</t>
  </si>
  <si>
    <t>尾胡椒</t>
  </si>
  <si>
    <t>كبابة</t>
  </si>
  <si>
    <t>kabāba, kubāba</t>
  </si>
  <si>
    <t>Vol. 3., p. 142.</t>
  </si>
  <si>
    <t>Tropical Asia</t>
  </si>
  <si>
    <t>Köhler's Medizinal-Pflanzen</t>
  </si>
  <si>
    <t>https://www.biodiversitylibrary.org/item/10837#page/697/mode/1up</t>
  </si>
  <si>
    <t>caraway.n.02</t>
  </si>
  <si>
    <t>ginger.n.03</t>
  </si>
  <si>
    <t>ginger.n.02</t>
  </si>
  <si>
    <t>Bastard cardamom; Bengal cardamom; Cambodian cardamom; Cameroon cardamom; Ethiopian cardamom; Kepulaga; Madagascar cardamom; Nepaul cardamom</t>
  </si>
  <si>
    <t>Rocoto, Scotch bonnet, Tabasco pepper, Uchu, Ulupica</t>
  </si>
  <si>
    <t>Canela; Canella; Chinese cinnamon; Padang cinnamon: Saigon cinnamon</t>
  </si>
  <si>
    <t>Tahitian vanilla; West Indian vanilla</t>
  </si>
  <si>
    <t>alfalfa</t>
  </si>
  <si>
    <t>https://en.wikipedia.org/wiki/Alfalfa</t>
  </si>
  <si>
    <t>item</t>
  </si>
  <si>
    <t>kubébabors</t>
  </si>
  <si>
    <t>Cantonese</t>
  </si>
  <si>
    <t>yu literal</t>
  </si>
  <si>
    <t>Weste African pepper, African black pepper, Guinea pepper, False cubeb</t>
  </si>
  <si>
    <t>psychoactive</t>
  </si>
  <si>
    <t>kava kava</t>
  </si>
  <si>
    <t>kava</t>
  </si>
  <si>
    <t>rough-leaved pepper</t>
  </si>
  <si>
    <t>anderson_history_2023</t>
  </si>
  <si>
    <t>Piper amalago</t>
  </si>
  <si>
    <t>African long pepper</t>
  </si>
  <si>
    <t>anderson</t>
  </si>
  <si>
    <t>Java long pepper; chui jhal pepper; dee plee</t>
  </si>
  <si>
    <t>Piper chaba W.Hunter</t>
  </si>
  <si>
    <t>Java</t>
  </si>
  <si>
    <t>cabai/cabe, cabe jawa</t>
  </si>
  <si>
    <t>spiked pepper</t>
  </si>
  <si>
    <t>matico</t>
  </si>
  <si>
    <t>https://en.wikipedia.org/wiki/Piper_aduncum</t>
  </si>
  <si>
    <t>hoja santa</t>
  </si>
  <si>
    <t>Lam.</t>
  </si>
  <si>
    <t>Aquilaria malaccensis</t>
  </si>
  <si>
    <t>(DC.) Stapf</t>
  </si>
  <si>
    <t>Maritime Southeast Asia; cultigen</t>
  </si>
  <si>
    <t>West Indian lemon grass</t>
  </si>
  <si>
    <t>https://en.wikipedia.org/wiki/Cymbopogon</t>
  </si>
  <si>
    <t>Langkawi</t>
  </si>
  <si>
    <t>Turkmenistan</t>
  </si>
  <si>
    <t>https://en.wikipedia.org/wiki/Piper_capense</t>
  </si>
  <si>
    <t>Fruits of an African *Piper* species</t>
  </si>
  <si>
    <t>wiki_name</t>
  </si>
  <si>
    <t>African long pepper, Ethiopian long pepper, timiz</t>
  </si>
  <si>
    <t>timiz</t>
  </si>
  <si>
    <t>East Africa</t>
  </si>
  <si>
    <t>black pepper; long pepper</t>
  </si>
  <si>
    <t>Chinese space pepper</t>
  </si>
  <si>
    <t>Chinese space pepper, Hangjiao 8 Total Eclipse, HJ8</t>
  </si>
  <si>
    <t>variety</t>
  </si>
  <si>
    <t>chilies; chili breeds</t>
  </si>
  <si>
    <t>Yucatán</t>
  </si>
  <si>
    <t>https://en.wikipedia.org/wiki/Angelica_archangelica</t>
  </si>
  <si>
    <t>angelica, garden angelica, wild celery, and Norwegian angelica</t>
  </si>
  <si>
    <t>II 97</t>
  </si>
  <si>
    <t>https://www.biodiversitylibrary.org/item/10837#page/537/mode/1up</t>
  </si>
  <si>
    <t>angelica.n.03</t>
  </si>
  <si>
    <t>angelica.n.01</t>
  </si>
  <si>
    <t>angelica.n.02</t>
  </si>
  <si>
    <t>عشبة الملاك المخزنية</t>
  </si>
  <si>
    <t>ʿushbat al-malāk al-makhzaniyya</t>
  </si>
  <si>
    <t>ōubái​zhǐ</t>
  </si>
  <si>
    <t>歐白芷</t>
  </si>
  <si>
    <t>European-white-angelica</t>
  </si>
  <si>
    <t>baizhi refers to Angelica dahurica</t>
  </si>
  <si>
    <t>angel herb</t>
  </si>
  <si>
    <t>orvosi angyalgyökér</t>
  </si>
  <si>
    <t>medicinal angelroot</t>
  </si>
  <si>
    <t>koehler_1887_koehler</t>
  </si>
  <si>
    <t>Cyprus</t>
  </si>
  <si>
    <t>taxon_name</t>
  </si>
  <si>
    <t>Oslo</t>
  </si>
  <si>
    <t>taxon_authors</t>
  </si>
  <si>
    <t>gbif</t>
  </si>
  <si>
    <t>(L.) Merr. &amp; L.M.Perry</t>
  </si>
  <si>
    <t>Schumach. &amp; Thonn.</t>
  </si>
  <si>
    <t>allspice; Jamaica pepper; pimento; myrtle pepper; newspice</t>
  </si>
  <si>
    <t>culinary; medicinal; perfumery; distillery</t>
  </si>
  <si>
    <t>culinary; medicinal; distillery</t>
  </si>
  <si>
    <t>culinary; distillery</t>
  </si>
  <si>
    <t>angelica; garden angelica; archangel; wild celery, Norwegian angelica</t>
  </si>
  <si>
    <t>Northern Eurasia</t>
  </si>
  <si>
    <t>root; stem; fruit</t>
  </si>
  <si>
    <t>wn_comment</t>
  </si>
  <si>
    <t>wn_plant</t>
  </si>
  <si>
    <t>en_alt</t>
  </si>
  <si>
    <t>other angelicas</t>
  </si>
  <si>
    <t>anise; aniseed; anise seed; brown anise; white anise</t>
  </si>
  <si>
    <t>brown anise; white anise</t>
  </si>
  <si>
    <t>unripe fruit; leaf; wood</t>
  </si>
  <si>
    <t>https://www.biodiversitylibrary.org/item/10837#page/529/mode/1up</t>
  </si>
  <si>
    <t>西洋茴香 xīyáng huíxiāng [Western-ocean-hui-spice] 'western anise', 洋茴香, 大茴香 'big anise'*, 歐洲大茴香 'European anise'</t>
  </si>
  <si>
    <t>other_links</t>
  </si>
  <si>
    <t>ill_link</t>
  </si>
  <si>
    <t>ill_key</t>
  </si>
  <si>
    <t>ill_page</t>
  </si>
  <si>
    <t>ill_source</t>
  </si>
  <si>
    <t>major_uses</t>
  </si>
  <si>
    <t>taste_smell</t>
  </si>
  <si>
    <t>https://en.wikipedia.org/wiki/Basil</t>
  </si>
  <si>
    <t>great basil</t>
  </si>
  <si>
    <t>sweet basil; basil; common basil; lemon basil</t>
  </si>
  <si>
    <t>basil; sweet basil; Genovese basil; common basil; lemon basil; Thai basil</t>
  </si>
  <si>
    <t>basil; ocimum</t>
  </si>
  <si>
    <t>basil.n.03</t>
  </si>
  <si>
    <t>basil.n.01</t>
  </si>
  <si>
    <t>ريحان</t>
  </si>
  <si>
    <t>fulful ḥārr</t>
  </si>
  <si>
    <t>rayḥān</t>
  </si>
  <si>
    <t>scented</t>
  </si>
  <si>
    <t xml:space="preserve">حبق *habaq* </t>
  </si>
  <si>
    <t>aphaeretic form of Sanskrit करालक karālaka?</t>
  </si>
  <si>
    <t>bazsalikom</t>
  </si>
  <si>
    <t>aszatgyanta [asat resin]; bűzös aszat [stinking asat]</t>
  </si>
  <si>
    <t>Indian bay leaf; Indonesian bay leaf; West Indian bay leaf</t>
  </si>
  <si>
    <t>https://en.wikipedia.org/wiki/Bay_leaf</t>
  </si>
  <si>
    <t>bay laurel</t>
  </si>
  <si>
    <t>babérlevél</t>
  </si>
  <si>
    <t>月桂葉</t>
  </si>
  <si>
    <t>yuèguìyè</t>
  </si>
  <si>
    <t>moon-cinnamon-leaf</t>
  </si>
  <si>
    <t>ورق الغار</t>
  </si>
  <si>
    <t>waraq al-ghār</t>
  </si>
  <si>
    <t>ghar leaf</t>
  </si>
  <si>
    <t>bay.n.03</t>
  </si>
  <si>
    <t>https://www.biodiversitylibrary.org/item/10836#page/235/mode/1up</t>
  </si>
  <si>
    <t>https://www.biodiversitylibrary.org/item/10837#page/639/mode/1up</t>
  </si>
  <si>
    <t>Sicily</t>
  </si>
  <si>
    <t>petruzzello_list_2023</t>
  </si>
  <si>
    <t>Mutarda nigra</t>
  </si>
  <si>
    <t>(L.) Bernh.</t>
  </si>
  <si>
    <t>Sinapis nigra L.; Brassica nigra (L.) W.D.J.Koch; Rhamphospermum nigrum L. Al-Shehbaz</t>
  </si>
  <si>
    <t>https://en.wikipedia.org/wiki/Rhamphospermum_nigrum</t>
  </si>
  <si>
    <t>https://www.britannica.com/plant/mustard</t>
  </si>
  <si>
    <t>(L.) Czern.</t>
  </si>
  <si>
    <t>https://en.wikipedia.org/wiki/Brassica_juncea</t>
  </si>
  <si>
    <t>Cenral Asia</t>
  </si>
  <si>
    <t>Caucasus</t>
  </si>
  <si>
    <t>Sinapis juncea L.</t>
  </si>
  <si>
    <t>wild ginger</t>
  </si>
  <si>
    <t>Southeast Asia; India (secondary)</t>
  </si>
  <si>
    <t>https://www.biodiversitylibrary.org/item/10837#page/693/mode/1up</t>
  </si>
  <si>
    <t>https://www.biodiversitylibrary.org/item/10837#page/633/mode/1up</t>
  </si>
  <si>
    <t>https://www.biodiversitylibrary.org/item/10837#page/705/mode/1up</t>
  </si>
  <si>
    <t>To warm the middle and dissipate cold, promote recovery from collapse, and eliminate damp and resolve phlegm</t>
  </si>
  <si>
    <t>trop</t>
  </si>
  <si>
    <t>ncbi</t>
  </si>
  <si>
    <t>eol</t>
  </si>
  <si>
    <t>foc</t>
  </si>
  <si>
    <t>https://herbaltcm.sn.polyu.edu.hk/herbal/zingiber-dried-ginger; https://herbaltcm.sn.polyu.edu.hk/herbal/fresh-ginger</t>
  </si>
  <si>
    <t>https://www.gbif.org/species/2757280</t>
  </si>
  <si>
    <t>https://tropicos.org/name/34500018</t>
  </si>
  <si>
    <t>https://eol.org/pages/987032</t>
  </si>
  <si>
    <t xml:space="preserve">अदरक </t>
  </si>
  <si>
    <t>adrak</t>
  </si>
  <si>
    <t>hi</t>
  </si>
  <si>
    <t>hi literal</t>
  </si>
  <si>
    <t>fekete bors [black pepper]</t>
  </si>
  <si>
    <t>zh</t>
  </si>
  <si>
    <t>ar</t>
  </si>
  <si>
    <t>ar_literal</t>
  </si>
  <si>
    <t>ar_alt</t>
  </si>
  <si>
    <t>zh_literal</t>
  </si>
  <si>
    <t>zh_alt</t>
  </si>
  <si>
    <t>zh_notes</t>
  </si>
  <si>
    <t>hu_alt</t>
  </si>
  <si>
    <t>hu_notes</t>
  </si>
  <si>
    <t>jahe</t>
  </si>
  <si>
    <t xml:space="preserve">زنجبیل </t>
  </si>
  <si>
    <t>hu_literal</t>
  </si>
  <si>
    <t>yu</t>
  </si>
  <si>
    <t>1?</t>
  </si>
  <si>
    <t>Andrews</t>
  </si>
  <si>
    <t>Cinnamomum cassia (L.) J.Presl.</t>
  </si>
  <si>
    <t>Cinnamomum aromaticum</t>
  </si>
  <si>
    <t>Nees</t>
  </si>
  <si>
    <t>species_syn</t>
  </si>
  <si>
    <t>species_alt</t>
  </si>
  <si>
    <t>J.Presl</t>
  </si>
  <si>
    <t>Kerala</t>
  </si>
  <si>
    <t>Karnataka</t>
  </si>
  <si>
    <t>Tamil Nadu</t>
  </si>
  <si>
    <t>Syria</t>
  </si>
  <si>
    <t>Hainan</t>
  </si>
  <si>
    <t>Mexico</t>
  </si>
  <si>
    <t>Moluccas</t>
  </si>
  <si>
    <t>Run</t>
  </si>
  <si>
    <t>Varanasi</t>
  </si>
  <si>
    <t>Tehran</t>
  </si>
  <si>
    <t>Sichuan</t>
  </si>
  <si>
    <t>Azerbaijan</t>
  </si>
  <si>
    <t>v</t>
  </si>
  <si>
    <t>do</t>
  </si>
  <si>
    <t>region_of_origin</t>
  </si>
  <si>
    <t>Palembang</t>
  </si>
  <si>
    <t>Alexandria</t>
  </si>
  <si>
    <t>Shiraz</t>
  </si>
  <si>
    <t>Malacca</t>
  </si>
  <si>
    <t>Benin</t>
  </si>
  <si>
    <t>part</t>
  </si>
  <si>
    <t>https://herbaltcm.sn.polyu.edu.hk/herbal/pepper-fruit</t>
  </si>
  <si>
    <t>https://www.gbif.org/species/3086357</t>
  </si>
  <si>
    <t>https://eol.org/pages/596620</t>
  </si>
  <si>
    <t>https://tropicos.org/name/25000013</t>
  </si>
  <si>
    <t>فلفل سیاه</t>
  </si>
  <si>
    <t>https://herbaltcm.sn.polyu.edu.hk/herbal/turmeric</t>
  </si>
  <si>
    <t>To elimainate blood stasis, promote the flow of qi, stimulate mentrual discharge and relieve pain</t>
  </si>
  <si>
    <t>https://www.gbif.org/species/2757624</t>
  </si>
  <si>
    <t>https://tropicos.org/name/34500029</t>
  </si>
  <si>
    <t>https://eol.org/pages/1122309</t>
  </si>
  <si>
    <t>हल्दी</t>
  </si>
  <si>
    <t>kunyit</t>
  </si>
  <si>
    <t>زردچوبه</t>
  </si>
  <si>
    <t>सफेद काली मिर्च…</t>
  </si>
  <si>
    <t>https://www.biodiversitylibrary.org/item/10837#page/721/mode/1up</t>
  </si>
  <si>
    <t>xiǎodòukòu</t>
  </si>
  <si>
    <t>little-bean-cardamom</t>
  </si>
  <si>
    <t xml:space="preserve">इलायची </t>
  </si>
  <si>
    <t>haldī</t>
  </si>
  <si>
    <t>motī saunf</t>
  </si>
  <si>
    <t>kālī mirch</t>
  </si>
  <si>
    <t>ilāychī</t>
  </si>
  <si>
    <t>kapulaga seberang</t>
  </si>
  <si>
    <t>هل سبز</t>
  </si>
  <si>
    <t>culinary; ornamental</t>
  </si>
  <si>
    <t>https://www.britannica.com/plant/pepper-tree</t>
  </si>
  <si>
    <t>Peruvian pepper tree</t>
  </si>
  <si>
    <t>Pinkish peppercorns sourced from two different South American species, the Peruvian pepper tree, and the Brazilian pepper tree; both unrelated to true black pepper.</t>
  </si>
  <si>
    <t>Brazilian pink pepper</t>
  </si>
  <si>
    <t>Schinus terebinthifolia</t>
  </si>
  <si>
    <t>Raddi</t>
  </si>
  <si>
    <t>Peruvian pink pepper</t>
  </si>
  <si>
    <t>S. terebinthifolia Raddi</t>
  </si>
  <si>
    <t>…</t>
  </si>
  <si>
    <t>S. molle L.</t>
  </si>
  <si>
    <t>Brazilian pepper tree</t>
  </si>
  <si>
    <t>https://www.gbif.org/species/3190642</t>
  </si>
  <si>
    <t>https://eol.org/pages/582275</t>
  </si>
  <si>
    <t>https://tropicos.org/name/1300267</t>
  </si>
  <si>
    <t>https://eol.org/pages/2508608</t>
  </si>
  <si>
    <t>فلفل فرنگی</t>
  </si>
  <si>
    <t>https://www.biodiversitylibrary.org/item/10836#page/391/mode/1up</t>
  </si>
  <si>
    <t>https://www.biodiversitylibrary.org/item/10837#page/595/mode/1up</t>
  </si>
  <si>
    <t>https://www.biodiversitylibrary.org/item/10837#page/635/mode/1up</t>
  </si>
  <si>
    <t>https://www.biodiversitylibrary.org/item/10837#page/515/mode/1up</t>
  </si>
  <si>
    <t>https://www.biodiversitylibrary.org/item/10837#page/609/mode/1up</t>
  </si>
  <si>
    <t>https://www.biodiversitylibrary.org/item/10837#page/675/mode/1up</t>
  </si>
  <si>
    <t>https://www.biodiversitylibrary.org/item/10837#page/579/mode/1up</t>
  </si>
  <si>
    <t>https://www.biodiversitylibrary.org/item/10837#page/599/mode/1up</t>
  </si>
  <si>
    <t>https://www.biodiversitylibrary.org/item/10837#page/521/mode/1up</t>
  </si>
  <si>
    <t>https://www.biodiversitylibrary.org/item/10838#page/421/mode/1up</t>
  </si>
  <si>
    <t>https://www.biodiversitylibrary.org/item/10836#page/393/mode/1up</t>
  </si>
  <si>
    <t>https://www.biodiversitylibrary.org/item/10837#page/549/mode/1up</t>
  </si>
  <si>
    <t>https://www.biodiversitylibrary.org/item/10837#page/573/mode/1up</t>
  </si>
  <si>
    <t>Prof. dr. Thomé's Flora von Deutschland</t>
  </si>
  <si>
    <t>thome_1886_flora</t>
  </si>
  <si>
    <t>Dhaka</t>
  </si>
  <si>
    <t>Chinese cinnamon</t>
  </si>
  <si>
    <r>
      <t xml:space="preserve">桂 </t>
    </r>
    <r>
      <rPr>
        <i/>
        <sz val="11"/>
        <color theme="1"/>
        <rFont val="Calibri"/>
        <family val="2"/>
        <scheme val="minor"/>
      </rPr>
      <t>guì</t>
    </r>
    <r>
      <rPr>
        <sz val="11"/>
        <color theme="1"/>
        <rFont val="Calibri"/>
        <family val="2"/>
        <scheme val="minor"/>
      </rPr>
      <t xml:space="preserve"> can either refer to </t>
    </r>
    <r>
      <rPr>
        <i/>
        <sz val="11"/>
        <color theme="1"/>
        <rFont val="Calibri"/>
        <family val="2"/>
        <scheme val="minor"/>
      </rPr>
      <t>Cinnamomum</t>
    </r>
    <r>
      <rPr>
        <sz val="11"/>
        <color theme="1"/>
        <rFont val="Calibri"/>
        <family val="2"/>
        <scheme val="minor"/>
      </rPr>
      <t xml:space="preserve"> species or to Osmanthus flowers</t>
    </r>
  </si>
  <si>
    <t>kasszia (fahéj)</t>
  </si>
  <si>
    <t>Guangxi</t>
  </si>
  <si>
    <t>https://eol.org/pages/483593</t>
  </si>
  <si>
    <t>https://www.gbif.org/species/3033982</t>
  </si>
  <si>
    <t>https://tropicos.org/name/17805773</t>
  </si>
  <si>
    <t>दालचीनी</t>
  </si>
  <si>
    <t>दारचीनी</t>
  </si>
  <si>
    <t>cassia bark; Chinese cinnamon; cassia cinnamon; Chinese cassia</t>
  </si>
  <si>
    <t>kayu manis</t>
  </si>
  <si>
    <t>dālchīnī</t>
  </si>
  <si>
    <t>Hu: 母丁香; 丁香 (雄丁香)</t>
  </si>
  <si>
    <t>https://www.gbif.org/species/3183002</t>
  </si>
  <si>
    <t>https://tropicos.org/name/22102278</t>
  </si>
  <si>
    <t>https://eol.org/pages/2508665</t>
  </si>
  <si>
    <t>लौंग</t>
  </si>
  <si>
    <t>laung</t>
  </si>
  <si>
    <t>cengkih</t>
  </si>
  <si>
    <t>میخک صدپر</t>
  </si>
  <si>
    <t>muskátdió [musk-nut]; mácisdió [mace-nut]</t>
  </si>
  <si>
    <t>ánizskapor [anise-dill]</t>
  </si>
  <si>
    <t>https://www.gbif.org/species/5406817</t>
  </si>
  <si>
    <t>https://tropicos.org/name/21800077</t>
  </si>
  <si>
    <t>https://eol.org/pages/596922</t>
  </si>
  <si>
    <t>जायफल</t>
  </si>
  <si>
    <t>jāyaphal</t>
  </si>
  <si>
    <t>जावित्री</t>
  </si>
  <si>
    <t>jāvitrī</t>
  </si>
  <si>
    <t>pala</t>
  </si>
  <si>
    <t>https://www.gbif.org/species/2747430</t>
  </si>
  <si>
    <t>https://tropicos.org/name/16600120</t>
  </si>
  <si>
    <t>https://eol.org/pages/488247</t>
  </si>
  <si>
    <t>saffron crocus; autumn crocus</t>
  </si>
  <si>
    <t xml:space="preserve">زعفران </t>
  </si>
  <si>
    <t>https://herbaltcm.sn.polyu.edu.hk/herbal/saffron</t>
  </si>
  <si>
    <t>xīhónghuā</t>
  </si>
  <si>
    <t>To activate blood circulation and eliminate blood stasis, cool the blood and detoxify, and tranquilize</t>
  </si>
  <si>
    <t>https://herbaltcm.sn.polyu.edu.hk/herbal/nutmeg</t>
  </si>
  <si>
    <t>To warm the middle and promote the flow of qi, and astringe the intestines and check diarrhea</t>
  </si>
  <si>
    <t>To warm the middle and dissipate cold, subdue upward qi flow and to eliminate phlegm</t>
  </si>
  <si>
    <t>https://eol.org/pages/490672</t>
  </si>
  <si>
    <t>https://tropicos.org/name/17800682</t>
  </si>
  <si>
    <t>https://www.gbif.org/species/3033987</t>
  </si>
  <si>
    <t xml:space="preserve">دارچین </t>
  </si>
  <si>
    <t>coriander seeds; cilantro; Chinese parsley</t>
  </si>
  <si>
    <t>cigánypetrezselyem [gipsy-parsley]</t>
  </si>
  <si>
    <t>jamaicaibors [Jamaican-pepper]; amomummag [amomum-seed]</t>
  </si>
  <si>
    <r>
      <t>Originally *</t>
    </r>
    <r>
      <rPr>
        <i/>
        <sz val="11"/>
        <color theme="1"/>
        <rFont val="Calibri"/>
        <family val="2"/>
        <scheme val="minor"/>
      </rPr>
      <t>szegfűszer*</t>
    </r>
    <r>
      <rPr>
        <sz val="11"/>
        <color theme="1"/>
        <rFont val="Calibri"/>
        <family val="2"/>
        <scheme val="minor"/>
      </rPr>
      <t>, where *</t>
    </r>
    <r>
      <rPr>
        <i/>
        <sz val="11"/>
        <color theme="1"/>
        <rFont val="Calibri"/>
        <family val="2"/>
        <scheme val="minor"/>
      </rPr>
      <t>fűszer*</t>
    </r>
    <r>
      <rPr>
        <sz val="11"/>
        <color theme="1"/>
        <rFont val="Calibri"/>
        <family val="2"/>
        <scheme val="minor"/>
      </rPr>
      <t xml:space="preserve"> is the standard Hungarian word for 'spice'</t>
    </r>
  </si>
  <si>
    <t>yán​suizǐ</t>
  </si>
  <si>
    <t>https://www.gbif.org/species/3034871</t>
  </si>
  <si>
    <t>https://eol.org/pages/581687</t>
  </si>
  <si>
    <t>https://tropicos.org/name/1700064</t>
  </si>
  <si>
    <t xml:space="preserve">धनिया </t>
  </si>
  <si>
    <t>ketumbar</t>
  </si>
  <si>
    <t xml:space="preserve">گشنیز </t>
  </si>
  <si>
    <t>dhaniyā</t>
  </si>
  <si>
    <t>long pepper; cubeb</t>
  </si>
  <si>
    <t>culinary; distillery; medicinal; perfumery</t>
  </si>
  <si>
    <t>https://en.wiktionary.org/wiki/%E8%93%BD%E6%BE%84%E8%8C%84</t>
  </si>
  <si>
    <t>cubeba-pepper</t>
  </si>
  <si>
    <t>https://www.gbif.org/species/7606629</t>
  </si>
  <si>
    <t>http://legacy.tropicos.org/Name/25002639</t>
  </si>
  <si>
    <t>https://eol.org/pages/51845162</t>
  </si>
  <si>
    <t xml:space="preserve">कबाबचीनी </t>
  </si>
  <si>
    <t>kabābchīnī</t>
  </si>
  <si>
    <t>kemukus</t>
  </si>
  <si>
    <t>jávai bors [Javanese pepper]</t>
  </si>
  <si>
    <t>کبابهٔ چینی‎</t>
  </si>
  <si>
    <t>Chinese-cubeb</t>
  </si>
  <si>
    <t>दारचीनी darchini</t>
  </si>
  <si>
    <t>https://en.wiktionary.org/wiki/cubeb</t>
  </si>
  <si>
    <t>wiktionary</t>
  </si>
  <si>
    <t>common_names</t>
  </si>
  <si>
    <t>the dried berries of a Southeast Asian plant resembling black pepper, but with a small stalk attached</t>
  </si>
  <si>
    <t>the aromatic rhizomes of the ginger plant, fresh or dried</t>
  </si>
  <si>
    <t>the dried fruits of an Indian vine</t>
  </si>
  <si>
    <t>the dried unripe berries of a small Caribbean tree</t>
  </si>
  <si>
    <t>the seed-like fruits of a Mediterranean herb</t>
  </si>
  <si>
    <t>the dried resin of Ferula foetida and F. assa-foetida</t>
  </si>
  <si>
    <t>the inner bark of Southeast Asian trees</t>
  </si>
  <si>
    <t>the dried flower-buds of a tropical tree from the Moluccas, Indonesia; bud of Syzygium aromaticum</t>
  </si>
  <si>
    <t>the dried fruits of an annual herb, also known as cilantro</t>
  </si>
  <si>
    <t>the dried fruits of a perennial herb</t>
  </si>
  <si>
    <t>the seed of a peach-like fruit of the nutmeg tree of the Moluccas, Indonesia</t>
  </si>
  <si>
    <t>the stigmas or styles of the saffron crocus flower; stamen of Crocus sativus</t>
  </si>
  <si>
    <t>the star shaped pericarps of a tree from Vietnam and South China; fruit of Illicium verum</t>
  </si>
  <si>
    <t>the seed-like fruits of an Eurasian herb</t>
  </si>
  <si>
    <t>the fruits of Capsicum annuum and other species</t>
  </si>
  <si>
    <t>the inner bark of the cinnamon tree (Cinnamomum zeylanicum) from Sri Lanka</t>
  </si>
  <si>
    <t>the seeds of a Mediterranean herb</t>
  </si>
  <si>
    <t>the root of Cymbopogon citratus</t>
  </si>
  <si>
    <t>the aril (seed-covering) of the nutmeg</t>
  </si>
  <si>
    <t>the seed of Nigella sativa</t>
  </si>
  <si>
    <t>the aromatic seed pods of orchid species from America; fruit of Vanilla fragrans</t>
  </si>
  <si>
    <t>the seed of Trachyspermum ammi</t>
  </si>
  <si>
    <t>the red juice of the seeds of Bixa orellana</t>
  </si>
  <si>
    <t>the seeds of a West Asian herb</t>
  </si>
  <si>
    <t>the numbing, red or green fruits of East Asian prickly ash trees</t>
  </si>
  <si>
    <t>the fresh and dried leaves of many varieties of a popular culinary herb.</t>
  </si>
  <si>
    <t>the scented stems and roots of a medicinal plant from the northern hemisphere.</t>
  </si>
  <si>
    <t>the dried aromatic leaf of the bay laurel and other trees.</t>
  </si>
  <si>
    <t>the diseased wood of Aquilaria malaccensis and A. sinensis</t>
  </si>
  <si>
    <t>the fruits of Piper guineense, growing in tropical Africa</t>
  </si>
  <si>
    <t>the fresh leaves of coriander, also known as cilantro</t>
  </si>
  <si>
    <t>the flower of Carthamus tinctorius</t>
  </si>
  <si>
    <t>the bleached white seed pods of an Indian plant; fruit of Elettaria cardamomum</t>
  </si>
  <si>
    <t>the dried fruits of an Australian shrub</t>
  </si>
  <si>
    <t>seed of theobroma Cacao</t>
  </si>
  <si>
    <t>seed of theobroma bicolor</t>
  </si>
  <si>
    <t>the seeds of a Calabrian variety of anise, a micro-crop with jet-black seeds</t>
  </si>
  <si>
    <t>black pepper; peppercorns</t>
  </si>
  <si>
    <t>cubeb; tailed pepper</t>
  </si>
  <si>
    <t>the spike-like cluster of fruits of Piper longum</t>
  </si>
  <si>
    <t>pepper; cubeb</t>
  </si>
  <si>
    <t>green to red when ripe, dark brown when dried</t>
  </si>
  <si>
    <t>also</t>
  </si>
  <si>
    <t>Padang cinnamon; Saigon cinnamon</t>
  </si>
  <si>
    <t>yellow zedoary</t>
  </si>
  <si>
    <t>the bright yellow powder yielded from the rhizomes of Curcuma longa</t>
  </si>
  <si>
    <t>bay rum tree</t>
  </si>
  <si>
    <t>commodities</t>
  </si>
  <si>
    <t>C. canephora var. robusta</t>
  </si>
  <si>
    <t>https://en.wikipedia.org/wiki/Coffee</t>
  </si>
  <si>
    <t>https://www.britannica.com/topic/coffee</t>
  </si>
  <si>
    <t>coffee plant</t>
  </si>
  <si>
    <t>https://en.wiktionary.org/wiki/coffee</t>
  </si>
  <si>
    <t>https://www.biodiversitylibrary.org/item/10837#page/555/mode/1up</t>
  </si>
  <si>
    <t>coffee.n.03</t>
  </si>
  <si>
    <t>coffee.n.02</t>
  </si>
  <si>
    <t>coffee.n.01</t>
  </si>
  <si>
    <t>qahwa</t>
  </si>
  <si>
    <t>قهوة</t>
  </si>
  <si>
    <t>*bunn* بن</t>
  </si>
  <si>
    <t>咖啡</t>
  </si>
  <si>
    <t>kāfēi</t>
  </si>
  <si>
    <t>咖啡豆 kāfēidòu [coffee-bean]</t>
  </si>
  <si>
    <t>kávé</t>
  </si>
  <si>
    <t>the roasted and ground seeds of African shrubs, most typically of *Coffea arabica* and *robusta*,  infused to maked a beverage</t>
  </si>
  <si>
    <t>recreational</t>
  </si>
  <si>
    <t>coffee beans; Arabian coffee; Arabica coffee</t>
  </si>
  <si>
    <t>robusta coffee</t>
  </si>
  <si>
    <t>Brazil; Colombia; Indonesia; Vietnam; Ethiopia</t>
  </si>
  <si>
    <t>brown; coffee colour</t>
  </si>
  <si>
    <t>kávébab</t>
  </si>
  <si>
    <t>https://www.gbif.org/species/2895345</t>
  </si>
  <si>
    <t>https://tropicos.org/name/27900016</t>
  </si>
  <si>
    <t>https://eol.org/pages/1109554</t>
  </si>
  <si>
    <t>قهوه عربی</t>
  </si>
  <si>
    <t>कॉफी</t>
  </si>
  <si>
    <t>kopi</t>
  </si>
  <si>
    <t>https://www.gbif.org/species/3086338</t>
  </si>
  <si>
    <t>https://tropicos.org/name/25000012</t>
  </si>
  <si>
    <t>https://eol.org/pages/489436</t>
  </si>
  <si>
    <t xml:space="preserve">पिप्पली </t>
  </si>
  <si>
    <t>pippalī</t>
  </si>
  <si>
    <t>kofī</t>
  </si>
  <si>
    <t>qahvaa</t>
  </si>
  <si>
    <t>cabe jawa</t>
  </si>
  <si>
    <t>فلفل بلند</t>
  </si>
  <si>
    <t>bunga pala</t>
  </si>
  <si>
    <t>بسپاسه</t>
  </si>
  <si>
    <t>جوز هندی</t>
  </si>
  <si>
    <t>دارچین چینی</t>
  </si>
  <si>
    <t>merica Jamaika</t>
  </si>
  <si>
    <t>https://www.gbif.org/species/8080300</t>
  </si>
  <si>
    <t>https://tropicos.org/name/1700194</t>
  </si>
  <si>
    <t>https://eol.org/pages/581422</t>
  </si>
  <si>
    <t>the dried seeds of a West Asian flowering plant</t>
  </si>
  <si>
    <t>brown cumin</t>
  </si>
  <si>
    <t>https://en.wiktionary.org/wiki/cumin</t>
  </si>
  <si>
    <t>https://www.gbif.org/species/7864360</t>
  </si>
  <si>
    <t>https://eol.org/pages/5481237</t>
  </si>
  <si>
    <t>https://tropicos.org/name/25002604</t>
  </si>
  <si>
    <t>Cape pepper, African long pepper, Ethiopian long pepper, timiz pepper, cape long pepper</t>
  </si>
  <si>
    <t>Tanzania</t>
  </si>
  <si>
    <t>black, dark grey</t>
  </si>
  <si>
    <t>https://www.gbif.org/species/3034775</t>
  </si>
  <si>
    <t>https://eol.org/pages/488085</t>
  </si>
  <si>
    <t>जीरा</t>
  </si>
  <si>
    <t>jīrā</t>
  </si>
  <si>
    <t>jintan putih</t>
  </si>
  <si>
    <t>adas; jintan manis?</t>
  </si>
  <si>
    <t>III 277</t>
  </si>
  <si>
    <t>https://www.biodiversitylibrary.org/item/9713#page/126/mode/1up</t>
  </si>
  <si>
    <t>Roxburgh's Plants of the coast of Coromandel</t>
  </si>
  <si>
    <t>roxburgh_1819_plants</t>
  </si>
  <si>
    <t>https://zh.wikipedia.org/wiki/%E8%8D%89%E8%B1%86%E8%94%BB</t>
  </si>
  <si>
    <t>海南山姜</t>
  </si>
  <si>
    <t>tsaoko</t>
  </si>
  <si>
    <t>brown</t>
  </si>
  <si>
    <t>powo</t>
  </si>
  <si>
    <t>https://powo.science.kew.org/taxon/796556-1</t>
  </si>
  <si>
    <t>https://powo.science.kew.org/taxon/872166-1</t>
  </si>
  <si>
    <t>https://powo.science.kew.org/taxon/77178294-1</t>
  </si>
  <si>
    <t>(Sol. ex Maton) Škorničk. &amp; A.D.Poulsen</t>
  </si>
  <si>
    <t>爪哇白豆蔻</t>
  </si>
  <si>
    <t>Java-white-cardamom</t>
  </si>
  <si>
    <t>zhǎowā báidòukòu</t>
  </si>
  <si>
    <t>the dark brown, smoked seed pods of a Himalayan plant</t>
  </si>
  <si>
    <t>the green seed pods of an Indian plant</t>
  </si>
  <si>
    <t>the white fruits of Wurfbania compacta from Sumatra and Java</t>
  </si>
  <si>
    <t>Java white cardamom</t>
  </si>
  <si>
    <t>the white fuits of Wurfbainia vera from Indochina</t>
  </si>
  <si>
    <t>Cambodian cardamom; krervanh; Siam cardamom; Thai cardamom; round cardamom</t>
  </si>
  <si>
    <t>katsumada galangal seed</t>
  </si>
  <si>
    <t>https://herbaltcm.sn.polyu.edu.hk/en/herbal/katsumada-galangal-seed</t>
  </si>
  <si>
    <t>https://herbaltcm.sn.polyu.edu.hk/herbal/caoguo</t>
  </si>
  <si>
    <t>https://herbaltcm.sn.polyu.edu.hk/herbal/round-cardamon-fruit</t>
  </si>
  <si>
    <t>Amomum krervanh Pierre &amp; Gagnep.; Amomum kravanh Pierre ex Gagnep.</t>
  </si>
  <si>
    <t>https://powo.science.kew.org/taxon/77178270-1</t>
  </si>
  <si>
    <t>Vietnam?</t>
  </si>
  <si>
    <t>the smoked, brown fruits of Wurfbania aromatica, similar to tsaoko</t>
  </si>
  <si>
    <t>the dark brown fruits of Lanxangia tsao-ko from Yunnan, tsaoko</t>
  </si>
  <si>
    <t>the light brown, brain-shaped fruits of Alpinia hainanensis used in TCM</t>
  </si>
  <si>
    <t>https://powo.science.kew.org/taxon/795283-1</t>
  </si>
  <si>
    <t>white cardamom (bleached)</t>
  </si>
  <si>
    <t>the rhizomes of a tropical, medicinal plant; the seeds are used in TCM</t>
  </si>
  <si>
    <t>To dispel damp-cold, invigorate the function of the spleen, and promote disgestion</t>
  </si>
  <si>
    <t>https://herbaltcm.sn.polyu.edu.hk/herbal/galangal-fruit</t>
  </si>
  <si>
    <t>tcm_en</t>
  </si>
  <si>
    <t>tcm_pinyin</t>
  </si>
  <si>
    <t>tcm_zh</t>
  </si>
  <si>
    <t>tcm_url</t>
  </si>
  <si>
    <t>tcm_db</t>
  </si>
  <si>
    <t>tcm_desc</t>
  </si>
  <si>
    <t>medicinal_group</t>
  </si>
  <si>
    <t>nature_and_flavors</t>
  </si>
  <si>
    <t>meridian_affinity</t>
  </si>
  <si>
    <t>(L.) Willd.</t>
  </si>
  <si>
    <t>https://powo.science.kew.org/taxon/795279-1</t>
  </si>
  <si>
    <t>medicinal</t>
  </si>
  <si>
    <t>https://en.wikipedia.org/wiki/Wurfbainia_vera</t>
  </si>
  <si>
    <t>https://powo.science.kew.org/taxon/795588-1</t>
  </si>
  <si>
    <t>the small round compact fruits of Alpinia globosa</t>
  </si>
  <si>
    <t>https://powo.science.kew.org/taxon/77178295-1</t>
  </si>
  <si>
    <t>the fruits of Wurfbania villosa</t>
  </si>
  <si>
    <t>https://herbaltcm.sn.polyu.edu.hk/herbal/villous-amomum-fruit</t>
  </si>
  <si>
    <t>To elimate damp and improve appetite, warm the spleen and check diarrhea, and prevent abortion</t>
  </si>
  <si>
    <t>To remove damp, invigorate the spleen function, warm the stomach and arrest vomiting</t>
  </si>
  <si>
    <t>To resolve damp, remove retained food, promote the flow of qi and warm the spleen and stomach topromote digestion</t>
  </si>
  <si>
    <t>Caoguo</t>
  </si>
  <si>
    <t>To dry cold-damp and warm the middle-enerqizer, dispel phlegm and cure malaria</t>
  </si>
  <si>
    <t>脆果山姜</t>
  </si>
  <si>
    <t>cuìguǒshānjiāng</t>
  </si>
  <si>
    <t>brittle-fruit-mountain-ginger</t>
  </si>
  <si>
    <t>rare</t>
  </si>
  <si>
    <t>comment</t>
  </si>
  <si>
    <t>https://sys01.lib.hkbu.edu.hk/cmed/mmid/detail.php?qry=amomum&amp;sort=name_cht&amp;lang=eng&amp;page=1&amp;pid=B00174</t>
  </si>
  <si>
    <t>Amomi Fructus Rotundus</t>
  </si>
  <si>
    <t>Cardamomi Fructus</t>
  </si>
  <si>
    <t>the first plant species named by a woman</t>
  </si>
  <si>
    <t>http://www.efloras.org/florataxon.aspx?flora_id=2&amp;taxon_id=200028269</t>
  </si>
  <si>
    <t>http://www.efloras.org/florataxon.aspx?flora_id=2&amp;taxon_id=200028314</t>
  </si>
  <si>
    <t>http://www.efloras.org/florataxon.aspx?flora_id=2&amp;taxon_id=240001100</t>
  </si>
  <si>
    <t>http://www.efloras.org/florataxon.aspx?flora_id=2&amp;taxon_id=200028347</t>
  </si>
  <si>
    <t>http://www.efloras.org/florataxon.aspx?flora_id=2&amp;taxon_id=200028341</t>
  </si>
  <si>
    <t>http://www.efloras.org/florataxon.aspx?flora_id=2&amp;taxon_id=200028270</t>
  </si>
  <si>
    <t>Malabar cardamom; Tavoy cardamom; wild Siamese cardamom; Bastard cardamom; bastard Siamese cardamom; wild Siamese cardamom</t>
  </si>
  <si>
    <t>https://powo.science.kew.org/taxon/797036-1</t>
  </si>
  <si>
    <t>other_name</t>
  </si>
  <si>
    <t>hu_name</t>
  </si>
  <si>
    <t>amar_name</t>
  </si>
  <si>
    <t>katzer_name</t>
  </si>
  <si>
    <t>anderson_name</t>
  </si>
  <si>
    <t>hill_name</t>
  </si>
  <si>
    <t>dalby_name</t>
  </si>
  <si>
    <t>wyk_name</t>
  </si>
  <si>
    <t>black cardamom; brown cardamom; greater cardamom; Indian cardamom; Indian black cardamom; Nepal cardamom; Nepaul cardamom; Nepalese cardamom; Bengal cardamom; big cardamom; hill cardamon; winged cardamom; fake cardamom; false cardamom; amomum in Classical texts</t>
  </si>
  <si>
    <t>wild Siamese cardamom</t>
  </si>
  <si>
    <t>Conamomum xanthophlebium</t>
  </si>
  <si>
    <t>(Baker) Škorničk. &amp; A.D.Poulsen</t>
  </si>
  <si>
    <t>https://powo.science.kew.org/taxon/77178188-1</t>
  </si>
  <si>
    <t>Amomum xanthophlebium Baker</t>
  </si>
  <si>
    <t>*white cardamom* can also refer to the bleached fruits of green cardamom</t>
  </si>
  <si>
    <t>polyu_2022_chinese</t>
  </si>
  <si>
    <t>vanwyk_2014_culinary</t>
  </si>
  <si>
    <t>https://powo.science.kew.org/taxon/77178277-1</t>
  </si>
  <si>
    <t>kepulaga</t>
  </si>
  <si>
    <t>the dark seed pods of Hornstedtia costata, similar to tsaoko</t>
  </si>
  <si>
    <t>tsaoko; tsao-ko cardamom; large cardamom; caoguo; Yunnan cardamom</t>
  </si>
  <si>
    <t>kepulaga; Indonesian cardamom; round cardamom; Java round cardamom; Java white cardamom</t>
  </si>
  <si>
    <t>N Ind; Bangl; Nepal; eastern Himalayas</t>
  </si>
  <si>
    <t>round Chinese cardamom; Chinese cardamom; round China cardamom</t>
  </si>
  <si>
    <t>round China cardamom</t>
  </si>
  <si>
    <t>Katsumada Galangal Seed {polyu}</t>
  </si>
  <si>
    <t>Siam cardamom</t>
  </si>
  <si>
    <t>Meistera ochrea</t>
  </si>
  <si>
    <t>(Ridl.) Škorničk. &amp; M.F.Newman</t>
  </si>
  <si>
    <t>https://powo.science.kew.org/taxon/77178240-1</t>
  </si>
  <si>
    <t>Amomum ochreum Ridl.</t>
  </si>
  <si>
    <t>unconfirmed</t>
  </si>
  <si>
    <t>granule-kernel</t>
  </si>
  <si>
    <t>綠豆蔻 [green-bean-cardamom]</t>
  </si>
  <si>
    <t>豆蔻 [bean-cardamom]</t>
  </si>
  <si>
    <t>Wurfbainia testacea</t>
  </si>
  <si>
    <t>(Ridl.) Škorničk. &amp; A.D.Poulsen</t>
  </si>
  <si>
    <t>https://powo.science.kew.org/taxon/77178292-1</t>
  </si>
  <si>
    <t>Amomum testaceum Ridl.</t>
  </si>
  <si>
    <t>https://www.wisdomlib.org/definition/ka-tepus</t>
  </si>
  <si>
    <t>Amomum villosum Lour.</t>
  </si>
  <si>
    <t>Wurfbainia villosa var. xanthioides (Wall. ex Baker) Škorničk. &amp; A.D.Poulsen syn. Amomum xanthioides Wall. ex Baker</t>
  </si>
  <si>
    <t>Malabar cardamom; Tavoy cardamom; wild Siamese cardamom; bastard cardamom; bastard Siamese cardamom</t>
  </si>
  <si>
    <t>bastard Melegueta</t>
  </si>
  <si>
    <t>(Ridl.) K.Schum.</t>
  </si>
  <si>
    <t>https://powo.science.kew.org/taxon/871826-1</t>
  </si>
  <si>
    <t>(Sonn.) K.Schum.</t>
  </si>
  <si>
    <t>https://powo.science.kew.org/taxon/871829-1</t>
  </si>
  <si>
    <t>(A.Braun) P.C.M.Jansen</t>
  </si>
  <si>
    <t>https://powo.science.kew.org/taxon/908251-1</t>
  </si>
  <si>
    <t>Amomum korarima J.Pereira</t>
  </si>
  <si>
    <t>https://powo.science.kew.org/taxon/871846-1</t>
  </si>
  <si>
    <t>Aframomum macrospermum (Sm.) Burkill</t>
  </si>
  <si>
    <t>Cameroon cardamom; Guinea cardamom</t>
  </si>
  <si>
    <t>Ethiopian cardamom; korarima; korarima cardamom</t>
  </si>
  <si>
    <t>cardamoms; false peppers</t>
  </si>
  <si>
    <t>https://powo.science.kew.org/taxon/871877-1</t>
  </si>
  <si>
    <t>(Sims) Hepper</t>
  </si>
  <si>
    <t>alligator pepper</t>
  </si>
  <si>
    <t>https://ceb.wikipedia.org/wiki/Aframomum_alboviolaceum</t>
  </si>
  <si>
    <t>https://en.wikipedia.org/wiki/Aframomum_angustifolium</t>
  </si>
  <si>
    <t>Aframomum sceptrum (Oliv. &amp; D.Hanb.) K.Schum.</t>
  </si>
  <si>
    <t>Aframomum cereum</t>
  </si>
  <si>
    <t>https://powo.science.kew.org/taxon/871850-1</t>
  </si>
  <si>
    <t>https://powo.science.kew.org/taxon/871837-1</t>
  </si>
  <si>
    <t xml:space="preserve">Aframomum grana-paradisi (L.) K.Schum. </t>
  </si>
  <si>
    <t>https://powo.science.kew.org/taxon/871840-1</t>
  </si>
  <si>
    <t>Aframomum citratum</t>
  </si>
  <si>
    <t>(J.Pereira) K.Schum.</t>
  </si>
  <si>
    <t>katzer_2006_gernot</t>
  </si>
  <si>
    <t>dalby_2000_dangerous</t>
  </si>
  <si>
    <t>alligator pepper; *grains of paradise; mbongo spice; hepper pepper</t>
  </si>
  <si>
    <t>grains of paradise; melegueta pepper;  *alligator pepper; Guinea grains; Guinea pepper; ossame; fom wisa</t>
  </si>
  <si>
    <t>greater galangal; galangal; greater galanga; galanga; galingale; laos;lengkuas</t>
  </si>
  <si>
    <t>red-cardamom</t>
  </si>
  <si>
    <t>https://powo.science.kew.org/taxon/1016790-1</t>
  </si>
  <si>
    <t>(Baill.) Heckel</t>
  </si>
  <si>
    <t>https://www.theseedybusiness.com/seeds/ricinodendron-heudelotii</t>
  </si>
  <si>
    <t>njangsa; akpi</t>
  </si>
  <si>
    <t>Cameroon</t>
  </si>
  <si>
    <t>http://www.westafricanplants.senckenberg.de/root/index.php?page_id=14&amp;id=2591</t>
  </si>
  <si>
    <t>https://www.tasteatlas.com/njansa</t>
  </si>
  <si>
    <t>https://powo.science.kew.org/taxon/74141-1</t>
  </si>
  <si>
    <t>(Gaertn.) Dunal</t>
  </si>
  <si>
    <t>ehuru</t>
  </si>
  <si>
    <t>https://naturenews.africa/wonders-of-african-nutmeg-ehuru/</t>
  </si>
  <si>
    <t>https://powo.science.kew.org/taxon/586076-1</t>
  </si>
  <si>
    <t>هال ذكر، قاقُلَّلة ذكرية</t>
  </si>
  <si>
    <t>hāl dhikr, qāqulla dhikriyya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</si>
</sst>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
      <i/>
      <sz val="11"/>
      <color rgb="FF000000"/>
      <name val="Calibri"/>
      <family val="2"/>
    </font>
    <font>
      <b/>
      <sz val="11"/>
      <color rgb="FFFFFFFF"/>
      <name val="Calibri"/>
      <family val="2"/>
    </font>
    <font>
      <sz val="11"/>
      <color theme="1"/>
      <name val="Calibri"/>
      <family val="2"/>
    </font>
    <font>
      <b/>
      <sz val="11"/>
      <color rgb="FF000000"/>
      <name val="Calibri"/>
      <family val="2"/>
      <scheme val="minor"/>
    </font>
    <font>
      <sz val="11"/>
      <color rgb="FF000000"/>
      <name val="Calibri"/>
      <family val="2"/>
      <scheme val="minor"/>
    </font>
    <font>
      <i/>
      <sz val="11"/>
      <color rgb="FF000000"/>
      <name val="Calibri"/>
      <family val="2"/>
      <scheme val="minor"/>
    </font>
    <font>
      <sz val="8"/>
      <color rgb="FF000000"/>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color rgb="FF9C5700"/>
      <name val="Calibri"/>
      <family val="2"/>
      <scheme val="minor"/>
    </font>
    <font>
      <i/>
      <sz val="11"/>
      <color theme="1"/>
      <name val="Calibri"/>
      <family val="2"/>
      <scheme val="minor"/>
    </font>
    <font>
      <b/>
      <i/>
      <sz val="11"/>
      <color theme="1"/>
      <name val="Calibri"/>
      <family val="2"/>
      <scheme val="minor"/>
    </font>
    <font>
      <vertAlign val="superscrip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
      <sz val="11"/>
      <color rgb="FFFF0000"/>
      <name val="Calibri"/>
      <family val="2"/>
      <scheme val="minor"/>
    </font>
    <font>
      <b/>
      <sz val="11"/>
      <color rgb="FFFF0000"/>
      <name val="Calibri"/>
      <family val="2"/>
      <scheme val="minor"/>
    </font>
    <font>
      <b/>
      <sz val="11"/>
      <color theme="0"/>
      <name val="Calibri"/>
      <family val="2"/>
      <scheme val="minor"/>
    </font>
    <font>
      <sz val="22"/>
      <color theme="1"/>
      <name val="Arial"/>
      <family val="2"/>
    </font>
    <font>
      <i/>
      <sz val="22"/>
      <color rgb="FF000000"/>
      <name val="Brill"/>
      <family val="2"/>
    </font>
    <font>
      <sz val="22"/>
      <color rgb="FF000000"/>
      <name val="Brill"/>
      <family val="2"/>
    </font>
    <font>
      <sz val="22"/>
      <color rgb="FF000000"/>
      <name val="Noto Serif"/>
      <family val="1"/>
    </font>
  </fonts>
  <fills count="17">
    <fill>
      <patternFill patternType="none"/>
    </fill>
    <fill>
      <patternFill patternType="gray125"/>
    </fill>
    <fill>
      <patternFill patternType="solid">
        <fgColor rgb="FFA9D18E"/>
      </patternFill>
    </fill>
    <fill>
      <patternFill patternType="solid">
        <fgColor rgb="FF000000"/>
      </patternFill>
    </fill>
    <fill>
      <patternFill patternType="solid">
        <fgColor rgb="FFFFEB9C"/>
      </patternFill>
    </fill>
    <fill>
      <patternFill patternType="solid">
        <fgColor rgb="FFC6EFCE"/>
      </patternFill>
    </fill>
    <fill>
      <patternFill patternType="solid">
        <fgColor theme="4" tint="-0.499984740745262"/>
        <bgColor indexed="64"/>
      </patternFill>
    </fill>
    <fill>
      <patternFill patternType="solid">
        <fgColor theme="3"/>
        <bgColor indexed="64"/>
      </patternFill>
    </fill>
    <fill>
      <patternFill patternType="solid">
        <fgColor theme="9"/>
        <bgColor indexed="64"/>
      </patternFill>
    </fill>
    <fill>
      <patternFill patternType="solid">
        <fgColor rgb="FF7030A0"/>
        <bgColor indexed="64"/>
      </patternFill>
    </fill>
    <fill>
      <patternFill patternType="solid">
        <fgColor rgb="FFFFC7CE"/>
      </patternFill>
    </fill>
    <fill>
      <patternFill patternType="solid">
        <fgColor rgb="FFC00000"/>
        <bgColor indexed="64"/>
      </patternFill>
    </fill>
    <fill>
      <patternFill patternType="solid">
        <fgColor rgb="FFFFC000"/>
        <bgColor indexed="64"/>
      </patternFill>
    </fill>
    <fill>
      <patternFill patternType="solid">
        <fgColor rgb="FF640000"/>
        <bgColor indexed="64"/>
      </patternFill>
    </fill>
    <fill>
      <patternFill patternType="solid">
        <fgColor rgb="FF0070C0"/>
        <bgColor indexed="64"/>
      </patternFill>
    </fill>
    <fill>
      <patternFill patternType="solid">
        <fgColor theme="1" tint="0.249977111117893"/>
        <bgColor theme="1" tint="0.249977111117893"/>
      </patternFill>
    </fill>
    <fill>
      <patternFill patternType="solid">
        <fgColor theme="1" tint="0.44999542222357858"/>
        <bgColor theme="1" tint="0.44999542222357858"/>
      </patternFill>
    </fill>
  </fills>
  <borders count="5">
    <border>
      <left/>
      <right/>
      <top/>
      <bottom/>
      <diagonal/>
    </border>
    <border>
      <left/>
      <right/>
      <top/>
      <bottom/>
      <diagonal/>
    </border>
    <border>
      <left/>
      <right/>
      <top style="thin">
        <color rgb="FF000000"/>
      </top>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s>
  <cellStyleXfs count="5">
    <xf numFmtId="0" fontId="0" fillId="0" borderId="0"/>
    <xf numFmtId="0" fontId="11" fillId="0" borderId="0" applyNumberFormat="0" applyFill="0" applyBorder="0" applyAlignment="0" applyProtection="0"/>
    <xf numFmtId="0" fontId="14" fillId="4" borderId="0" applyNumberFormat="0" applyBorder="0" applyAlignment="0" applyProtection="0"/>
    <xf numFmtId="0" fontId="18" fillId="5" borderId="0" applyNumberFormat="0" applyBorder="0" applyAlignment="0" applyProtection="0"/>
    <xf numFmtId="0" fontId="19" fillId="10" borderId="0" applyNumberFormat="0" applyBorder="0" applyAlignment="0" applyProtection="0"/>
  </cellStyleXfs>
  <cellXfs count="84">
    <xf numFmtId="0" fontId="0" fillId="0" borderId="0" xfId="0"/>
    <xf numFmtId="0" fontId="1" fillId="0" borderId="1" xfId="0" applyFont="1" applyBorder="1" applyAlignment="1">
      <alignment horizontal="left"/>
    </xf>
    <xf numFmtId="0" fontId="2" fillId="0" borderId="1" xfId="0" applyFont="1" applyBorder="1" applyAlignment="1">
      <alignment horizontal="left"/>
    </xf>
    <xf numFmtId="0" fontId="3" fillId="0" borderId="1" xfId="0" applyFont="1" applyBorder="1" applyAlignment="1">
      <alignment horizontal="left"/>
    </xf>
    <xf numFmtId="0" fontId="2" fillId="0" borderId="2" xfId="0" applyFont="1" applyBorder="1" applyAlignment="1">
      <alignment horizontal="left"/>
    </xf>
    <xf numFmtId="0" fontId="2" fillId="2" borderId="3" xfId="0" applyFont="1" applyFill="1" applyBorder="1" applyAlignment="1">
      <alignment horizontal="left"/>
    </xf>
    <xf numFmtId="0" fontId="0" fillId="0" borderId="0" xfId="0" applyAlignment="1">
      <alignment horizontal="left"/>
    </xf>
    <xf numFmtId="0" fontId="4" fillId="0" borderId="1" xfId="0" applyFont="1" applyBorder="1" applyAlignment="1">
      <alignment horizontal="left"/>
    </xf>
    <xf numFmtId="0" fontId="5" fillId="3" borderId="4" xfId="0" applyFont="1" applyFill="1" applyBorder="1" applyAlignment="1">
      <alignment horizontal="left"/>
    </xf>
    <xf numFmtId="3" fontId="5" fillId="3" borderId="4" xfId="0" applyNumberFormat="1" applyFont="1" applyFill="1" applyBorder="1" applyAlignment="1">
      <alignment horizontal="right"/>
    </xf>
    <xf numFmtId="0" fontId="5" fillId="3" borderId="4" xfId="0" applyFont="1" applyFill="1" applyBorder="1" applyAlignment="1">
      <alignment horizontal="right"/>
    </xf>
    <xf numFmtId="3" fontId="0" fillId="0" borderId="0" xfId="0" applyNumberFormat="1"/>
    <xf numFmtId="0" fontId="2" fillId="0" borderId="1" xfId="0" applyFont="1" applyBorder="1" applyAlignment="1">
      <alignment horizontal="right"/>
    </xf>
    <xf numFmtId="3" fontId="2" fillId="0" borderId="1" xfId="0" applyNumberFormat="1" applyFont="1" applyBorder="1" applyAlignment="1">
      <alignment horizontal="right"/>
    </xf>
    <xf numFmtId="0" fontId="6" fillId="0" borderId="1" xfId="0" applyFont="1" applyBorder="1" applyAlignment="1">
      <alignment horizontal="left"/>
    </xf>
    <xf numFmtId="3" fontId="1" fillId="0" borderId="1" xfId="0" applyNumberFormat="1" applyFont="1" applyBorder="1" applyAlignment="1">
      <alignment horizontal="left"/>
    </xf>
    <xf numFmtId="0" fontId="0" fillId="0" borderId="0" xfId="0" applyAlignment="1">
      <alignment vertical="top"/>
    </xf>
    <xf numFmtId="0" fontId="0" fillId="0" borderId="0" xfId="0" applyAlignment="1">
      <alignment horizontal="right" vertical="top"/>
    </xf>
    <xf numFmtId="0" fontId="0" fillId="0" borderId="1" xfId="0" applyBorder="1" applyAlignment="1">
      <alignment vertical="top"/>
    </xf>
    <xf numFmtId="0" fontId="11" fillId="0" borderId="0" xfId="1" applyAlignment="1">
      <alignment vertical="top"/>
    </xf>
    <xf numFmtId="0" fontId="15" fillId="0" borderId="0" xfId="0" applyFont="1" applyAlignment="1">
      <alignment vertical="top"/>
    </xf>
    <xf numFmtId="49" fontId="0" fillId="0" borderId="0" xfId="0" applyNumberFormat="1" applyAlignment="1">
      <alignment horizontal="left" vertical="top"/>
    </xf>
    <xf numFmtId="49" fontId="0" fillId="0" borderId="0" xfId="0" applyNumberFormat="1" applyAlignment="1">
      <alignment horizontal="right" vertical="top"/>
    </xf>
    <xf numFmtId="0" fontId="0" fillId="0" borderId="0" xfId="0" applyAlignment="1">
      <alignment horizontal="left" vertical="top"/>
    </xf>
    <xf numFmtId="2" fontId="0" fillId="0" borderId="0" xfId="0" applyNumberFormat="1" applyAlignment="1">
      <alignment vertical="top"/>
    </xf>
    <xf numFmtId="0" fontId="0" fillId="0" borderId="1" xfId="0" applyBorder="1"/>
    <xf numFmtId="0" fontId="13" fillId="0" borderId="0" xfId="0" applyFont="1"/>
    <xf numFmtId="0" fontId="16" fillId="0" borderId="0" xfId="0" applyFont="1"/>
    <xf numFmtId="0" fontId="11" fillId="0" borderId="0" xfId="1"/>
    <xf numFmtId="0" fontId="14" fillId="4" borderId="1" xfId="2" applyBorder="1"/>
    <xf numFmtId="0" fontId="18" fillId="5" borderId="1" xfId="3" applyBorder="1"/>
    <xf numFmtId="0" fontId="0" fillId="6" borderId="1" xfId="0" applyFill="1" applyBorder="1"/>
    <xf numFmtId="0" fontId="0" fillId="7" borderId="1" xfId="0" applyFill="1" applyBorder="1"/>
    <xf numFmtId="0" fontId="0" fillId="0" borderId="1" xfId="0" applyFill="1" applyBorder="1"/>
    <xf numFmtId="0" fontId="11" fillId="0" borderId="1" xfId="1" applyBorder="1"/>
    <xf numFmtId="0" fontId="0" fillId="7" borderId="0" xfId="0" applyFill="1"/>
    <xf numFmtId="0" fontId="0" fillId="8" borderId="1" xfId="0" applyFill="1" applyBorder="1"/>
    <xf numFmtId="0" fontId="0" fillId="9" borderId="1" xfId="0" applyFill="1" applyBorder="1"/>
    <xf numFmtId="0" fontId="0" fillId="0" borderId="0" xfId="0" applyBorder="1"/>
    <xf numFmtId="0" fontId="19" fillId="10" borderId="1" xfId="4" applyBorder="1"/>
    <xf numFmtId="0" fontId="0" fillId="9" borderId="0" xfId="0" applyFill="1"/>
    <xf numFmtId="0" fontId="13" fillId="7" borderId="1" xfId="0" applyFont="1" applyFill="1" applyBorder="1"/>
    <xf numFmtId="0" fontId="20" fillId="7" borderId="1" xfId="0" applyFont="1" applyFill="1" applyBorder="1"/>
    <xf numFmtId="0" fontId="0" fillId="11" borderId="1" xfId="0" applyFill="1" applyBorder="1"/>
    <xf numFmtId="0" fontId="0" fillId="11" borderId="0" xfId="0" applyFill="1"/>
    <xf numFmtId="0" fontId="0" fillId="12" borderId="1" xfId="0" applyFill="1" applyBorder="1"/>
    <xf numFmtId="0" fontId="14" fillId="4" borderId="0" xfId="2"/>
    <xf numFmtId="0" fontId="0" fillId="13" borderId="1" xfId="0" applyFill="1" applyBorder="1"/>
    <xf numFmtId="0" fontId="11" fillId="13" borderId="1" xfId="1" applyFill="1" applyBorder="1"/>
    <xf numFmtId="0" fontId="0" fillId="13" borderId="0" xfId="0" applyFill="1"/>
    <xf numFmtId="0" fontId="0" fillId="14" borderId="1" xfId="0" applyFill="1" applyBorder="1"/>
    <xf numFmtId="0" fontId="0" fillId="12" borderId="0" xfId="0" applyFill="1" applyBorder="1"/>
    <xf numFmtId="0" fontId="0" fillId="0" borderId="1" xfId="0" applyBorder="1" applyAlignment="1">
      <alignment horizontal="right"/>
    </xf>
    <xf numFmtId="0" fontId="0" fillId="0" borderId="1" xfId="0" applyFill="1" applyBorder="1" applyAlignment="1">
      <alignment horizontal="right"/>
    </xf>
    <xf numFmtId="0" fontId="11" fillId="14" borderId="1" xfId="1" applyFill="1" applyBorder="1"/>
    <xf numFmtId="0" fontId="19" fillId="10" borderId="0" xfId="4" applyBorder="1"/>
    <xf numFmtId="0" fontId="21" fillId="0" borderId="1" xfId="0" applyFont="1" applyBorder="1"/>
    <xf numFmtId="0" fontId="21" fillId="7" borderId="1" xfId="0" applyFont="1" applyFill="1" applyBorder="1"/>
    <xf numFmtId="0" fontId="21" fillId="4" borderId="1" xfId="2" applyFont="1" applyBorder="1"/>
    <xf numFmtId="0" fontId="21" fillId="0" borderId="1" xfId="0" applyFont="1" applyFill="1" applyBorder="1"/>
    <xf numFmtId="0" fontId="21" fillId="10" borderId="1" xfId="4" applyFont="1" applyBorder="1"/>
    <xf numFmtId="0" fontId="21" fillId="0" borderId="1" xfId="0" applyFont="1" applyBorder="1" applyAlignment="1">
      <alignment horizontal="right"/>
    </xf>
    <xf numFmtId="0" fontId="21" fillId="14" borderId="1" xfId="0" applyFont="1" applyFill="1" applyBorder="1"/>
    <xf numFmtId="0" fontId="21" fillId="13" borderId="1" xfId="0" applyFont="1" applyFill="1" applyBorder="1"/>
    <xf numFmtId="0" fontId="21" fillId="12" borderId="1" xfId="0" applyFont="1" applyFill="1" applyBorder="1"/>
    <xf numFmtId="0" fontId="21" fillId="11" borderId="1" xfId="0" applyFont="1" applyFill="1" applyBorder="1"/>
    <xf numFmtId="0" fontId="21" fillId="9" borderId="1" xfId="0" applyFont="1" applyFill="1" applyBorder="1"/>
    <xf numFmtId="0" fontId="21" fillId="5" borderId="1" xfId="3" applyFont="1" applyBorder="1"/>
    <xf numFmtId="0" fontId="11" fillId="7" borderId="1" xfId="1" applyFill="1" applyBorder="1"/>
    <xf numFmtId="0" fontId="0" fillId="0" borderId="1" xfId="0" applyFont="1" applyBorder="1"/>
    <xf numFmtId="0" fontId="22" fillId="7" borderId="1" xfId="0" applyFont="1" applyFill="1" applyBorder="1"/>
    <xf numFmtId="0" fontId="13" fillId="7" borderId="1" xfId="0" quotePrefix="1" applyFont="1" applyFill="1" applyBorder="1"/>
    <xf numFmtId="0" fontId="13" fillId="0" borderId="1" xfId="0" applyFont="1" applyBorder="1"/>
    <xf numFmtId="0" fontId="0" fillId="7" borderId="0" xfId="0" applyFill="1" applyBorder="1"/>
    <xf numFmtId="0" fontId="23" fillId="7" borderId="1" xfId="0" applyFont="1" applyFill="1" applyBorder="1"/>
    <xf numFmtId="0" fontId="20" fillId="15" borderId="1" xfId="0" applyFont="1" applyFill="1" applyBorder="1"/>
    <xf numFmtId="0" fontId="20" fillId="16" borderId="1" xfId="0" applyFont="1" applyFill="1" applyBorder="1"/>
    <xf numFmtId="0" fontId="24" fillId="0" borderId="0" xfId="0" applyFont="1" applyAlignment="1">
      <alignment horizontal="left" vertical="center" indent="2" readingOrder="1"/>
    </xf>
    <xf numFmtId="0" fontId="26" fillId="0" borderId="0" xfId="0" applyFont="1" applyAlignment="1">
      <alignment horizontal="left" vertical="center" indent="2" readingOrder="1"/>
    </xf>
    <xf numFmtId="0" fontId="27" fillId="0" borderId="0" xfId="0" applyFont="1" applyAlignment="1">
      <alignment horizontal="left" vertical="center" indent="2" readingOrder="1"/>
    </xf>
    <xf numFmtId="0" fontId="27" fillId="0" borderId="0" xfId="0" applyFont="1"/>
    <xf numFmtId="0" fontId="25" fillId="0" borderId="0" xfId="0" applyFont="1"/>
    <xf numFmtId="0" fontId="26" fillId="0" borderId="0" xfId="0" applyFont="1"/>
    <xf numFmtId="0" fontId="0" fillId="0" borderId="0" xfId="0" applyFill="1" applyBorder="1"/>
  </cellXfs>
  <cellStyles count="5">
    <cellStyle name="Bad" xfId="4" builtinId="27"/>
    <cellStyle name="Good" xfId="3" builtinId="26"/>
    <cellStyle name="Hyperlink" xfId="1" builtinId="8"/>
    <cellStyle name="Neutral" xfId="2" builtinId="28"/>
    <cellStyle name="Normal" xfId="0" builtinId="0"/>
  </cellStyles>
  <dxfs count="273">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theme="1" tint="4.9989318521683403E-2"/>
      </font>
      <fill>
        <patternFill>
          <bgColor rgb="FF92D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righ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numFmt numFmtId="30" formatCode="@"/>
      <alignment horizontal="righ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numFmt numFmtId="2" formatCode="0.00"/>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horizontal="general"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alignment vertical="top" textRotation="0" wrapText="0" indent="0" justifyLastLine="0" shrinkToFit="0" readingOrder="0"/>
    </dxf>
    <dxf>
      <fill>
        <patternFill patternType="solid">
          <fgColor indexed="64"/>
          <bgColor rgb="FF7030A0"/>
        </patternFill>
      </fill>
    </dxf>
    <dxf>
      <fill>
        <patternFill patternType="solid">
          <fgColor indexed="64"/>
          <bgColor rgb="FFC00000"/>
        </patternFill>
      </fill>
    </dxf>
    <dxf>
      <fill>
        <patternFill patternType="solid">
          <fgColor indexed="64"/>
          <bgColor rgb="FFFFC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640000"/>
        </patternFill>
      </fill>
    </dxf>
    <dxf>
      <fill>
        <patternFill patternType="solid">
          <fgColor indexed="64"/>
          <bgColor rgb="FF0070C0"/>
        </patternFill>
      </fill>
    </dxf>
    <dxf>
      <fill>
        <patternFill patternType="solid">
          <fgColor indexed="64"/>
          <bgColor rgb="FF0070C0"/>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alignment horizontal="right" vertical="bottom" textRotation="0" wrapText="0" indent="0" justifyLastLine="0" shrinkToFit="0" readingOrder="0"/>
    </dxf>
    <dxf>
      <font>
        <strike val="0"/>
        <outline val="0"/>
        <shadow val="0"/>
        <u val="none"/>
        <vertAlign val="baseline"/>
        <sz val="11"/>
        <color theme="0"/>
        <name val="Calibri"/>
        <family val="2"/>
        <scheme val="minor"/>
      </font>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none">
          <fgColor indexed="64"/>
          <bgColor indexed="65"/>
        </patternFill>
      </fill>
    </dxf>
    <dxf>
      <fill>
        <patternFill patternType="none">
          <fgColor indexed="64"/>
          <bgColor indexed="65"/>
        </patternFill>
      </fill>
    </dxf>
    <dxf>
      <fill>
        <patternFill patternType="none">
          <fgColor indexed="64"/>
          <bgColor auto="1"/>
        </patternFill>
      </fill>
    </dxf>
    <dxf>
      <fill>
        <patternFill patternType="solid">
          <fgColor indexed="64"/>
          <bgColor theme="3"/>
        </patternFill>
      </fill>
    </dxf>
    <dxf>
      <font>
        <b/>
      </font>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
      <fill>
        <patternFill patternType="solid">
          <fgColor indexed="64"/>
          <bgColor theme="3"/>
        </patternFill>
      </fill>
    </dxf>
  </dxfs>
  <tableStyles count="0" defaultTableStyle="TableStyleMedium9" defaultPivotStyle="PivotStyleLight16"/>
  <colors>
    <mruColors>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26" Type="http://schemas.openxmlformats.org/officeDocument/2006/relationships/customXml" Target="../customXml/item1.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Array" Target="richData/rdarray.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06/relationships/rdSupportingPropertyBag" Target="richData/rdsupportingpropertybag.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microsoft.com/office/2017/06/relationships/rdSupportingPropertyBagStructure" Target="richData/rdsupportingpropertybagstructure.xml"/><Relationship Id="rId27" Type="http://schemas.microsoft.com/office/2020/07/relationships/rdRichValueWebImage" Target="richData/rdRichValueWebImage.xml"/></Relationships>
</file>

<file path=xl/richData/_rels/rdRichValueWebImage.xml.rels><?xml version="1.0" encoding="UTF-8" standalone="yes"?>
<Relationships xmlns="http://schemas.openxmlformats.org/package/2006/relationships"><Relationship Id="rId2" Type="http://schemas.openxmlformats.org/officeDocument/2006/relationships/hyperlink" Target="https://mswolfram-prod-tm.office.net/webKernel/active/PodImage.api?input=wjson%7B%22t%22%3A%22rl%22%2C%22d%22%3A%22Food%22%2C%22e%22%3A%7B%22FoodType%22%3A%7B%22e%22%3A%5B%7B%22t%22%3A%22e%22%2C%22d%22%3A%22FoodType%22%2C%22e%22%3A%22Pomegranate%22%7D%5D%2C%22ce%22%3Atrue%7D%2C%22AddedFoodTypes%22%3A%7B%22ce%22%3Atrue%7D%7D%7D&amp;ca=1%3AeJxTTMoPCuZjYGAwNLbQM7S01DMyBFKmADcJBHE%3D&amp;includepodid&amp;scantimeout=10&amp;podtimeout=10&amp;formattimeout=10&amp;parsetimeout=10&amp;CustomAction=NutritionLabel" TargetMode="External"/><Relationship Id="rId1" Type="http://schemas.openxmlformats.org/officeDocument/2006/relationships/hyperlink" Target="https://mswolfram-prod-tm.office.net/webKernel/active/PodImage.api?input=wjson%7B%22t%22%3A%22rl%22%2C%22d%22%3A%22Food%22%2C%22e%22%3A%7B%22FoodType%22%3A%7B%22e%22%3A%5B%7B%22t%22%3A%22e%22%2C%22d%22%3A%22FoodType%22%2C%22e%22%3A%22Salt%22%7D%5D%2C%22ce%22%3Atrue%7D%2C%22AddedFoodTypes%22%3A%7B%22ce%22%3Atrue%7D%7D%7D&amp;ca=1%3AeJxTTMoPCuZjYGAwNLbQM7S01DMyBFKmADcJBHE%3D&amp;includepodid&amp;scantimeout=10&amp;podtimeout=10&amp;formattimeout=10&amp;parsetimeout=10&amp;CustomAction=NutritionLabel"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Srd>
</file>

<file path=xl/richData/rdarray.xml><?xml version="1.0" encoding="utf-8"?>
<arrayData xmlns="http://schemas.microsoft.com/office/spreadsheetml/2017/richdata2" count="4">
  <a r="1">
    <v t="s">salt</v>
  </a>
  <a r="230">
    <v t="r">7</v>
    <v t="r">8</v>
    <v t="r">9</v>
    <v t="r">10</v>
    <v t="r">11</v>
    <v t="r">12</v>
    <v t="r">13</v>
    <v t="r">14</v>
    <v t="r">15</v>
    <v t="r">16</v>
    <v t="r">17</v>
    <v t="r">18</v>
    <v t="r">19</v>
    <v t="r">20</v>
    <v t="r">21</v>
    <v t="r">22</v>
    <v t="r">23</v>
    <v t="r">24</v>
    <v t="r">25</v>
    <v t="r">26</v>
    <v t="r">27</v>
    <v t="r">28</v>
    <v t="r">29</v>
    <v t="r">30</v>
    <v t="r">31</v>
    <v t="r">32</v>
    <v t="r">33</v>
    <v t="r">34</v>
    <v t="r">35</v>
    <v t="r">36</v>
    <v t="r">37</v>
    <v t="r">38</v>
    <v t="r">39</v>
    <v t="r">40</v>
    <v t="r">41</v>
    <v t="r">42</v>
    <v t="r">43</v>
    <v t="r">44</v>
    <v t="r">45</v>
    <v t="r">46</v>
    <v t="r">47</v>
    <v t="r">48</v>
    <v t="r">49</v>
    <v t="r">50</v>
    <v t="r">51</v>
    <v t="r">52</v>
    <v t="r">53</v>
    <v t="r">54</v>
    <v t="r">55</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r">168</v>
    <v t="r">169</v>
    <v t="r">170</v>
    <v t="r">171</v>
    <v t="r">172</v>
    <v t="r">173</v>
    <v t="r">174</v>
    <v t="r">175</v>
    <v t="r">176</v>
    <v t="r">177</v>
    <v t="r">178</v>
    <v t="r">179</v>
    <v t="r">180</v>
    <v t="r">181</v>
    <v t="r">182</v>
    <v t="r">183</v>
    <v t="r">184</v>
    <v t="r">185</v>
    <v t="r">186</v>
    <v t="r">187</v>
    <v t="r">188</v>
    <v t="r">189</v>
    <v t="r">190</v>
    <v t="r">191</v>
    <v t="r">192</v>
    <v t="r">193</v>
    <v t="r">194</v>
    <v t="r">195</v>
    <v t="r">196</v>
    <v t="r">197</v>
    <v t="r">198</v>
    <v t="r">199</v>
    <v t="r">200</v>
    <v t="r">201</v>
    <v t="r">202</v>
    <v t="r">203</v>
    <v t="r">204</v>
    <v t="r">205</v>
    <v t="r">206</v>
    <v t="r">207</v>
    <v t="r">208</v>
    <v t="r">209</v>
    <v t="r">210</v>
    <v t="r">211</v>
    <v t="r">212</v>
    <v t="r">213</v>
    <v t="r">214</v>
    <v t="r">215</v>
    <v t="r">216</v>
    <v t="r">217</v>
    <v t="r">218</v>
    <v t="r">219</v>
    <v t="r">220</v>
    <v t="r">221</v>
    <v t="r">222</v>
    <v t="r">223</v>
    <v t="r">224</v>
    <v t="r">225</v>
    <v t="r">226</v>
    <v t="r">227</v>
    <v t="r">228</v>
    <v t="r">229</v>
    <v t="r">230</v>
    <v t="r">231</v>
    <v t="r">232</v>
    <v t="r">233</v>
    <v t="r">234</v>
    <v t="r">235</v>
    <v t="r">236</v>
  </a>
  <a r="1">
    <v t="s">pomegranate</v>
  </a>
  <a r="29">
    <v t="r">262</v>
    <v t="r">263</v>
    <v t="r">264</v>
    <v t="r">265</v>
    <v t="r">266</v>
    <v t="r">267</v>
    <v t="r">268</v>
    <v t="r">269</v>
    <v t="r">270</v>
    <v t="r">271</v>
    <v t="r">272</v>
    <v t="r">273</v>
    <v t="r">274</v>
    <v t="r">275</v>
    <v t="r">276</v>
    <v t="r">277</v>
    <v t="r">278</v>
    <v t="r">279</v>
    <v t="r">280</v>
    <v t="r">281</v>
    <v t="r">282</v>
    <v t="r">283</v>
    <v t="r">284</v>
    <v t="r">285</v>
    <v t="r">286</v>
    <v t="r">287</v>
    <v t="r">288</v>
    <v t="r">289</v>
    <v t="r">290</v>
  </a>
</arrayData>
</file>

<file path=xl/richData/rdrichvalue.xml><?xml version="1.0" encoding="utf-8"?>
<rvData xmlns="http://schemas.microsoft.com/office/spreadsheetml/2017/richdata" count="296">
  <rv s="0">
    <v>1342177536</v>
    <v>salt</v>
    <v>wjson{"t":"rl","d":"Food","e":{"FoodType":{"e":[{"t":"e","d":"FoodType","e":"Salt"}],"ce":true},"AddedFoodTypes":{"ce":true}}}</v>
    <v>en-HK</v>
    <v>Apple</v>
  </rv>
  <rv s="0">
    <v>1342177536</v>
    <v>pomegranate</v>
    <v>wjson{"t":"rl","d":"Food","e":{"FoodType":{"e":[{"t":"e","d":"FoodType","e":"Pomegranate"}],"ce":true},"AddedFoodTypes":{"ce":true}}}</v>
    <v>en-HK</v>
    <v>Apple</v>
  </rv>
  <rv s="1">
    <fb>0</fb>
    <v>18</v>
  </rv>
  <rv s="1">
    <fb>0</fb>
    <v>19</v>
  </rv>
  <rv s="1">
    <fb>1</fb>
    <v>20</v>
  </rv>
  <rv s="2">
    <v>0</v>
  </rv>
  <rv s="3">
    <v>0</v>
    <v>6</v>
    <v>21</v>
    <v>1</v>
    <v>nutrition label of salt</v>
  </rv>
  <rv s="0">
    <v>1342177536</v>
    <v>100% NATURAL HIMALAYAN PINK SALT</v>
    <v>wjson{"t":"e","d":"Food","e":"100NATURALHIMALAYANPINKSALT::w8598"}</v>
    <v>en-HK</v>
    <v>Apple</v>
  </rv>
  <rv s="0">
    <v>1342177536</v>
    <v>365 EVERYDAY VALUE, KOSHER SEA SALT COARSE, SEA SALT</v>
    <v>wjson{"t":"e","d":"Food","e":"365EVERYDAYVALUEKOSHERSEASALTCOARSESEASALT::235h9"}</v>
    <v>en-HK</v>
    <v>Apple</v>
  </rv>
  <rv s="0">
    <v>1342177536</v>
    <v>AHOLD, HIMALAYAN PINK SALT</v>
    <v>wjson{"t":"e","d":"Food","e":"AHOLDHIMALAYANPINKSALT::2q64h"}</v>
    <v>en-HK</v>
    <v>Apple</v>
  </rv>
  <rv s="0">
    <v>1342177536</v>
    <v>Ahold Salt</v>
    <v>wjson{"t":"e","d":"Food","e":"AholdSalt::9fk43"}</v>
    <v>en-HK</v>
    <v>Apple</v>
  </rv>
  <rv s="0">
    <v>1342177536</v>
    <v>Ahold Salt Iodized</v>
    <v>wjson{"t":"e","d":"Food","e":"AholdSaltIodized::dy4gx"}</v>
    <v>en-HK</v>
    <v>Apple</v>
  </rv>
  <rv s="0">
    <v>1342177536</v>
    <v>ALESSI, COARSE SEA SALT</v>
    <v>wjson{"t":"e","d":"Food","e":"ALESSICOARSESEASALT::yfw32"}</v>
    <v>en-HK</v>
    <v>Apple</v>
  </rv>
  <rv s="0">
    <v>1342177536</v>
    <v>ALESSI, KOSHER SEA SALT</v>
    <v>wjson{"t":"e","d":"Food","e":"ALESSIKOSHERSEASALT::7ym94"}</v>
    <v>en-HK</v>
    <v>Apple</v>
  </rv>
  <rv s="0">
    <v>1342177536</v>
    <v>ALL NATURAL HIMALAYAN FINE PINK SALT</v>
    <v>wjson{"t":"e","d":"Food","e":"ALLNATURALHIMALAYANFINEPINKSALT::f327z"}</v>
    <v>en-HK</v>
    <v>Apple</v>
  </rv>
  <rv s="0">
    <v>1342177536</v>
    <v>ALL PURPOSE SALT</v>
    <v>wjson{"t":"e","d":"Food","e":"ALLPURPOSESALT::6ns9g"}</v>
    <v>en-HK</v>
    <v>Apple</v>
  </rv>
  <rv s="0">
    <v>1342177536</v>
    <v>ALL PURPOSE SEASONING HIMALAYAN PINK SALT, PINK</v>
    <v>wjson{"t":"e","d":"Food","e":"ALLPURPOSESEASONINGHIMALAYANPINKSALTPINK::2676n"}</v>
    <v>en-HK</v>
    <v>Apple</v>
  </rv>
  <rv s="0">
    <v>1342177536</v>
    <v>ALOHA BAY, HIMALAYAN CRYSTAL SALT COARSE</v>
    <v>wjson{"t":"e","d":"Food","e":"ALOHABAYHIMALAYANCRYSTALSALTCOARSE::w79x4"}</v>
    <v>en-HK</v>
    <v>Apple</v>
  </rv>
  <rv s="0">
    <v>1342177536</v>
    <v>ANCIENT COARSE SEA SALT</v>
    <v>wjson{"t":"e","d":"Food","e":"ANCIENTCOARSESEASALT::7nd38"}</v>
    <v>en-HK</v>
    <v>Apple</v>
  </rv>
  <rv s="0">
    <v>1342177536</v>
    <v>ANDEAN COARSE PINK SALT</v>
    <v>wjson{"t":"e","d":"Food","e":"ANDEANCOARSEPINKSALT::xdh5m"}</v>
    <v>en-HK</v>
    <v>Apple</v>
  </rv>
  <rv s="0">
    <v>1342177536</v>
    <v>ANDEAN FINE PINK SALT</v>
    <v>wjson{"t":"e","d":"Food","e":"ANDEANFINEPINKSALT::369c5"}</v>
    <v>en-HK</v>
    <v>Apple</v>
  </rv>
  <rv s="0">
    <v>1342177536</v>
    <v>ANDEAN GRINDER COARSE PINK SALT</v>
    <v>wjson{"t":"e","d":"Food","e":"ANDEANGRINDERCOARSEPINKSALT::d2d97"}</v>
    <v>en-HK</v>
    <v>Apple</v>
  </rv>
  <rv s="0">
    <v>1342177536</v>
    <v>BADIA, SEA SALT COARSE</v>
    <v>wjson{"t":"e","d":"Food","e":"BADIASEASALTCOARSE::pqs6k"}</v>
    <v>en-HK</v>
    <v>Apple</v>
  </rv>
  <rv s="0">
    <v>1342177536</v>
    <v>CLOVER VALLEY, COARSE KOSHER SALT</v>
    <v>wjson{"t":"e","d":"Food","e":"CLOVERVALLEYCOARSEKOSHERSALT::5y527"}</v>
    <v>en-HK</v>
    <v>Apple</v>
  </rv>
  <rv s="0">
    <v>1342177536</v>
    <v>COARSE ALL NATURAL ATLANTIC SEA SALT</v>
    <v>wjson{"t":"e","d":"Food","e":"COARSEALLNATURALATLANTICSEASALT::6pw26"}</v>
    <v>en-HK</v>
    <v>Apple</v>
  </rv>
  <rv s="0">
    <v>1342177536</v>
    <v>COARSE CRYSTALS SEA SALT</v>
    <v>wjson{"t":"e","d":"Food","e":"COARSECRYSTALSSEASALT::3238t"}</v>
    <v>en-HK</v>
    <v>Apple</v>
  </rv>
  <rv s="0">
    <v>1342177536</v>
    <v>COARSE CRYSTALS SEA SALT</v>
    <v>wjson{"t":"e","d":"Food","e":"COARSECRYSTALSSEASALT::6s628"}</v>
    <v>en-HK</v>
    <v>Apple</v>
  </rv>
  <rv s="0">
    <v>1342177536</v>
    <v>COARSE FAIR TRADE PINK SALT</v>
    <v>wjson{"t":"e","d":"Food","e":"COARSEFAIRTRADEPINKSALT::p9d2y"}</v>
    <v>en-HK</v>
    <v>Apple</v>
  </rv>
  <rv s="0">
    <v>1342177536</v>
    <v>COARSE GRAIN A BETTER SALT</v>
    <v>wjson{"t":"e","d":"Food","e":"COARSEGRAINABETTERSALT::xh8tq"}</v>
    <v>en-HK</v>
    <v>Apple</v>
  </rv>
  <rv s="0">
    <v>1342177536</v>
    <v>COARSE HIMALAYAN PINK SALT</v>
    <v>wjson{"t":"e","d":"Food","e":"COARSEHIMALAYANPINKSALT::9chd2"}</v>
    <v>en-HK</v>
    <v>Apple</v>
  </rv>
  <rv s="0">
    <v>1342177536</v>
    <v>COARSE ICE SALT</v>
    <v>wjson{"t":"e","d":"Food","e":"COARSEICESALT::qpc37"}</v>
    <v>en-HK</v>
    <v>Apple</v>
  </rv>
  <rv s="0">
    <v>1342177536</v>
    <v>COARSE KOSHER SALT</v>
    <v>wjson{"t":"e","d":"Food","e":"COARSEKOSHERSALT::4298c"}</v>
    <v>en-HK</v>
    <v>Apple</v>
  </rv>
  <rv s="0">
    <v>1342177536</v>
    <v>COARSE KOSHER SALT</v>
    <v>wjson{"t":"e","d":"Food","e":"COARSEKOSHERSALT::58m8f"}</v>
    <v>en-HK</v>
    <v>Apple</v>
  </rv>
  <rv s="0">
    <v>1342177536</v>
    <v>COARSE KOSHER SALT</v>
    <v>wjson{"t":"e","d":"Food","e":"COARSEKOSHERSALT::cd4gw"}</v>
    <v>en-HK</v>
    <v>Apple</v>
  </rv>
  <rv s="0">
    <v>1342177536</v>
    <v>COARSE KOSHER SALT</v>
    <v>wjson{"t":"e","d":"Food","e":"COARSEKOSHERSALT::d658j"}</v>
    <v>en-HK</v>
    <v>Apple</v>
  </rv>
  <rv s="0">
    <v>1342177536</v>
    <v>COARSE KOSHER SALT</v>
    <v>wjson{"t":"e","d":"Food","e":"COARSEKOSHERSALT::m384k"}</v>
    <v>en-HK</v>
    <v>Apple</v>
  </rv>
  <rv s="0">
    <v>1342177536</v>
    <v>COARSE KOSHER SALT</v>
    <v>wjson{"t":"e","d":"Food","e":"COARSEKOSHERSALT::m5522"}</v>
    <v>en-HK</v>
    <v>Apple</v>
  </rv>
  <rv s="0">
    <v>1342177536</v>
    <v>COARSE KOSHER SALT</v>
    <v>wjson{"t":"e","d":"Food","e":"COARSEKOSHERSALT::w9drt"}</v>
    <v>en-HK</v>
    <v>Apple</v>
  </rv>
  <rv s="0">
    <v>1342177536</v>
    <v>COARSE KOSHER SEA SALT</v>
    <v>wjson{"t":"e","d":"Food","e":"COARSEKOSHERSEASALT::8h9g8"}</v>
    <v>en-HK</v>
    <v>Apple</v>
  </rv>
  <rv s="0">
    <v>1342177536</v>
    <v>COARSE PEARL SALT</v>
    <v>wjson{"t":"e","d":"Food","e":"COARSEPEARLSALT::fycb9"}</v>
    <v>en-HK</v>
    <v>Apple</v>
  </rv>
  <rv s="0">
    <v>1342177536</v>
    <v>COARSE PINK SALT</v>
    <v>wjson{"t":"e","d":"Food","e":"COARSEPINKSALT::7xrdz"}</v>
    <v>en-HK</v>
    <v>Apple</v>
  </rv>
  <rv s="0">
    <v>1342177536</v>
    <v>COARSE PINK SALT GRINDER</v>
    <v>wjson{"t":"e","d":"Food","e":"COARSEPINKSALTGRINDER::j8n39"}</v>
    <v>en-HK</v>
    <v>Apple</v>
  </rv>
  <rv s="0">
    <v>1342177536</v>
    <v>COARSE PURE SEA SALT</v>
    <v>wjson{"t":"e","d":"Food","e":"COARSEPURESEASALT::zsq82"}</v>
    <v>en-HK</v>
    <v>Apple</v>
  </rv>
  <rv s="0">
    <v>1342177536</v>
    <v>COARSE REFILL HIMALAYAN PINK SALT</v>
    <v>wjson{"t":"e","d":"Food","e":"COARSEREFILLHIMALAYANPINKSALT::6823m"}</v>
    <v>en-HK</v>
    <v>Apple</v>
  </rv>
  <rv s="0">
    <v>1342177536</v>
    <v>COARSE REFILL HIMALAYAN PINK SALT</v>
    <v>wjson{"t":"e","d":"Food","e":"COARSEREFILLHIMALAYANPINKSALT::c38g5"}</v>
    <v>en-HK</v>
    <v>Apple</v>
  </rv>
  <rv s="0">
    <v>1342177536</v>
    <v>COARSE SEA SALT</v>
    <v>wjson{"t":"e","d":"Food","e":"COARSESEASALT::5867y"}</v>
    <v>en-HK</v>
    <v>Apple</v>
  </rv>
  <rv s="0">
    <v>1342177536</v>
    <v>COARSE SEA SALT</v>
    <v>wjson{"t":"e","d":"Food","e":"COARSESEASALT::64tp7"}</v>
    <v>en-HK</v>
    <v>Apple</v>
  </rv>
  <rv s="0">
    <v>1342177536</v>
    <v>COARSE SEA SALT</v>
    <v>wjson{"t":"e","d":"Food","e":"COARSESEASALT::9jdvs"}</v>
    <v>en-HK</v>
    <v>Apple</v>
  </rv>
  <rv s="0">
    <v>1342177536</v>
    <v>COARSE SEA SALT</v>
    <v>wjson{"t":"e","d":"Food","e":"COARSESEASALT::9y55f"}</v>
    <v>en-HK</v>
    <v>Apple</v>
  </rv>
  <rv s="0">
    <v>1342177536</v>
    <v>COARSE SEA SALT</v>
    <v>wjson{"t":"e","d":"Food","e":"COARSESEASALT::cs775"}</v>
    <v>en-HK</v>
    <v>Apple</v>
  </rv>
  <rv s="0">
    <v>1342177536</v>
    <v>COARSE SEA SALT</v>
    <v>wjson{"t":"e","d":"Food","e":"COARSESEASALT::g2739"}</v>
    <v>en-HK</v>
    <v>Apple</v>
  </rv>
  <rv s="0">
    <v>1342177536</v>
    <v>COARSE SEA SALT</v>
    <v>wjson{"t":"e","d":"Food","e":"COARSESEASALT::h3ych"}</v>
    <v>en-HK</v>
    <v>Apple</v>
  </rv>
  <rv s="0">
    <v>1342177536</v>
    <v>COARSE SEA SALT</v>
    <v>wjson{"t":"e","d":"Food","e":"COARSESEASALT::hyhg7"}</v>
    <v>en-HK</v>
    <v>Apple</v>
  </rv>
  <rv s="0">
    <v>1342177536</v>
    <v>COARSE SEA SALT</v>
    <v>wjson{"t":"e","d":"Food","e":"COARSESEASALT::p9473"}</v>
    <v>en-HK</v>
    <v>Apple</v>
  </rv>
  <rv s="0">
    <v>1342177536</v>
    <v>COARSE SEA SALT</v>
    <v>wjson{"t":"e","d":"Food","e":"COARSESEASALT::s4449"}</v>
    <v>en-HK</v>
    <v>Apple</v>
  </rv>
  <rv s="0">
    <v>1342177536</v>
    <v>COARSE SEA SALT</v>
    <v>wjson{"t":"e","d":"Food","e":"COARSESEASALT::t7537"}</v>
    <v>en-HK</v>
    <v>Apple</v>
  </rv>
  <rv s="0">
    <v>1342177536</v>
    <v>COARSE SEA SALT</v>
    <v>wjson{"t":"e","d":"Food","e":"COARSESEASALT::w8f88"}</v>
    <v>en-HK</v>
    <v>Apple</v>
  </rv>
  <rv s="0">
    <v>1342177536</v>
    <v>COARSE SEA SALT</v>
    <v>wjson{"t":"e","d":"Food","e":"COARSESEASALT::y5h6r"}</v>
    <v>en-HK</v>
    <v>Apple</v>
  </rv>
  <rv s="0">
    <v>1342177536</v>
    <v>COARSE SEA SALT</v>
    <v>wjson{"t":"e","d":"Food","e":"COARSESEASALT::zg8d2"}</v>
    <v>en-HK</v>
    <v>Apple</v>
  </rv>
  <rv s="0">
    <v>1342177536</v>
    <v>David's Kosher Salt</v>
    <v>wjson{"t":"e","d":"Food","e":"DavidsKosherSalt::52jd9"}</v>
    <v>en-HK</v>
    <v>Apple</v>
  </rv>
  <rv s="0">
    <v>1342177536</v>
    <v>DAVID'S, KOSHER SALT</v>
    <v>wjson{"t":"e","d":"Food","e":"DAVIDSKOSHERSALT::96qgk"}</v>
    <v>en-HK</v>
    <v>Apple</v>
  </rv>
  <rv s="0">
    <v>1342177536</v>
    <v>Diamond Crystal All Natural Coarse Sea Salt</v>
    <v>wjson{"t":"e","d":"Food","e":"DiamondCrystalAllNaturalCoarseSeaSalt::4f9k5"}</v>
    <v>en-HK</v>
    <v>Apple</v>
  </rv>
  <rv s="0">
    <v>1342177536</v>
    <v>Diamond Crystal Iodized Salt</v>
    <v>wjson{"t":"e","d":"Food","e":"DiamondCrystalIodizedSalt::4t273"}</v>
    <v>en-HK</v>
    <v>Apple</v>
  </rv>
  <rv s="0">
    <v>1342177536</v>
    <v>Diamond Crystal Kosher Salt</v>
    <v>wjson{"t":"e","d":"Food","e":"DiamondCrystalKosherSalt::m547t"}</v>
    <v>en-HK</v>
    <v>Apple</v>
  </rv>
  <rv s="0">
    <v>1342177536</v>
    <v>Diamond Crystal Pure &amp; Natural Kosher Salt</v>
    <v>wjson{"t":"e","d":"Food","e":"DiamondCrystalPure&amp;NaturalKosherSalt::5j794"}</v>
    <v>en-HK</v>
    <v>Apple</v>
  </rv>
  <rv s="0">
    <v>1342177536</v>
    <v>EVERYTHING SALT</v>
    <v>wjson{"t":"e","d":"Food","e":"EVERYTHINGSALT::9mk69"}</v>
    <v>en-HK</v>
    <v>Apple</v>
  </rv>
  <rv s="0">
    <v>1342177536</v>
    <v>FINE FAIR TRADE PINK SALT</v>
    <v>wjson{"t":"e","d":"Food","e":"FINEFAIRTRADEPINKSALT::64ngk"}</v>
    <v>en-HK</v>
    <v>Apple</v>
  </rv>
  <rv s="0">
    <v>1342177536</v>
    <v>FINE FAIR TRADE PINK SALT</v>
    <v>wjson{"t":"e","d":"Food","e":"FINEFAIRTRADEPINKSALT::w4nv2"}</v>
    <v>en-HK</v>
    <v>Apple</v>
  </rv>
  <rv s="0">
    <v>1342177536</v>
    <v>FINE GRAIN HIMALAYAN PINK SALT</v>
    <v>wjson{"t":"e","d":"Food","e":"FINEGRAINHIMALAYANPINKSALT::rx9f3"}</v>
    <v>en-HK</v>
    <v>Apple</v>
  </rv>
  <rv s="0">
    <v>1342177536</v>
    <v>FINE GROUND HIMALAYAN PINK SALT</v>
    <v>wjson{"t":"e","d":"Food","e":"FINEGROUNDHIMALAYANPINKSALT::tcr8x"}</v>
    <v>en-HK</v>
    <v>Apple</v>
  </rv>
  <rv s="0">
    <v>1342177536</v>
    <v>FINE HIMALAYAN PINK SALT</v>
    <v>wjson{"t":"e","d":"Food","e":"FINEHIMALAYANPINKSALT::9s93z"}</v>
    <v>en-HK</v>
    <v>Apple</v>
  </rv>
  <rv s="0">
    <v>1342177536</v>
    <v>FINE HIMALAYAN PINK SALT</v>
    <v>wjson{"t":"e","d":"Food","e":"FINEHIMALAYANPINKSALT::w5447"}</v>
    <v>en-HK</v>
    <v>Apple</v>
  </rv>
  <rv s="0">
    <v>1342177536</v>
    <v>FINE PINK SALT</v>
    <v>wjson{"t":"e","d":"Food","e":"FINEPINKSALT::8s85n"}</v>
    <v>en-HK</v>
    <v>Apple</v>
  </rv>
  <rv s="0">
    <v>1342177536</v>
    <v>FINE PINK SALT INKAN MOUNTAIN</v>
    <v>wjson{"t":"e","d":"Food","e":"FINEPINKSALTINKANMOUNTAIN::g5czf"}</v>
    <v>en-HK</v>
    <v>Apple</v>
  </rv>
  <rv s="0">
    <v>1342177536</v>
    <v>FINE PINK SALT</v>
    <v>wjson{"t":"e","d":"Food","e":"FINEPINKSALT::m5m58"}</v>
    <v>en-HK</v>
    <v>Apple</v>
  </rv>
  <rv s="0">
    <v>1342177536</v>
    <v>FINE PINK SALT</v>
    <v>wjson{"t":"e","d":"Food","e":"FINEPINKSALT::wd5q6"}</v>
    <v>en-HK</v>
    <v>Apple</v>
  </rv>
  <rv s="0">
    <v>1342177536</v>
    <v>FOOD LION, SALT</v>
    <v>wjson{"t":"e","d":"Food","e":"FOODLIONSALT::673dp"}</v>
    <v>en-HK</v>
    <v>Apple</v>
  </rv>
  <rv s="0">
    <v>1342177536</v>
    <v>Fresh &amp; Easy, Himalayan Pink Salt</v>
    <v>wjson{"t":"e","d":"Food","e":"Fresh&amp;EasyHimalayanPinkSalt::x5kxc"}</v>
    <v>en-HK</v>
    <v>Apple</v>
  </rv>
  <rv s="0">
    <v>1342177536</v>
    <v>GONZALEZ, SALT</v>
    <v>wjson{"t":"e","d":"Food","e":"GONZALEZSALT::jqgd3"}</v>
    <v>en-HK</v>
    <v>Apple</v>
  </rv>
  <rv s="0">
    <v>1342177536</v>
    <v>GOURMET SALT</v>
    <v>wjson{"t":"e","d":"Food","e":"GOURMETSALT::ygg33"}</v>
    <v>en-HK</v>
    <v>Apple</v>
  </rv>
  <rv s="0">
    <v>1342177536</v>
    <v>GOURMET SEA SALT COARSE CRYSTALS</v>
    <v>wjson{"t":"e","d":"Food","e":"GOURMETSEASALTCOARSECRYSTALS::sgc6g"}</v>
    <v>en-HK</v>
    <v>Apple</v>
  </rv>
  <rv s="0">
    <v>1342177536</v>
    <v>GRINDER COARSE ICE SALT</v>
    <v>wjson{"t":"e","d":"Food","e":"GRINDERCOARSEICESALT::z59hz"}</v>
    <v>en-HK</v>
    <v>Apple</v>
  </rv>
  <rv s="0">
    <v>1342177536</v>
    <v>GRINDER COARSE PINK SALT</v>
    <v>wjson{"t":"e","d":"Food","e":"GRINDERCOARSEPINKSALT::82j94"}</v>
    <v>en-HK</v>
    <v>Apple</v>
  </rv>
  <rv s="0">
    <v>1342177536</v>
    <v>GROUND HIMALAYAN PINK SALT</v>
    <v>wjson{"t":"e","d":"Food","e":"GROUNDHIMALAYANPINKSALT::s467v"}</v>
    <v>en-HK</v>
    <v>Apple</v>
  </rv>
  <rv s="0">
    <v>1342177536</v>
    <v>HIMALAYAN BLACK SALT COARSE</v>
    <v>wjson{"t":"e","d":"Food","e":"HIMALAYANBLACKSALTCOARSE::mz885"}</v>
    <v>en-HK</v>
    <v>Apple</v>
  </rv>
  <rv s="0">
    <v>1342177536</v>
    <v>HIMALAYAN COARSE ICE SALT</v>
    <v>wjson{"t":"e","d":"Food","e":"HIMALAYANCOARSEICESALT::nc324"}</v>
    <v>en-HK</v>
    <v>Apple</v>
  </rv>
  <rv s="0">
    <v>1342177536</v>
    <v>HIMALAYAN COARSE PINK SALT</v>
    <v>wjson{"t":"e","d":"Food","e":"HIMALAYANCOARSEPINKSALT::7bqc7"}</v>
    <v>en-HK</v>
    <v>Apple</v>
  </rv>
  <rv s="0">
    <v>1342177536</v>
    <v>HIMALAYAN FINE PINK SALT</v>
    <v>wjson{"t":"e","d":"Food","e":"HIMALAYANFINEPINKSALT::36txq"}</v>
    <v>en-HK</v>
    <v>Apple</v>
  </rv>
  <rv s="0">
    <v>1342177536</v>
    <v>HIMALAYAN FINE PINK SALT</v>
    <v>wjson{"t":"e","d":"Food","e":"HIMALAYANFINEPINKSALT::54mz9"}</v>
    <v>en-HK</v>
    <v>Apple</v>
  </rv>
  <rv s="0">
    <v>1342177536</v>
    <v>HIMALAYAN FINE PINK SALT MIX</v>
    <v>wjson{"t":"e","d":"Food","e":"HIMALAYANFINEPINKSALTMIX::h6gd2"}</v>
    <v>en-HK</v>
    <v>Apple</v>
  </rv>
  <rv s="0">
    <v>1342177536</v>
    <v>HIMALAYAN FINE PINK SALT</v>
    <v>wjson{"t":"e","d":"Food","e":"HIMALAYANFINEPINKSALT::n3884"}</v>
    <v>en-HK</v>
    <v>Apple</v>
  </rv>
  <rv s="0">
    <v>1342177536</v>
    <v>HIMALAYAN FINE PINK SALT</v>
    <v>wjson{"t":"e","d":"Food","e":"HIMALAYANFINEPINKSALT::s9k4n"}</v>
    <v>en-HK</v>
    <v>Apple</v>
  </rv>
  <rv s="0">
    <v>1342177536</v>
    <v>HIMALAYAN FINE PINK SALT</v>
    <v>wjson{"t":"e","d":"Food","e":"HIMALAYANFINEPINKSALT::t2453"}</v>
    <v>en-HK</v>
    <v>Apple</v>
  </rv>
  <rv s="0">
    <v>1342177536</v>
    <v>HIMALAYAN FINE PINK SALT</v>
    <v>wjson{"t":"e","d":"Food","e":"HIMALAYANFINEPINKSALT::y4f56"}</v>
    <v>en-HK</v>
    <v>Apple</v>
  </rv>
  <rv s="0">
    <v>1342177536</v>
    <v>HIMALAYAN GOURMET PINK SALT</v>
    <v>wjson{"t":"e","d":"Food","e":"HIMALAYANGOURMETPINKSALT::6c73z"}</v>
    <v>en-HK</v>
    <v>Apple</v>
  </rv>
  <rv s="0">
    <v>1342177536</v>
    <v>HIMALAYAN GOURMET PINK SALT CRYSTALS</v>
    <v>wjson{"t":"e","d":"Food","e":"HIMALAYANGOURMETPINKSALTCRYSTALS::7n4xx"}</v>
    <v>en-HK</v>
    <v>Apple</v>
  </rv>
  <rv s="0">
    <v>1342177536</v>
    <v>HIMALAYAN GOURMET PINK SALT</v>
    <v>wjson{"t":"e","d":"Food","e":"HIMALAYANGOURMETPINKSALT::k7rtw"}</v>
    <v>en-HK</v>
    <v>Apple</v>
  </rv>
  <rv s="0">
    <v>1342177536</v>
    <v>HIMALAYAN GRINDER COARSE ICE SALT</v>
    <v>wjson{"t":"e","d":"Food","e":"HIMALAYANGRINDERCOARSEICESALT::v2q5r"}</v>
    <v>en-HK</v>
    <v>Apple</v>
  </rv>
  <rv s="0">
    <v>1342177536</v>
    <v>HIMALAYAN PINK SALT</v>
    <v>wjson{"t":"e","d":"Food","e":"HIMALAYANPINKSALT::2269b"}</v>
    <v>en-HK</v>
    <v>Apple</v>
  </rv>
  <rv s="0">
    <v>1342177536</v>
    <v>HIMALAYAN PINK SALT</v>
    <v>wjson{"t":"e","d":"Food","e":"HIMALAYANPINKSALT::2k4k8"}</v>
    <v>en-HK</v>
    <v>Apple</v>
  </rv>
  <rv s="0">
    <v>1342177536</v>
    <v>HIMALAYAN PINK SALT</v>
    <v>wjson{"t":"e","d":"Food","e":"HIMALAYANPINKSALT::2pbvm"}</v>
    <v>en-HK</v>
    <v>Apple</v>
  </rv>
  <rv s="0">
    <v>1342177536</v>
    <v>HIMALAYAN PINK SALT</v>
    <v>wjson{"t":"e","d":"Food","e":"HIMALAYANPINKSALT::3356g"}</v>
    <v>en-HK</v>
    <v>Apple</v>
  </rv>
  <rv s="0">
    <v>1342177536</v>
    <v>HIMALAYAN PINK SALT</v>
    <v>wjson{"t":"e","d":"Food","e":"HIMALAYANPINKSALT::384t6"}</v>
    <v>en-HK</v>
    <v>Apple</v>
  </rv>
  <rv s="0">
    <v>1342177536</v>
    <v>HIMALAYAN PINK SALT</v>
    <v>wjson{"t":"e","d":"Food","e":"HIMALAYANPINKSALT::4434k"}</v>
    <v>en-HK</v>
    <v>Apple</v>
  </rv>
  <rv s="0">
    <v>1342177536</v>
    <v>HIMALAYAN PINK SALT</v>
    <v>wjson{"t":"e","d":"Food","e":"HIMALAYANPINKSALT::4t638"}</v>
    <v>en-HK</v>
    <v>Apple</v>
  </rv>
  <rv s="0">
    <v>1342177536</v>
    <v>HIMALAYAN PINK SALT</v>
    <v>wjson{"t":"e","d":"Food","e":"HIMALAYANPINKSALT::5598m"}</v>
    <v>en-HK</v>
    <v>Apple</v>
  </rv>
  <rv s="0">
    <v>1342177536</v>
    <v>HIMALAYAN PINK SALT</v>
    <v>wjson{"t":"e","d":"Food","e":"HIMALAYANPINKSALT::5sd9q"}</v>
    <v>en-HK</v>
    <v>Apple</v>
  </rv>
  <rv s="0">
    <v>1342177536</v>
    <v>HIMALAYAN PINK SALT</v>
    <v>wjson{"t":"e","d":"Food","e":"HIMALAYANPINKSALT::5x9x8"}</v>
    <v>en-HK</v>
    <v>Apple</v>
  </rv>
  <rv s="0">
    <v>1342177536</v>
    <v>Himalayan, Pink Salt</v>
    <v>wjson{"t":"e","d":"Food","e":"HimalayanPinkSalt::642zd"}</v>
    <v>en-HK</v>
    <v>Apple</v>
  </rv>
  <rv s="0">
    <v>1342177536</v>
    <v>HIMALAYAN PINK SALT</v>
    <v>wjson{"t":"e","d":"Food","e":"HIMALAYANPINKSALT::663c9"}</v>
    <v>en-HK</v>
    <v>Apple</v>
  </rv>
  <rv s="0">
    <v>1342177536</v>
    <v>HIMALAYAN, PINK SALT</v>
    <v>wjson{"t":"e","d":"Food","e":"HIMALAYANPINKSALT::69c28"}</v>
    <v>en-HK</v>
    <v>Apple</v>
  </rv>
  <rv s="0">
    <v>1342177536</v>
    <v>HIMALAYAN PINK SALT</v>
    <v>wjson{"t":"e","d":"Food","e":"HIMALAYANPINKSALT::6hcqm"}</v>
    <v>en-HK</v>
    <v>Apple</v>
  </rv>
  <rv s="0">
    <v>1342177536</v>
    <v>HIMALAYAN PINK SALT</v>
    <v>wjson{"t":"e","d":"Food","e":"HIMALAYANPINKSALT::7dddm"}</v>
    <v>en-HK</v>
    <v>Apple</v>
  </rv>
  <rv s="0">
    <v>1342177536</v>
    <v>HIMALAYAN PINK SALT</v>
    <v>wjson{"t":"e","d":"Food","e":"HIMALAYANPINKSALT::8s65s"}</v>
    <v>en-HK</v>
    <v>Apple</v>
  </rv>
  <rv s="0">
    <v>1342177536</v>
    <v>HIMALAYAN PINK SALT</v>
    <v>wjson{"t":"e","d":"Food","e":"HIMALAYANPINKSALT::bs963"}</v>
    <v>en-HK</v>
    <v>Apple</v>
  </rv>
  <rv s="0">
    <v>1342177536</v>
    <v>HIMALAYAN PINK SALT COARSE</v>
    <v>wjson{"t":"e","d":"Food","e":"HIMALAYANPINKSALTCOARSE::6z832"}</v>
    <v>en-HK</v>
    <v>Apple</v>
  </rv>
  <rv s="0">
    <v>1342177536</v>
    <v>HIMALAYAN PINK SALT COARSE</v>
    <v>wjson{"t":"e","d":"Food","e":"HIMALAYANPINKSALTCOARSE::9qq4r"}</v>
    <v>en-HK</v>
    <v>Apple</v>
  </rv>
  <rv s="0">
    <v>1342177536</v>
    <v>HIMALAYAN PINK SALT COARSE NATURAL SALTS</v>
    <v>wjson{"t":"e","d":"Food","e":"HIMALAYANPINKSALTCOARSENATURALSALTS::438d2"}</v>
    <v>en-HK</v>
    <v>Apple</v>
  </rv>
  <rv s="0">
    <v>1342177536</v>
    <v>HIMALAYAN PINK SALT CRYSTALS WITH GRINDER</v>
    <v>wjson{"t":"e","d":"Food","e":"HIMALAYANPINKSALTCRYSTALSWITHGRINDER::qs4zq"}</v>
    <v>en-HK</v>
    <v>Apple</v>
  </rv>
  <rv s="0">
    <v>1342177536</v>
    <v>HIMALAYAN PINK SALT FLAKES</v>
    <v>wjson{"t":"e","d":"Food","e":"HIMALAYANPINKSALTFLAKES::ftf3h"}</v>
    <v>en-HK</v>
    <v>Apple</v>
  </rv>
  <rv s="0">
    <v>1342177536</v>
    <v>HIMALAYAN PINK SALT</v>
    <v>wjson{"t":"e","d":"Food","e":"HIMALAYANPINKSALT::gk8y3"}</v>
    <v>en-HK</v>
    <v>Apple</v>
  </rv>
  <rv s="0">
    <v>1342177536</v>
    <v>HIMALAYAN PINK SALT GRINDER</v>
    <v>wjson{"t":"e","d":"Food","e":"HIMALAYANPINKSALTGRINDER::69n94"}</v>
    <v>en-HK</v>
    <v>Apple</v>
  </rv>
  <rv s="0">
    <v>1342177536</v>
    <v>HIMALAYAN PINK SALT</v>
    <v>wjson{"t":"e","d":"Food","e":"HIMALAYANPINKSALT::h4696"}</v>
    <v>en-HK</v>
    <v>Apple</v>
  </rv>
  <rv s="0">
    <v>1342177536</v>
    <v>HIMALAYAN PINK SALT</v>
    <v>wjson{"t":"e","d":"Food","e":"HIMALAYANPINKSALT::hdg7h"}</v>
    <v>en-HK</v>
    <v>Apple</v>
  </rv>
  <rv s="0">
    <v>1342177536</v>
    <v>HIMALAYAN PINK SALT</v>
    <v>wjson{"t":"e","d":"Food","e":"HIMALAYANPINKSALT::hzz6d"}</v>
    <v>en-HK</v>
    <v>Apple</v>
  </rv>
  <rv s="0">
    <v>1342177536</v>
    <v>HIMALAYAN PINK SALT</v>
    <v>wjson{"t":"e","d":"Food","e":"HIMALAYANPINKSALT::j72k5"}</v>
    <v>en-HK</v>
    <v>Apple</v>
  </rv>
  <rv s="0">
    <v>1342177536</v>
    <v>HIMALAYAN PINK SALT</v>
    <v>wjson{"t":"e","d":"Food","e":"HIMALAYANPINKSALT::kdm9j"}</v>
    <v>en-HK</v>
    <v>Apple</v>
  </rv>
  <rv s="0">
    <v>1342177536</v>
    <v>HIMALAYAN PINK SALT</v>
    <v>wjson{"t":"e","d":"Food","e":"HIMALAYANPINKSALT::ktfw4"}</v>
    <v>en-HK</v>
    <v>Apple</v>
  </rv>
  <rv s="0">
    <v>1342177536</v>
    <v>HIMALAYAN PINK SALT MEDIUM NATURAL SALTS</v>
    <v>wjson{"t":"e","d":"Food","e":"HIMALAYANPINKSALTMEDIUMNATURALSALTS::7prjg"}</v>
    <v>en-HK</v>
    <v>Apple</v>
  </rv>
  <rv s="0">
    <v>1342177536</v>
    <v>HIMALAYAN PINK SALT</v>
    <v>wjson{"t":"e","d":"Food","e":"HIMALAYANPINKSALT::nshs8"}</v>
    <v>en-HK</v>
    <v>Apple</v>
  </rv>
  <rv s="0">
    <v>1342177536</v>
    <v>HIMALAYAN PINK SALT</v>
    <v>wjson{"t":"e","d":"Food","e":"HIMALAYANPINKSALT::q4t44"}</v>
    <v>en-HK</v>
    <v>Apple</v>
  </rv>
  <rv s="0">
    <v>1342177536</v>
    <v>HIMALAYAN PINK SALT</v>
    <v>wjson{"t":"e","d":"Food","e":"HIMALAYANPINKSALT::ryh4q"}</v>
    <v>en-HK</v>
    <v>Apple</v>
  </rv>
  <rv s="0">
    <v>1342177536</v>
    <v>HIMALAYAN PINK SALT SEASONING</v>
    <v>wjson{"t":"e","d":"Food","e":"HIMALAYANPINKSALTSEASONING::trg7z"}</v>
    <v>en-HK</v>
    <v>Apple</v>
  </rv>
  <rv s="0">
    <v>1342177536</v>
    <v>HIMALAYAN PINK SALT</v>
    <v>wjson{"t":"e","d":"Food","e":"HIMALAYANPINKSALT::st9tr"}</v>
    <v>en-HK</v>
    <v>Apple</v>
  </rv>
  <rv s="0">
    <v>1342177536</v>
    <v>HIMALAYAN PINK SALT</v>
    <v>wjson{"t":"e","d":"Food","e":"HIMALAYANPINKSALT::tqt3b"}</v>
    <v>en-HK</v>
    <v>Apple</v>
  </rv>
  <rv s="0">
    <v>1342177536</v>
    <v>HIMALAYAN PINK SALT</v>
    <v>wjson{"t":"e","d":"Food","e":"HIMALAYANPINKSALT::vgps4"}</v>
    <v>en-HK</v>
    <v>Apple</v>
  </rv>
  <rv s="0">
    <v>1342177536</v>
    <v>HIMALAYAN PINK SALT</v>
    <v>wjson{"t":"e","d":"Food","e":"HIMALAYANPINKSALT::w255r"}</v>
    <v>en-HK</v>
    <v>Apple</v>
  </rv>
  <rv s="0">
    <v>1342177536</v>
    <v>HIMALAYAN PINK SALT</v>
    <v>wjson{"t":"e","d":"Food","e":"HIMALAYANPINKSALT::zmwd5"}</v>
    <v>en-HK</v>
    <v>Apple</v>
  </rv>
  <rv s="0">
    <v>1342177536</v>
    <v>HIMALAYAN ROCK PINK SALT</v>
    <v>wjson{"t":"e","d":"Food","e":"HIMALAYANROCKPINKSALT::h5j75"}</v>
    <v>en-HK</v>
    <v>Apple</v>
  </rv>
  <rv s="0">
    <v>1342177536</v>
    <v>HIMALAYAN SALT</v>
    <v>wjson{"t":"e","d":"Food","e":"HIMALAYANSALT::p7tnz"}</v>
    <v>en-HK</v>
    <v>Apple</v>
  </rv>
  <rv s="0">
    <v>1342177536</v>
    <v>HIMALAYA PINK SALT</v>
    <v>wjson{"t":"e","d":"Food","e":"HIMALAYAPINKSALT::m5659"}</v>
    <v>en-HK</v>
    <v>Apple</v>
  </rv>
  <rv s="0">
    <v>1342177536</v>
    <v>HT TRADERS, HIMALAYAN SALT</v>
    <v>wjson{"t":"e","d":"Food","e":"HTTRADERSHIMALAYANSALT::6s546"}</v>
    <v>en-HK</v>
    <v>Apple</v>
  </rv>
  <rv s="0">
    <v>1342177536</v>
    <v>IODIZED COARSE SEA SALT</v>
    <v>wjson{"t":"e","d":"Food","e":"IODIZEDCOARSESEASALT::d9zf5"}</v>
    <v>en-HK</v>
    <v>Apple</v>
  </rv>
  <rv s="0">
    <v>1342177536</v>
    <v>IODIZED SALT</v>
    <v>wjson{"t":"e","d":"Food","e":"IODIZEDSALT::96n49"}</v>
    <v>en-HK</v>
    <v>Apple</v>
  </rv>
  <rv s="0">
    <v>1342177536</v>
    <v>ITALIAN COARSE SEA SALT IODIZED</v>
    <v>wjson{"t":"e","d":"Food","e":"ITALIANCOARSESEASALTIODIZED::n585z"}</v>
    <v>en-HK</v>
    <v>Apple</v>
  </rv>
  <rv s="0">
    <v>1342177536</v>
    <v>KOSHER GRAIN SEA SALT</v>
    <v>wjson{"t":"e","d":"Food","e":"KOSHERGRAINSEASALT::36t48"}</v>
    <v>en-HK</v>
    <v>Apple</v>
  </rv>
  <rv s="0">
    <v>1342177536</v>
    <v>KOSHER SALT</v>
    <v>wjson{"t":"e","d":"Food","e":"KOSHERSALT::47d82"}</v>
    <v>en-HK</v>
    <v>Apple</v>
  </rv>
  <rv s="0">
    <v>1342177536</v>
    <v>KOSHER SALT</v>
    <v>wjson{"t":"e","d":"Food","e":"KOSHERSALT::4k329"}</v>
    <v>en-HK</v>
    <v>Apple</v>
  </rv>
  <rv s="0">
    <v>1342177536</v>
    <v>KOSHER SALT</v>
    <v>wjson{"t":"e","d":"Food","e":"KOSHERSALT::572t6"}</v>
    <v>en-HK</v>
    <v>Apple</v>
  </rv>
  <rv s="0">
    <v>1342177536</v>
    <v>KOSHER SALT</v>
    <v>wjson{"t":"e","d":"Food","e":"KOSHERSALT::7x997"}</v>
    <v>en-HK</v>
    <v>Apple</v>
  </rv>
  <rv s="0">
    <v>1342177536</v>
    <v>KOSHER SALT</v>
    <v>wjson{"t":"e","d":"Food","e":"KOSHERSALT::979dc"}</v>
    <v>en-HK</v>
    <v>Apple</v>
  </rv>
  <rv s="0">
    <v>1342177536</v>
    <v>KOSHER SALT</v>
    <v>wjson{"t":"e","d":"Food","e":"KOSHERSALT::9c272"}</v>
    <v>en-HK</v>
    <v>Apple</v>
  </rv>
  <rv s="0">
    <v>1342177536</v>
    <v>KOSHER SALT</v>
    <v>wjson{"t":"e","d":"Food","e":"KOSHERSALT::mf6ks"}</v>
    <v>en-HK</v>
    <v>Apple</v>
  </rv>
  <rv s="0">
    <v>1342177536</v>
    <v>KOSHER SALT</v>
    <v>wjson{"t":"e","d":"Food","e":"KOSHERSALT::r2b74"}</v>
    <v>en-HK</v>
    <v>Apple</v>
  </rv>
  <rv s="0">
    <v>1342177536</v>
    <v>KOSHER SALT</v>
    <v>wjson{"t":"e","d":"Food","e":"KOSHERSALT::r2jn4"}</v>
    <v>en-HK</v>
    <v>Apple</v>
  </rv>
  <rv s="0">
    <v>1342177536</v>
    <v>KOSHER SALT</v>
    <v>wjson{"t":"e","d":"Food","e":"KOSHERSALT::ss8wj"}</v>
    <v>en-HK</v>
    <v>Apple</v>
  </rv>
  <rv s="0">
    <v>1342177536</v>
    <v>KOSHER SEA SALT</v>
    <v>wjson{"t":"e","d":"Food","e":"KOSHERSEASALT::8p262"}</v>
    <v>en-HK</v>
    <v>Apple</v>
  </rv>
  <rv s="0">
    <v>1342177536</v>
    <v>KROGER, COARSE KOSHER SALT</v>
    <v>wjson{"t":"e","d":"Food","e":"KROGERCOARSEKOSHERSALT::3fjsm"}</v>
    <v>en-HK</v>
    <v>Apple</v>
  </rv>
  <rv s="0">
    <v>1342177536</v>
    <v>LITE SALT</v>
    <v>wjson{"t":"e","d":"Food","e":"LITESALT::6b24g"}</v>
    <v>en-HK</v>
    <v>Apple</v>
  </rv>
  <rv s="0">
    <v>1342177536</v>
    <v>LO SALT, REDUCED SODIUM SALT ALTERNATIVE</v>
    <v>wjson{"t":"e","d":"Food","e":"LOSALTREDUCEDSODIUMSALTALTERNATIVE::398d3"}</v>
    <v>en-HK</v>
    <v>Apple</v>
  </rv>
  <rv s="0">
    <v>1342177536</v>
    <v>LO SALT, THE ORIGINAL REDUCED SODIUM SALT ALTERNATIVE</v>
    <v>wjson{"t":"e","d":"Food","e":"LOSALTTHEORIGINALREDUCEDSODIUMSALTALTERNATIVE::jytb7"}</v>
    <v>en-HK</v>
    <v>Apple</v>
  </rv>
  <rv s="0">
    <v>1342177536</v>
    <v>LOWES FOODS, SALT</v>
    <v>wjson{"t":"e","d":"Food","e":"LOWESFOODSSALT::k76hb"}</v>
    <v>en-HK</v>
    <v>Apple</v>
  </rv>
  <rv s="0">
    <v>1342177536</v>
    <v>MCCORMICK, MEDITERRANEAN SEA SALT, COARSE GROUND</v>
    <v>wjson{"t":"e","d":"Food","e":"MCCORMICKMEDITERRANEANSEASALTCOARSEGROUND::fnz57"}</v>
    <v>en-HK</v>
    <v>Apple</v>
  </rv>
  <rv s="0">
    <v>1342177536</v>
    <v>MEDITERRANEAN COARSE SEA SALT</v>
    <v>wjson{"t":"e","d":"Food","e":"MEDITERRANEANCOARSESEASALT::38q86"}</v>
    <v>en-HK</v>
    <v>Apple</v>
  </rv>
  <rv s="0">
    <v>1342177536</v>
    <v>Mediterranean Coarse Sea Salt</v>
    <v>wjson{"t":"e","d":"Food","e":"MediterraneanCoarseSeaSalt::kj9pp"}</v>
    <v>en-HK</v>
    <v>Apple</v>
  </rv>
  <rv s="0">
    <v>1342177536</v>
    <v>MEDITERRANEAN SEA SALT COARSE</v>
    <v>wjson{"t":"e","d":"Food","e":"MEDITERRANEANSEASALTCOARSE::d445z"}</v>
    <v>en-HK</v>
    <v>Apple</v>
  </rv>
  <rv s="0">
    <v>1342177536</v>
    <v>Morton Coarse Kosher Salt</v>
    <v>wjson{"t":"e","d":"Food","e":"MortonCoarseKosherSalt::826c5"}</v>
    <v>en-HK</v>
    <v>Apple</v>
  </rv>
  <rv s="0">
    <v>1342177536</v>
    <v>Morton Kosher Salt Coarse</v>
    <v>wjson{"t":"e","d":"Food","e":"MortonKosherSaltCoarse::4xzk4"}</v>
    <v>en-HK</v>
    <v>Apple</v>
  </rv>
  <rv s="0">
    <v>1342177536</v>
    <v>Morton Season-All Seasoned Salt 25% Less Sodium</v>
    <v>wjson{"t":"e","d":"Food","e":"MortonSeasonAllSeasonedSalt25LessSodium::sm6wd"}</v>
    <v>en-HK</v>
    <v>Apple</v>
  </rv>
  <rv s="0">
    <v>1342177536</v>
    <v>MY ESSENTIALS, SALT</v>
    <v>wjson{"t":"e","d":"Food","e":"MYESSENTIALSSALT::xpb3j"}</v>
    <v>en-HK</v>
    <v>Apple</v>
  </rv>
  <rv s="0">
    <v>1342177536</v>
    <v>NATURAL COARSE SEA SALT</v>
    <v>wjson{"t":"e","d":"Food","e":"NATURALCOARSESEASALT::7j358"}</v>
    <v>en-HK</v>
    <v>Apple</v>
  </rv>
  <rv s="0">
    <v>1342177536</v>
    <v>NATURAL SEA SALT</v>
    <v>wjson{"t":"e","d":"Food","e":"NATURALSEASALT::3wbdt"}</v>
    <v>en-HK</v>
    <v>Apple</v>
  </rv>
  <rv s="0">
    <v>1342177536</v>
    <v>NATURAL SEA SALT</v>
    <v>wjson{"t":"e","d":"Food","e":"NATURALSEASALT::574bt"}</v>
    <v>en-HK</v>
    <v>Apple</v>
  </rv>
  <rv s="0">
    <v>1342177536</v>
    <v>NATURAL SEA SALT</v>
    <v>wjson{"t":"e","d":"Food","e":"NATURALSEASALT::65k8n"}</v>
    <v>en-HK</v>
    <v>Apple</v>
  </rv>
  <rv s="0">
    <v>1342177536</v>
    <v>No Salt Sodium-Free Salt Alternative Original</v>
    <v>wjson{"t":"e","d":"Food","e":"NoSaltSodiumFreeSaltAlternativeOriginal::2rwss"}</v>
    <v>en-HK</v>
    <v>Apple</v>
  </rv>
  <rv s="0">
    <v>1342177536</v>
    <v>Olde Thompson, Himalayan Pink Salt</v>
    <v>wjson{"t":"e","d":"Food","e":"OldeThompsonHimalayanPinkSalt::j8289"}</v>
    <v>en-HK</v>
    <v>Apple</v>
  </rv>
  <rv s="0">
    <v>1342177536</v>
    <v>OLDE THOMPSON, HIMALAYAN PINK SALT</v>
    <v>wjson{"t":"e","d":"Food","e":"OLDETHOMPSONHIMALAYANPINKSALT::skrj8"}</v>
    <v>en-HK</v>
    <v>Apple</v>
  </rv>
  <rv s="0">
    <v>1342177536</v>
    <v>OLD WORLD FLAVOR, COARSE KOSHER SALT</v>
    <v>wjson{"t":"e","d":"Food","e":"OLDWORLDFLAVORCOARSEKOSHERSALT::689b2"}</v>
    <v>en-HK</v>
    <v>Apple</v>
  </rv>
  <rv s="0">
    <v>1342177536</v>
    <v>PACIFIC RESOURCES, NEW ZEALAND PACIFIC SALT</v>
    <v>wjson{"t":"e","d":"Food","e":"PACIFICRESOURCESNEWZEALANDPACIFICSALT::db9dn"}</v>
    <v>en-HK</v>
    <v>Apple</v>
  </rv>
  <rv s="0">
    <v>1342177536</v>
    <v>PACIFIC SALT</v>
    <v>wjson{"t":"e","d":"Food","e":"PACIFICSALT::r577n"}</v>
    <v>en-HK</v>
    <v>Apple</v>
  </rv>
  <rv s="0">
    <v>1342177536</v>
    <v>PEGS, PINK SALT</v>
    <v>wjson{"t":"e","d":"Food","e":"PEGSPINKSALT::4z7s7"}</v>
    <v>en-HK</v>
    <v>Apple</v>
  </rv>
  <rv s="0">
    <v>1342177536</v>
    <v>PINK SALT</v>
    <v>wjson{"t":"e","d":"Food","e":"PINKSALT::32gs7"}</v>
    <v>en-HK</v>
    <v>Apple</v>
  </rv>
  <rv s="0">
    <v>1342177536</v>
    <v>PINK SALT</v>
    <v>wjson{"t":"e","d":"Food","e":"PINKSALT::49w95"}</v>
    <v>en-HK</v>
    <v>Apple</v>
  </rv>
  <rv s="0">
    <v>1342177536</v>
    <v>PINK SALT FLAKES</v>
    <v>wjson{"t":"e","d":"Food","e":"PINKSALTFLAKES::3925w"}</v>
    <v>en-HK</v>
    <v>Apple</v>
  </rv>
  <rv s="0">
    <v>1342177536</v>
    <v>PINK SALT FLAKES</v>
    <v>wjson{"t":"e","d":"Food","e":"PINKSALTFLAKES::mn9b8"}</v>
    <v>en-HK</v>
    <v>Apple</v>
  </rv>
  <rv s="0">
    <v>1342177536</v>
    <v>PINK SALT FLAKES</v>
    <v>wjson{"t":"e","d":"Food","e":"PINKSALTFLAKES::v4vsm"}</v>
    <v>en-HK</v>
    <v>Apple</v>
  </rv>
  <rv s="0">
    <v>1342177536</v>
    <v>Premier Research Labs, Premier Pink Salt</v>
    <v>wjson{"t":"e","d":"Food","e":"PremierResearchLabsPremierPinkSalt::sxyt2"}</v>
    <v>en-HK</v>
    <v>Apple</v>
  </rv>
  <rv s="0">
    <v>1342177536</v>
    <v>PURE HIMALAYAN CRYSTAL SALT, DARK PINK COARSE</v>
    <v>wjson{"t":"e","d":"Food","e":"PUREHIMALAYANCRYSTALSALTDARKPINKCOARSE::432q4"}</v>
    <v>en-HK</v>
    <v>Apple</v>
  </rv>
  <rv s="0">
    <v>1342177536</v>
    <v>PURE HIMALAYAN SALT</v>
    <v>wjson{"t":"e","d":"Food","e":"PUREHIMALAYANSALT::5g26z"}</v>
    <v>en-HK</v>
    <v>Apple</v>
  </rv>
  <rv s="0">
    <v>1342177536</v>
    <v>PURE HIMALAYAN SALT</v>
    <v>wjson{"t":"e","d":"Food","e":"PUREHIMALAYANSALT::h45tc"}</v>
    <v>en-HK</v>
    <v>Apple</v>
  </rv>
  <rv s="0">
    <v>1342177536</v>
    <v>PURE KOSHER SEA SALT</v>
    <v>wjson{"t":"e","d":"Food","e":"PUREKOSHERSEASALT::vnkr2"}</v>
    <v>en-HK</v>
    <v>Apple</v>
  </rv>
  <rv s="0">
    <v>1342177536</v>
    <v>RACCONTO, COARSE SEA SALT</v>
    <v>wjson{"t":"e","d":"Food","e":"RACCONTOCOARSESEASALT::4c926"}</v>
    <v>en-HK</v>
    <v>Apple</v>
  </rv>
  <rv s="0">
    <v>1342177536</v>
    <v>Redmond Real Salt Kosher Salt</v>
    <v>wjson{"t":"e","d":"Food","e":"RedmondRealSaltKosherSalt::z7s24"}</v>
    <v>en-HK</v>
    <v>Apple</v>
  </rv>
  <rv s="0">
    <v>1342177536</v>
    <v>REESE, COARSE CRYSTALS SEA SALT</v>
    <v>wjson{"t":"e","d":"Food","e":"REESECOARSECRYSTALSSEASALT::m3cbn"}</v>
    <v>en-HK</v>
    <v>Apple</v>
  </rv>
  <rv s="0">
    <v>1342177536</v>
    <v>ROCK PINK SALT</v>
    <v>wjson{"t":"e","d":"Food","e":"ROCKPINKSALT::pmf6w"}</v>
    <v>en-HK</v>
    <v>Apple</v>
  </rv>
  <rv s="0">
    <v>1342177536</v>
    <v>SALT</v>
    <v>wjson{"t":"e","d":"Food","e":"SALT::2529c"}</v>
    <v>en-HK</v>
    <v>Apple</v>
  </rv>
  <rv s="0">
    <v>1342177536</v>
    <v>SALT</v>
    <v>wjson{"t":"e","d":"Food","e":"SALT::25p9r"}</v>
    <v>en-HK</v>
    <v>Apple</v>
  </rv>
  <rv s="0">
    <v>1342177536</v>
    <v>SALT</v>
    <v>wjson{"t":"e","d":"Food","e":"SALT::29f72"}</v>
    <v>en-HK</v>
    <v>Apple</v>
  </rv>
  <rv s="0">
    <v>1342177536</v>
    <v>SALT</v>
    <v>wjson{"t":"e","d":"Food","e":"SALT::2k437"}</v>
    <v>en-HK</v>
    <v>Apple</v>
  </rv>
  <rv s="0">
    <v>1342177536</v>
    <v>SALT</v>
    <v>wjson{"t":"e","d":"Food","e":"SALT::2m963"}</v>
    <v>en-HK</v>
    <v>Apple</v>
  </rv>
  <rv s="0">
    <v>1342177536</v>
    <v>SALT</v>
    <v>wjson{"t":"e","d":"Food","e":"SALT::34vy2"}</v>
    <v>en-HK</v>
    <v>Apple</v>
  </rv>
  <rv s="0">
    <v>1342177536</v>
    <v>SALT</v>
    <v>wjson{"t":"e","d":"Food","e":"SALT::4zmv4"}</v>
    <v>en-HK</v>
    <v>Apple</v>
  </rv>
  <rv s="0">
    <v>1342177536</v>
    <v>SALT</v>
    <v>wjson{"t":"e","d":"Food","e":"SALT::5d454"}</v>
    <v>en-HK</v>
    <v>Apple</v>
  </rv>
  <rv s="0">
    <v>1342177536</v>
    <v>SALT</v>
    <v>wjson{"t":"e","d":"Food","e":"SALT::756y3"}</v>
    <v>en-HK</v>
    <v>Apple</v>
  </rv>
  <rv s="0">
    <v>1342177536</v>
    <v>SALT</v>
    <v>wjson{"t":"e","d":"Food","e":"SALT::83t94"}</v>
    <v>en-HK</v>
    <v>Apple</v>
  </rv>
  <rv s="0">
    <v>1342177536</v>
    <v>SALT</v>
    <v>wjson{"t":"e","d":"Food","e":"SALT::8m555"}</v>
    <v>en-HK</v>
    <v>Apple</v>
  </rv>
  <rv s="0">
    <v>1342177536</v>
    <v>SALT</v>
    <v>wjson{"t":"e","d":"Food","e":"SALT::8x2d5"}</v>
    <v>en-HK</v>
    <v>Apple</v>
  </rv>
  <rv s="0">
    <v>1342177536</v>
    <v>SALT</v>
    <v>wjson{"t":"e","d":"Food","e":"SALT::bp9wf"}</v>
    <v>en-HK</v>
    <v>Apple</v>
  </rv>
  <rv s="0">
    <v>1342177536</v>
    <v>SALT</v>
    <v>wjson{"t":"e","d":"Food","e":"SALT::f748j"}</v>
    <v>en-HK</v>
    <v>Apple</v>
  </rv>
  <rv s="0">
    <v>1342177536</v>
    <v>SALT</v>
    <v>wjson{"t":"e","d":"Food","e":"SALT::f776y"}</v>
    <v>en-HK</v>
    <v>Apple</v>
  </rv>
  <rv s="0">
    <v>1342177536</v>
    <v>SALT</v>
    <v>wjson{"t":"e","d":"Food","e":"SALT::fm63y"}</v>
    <v>en-HK</v>
    <v>Apple</v>
  </rv>
  <rv s="0">
    <v>1342177536</v>
    <v>SALT</v>
    <v>wjson{"t":"e","d":"Food","e":"SALT::g3698"}</v>
    <v>en-HK</v>
    <v>Apple</v>
  </rv>
  <rv s="0">
    <v>1342177536</v>
    <v>SALT</v>
    <v>wjson{"t":"e","d":"Food","e":"SALT::jx3sz"}</v>
    <v>en-HK</v>
    <v>Apple</v>
  </rv>
  <rv s="0">
    <v>1342177536</v>
    <v>SALT PACKETS</v>
    <v>wjson{"t":"e","d":"Food","e":"SALTPACKETS::8kk45"}</v>
    <v>en-HK</v>
    <v>Apple</v>
  </rv>
  <rv s="0">
    <v>1342177536</v>
    <v>SALT</v>
    <v>wjson{"t":"e","d":"Food","e":"SALT::q32b8"}</v>
    <v>en-HK</v>
    <v>Apple</v>
  </rv>
  <rv s="0">
    <v>1342177536</v>
    <v>SALT</v>
    <v>wjson{"t":"e","d":"Food","e":"SALT::qc55h"}</v>
    <v>en-HK</v>
    <v>Apple</v>
  </rv>
  <rv s="0">
    <v>1342177536</v>
    <v>Salt, table, iodized</v>
    <v>wjson{"t":"e","d":"Food","e":"SaltTable::93b4p"}</v>
    <v>en-HK</v>
    <v>Apple</v>
  </rv>
  <rv s="0">
    <v>1342177536</v>
    <v>SALT</v>
    <v>wjson{"t":"e","d":"Food","e":"SALT::w3j9d"}</v>
    <v>en-HK</v>
    <v>Apple</v>
  </rv>
  <rv s="0">
    <v>1342177536</v>
    <v>SAN FRANCISCO SALT COMPANY, PREMIUM FRENCH GOURMET SALT</v>
    <v>wjson{"t":"e","d":"Food","e":"SANFRANCISCOSALTCOMPANYPREMIUMFRENCHGOURMETSALT::yv7fq"}</v>
    <v>en-HK</v>
    <v>Apple</v>
  </rv>
  <rv s="0">
    <v>1342177536</v>
    <v>SEA SALT COARSE CRYSTALS, SEA SALT</v>
    <v>wjson{"t":"e","d":"Food","e":"SEASALTCOARSECRYSTALSSEASALT::2fh3h"}</v>
    <v>en-HK</v>
    <v>Apple</v>
  </rv>
  <rv s="0">
    <v>1342177536</v>
    <v>SEA SALT COARSE CRYSTALS, SEA SALT</v>
    <v>wjson{"t":"e","d":"Food","e":"SEASALTCOARSECRYSTALSSEASALT::3qgzf"}</v>
    <v>en-HK</v>
    <v>Apple</v>
  </rv>
  <rv s="0">
    <v>1342177536</v>
    <v>SEA SALT, KOSHER SALT</v>
    <v>wjson{"t":"e","d":"Food","e":"SEASALTKOSHERSALT::q2336"}</v>
    <v>en-HK</v>
    <v>Apple</v>
  </rv>
  <rv s="0">
    <v>1342177536</v>
    <v>SEASONED SALT SPECIALTY BLENDS</v>
    <v>wjson{"t":"e","d":"Food","e":"SEASONEDSALTSPECIALTYBLENDS::4nfj8"}</v>
    <v>en-HK</v>
    <v>Apple</v>
  </rv>
  <rv s="0">
    <v>1342177536</v>
    <v>SEASONED SALT SPECIALTY BLENDS, SEASONED SALT</v>
    <v>wjson{"t":"e","d":"Food","e":"SEASONEDSALTSPECIALTYBLENDSSEASONEDSALT::7n8wg"}</v>
    <v>en-HK</v>
    <v>Apple</v>
  </rv>
  <rv s="0">
    <v>1342177536</v>
    <v>SEASONED SALT SPECIALTY BLENDS, SEASONED SALT</v>
    <v>wjson{"t":"e","d":"Food","e":"SEASONEDSALTSPECIALTYBLENDSSEASONEDSALT::q676s"}</v>
    <v>en-HK</v>
    <v>Apple</v>
  </rv>
  <rv s="0">
    <v>1342177536</v>
    <v>SODIUM-FREE SALT</v>
    <v>wjson{"t":"e","d":"Food","e":"SODIUMFREESALT::bxc8x"}</v>
    <v>en-HK</v>
    <v>Apple</v>
  </rv>
  <rv s="0">
    <v>1342177536</v>
    <v>Spice Islands, All Natural Coarse Mediterranean Sea Salt</v>
    <v>wjson{"t":"e","d":"Food","e":"SpiceIslandsAllNaturalCoarseMediterraneanSeaSalt::y4627"}</v>
    <v>en-HK</v>
    <v>Apple</v>
  </rv>
  <rv s="0">
    <v>1342177536</v>
    <v>SPICY SALT</v>
    <v>wjson{"t":"e","d":"Food","e":"SPICYSALT::xp6nv"}</v>
    <v>en-HK</v>
    <v>Apple</v>
  </rv>
  <rv s="0">
    <v>1342177536</v>
    <v>SPRINGFIELD, SALT</v>
    <v>wjson{"t":"e","d":"Food","e":"SPRINGFIELDSALT::bd769"}</v>
    <v>en-HK</v>
    <v>Apple</v>
  </rv>
  <rv s="0">
    <v>1342177536</v>
    <v>SRIRACHA GOURMET SALT</v>
    <v>wjson{"t":"e","d":"Food","e":"SRIRACHAGOURMETSALT::fx38d"}</v>
    <v>en-HK</v>
    <v>Apple</v>
  </rv>
  <rv s="0">
    <v>1342177536</v>
    <v>SRIRACHA SALT</v>
    <v>wjson{"t":"e","d":"Food","e":"SRIRACHASALT::556d8"}</v>
    <v>en-HK</v>
    <v>Apple</v>
  </rv>
  <rv s="0">
    <v>1342177536</v>
    <v>SRIRACHA SALT</v>
    <v>wjson{"t":"e","d":"Food","e":"SRIRACHASALT::8m8tp"}</v>
    <v>en-HK</v>
    <v>Apple</v>
  </rv>
  <rv s="0">
    <v>1342177536</v>
    <v>The Spice Lab, Himalayan Pink Salt</v>
    <v>wjson{"t":"e","d":"Food","e":"TheSpiceLabHimalayanPinkSalt::4f529"}</v>
    <v>en-HK</v>
    <v>Apple</v>
  </rv>
  <rv s="0">
    <v>1342177536</v>
    <v>V8 BEVERAGE SALT CLAM</v>
    <v>wjson{"t":"e","d":"Food","e":"V8BEVERAGESALTCLAM::75y9m"}</v>
    <v>en-HK</v>
    <v>Apple</v>
  </rv>
  <rv s="0">
    <v>1342177536</v>
    <v>V8 BEVERAGE SALT CLAM</v>
    <v>wjson{"t":"e","d":"Food","e":"V8BEVERAGESALTCLAM::7pvn6"}</v>
    <v>en-HK</v>
    <v>Apple</v>
  </rv>
  <rv s="0">
    <v>1342177536</v>
    <v>V8 BEVERAGE SALT CLAM</v>
    <v>wjson{"t":"e","d":"Food","e":"V8BEVERAGESALTCLAM::sj48v"}</v>
    <v>en-HK</v>
    <v>Apple</v>
  </rv>
  <rv s="0">
    <v>1342177536</v>
    <v>World Market Himalayan Pink Salt</v>
    <v>wjson{"t":"e","d":"Food","e":"WorldMarketHimalayanPinkSalt::h84bp"}</v>
    <v>en-HK</v>
    <v>Apple</v>
  </rv>
  <rv s="2">
    <v>1</v>
  </rv>
  <rv s="1">
    <fb>1</fb>
    <v>18</v>
  </rv>
  <rv s="1">
    <fb>376.9199999999999</fb>
    <v>18</v>
  </rv>
  <rv s="4">
    <v>#VALUE!</v>
    <v>en-HK</v>
    <v>wjson{"t":"rl","d":"Food","e":{"FoodType":{"e":[{"t":"e","d":"FoodType","e":"Salt"}],"ce":true},"AddedFoodTypes":{"ce":true}}}</v>
    <v>1342177536</v>
    <v>1</v>
    <v>1</v>
    <v>2</v>
    <v>salt</v>
    <v>4</v>
    <v>5</v>
    <v>Apple</v>
    <v>6</v>
    <v>7</v>
    <v>17</v>
    <v>2</v>
    <v>3</v>
    <v>2</v>
    <v>2</v>
    <v>2</v>
    <v>2</v>
    <v>2</v>
    <v>3</v>
    <v>2</v>
    <v>3</v>
    <v>1 item (1 g)</v>
    <v>4</v>
    <v>1 item (1 g)</v>
    <v>2</v>
    <v>3</v>
    <v>2</v>
    <v>3</v>
    <v>5</v>
    <v>2</v>
    <v>3</v>
    <v>2</v>
    <v>3</v>
    <v>4</v>
    <v>salt</v>
    <v>6</v>
    <v>2</v>
    <v>3</v>
    <v>237</v>
    <v>2</v>
    <v>3</v>
    <v>238</v>
    <v>239</v>
    <v>2</v>
    <v>2</v>
    <v>salt</v>
    <v>2</v>
    <v>3</v>
    <v>2</v>
    <v>3</v>
    <v>2</v>
    <v>3</v>
    <v>2</v>
    <v>3</v>
    <v>food</v>
  </rv>
  <rv s="1">
    <fb>12.733000000000002</fb>
    <v>18</v>
  </rv>
  <rv s="1">
    <fb>0.01</fb>
    <v>25</v>
  </rv>
  <rv s="1">
    <fb>92.02000000000001</fb>
    <v>18</v>
  </rv>
  <rv s="1">
    <fb>4.8150000000000004</fb>
    <v>26</v>
  </rv>
  <rv s="1">
    <fb>5.3500000000000005</fb>
    <v>26</v>
  </rv>
  <rv s="1">
    <fb>111.01250000000002</fb>
    <v>18</v>
  </rv>
  <rv s="1">
    <fb>29.420452500000003</fb>
    <v>18</v>
  </rv>
  <rv s="1">
    <fb>0.11</fb>
    <v>19</v>
  </rv>
  <rv s="1">
    <fb>133.75</fb>
    <v>18</v>
  </rv>
  <rv s="1">
    <fb>177.441177375</fb>
    <v>18</v>
  </rv>
  <rv s="1">
    <fb>1.3375000000000001</fb>
    <v>26</v>
  </rv>
  <rv s="1">
    <fb>0.02</fb>
    <v>27</v>
  </rv>
  <rv s="1">
    <fb>6.6687750000000019</fb>
    <v>26</v>
  </rv>
  <rv s="1">
    <fb>0.24</fb>
    <v>19</v>
  </rv>
  <rv s="2">
    <v>2</v>
  </rv>
  <rv s="1">
    <fb>0.48685000000000012</fb>
    <v>20</v>
  </rv>
  <rv s="1">
    <fb>0.03</fb>
    <v>27</v>
  </rv>
  <rv s="1">
    <fb>9.3625000000000007</fb>
    <v>26</v>
  </rv>
  <rv s="3">
    <v>1</v>
    <v>6</v>
    <v>21</v>
    <v>1</v>
    <v>nutrition label of pomegranate</v>
  </rv>
  <rv s="1">
    <fb>2.2737500000000002</fb>
    <v>26</v>
  </rv>
  <rv s="1">
    <fb>0.05</fb>
    <v>27</v>
  </rv>
  <rv s="0">
    <v>1342177536</v>
    <v>FRESH POMEGRANATE ARILS</v>
    <v>wjson{"t":"e","d":"Food","e":"FRESHPOMEGRANATEARILS::4q572"}</v>
    <v>en-HK</v>
    <v>Apple</v>
  </rv>
  <rv s="0">
    <v>1342177536</v>
    <v>FRESH POMEGRANATE ARILS</v>
    <v>wjson{"t":"e","d":"Food","e":"FRESHPOMEGRANATEARILS::rmy6k"}</v>
    <v>en-HK</v>
    <v>Apple</v>
  </rv>
  <rv s="0">
    <v>1342177536</v>
    <v>ORGANIC POMEGRANATE</v>
    <v>wjson{"t":"e","d":"Food","e":"ORGANICPOMEGRANATE::bqrh9"}</v>
    <v>en-HK</v>
    <v>Apple</v>
  </rv>
  <rv s="0">
    <v>1342177536</v>
    <v>Pomegranate</v>
    <v>wjson{"t":"e","d":"Food","e":"Pomegranate::2729j"}</v>
    <v>en-HK</v>
    <v>Apple</v>
  </rv>
  <rv s="0">
    <v>1342177536</v>
    <v>Pomegranate</v>
    <v>wjson{"t":"e","d":"Food","e":"Pomegranate::5j9p8"}</v>
    <v>en-HK</v>
    <v>Apple</v>
  </rv>
  <rv s="0">
    <v>1342177536</v>
    <v>Pomegranate</v>
    <v>wjson{"t":"e","d":"Food","e":"Pomegranate::7g7f5"}</v>
    <v>en-HK</v>
    <v>Apple</v>
  </rv>
  <rv s="0">
    <v>1342177536</v>
    <v>Pomegranate</v>
    <v>wjson{"t":"e","d":"Food","e":"Pomegranate::7r46j"}</v>
    <v>en-HK</v>
    <v>Apple</v>
  </rv>
  <rv s="0">
    <v>1342177536</v>
    <v>POMEGRANATE ARILS</v>
    <v>wjson{"t":"e","d":"Food","e":"POMEGRANATEARILS::243r4"}</v>
    <v>en-HK</v>
    <v>Apple</v>
  </rv>
  <rv s="0">
    <v>1342177536</v>
    <v>POMEGRANATE ARILS</v>
    <v>wjson{"t":"e","d":"Food","e":"POMEGRANATEARILS::3d3vw"}</v>
    <v>en-HK</v>
    <v>Apple</v>
  </rv>
  <rv s="0">
    <v>1342177536</v>
    <v>POMEGRANATE ARILS</v>
    <v>wjson{"t":"e","d":"Food","e":"POMEGRANATEARILS::cmy6d"}</v>
    <v>en-HK</v>
    <v>Apple</v>
  </rv>
  <rv s="0">
    <v>1342177536</v>
    <v>POMEGRANATE ARILS</v>
    <v>wjson{"t":"e","d":"Food","e":"POMEGRANATEARILS::j52mn"}</v>
    <v>en-HK</v>
    <v>Apple</v>
  </rv>
  <rv s="0">
    <v>1342177536</v>
    <v>POMEGRANATE ARILS</v>
    <v>wjson{"t":"e","d":"Food","e":"POMEGRANATEARILS::n24x4"}</v>
    <v>en-HK</v>
    <v>Apple</v>
  </rv>
  <rv s="0">
    <v>1342177536</v>
    <v>POMEGRANATE ARILS</v>
    <v>wjson{"t":"e","d":"Food","e":"POMEGRANATEARILS::rqwh3"}</v>
    <v>en-HK</v>
    <v>Apple</v>
  </rv>
  <rv s="0">
    <v>1342177536</v>
    <v>POMEGRANATE ARILS</v>
    <v>wjson{"t":"e","d":"Food","e":"POMEGRANATEARILS::xhhv2"}</v>
    <v>en-HK</v>
    <v>Apple</v>
  </rv>
  <rv s="0">
    <v>1342177536</v>
    <v>POMEGRANATE FRESH ARILS</v>
    <v>wjson{"t":"e","d":"Food","e":"POMEGRANATEFRESHARILS::3p633"}</v>
    <v>en-HK</v>
    <v>Apple</v>
  </rv>
  <rv s="0">
    <v>1342177536</v>
    <v>POMEGRANATE FRESH ARILS</v>
    <v>wjson{"t":"e","d":"Food","e":"POMEGRANATEFRESHARILS::c525y"}</v>
    <v>en-HK</v>
    <v>Apple</v>
  </rv>
  <rv s="0">
    <v>1342177536</v>
    <v>POMEGRANATE FRESH ARILS</v>
    <v>wjson{"t":"e","d":"Food","e":"POMEGRANATEFRESHARILS::gyq8x"}</v>
    <v>en-HK</v>
    <v>Apple</v>
  </rv>
  <rv s="0">
    <v>1342177536</v>
    <v>POMEGRANATE</v>
    <v>wjson{"t":"e","d":"Food","e":"POMEGRANATE::j9n8v"}</v>
    <v>en-HK</v>
    <v>Apple</v>
  </rv>
  <rv s="0">
    <v>1342177536</v>
    <v>Pomegranate, pulp and pips, raw</v>
    <v>wjson{"t":"e","d":"Food","e":"PomegranatePulpAndPipsRaw::6w823"}</v>
    <v>en-HK</v>
    <v>Apple</v>
  </rv>
  <rv s="0">
    <v>1342177536</v>
    <v>Pomegranate</v>
    <v>wjson{"t":"e","d":"Food","e":"Pomegranate::q9b7w"}</v>
    <v>en-HK</v>
    <v>Apple</v>
  </rv>
  <rv s="0">
    <v>1342177536</v>
    <v>Pomegranate, raw</v>
    <v>wjson{"t":"e","d":"Food","e":"PomegranateRaw::5r8dj"}</v>
    <v>en-HK</v>
    <v>Apple</v>
  </rv>
  <rv s="0">
    <v>1342177536</v>
    <v>Pomegranate, raw</v>
    <v>wjson{"t":"e","d":"Food","e":"PomegranateRaw::rzwf4"}</v>
    <v>en-HK</v>
    <v>Apple</v>
  </rv>
  <rv s="0">
    <v>1342177536</v>
    <v>Pomegranate, raw</v>
    <v>wjson{"t":"e","d":"Food","e":"PomegranateRaw::tw732"}</v>
    <v>en-HK</v>
    <v>Apple</v>
  </rv>
  <rv s="0">
    <v>1342177536</v>
    <v>Pomegranates, raw</v>
    <v>wjson{"t":"e","d":"Food","e":"PomegranatesRaw::7rp6r"}</v>
    <v>en-HK</v>
    <v>Apple</v>
  </rv>
  <rv s="0">
    <v>1342177536</v>
    <v>Pomegranates, raw</v>
    <v>wjson{"t":"e","d":"Food","e":"PomegranatesRaw::t5cfv"}</v>
    <v>en-HK</v>
    <v>Apple</v>
  </rv>
  <rv s="0">
    <v>1342177536</v>
    <v>Pomegranates</v>
    <v>wjson{"t":"e","d":"Food","e":"Pomegranates::w2jmv"}</v>
    <v>en-HK</v>
    <v>Apple</v>
  </rv>
  <rv s="0">
    <v>1342177536</v>
    <v>Pomegranate</v>
    <v>wjson{"t":"e","d":"Food","e":"Pomegranate::wby5x"}</v>
    <v>en-HK</v>
    <v>Apple</v>
  </rv>
  <rv s="0">
    <v>1342177536</v>
    <v>Pomegranate, weighed with skin</v>
    <v>wjson{"t":"e","d":"Food","e":"PomegranateWeighedWithSkin::52v32"}</v>
    <v>en-HK</v>
    <v>Apple</v>
  </rv>
  <rv s="0">
    <v>1342177536</v>
    <v>Woodstock Organic Pomegranate Kernels</v>
    <v>wjson{"t":"e","d":"Food","e":"WoodstockOrganicPomegranateKernels::fp65h"}</v>
    <v>en-HK</v>
    <v>Apple</v>
  </rv>
  <rv s="2">
    <v>3</v>
  </rv>
  <rv s="1">
    <fb>21.266250000000003</fb>
    <v>18</v>
  </rv>
  <rv s="1">
    <fb>13.642500000000004</fb>
    <v>18</v>
  </rv>
  <rv s="1">
    <fb>0.15</fb>
    <v>19</v>
  </rv>
  <rv s="5">
    <v>#VALUE!</v>
    <v>en-HK</v>
    <v>wjson{"t":"rl","d":"Food","e":{"FoodType":{"e":[{"t":"e","d":"FoodType","e":"Pomegranate"}],"ce":true},"AddedFoodTypes":{"ce":true}}}</v>
    <v>1342177536</v>
    <v>1</v>
    <v>22</v>
    <v>23</v>
    <v>pomegranate</v>
    <v>4</v>
    <v>5</v>
    <v>Apple</v>
    <v>6</v>
    <v>24</v>
    <v>17</v>
    <v>241</v>
    <v>242</v>
    <v>243</v>
    <v>244</v>
    <v>245</v>
    <v>246</v>
    <v>247</v>
    <v>248</v>
    <v>2</v>
    <v>3</v>
    <v>3/4 cups (130 g)</v>
    <v>249</v>
    <v>250</v>
    <v>3/4 cups (130 g)</v>
    <v>251</v>
    <v>252</v>
    <v>253</v>
    <v>254</v>
    <v>255</v>
    <v>256</v>
    <v>257</v>
    <v>258</v>
    <v>252</v>
    <v>249</v>
    <v>pomegranate</v>
    <v>259</v>
    <v>260</v>
    <v>261</v>
    <v>291</v>
    <v>2</v>
    <v>3</v>
    <v>238</v>
    <v>251</v>
    <v>292</v>
    <v>2</v>
    <v>pomegranate</v>
    <v>245</v>
    <v>242</v>
    <v>2</v>
    <v>3</v>
    <v>293</v>
    <v>294</v>
    <v>2</v>
    <v>3</v>
    <v>250</v>
    <v>food</v>
  </rv>
</rvData>
</file>

<file path=xl/richData/rdrichvaluestructure.xml><?xml version="1.0" encoding="utf-8"?>
<rvStructures xmlns="http://schemas.microsoft.com/office/spreadsheetml/2017/richdata" count="6">
  <s t="_linkedentity2">
    <k n="%EntityServiceId" t="i"/>
    <k n="_DisplayString" t="s"/>
    <k n="%EntityId" t="s"/>
    <k n="%EntityCulture" t="s"/>
    <k n="_Icon" t="s"/>
  </s>
  <s t="_formattednumber">
    <k n="_Format" t="spb"/>
  </s>
  <s t="_array">
    <k n="array" t="a"/>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calcium" t="r"/>
    <k n="calcium, % daily value" t="r"/>
    <k n="calories from carbohydrates" t="r"/>
    <k n="calories from fat" t="r"/>
    <k n="calories from protein" t="r"/>
    <k n="calories, total" t="r"/>
    <k n="carbohydrates, total" t="r"/>
    <k n="carbohydrates, total, % daily value" t="r"/>
    <k n="cholesterol" t="r"/>
    <k n="cholesterol, % daily value" t="r"/>
    <k n="common serving description" t="s"/>
    <k n="common serving mass" t="r"/>
    <k n="common serving volume" t="r"/>
    <k n="consumed description" t="s"/>
    <k n="fat, total" t="r"/>
    <k n="fat, total, % daily value" t="r"/>
    <k n="fiber, total" t="r"/>
    <k n="fiber, total, % daily value" t="r"/>
    <k n="food type" t="r"/>
    <k n="iron" t="r"/>
    <k n="iron, % daily value" t="r"/>
    <k n="magnesium" t="r"/>
    <k n="magnesium, % daily value" t="r"/>
    <k n="mass consumed" t="r"/>
    <k n="name" t="s"/>
    <k n="nutrition label" t="r"/>
    <k n="protein, total" t="r"/>
    <k n="protein, total, % daily value" t="r"/>
    <k n="related foods" t="r"/>
    <k n="saturated fat, total" t="r"/>
    <k n="saturated fat, total, % daily value" t="r"/>
    <k n="serving count" t="r"/>
    <k n="sodium" t="r"/>
    <k n="sugar, total" t="r"/>
    <k n="trans fat, total" t="r"/>
    <k n="UniqueName" t="s"/>
    <k n="vitamin A" t="r"/>
    <k n="vitamin A, % daily value" t="r"/>
    <k n="vitamin B12" t="r"/>
    <k n="vitamin B12, % daily value" t="r"/>
    <k n="vitamin C" t="r"/>
    <k n="vitamin C, % daily value" t="r"/>
    <k n="vitamin D" t="r"/>
    <k n="vitamin D, % daily value" t="r"/>
    <k n="volume consumed" t="r"/>
    <k n="Wolfram data type" t="s"/>
  </s>
</rvStructures>
</file>

<file path=xl/richData/rdsupportingpropertybag.xml><?xml version="1.0" encoding="utf-8"?>
<supportingPropertyBags xmlns="http://schemas.microsoft.com/office/spreadsheetml/2017/richdata2">
  <spbArrays count="12">
    <a count="58">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description</v>
      <v t="s">related foods</v>
      <v t="s">food type</v>
      <v t="s">mass consumed</v>
      <v t="s">consumed description</v>
      <v t="s">serving count</v>
      <v t="s">nutrition label</v>
      <v t="s">_Format</v>
      <v t="s">_Display</v>
      <v t="s">name</v>
      <v t="s">_Flags</v>
      <v t="s">UniqueName</v>
      <v t="s">_DisplayString</v>
      <v t="s">%DisambiguationText</v>
      <v t="s">Wolfram data type</v>
    </a>
    <a count="4">
      <v t="s">consumed description</v>
      <v t="s">mass consumed</v>
      <v t="s">volume consumed</v>
      <v t="s">serving count</v>
    </a>
    <a count="3">
      <v t="s">common serving description</v>
      <v t="s">common serving mass</v>
      <v t="s">common serving volume</v>
    </a>
    <a count="4">
      <v t="s">calories, total</v>
      <v t="s">calories from fat</v>
      <v t="s">calories from carbohydrates</v>
      <v t="s">calories from protein</v>
    </a>
    <a count="6">
      <v t="s">carbohydrates, total</v>
      <v t="s">carbohydrates, total, % daily value</v>
      <v t="s">fat, total</v>
      <v t="s">fat, total, % daily value</v>
      <v t="s">protein, total</v>
      <v t="s">protein, total, % daily value</v>
    </a>
    <a count="3">
      <v t="s">fiber, total</v>
      <v t="s">fiber, total, % daily value</v>
      <v t="s">sugar, total</v>
    </a>
    <a count="3">
      <v t="s">saturated fat, total</v>
      <v t="s">saturated fat, total, % daily value</v>
      <v t="s">trans fat, total</v>
    </a>
    <a count="8">
      <v t="s">vitamin A</v>
      <v t="s">vitamin A, % daily value</v>
      <v t="s">vitamin C</v>
      <v t="s">vitamin C, % daily value</v>
      <v t="s">vitamin D</v>
      <v t="s">vitamin D, % daily value</v>
      <v t="s">vitamin B12</v>
      <v t="s">vitamin B12, % daily value</v>
    </a>
    <a count="9">
      <v t="s">cholesterol</v>
      <v t="s">cholesterol, % daily value</v>
      <v t="s">sodium</v>
      <v t="s">calcium</v>
      <v t="s">calcium, % daily value</v>
      <v t="s">iron</v>
      <v t="s">iron, % daily value</v>
      <v t="s">magnesium</v>
      <v t="s">magnesium, % daily value</v>
    </a>
    <a count="3">
      <v t="s">food type</v>
      <v t="s">added food types</v>
      <v t="s">related foods</v>
    </a>
    <a count="9">
      <v t="spb">8</v>
      <v t="spb">9</v>
      <v t="spb">10</v>
      <v t="spb">11</v>
      <v t="spb">12</v>
      <v t="spb">13</v>
      <v t="spb">14</v>
      <v t="spb">15</v>
      <v t="spb">16</v>
    </a>
    <a count="60">
      <v t="s">_ViewInfo</v>
      <v t="s">%EntityServiceId</v>
      <v t="s">%IsRefreshable</v>
      <v t="s">%EntityCulture</v>
      <v t="s">%EntityId</v>
      <v t="s">_Icon</v>
      <v t="s">_Provider</v>
      <v t="s">_Attribution</v>
      <v t="s">_SubLabel</v>
      <v t="s">calories, total</v>
      <v t="s">calories from fat</v>
      <v t="s">calories from carbohydrates</v>
      <v t="s">calories from protein</v>
      <v t="s">carbohydrates, total</v>
      <v t="s">carbohydrates, total, % daily value</v>
      <v t="s">fat, total</v>
      <v t="s">fat, total, % daily value</v>
      <v t="s">protein, total</v>
      <v t="s">protein, total, % daily value</v>
      <v t="s">fiber, total</v>
      <v t="s">fiber, total, % daily value</v>
      <v t="s">sugar, total</v>
      <v t="s">saturated fat, total</v>
      <v t="s">saturated fat, total, % daily value</v>
      <v t="s">trans fat, total</v>
      <v t="s">vitamin A</v>
      <v t="s">vitamin A, % daily value</v>
      <v t="s">vitamin C</v>
      <v t="s">vitamin C, % daily value</v>
      <v t="s">vitamin D</v>
      <v t="s">vitamin D, % daily value</v>
      <v t="s">vitamin B12</v>
      <v t="s">vitamin B12, % daily value</v>
      <v t="s">cholesterol</v>
      <v t="s">cholesterol, % daily value</v>
      <v t="s">sodium</v>
      <v t="s">calcium</v>
      <v t="s">calcium, % daily value</v>
      <v t="s">iron</v>
      <v t="s">iron, % daily value</v>
      <v t="s">magnesium</v>
      <v t="s">magnesium, % daily value</v>
      <v t="s">common serving mass</v>
      <v t="s">common serving volume</v>
      <v t="s">common serving description</v>
      <v t="s">related foods</v>
      <v t="s">food type</v>
      <v t="s">mass consumed</v>
      <v t="s">volume consumed</v>
      <v t="s">consumed description</v>
      <v t="s">serving count</v>
      <v t="s">nutrition label</v>
      <v t="s">_Format</v>
      <v t="s">_Display</v>
      <v t="s">name</v>
      <v t="s">_Flags</v>
      <v t="s">UniqueName</v>
      <v t="s">_DisplayString</v>
      <v t="s">%DisambiguationText</v>
      <v t="s">Wolfram data type</v>
    </a>
  </spbArrays>
  <spbData count="28">
    <spb s="0">
      <v xml:space="preserve">Wolfram Knowledgebase	</v>
      <v xml:space="preserve">	</v>
      <v xml:space="preserve">https://www.wolfram.com/knowledgebase/source-information/?page=FoodData	</v>
      <v xml:space="preserve">	</v>
    </spb>
    <spb s="1">
      <v>0</v>
      <v>0</v>
      <v>0</v>
      <v>0</v>
      <v>0</v>
      <v>0</v>
      <v>0</v>
      <v>0</v>
      <v>0</v>
      <v>0</v>
      <v>0</v>
      <v>0</v>
      <v>0</v>
      <v>0</v>
      <v>0</v>
      <v>0</v>
      <v>0</v>
      <v>0</v>
      <v>0</v>
      <v>0</v>
      <v>0</v>
      <v>0</v>
      <v>0</v>
      <v>0</v>
      <v>0</v>
      <v>0</v>
      <v>0</v>
      <v>0</v>
      <v>0</v>
      <v>0</v>
      <v>0</v>
      <v>0</v>
      <v>0</v>
      <v>0</v>
      <v>0</v>
      <v>0</v>
      <v>0</v>
      <v>0</v>
      <v>0</v>
      <v>0</v>
      <v>0</v>
      <v>0</v>
    </spb>
    <spb s="2">
      <v>0</v>
      <v>name</v>
    </spb>
    <spb s="3">
      <v>0</v>
      <v>0</v>
      <v>0</v>
    </spb>
    <spb s="4">
      <v>3</v>
    </spb>
    <spb s="5">
      <v>1</v>
      <v>2</v>
    </spb>
    <spb s="6">
      <v>https://www.wolfram.com/microsoft-integration/excel/</v>
      <v>https://mswolfram-prod-tm.office.net/webKernel/Resources/Images/wa-ms-logo.png</v>
      <v>Powered by Wolfram</v>
    </spb>
    <spb s="7">
      <v>milligrams</v>
      <v>milligrams</v>
      <v>milligrams</v>
      <v>milligrams</v>
      <v>micrograms</v>
      <v>milligrams</v>
      <v>micrograms</v>
      <v>grams</v>
      <v>milligrams</v>
      <v>micrograms</v>
      <v>grams</v>
      <v>grams</v>
      <v>grams</v>
      <v>serving</v>
      <v>grams</v>
      <v>dietary Calories</v>
      <v>grams</v>
      <v>dietary Calories</v>
      <v>grams</v>
      <v>grams</v>
      <v>grams</v>
      <v>dietary Calories</v>
      <v>dietary Calories</v>
    </spb>
    <spb s="8">
      <v>Amount Consumed</v>
      <v>1</v>
    </spb>
    <spb s="8">
      <v>Common Serving</v>
      <v>2</v>
    </spb>
    <spb s="8">
      <v>Calories</v>
      <v>3</v>
    </spb>
    <spb s="8">
      <v>Macronutrients</v>
      <v>4</v>
    </spb>
    <spb s="8">
      <v>Carbohydrates</v>
      <v>5</v>
    </spb>
    <spb s="8">
      <v>Fats</v>
      <v>6</v>
    </spb>
    <spb s="8">
      <v>Vitamins</v>
      <v>7</v>
    </spb>
    <spb s="8">
      <v>Other nutrients</v>
      <v>8</v>
    </spb>
    <spb s="8">
      <v>Categorization</v>
      <v>9</v>
    </spb>
    <spb s="9">
      <v>10</v>
    </spb>
    <spb s="10">
      <v>3</v>
    </spb>
    <spb s="10">
      <v>4</v>
    </spb>
    <spb s="10">
      <v>5</v>
    </spb>
    <spb s="0">
      <v xml:space="preserve">Wolfram	</v>
      <v xml:space="preserve">© Wolfram	</v>
      <v xml:space="preserve">https://www.wolframalpha.com	</v>
      <v xml:space="preserve">https://www.wolframalpha.com	</v>
    </spb>
    <spb s="11">
      <v>0</v>
      <v>0</v>
      <v>0</v>
      <v>0</v>
      <v>0</v>
      <v>0</v>
      <v>0</v>
      <v>0</v>
      <v>0</v>
      <v>0</v>
      <v>0</v>
      <v>0</v>
      <v>0</v>
      <v>0</v>
      <v>0</v>
      <v>0</v>
      <v>0</v>
      <v>0</v>
      <v>0</v>
      <v>0</v>
      <v>0</v>
      <v>0</v>
      <v>0</v>
      <v>0</v>
      <v>0</v>
      <v>0</v>
      <v>0</v>
      <v>0</v>
      <v>0</v>
      <v>0</v>
      <v>0</v>
      <v>0</v>
      <v>0</v>
      <v>0</v>
      <v>0</v>
      <v>0</v>
      <v>0</v>
      <v>0</v>
      <v>0</v>
      <v>0</v>
      <v>0</v>
      <v>0</v>
      <v>0</v>
      <v>0</v>
    </spb>
    <spb s="2">
      <v>11</v>
      <v>name</v>
    </spb>
    <spb s="12">
      <v>milligrams</v>
      <v>milligrams</v>
      <v>milligrams</v>
      <v>milligrams</v>
      <v>micrograms</v>
      <v>milligrams</v>
      <v>micrograms</v>
      <v>grams</v>
      <v>milligrams</v>
      <v>micrograms</v>
      <v>grams</v>
      <v>grams</v>
      <v>grams</v>
      <v>serving</v>
      <v>grams</v>
      <v>dietary Calories</v>
      <v>milliliters</v>
      <v>grams</v>
      <v>dietary Calories</v>
      <v>grams</v>
      <v>grams</v>
      <v>grams</v>
      <v>dietary Calories</v>
      <v>milliliters</v>
      <v>dietary Calories</v>
    </spb>
    <spb s="10">
      <v>6</v>
    </spb>
    <spb s="10">
      <v>7</v>
    </spb>
    <spb s="10">
      <v>8</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Order" t="spba"/>
    <k n="TitleProperty" t="s"/>
  </s>
  <s>
    <k n="ShowInCardView" t="b"/>
    <k n="ShowInDotNotation" t="b"/>
    <k n="ShowInAutoComplete" t="b"/>
  </s>
  <s>
    <k n="UniqueName" t="spb"/>
  </s>
  <s>
    <k n="name" t="i"/>
    <k n="nutrition label" t="i"/>
  </s>
  <s>
    <k n="link" t="s"/>
    <k n="logo" t="s"/>
    <k n="name" t="s"/>
  </s>
  <s>
    <k n="iron" t="s"/>
    <k n="sodium" t="s"/>
    <k n="calcium" t="s"/>
    <k n="magnesium" t="s"/>
    <k n="vitamin A" t="s"/>
    <k n="vitamin C" t="s"/>
    <k n="vitamin D" t="s"/>
    <k n="fat, total" t="s"/>
    <k n="cholesterol" t="s"/>
    <k n="vitamin B12" t="s"/>
    <k n="fiber, total" t="s"/>
    <k n="sugar, total" t="s"/>
    <k n="mass consumed" t="s"/>
    <k n="serving count" t="s"/>
    <k n="protein, total" t="s"/>
    <k n="calories, total" t="s"/>
    <k n="trans fat, total" t="s"/>
    <k n="calories from fat" t="s"/>
    <k n="common serving mass" t="s"/>
    <k n="carbohydrates, total" t="s"/>
    <k n="saturated fat, total" t="s"/>
    <k n="calories from protein" t="s"/>
    <k n="calories from carbohydrates" t="s"/>
  </s>
  <s>
    <k n="title" t="s"/>
    <k n="fields" t="spba"/>
  </s>
  <s>
    <k n="pods" t="spba"/>
  </s>
  <s>
    <k n="_Self" t="i"/>
  </s>
  <s>
    <k n="iron" t="spb"/>
    <k n="name" t="spb"/>
    <k n="sodium" t="spb"/>
    <k n="calcium" t="spb"/>
    <k n="magnesium" t="spb"/>
    <k n="vitamin A" t="spb"/>
    <k n="vitamin C" t="spb"/>
    <k n="vitamin D" t="spb"/>
    <k n="UniqueName" t="spb"/>
    <k n="fat, total" t="spb"/>
    <k n="cholesterol" t="spb"/>
    <k n="vitamin B12" t="spb"/>
    <k n="fiber, total" t="spb"/>
    <k n="sugar, total" t="spb"/>
    <k n="mass consumed" t="spb"/>
    <k n="serving count" t="spb"/>
    <k n="protein, total" t="spb"/>
    <k n="calories, total" t="spb"/>
    <k n="volume consumed" t="spb"/>
    <k n="trans fat, total" t="spb"/>
    <k n="Wolfram data type" t="spb"/>
    <k n="calories from fat" t="spb"/>
    <k n="common serving mass" t="spb"/>
    <k n="iron, % daily value" t="spb"/>
    <k n="`%DisambiguationText" t="spb"/>
    <k n="carbohydrates, total" t="spb"/>
    <k n="consumed description" t="spb"/>
    <k n="saturated fat, total" t="spb"/>
    <k n="calories from protein" t="spb"/>
    <k n="common serving volume" t="spb"/>
    <k n="calcium, % daily value" t="spb"/>
    <k n="magnesium, % daily value" t="spb"/>
    <k n="vitamin A, % daily value" t="spb"/>
    <k n="vitamin C, % daily value" t="spb"/>
    <k n="vitamin D, % daily value" t="spb"/>
    <k n="fat, total, % daily value" t="spb"/>
    <k n="cholesterol, % daily value" t="spb"/>
    <k n="common serving description" t="spb"/>
    <k n="vitamin B12, % daily value" t="spb"/>
    <k n="calories from carbohydrates" t="spb"/>
    <k n="fiber, total, % daily value" t="spb"/>
    <k n="protein, total, % daily value" t="spb"/>
    <k n="carbohydrates, total, % daily value" t="spb"/>
    <k n="saturated fat, total, % daily value" t="spb"/>
  </s>
  <s>
    <k n="iron" t="s"/>
    <k n="sodium" t="s"/>
    <k n="calcium" t="s"/>
    <k n="magnesium" t="s"/>
    <k n="vitamin A" t="s"/>
    <k n="vitamin C" t="s"/>
    <k n="vitamin D" t="s"/>
    <k n="fat, total" t="s"/>
    <k n="cholesterol" t="s"/>
    <k n="vitamin B12" t="s"/>
    <k n="fiber, total" t="s"/>
    <k n="sugar, total" t="s"/>
    <k n="mass consumed" t="s"/>
    <k n="serving count" t="s"/>
    <k n="protein, total" t="s"/>
    <k n="calories, total" t="s"/>
    <k n="volume consumed" t="s"/>
    <k n="trans fat, total" t="s"/>
    <k n="calories from fat" t="s"/>
    <k n="common serving mass" t="s"/>
    <k n="carbohydrates, total" t="s"/>
    <k n="saturated fat, total" t="s"/>
    <k n="calories from protein" t="s"/>
    <k n="common serving volume" t="s"/>
    <k n="calories from carbohydrate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13" formatCode="0%"/>
    </x:dxf>
    <x:dxf>
      <x:numFmt numFmtId="4" formatCode="#,##0.00"/>
    </x:dxf>
    <x:dxf>
      <x:numFmt numFmtId="14" formatCode="0.00%"/>
    </x:dxf>
    <x:dxf>
      <x:numFmt numFmtId="0" formatCode="General"/>
    </x:dxf>
  </dxfs>
  <richProperties>
    <rPr n="IsTitleField" t="b"/>
    <rPr n="IsHeroField" t="b"/>
    <rPr n="NumberFormat" t="s"/>
  </richProperties>
  <richStyles>
    <rSty>
      <rpv i="0">1</rpv>
    </rSty>
    <rSty>
      <rpv i="1">1</rpv>
    </rSty>
    <rSty dxfid="0">
      <rpv i="2">#,##0</rpv>
    </rSty>
    <rSty dxfid="1"/>
    <rSty dxfid="2">
      <rpv i="2">#,##0.00</rpv>
    </rSty>
    <rSty dxfid="3"/>
    <rSty dxfid="4">
      <rpv i="2">#,##0.0</rpv>
    </rSty>
    <rSty dxfid="3">
      <rpv i="2">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E1325" totalsRowShown="0" headerRowCellStyle="Normal" dataCellStyle="Normal">
  <autoFilter ref="A1:DE1325" xr:uid="{00000000-000C-0000-FFFF-FFFF00000000}"/>
  <sortState xmlns:xlrd2="http://schemas.microsoft.com/office/spreadsheetml/2017/richdata2" ref="A2:DE1325">
    <sortCondition ref="A2:A1325"/>
    <sortCondition ref="K2:K1325"/>
    <sortCondition ref="J2:J1325"/>
    <sortCondition ref="F2:F1325"/>
    <sortCondition descending="1" ref="X2:X1325"/>
  </sortState>
  <tableColumns count="109">
    <tableColumn id="1" xr3:uid="{00000000-0010-0000-0000-000001000000}" name="include" dataCellStyle="Normal"/>
    <tableColumn id="55" xr3:uid="{2CA58BA9-4D83-4B84-8142-21873367959F}" name="v" dataCellStyle="Normal">
      <calculatedColumnFormula>+COUNTA(J2:DE2)</calculatedColumnFormula>
    </tableColumn>
    <tableColumn id="49" xr3:uid="{3ECEB8D8-A9B2-4135-A28D-DD7409C9EBB6}" name="do"/>
    <tableColumn id="20" xr3:uid="{C8BC9F44-0177-4233-B112-804B3BF144C4}" name="id"/>
    <tableColumn id="14" xr3:uid="{F383933C-8802-436C-B735-EB14754B1707}" name="powo" dataDxfId="272"/>
    <tableColumn id="5" xr3:uid="{00000000-0010-0000-0000-000005000000}" name="taxon_name" dataDxfId="271" dataCellStyle="Normal"/>
    <tableColumn id="6" xr3:uid="{00000000-0010-0000-0000-000006000000}" name="taxon_authors" dataDxfId="270" dataCellStyle="Normal"/>
    <tableColumn id="7" xr3:uid="{00000000-0010-0000-0000-000007000000}" name="species_syn" dataDxfId="269" dataCellStyle="Normal"/>
    <tableColumn id="9" xr3:uid="{00000000-0010-0000-0000-000009000000}" name="species_alt" dataDxfId="268" dataCellStyle="Normal"/>
    <tableColumn id="128" xr3:uid="{0BA393B1-A5CD-4C77-A035-11167CAD5FC7}" name="group" dataCellStyle="Normal"/>
    <tableColumn id="3" xr3:uid="{00000000-0010-0000-0000-000003000000}" name="item" dataDxfId="267" dataCellStyle="Normal"/>
    <tableColumn id="106" xr3:uid="{CFEBC38A-C5DF-41EE-B898-4F3FF541D29E}" name="description" dataCellStyle="Normal"/>
    <tableColumn id="108" xr3:uid="{FF9B0210-87FE-4566-886F-E1CA3401386F}" name="related" dataCellStyle="Normal"/>
    <tableColumn id="99" xr3:uid="{4CC821EB-11A2-4C25-A2E5-1424D36E81A5}" name="also" dataCellStyle="Normal"/>
    <tableColumn id="32" xr3:uid="{00000000-0010-0000-0000-000020000000}" name="source" dataCellStyle="Normal"/>
    <tableColumn id="100" xr3:uid="{F228CEF6-2147-4CBC-A5CF-AA2C6D0967CC}" name="petruzzello" dataCellStyle="Normal"/>
    <tableColumn id="112" xr3:uid="{BF4A1097-542E-4A68-A110-5E9972BB744E}" name="hill" dataCellStyle="Normal"/>
    <tableColumn id="87" xr3:uid="{5804B598-BE3C-4004-9626-007DD3E7BBD4}" name="dalby" dataCellStyle="Normal"/>
    <tableColumn id="47" xr3:uid="{83B59ABC-78DB-4F49-BE31-E402F3AED40C}" name="vanwyk" dataCellStyle="Normal"/>
    <tableColumn id="46" xr3:uid="{0A0F1331-CC14-4620-92D9-C5AE01E121E9}" name="anderson"/>
    <tableColumn id="62" xr3:uid="{BC81284B-AED7-4AC3-AD05-B62D46B369BE}" name="katzer" dataCellStyle="Normal"/>
    <tableColumn id="103" xr3:uid="{E63EBBC7-719B-4E13-B282-D0B25C43A58F}" name="ucla" dataCellStyle="Neutral"/>
    <tableColumn id="117" xr3:uid="{C0482EA3-47DA-440D-A0F8-B78BADE12783}" name="polyu" dataCellStyle="Normal"/>
    <tableColumn id="111" xr3:uid="{0207876F-9C20-42C5-AD41-C2806CFA08A1}" name="freq" dataCellStyle="Normal">
      <calculatedColumnFormula>SUM(COUNTIF(P2:W2,"1"))</calculatedColumnFormula>
    </tableColumn>
    <tableColumn id="4" xr3:uid="{00000000-0010-0000-0000-000004000000}" name="category" dataDxfId="266" dataCellStyle="Normal"/>
    <tableColumn id="64" xr3:uid="{E43721ED-2B1A-4D25-B9D4-5117253C7A33}" name="tag" dataDxfId="265" dataCellStyle="Normal"/>
    <tableColumn id="15" xr3:uid="{7A2C2753-36EC-4BEB-BCDF-BA7182572D46}" name="comment" dataDxfId="264"/>
    <tableColumn id="97" xr3:uid="{985EA64F-80B8-40AF-9DF9-06B4FC29C9DE}" name="kingdom" dataDxfId="263" dataCellStyle="Normal"/>
    <tableColumn id="27" xr3:uid="{00000000-0010-0000-0000-00001B000000}" name="part" dataDxfId="262" dataCellStyle="Normal"/>
    <tableColumn id="12" xr3:uid="{DD85117E-6F97-43B0-964F-3709ADE44FA1}" name="wikipedia" dataCellStyle="Normal"/>
    <tableColumn id="59" xr3:uid="{00000000-0010-0000-0000-00003B000000}" name="britannica" dataCellStyle="Normal"/>
    <tableColumn id="93" xr3:uid="{CF876F36-2E4E-46D8-B512-7CA171D39AE0}" name="common_names" dataCellStyle="Normal"/>
    <tableColumn id="23" xr3:uid="{00000000-0010-0000-0000-000017000000}" name="wyk_name" dataCellStyle="Normal"/>
    <tableColumn id="104" xr3:uid="{3ABB3C61-5945-4066-9958-8EC9A27A9592}" name="dalby_name" dataCellStyle="Normal"/>
    <tableColumn id="127" xr3:uid="{F1CC1C60-FF2A-4620-B23B-45D673666C93}" name="hill_name" dataCellStyle="Normal"/>
    <tableColumn id="40" xr3:uid="{FED7CBE7-D687-4629-9CEA-22CD1B201CD7}" name="anderson_name"/>
    <tableColumn id="101" xr3:uid="{2C585F0C-DAB9-4DFF-A548-6A61FC89DD8A}" name="katzer_name" dataCellStyle="Normal"/>
    <tableColumn id="24" xr3:uid="{00000000-0010-0000-0000-000018000000}" name="amar_name" dataCellStyle="Normal"/>
    <tableColumn id="25" xr3:uid="{00000000-0010-0000-0000-000019000000}" name="hu_name" dataCellStyle="Normal"/>
    <tableColumn id="63" xr3:uid="{1BFC23B8-3AAB-4CDA-83ED-A8EE9929EA5F}" name="wiki_name"/>
    <tableColumn id="26" xr3:uid="{00000000-0010-0000-0000-00001A000000}" name="other_name" dataCellStyle="Normal"/>
    <tableColumn id="53" xr3:uid="{7BABB022-5CFE-4401-A138-D3FA50DF5A0C}" name="etymologies" dataCellStyle="Normal"/>
    <tableColumn id="13" xr3:uid="{55E44DCB-DF61-4990-99F2-E0D3B87FE84A}" name="wiktionary"/>
    <tableColumn id="98" xr3:uid="{53ACFC9B-7CAC-47EE-8B24-D5C35210886F}" name="plant name" dataCellStyle="Bad"/>
    <tableColumn id="28" xr3:uid="{00000000-0010-0000-0000-00001C000000}" name="region_of_origin" dataDxfId="261" dataCellStyle="Normal"/>
    <tableColumn id="105" xr3:uid="{93CE60DE-8C35-41D0-B8EE-D3AD27543B61}" name="origin dalby" dataCellStyle="Bad"/>
    <tableColumn id="30" xr3:uid="{00000000-0010-0000-0000-00001E000000}" name="lat" dataCellStyle="Normal"/>
    <tableColumn id="31" xr3:uid="{00000000-0010-0000-0000-00001F000000}" name="lon" dataCellStyle="Normal"/>
    <tableColumn id="29" xr3:uid="{00000000-0010-0000-0000-00001D000000}" name="location" dataDxfId="260" dataCellStyle="Normal"/>
    <tableColumn id="33" xr3:uid="{00000000-0010-0000-0000-000021000000}" name="macroarea" dataCellStyle="Normal"/>
    <tableColumn id="41" xr3:uid="{00000000-0010-0000-0000-000029000000}" name="cultivation" dataCellStyle="Normal"/>
    <tableColumn id="42" xr3:uid="{00000000-0010-0000-0000-00002A000000}" name="color" dataCellStyle="Normal"/>
    <tableColumn id="43" xr3:uid="{00000000-0010-0000-0000-00002B000000}" name="taste_smell" dataCellStyle="Normal"/>
    <tableColumn id="44" xr3:uid="{00000000-0010-0000-0000-00002C000000}" name="heat" dataDxfId="259" dataCellStyle="Normal"/>
    <tableColumn id="45" xr3:uid="{00000000-0010-0000-0000-00002D000000}" name="major_uses" dataCellStyle="Normal"/>
    <tableColumn id="56" xr3:uid="{76CF1646-5C41-4435-A294-1FF5C48E1268}" name="ill_source" dataCellStyle="Normal"/>
    <tableColumn id="54" xr3:uid="{00000000-0010-0000-0000-000036000000}" name="ill_page" dataCellStyle="Normal"/>
    <tableColumn id="36" xr3:uid="{35DEF611-CAF9-4352-BC15-AC1E6D0AE88E}" name="ill_key" dataCellStyle="Normal"/>
    <tableColumn id="57" xr3:uid="{E86F35D7-928E-4E74-80B8-3D79BFC322F1}" name="ill_link" dataCellStyle="Normal"/>
    <tableColumn id="114" xr3:uid="{138D2265-AC1D-4D50-B731-D13E20CF4DAB}" name="other_links" dataCellStyle="Bad"/>
    <tableColumn id="8" xr3:uid="{01674C9E-D325-41C7-9F11-2348702AD3C7}" name="wn_plant" dataCellStyle="Normal"/>
    <tableColumn id="109" xr3:uid="{FE2CC24D-933C-4615-955F-59A110592916}" name="wn" dataCellStyle="Normal"/>
    <tableColumn id="38" xr3:uid="{5C16F3B8-582C-4BE6-8F0E-800C7FE1547A}" name="wn_comment" dataCellStyle="Normal"/>
    <tableColumn id="60" xr3:uid="{00000000-0010-0000-0000-00003C000000}" name="English" dataDxfId="258" dataCellStyle="Normal"/>
    <tableColumn id="61" xr3:uid="{00000000-0010-0000-0000-00003D000000}" name="en_alt" dataCellStyle="Normal"/>
    <tableColumn id="71" xr3:uid="{00000000-0010-0000-0000-000047000000}" name="Arabic" dataDxfId="257" dataCellStyle="Normal"/>
    <tableColumn id="72" xr3:uid="{00000000-0010-0000-0000-000048000000}" name="ar" dataCellStyle="Normal"/>
    <tableColumn id="73" xr3:uid="{00000000-0010-0000-0000-000049000000}" name="ar_literal" dataCellStyle="Normal"/>
    <tableColumn id="74" xr3:uid="{00000000-0010-0000-0000-00004A000000}" name="ar_alt" dataCellStyle="Normal"/>
    <tableColumn id="67" xr3:uid="{00000000-0010-0000-0000-000043000000}" name="Chinese" dataDxfId="256" dataCellStyle="Normal"/>
    <tableColumn id="68" xr3:uid="{00000000-0010-0000-0000-000044000000}" name="zh" dataCellStyle="Normal"/>
    <tableColumn id="69" xr3:uid="{00000000-0010-0000-0000-000045000000}" name="zh_literal" dataCellStyle="Normal"/>
    <tableColumn id="70" xr3:uid="{00000000-0010-0000-0000-000046000000}" name="zh_alt" dataCellStyle="Normal"/>
    <tableColumn id="121" xr3:uid="{A2A388F8-707F-4C6E-92E0-D9F0BFC73788}" name="zh_notes" dataCellStyle="Normal"/>
    <tableColumn id="75" xr3:uid="{00000000-0010-0000-0000-00004B000000}" name="Hungarian" dataDxfId="255" dataCellStyle="Normal"/>
    <tableColumn id="76" xr3:uid="{00000000-0010-0000-0000-00004C000000}" name="hu_literal" dataCellStyle="Normal"/>
    <tableColumn id="77" xr3:uid="{00000000-0010-0000-0000-00004D000000}" name="hu_alt" dataCellStyle="Normal"/>
    <tableColumn id="78" xr3:uid="{00000000-0010-0000-0000-00004E000000}" name="hu_notes" dataCellStyle="Normal"/>
    <tableColumn id="122" xr3:uid="{94CD95A6-4524-45CC-9C4A-A0844915D4F9}" name="Cantonese" dataCellStyle="Normal"/>
    <tableColumn id="123" xr3:uid="{4396CE90-24A4-4182-9104-809BB5263B12}" name="yu" dataCellStyle="Normal"/>
    <tableColumn id="2" xr3:uid="{2F729AC2-910F-41B1-AA2F-6A45030DC72F}" name="yu literal" dataCellStyle="Normal"/>
    <tableColumn id="58" xr3:uid="{00000000-0010-0000-0000-00003A000000}" name="notes" dataDxfId="254" dataCellStyle="Normal"/>
    <tableColumn id="116" xr3:uid="{AE43C90A-57EF-425D-A214-D425B1247A45}" name="operative" dataDxfId="253" dataCellStyle="Normal"/>
    <tableColumn id="48" xr3:uid="{00000000-0010-0000-0000-000030000000}" name="pharmaceutical" dataCellStyle="Normal"/>
    <tableColumn id="94" xr3:uid="{63F664FB-CB27-4B16-91BD-BF022518C6FD}" name="tcm" dataDxfId="252" dataCellStyle="Normal"/>
    <tableColumn id="10" xr3:uid="{6F1FA5ED-4EC8-472D-BA4D-0122AD53320D}" name="tcm_db" dataDxfId="251" dataCellStyle="Normal"/>
    <tableColumn id="118" xr3:uid="{82F735D6-1D08-41D0-BD33-E707F161BEC2}" name="tcm_url" dataDxfId="250" dataCellStyle="Normal"/>
    <tableColumn id="50" xr3:uid="{00000000-0010-0000-0000-000032000000}" name="tcm_zh" dataDxfId="249" dataCellStyle="Normal"/>
    <tableColumn id="51" xr3:uid="{00000000-0010-0000-0000-000033000000}" name="tcm_pinyin" dataDxfId="248" dataCellStyle="Normal"/>
    <tableColumn id="119" xr3:uid="{5F1C7D8D-D176-4D4B-AC03-9A0B92CA1132}" name="tcm_en" dataDxfId="247" dataCellStyle="Normal"/>
    <tableColumn id="89" xr3:uid="{0F46516F-6BCA-476A-9F97-D272806E0DF2}" name="tcm_desc" dataDxfId="246" dataCellStyle="Normal"/>
    <tableColumn id="92" xr3:uid="{3A46E075-A7CA-4C63-8483-5B6CF89EE437}" name="medicinal_group" dataDxfId="245" dataCellStyle="Normal"/>
    <tableColumn id="91" xr3:uid="{99B26B03-4270-496B-8B6D-019897213211}" name="nature_and_flavors" dataDxfId="244" dataCellStyle="Normal"/>
    <tableColumn id="90" xr3:uid="{D1AC3D63-6FE6-4A27-9121-42A7C62B28A1}" name="meridian_affinity" dataDxfId="243" dataCellStyle="Normal"/>
    <tableColumn id="120" xr3:uid="{63A2735F-8CEC-48F8-9065-CCBB32CC0FE9}" name="action" dataDxfId="242" dataCellStyle="Normal"/>
    <tableColumn id="102" xr3:uid="{8E7B2F96-5E81-4A48-80F4-973AC30182A9}" name="foc" dataCellStyle="Neutral"/>
    <tableColumn id="96" xr3:uid="{A451795D-27DA-430F-B23E-FBE38FE84472}" name="hu_history_1990" dataCellStyle="Neutral"/>
    <tableColumn id="11" xr3:uid="{1A981C5F-DB6C-4AB0-8BAE-79F898E77755}" name="year recorded in TCM" dataCellStyle="Neutral"/>
    <tableColumn id="95" xr3:uid="{86FB6AD2-21E2-47A0-9217-D48765742032}" name="ayurveda" dataCellStyle="Normal"/>
    <tableColumn id="16" xr3:uid="{00000000-0010-0000-0000-000010000000}" name="gbif" dataCellStyle="Normal"/>
    <tableColumn id="17" xr3:uid="{00000000-0010-0000-0000-000011000000}" name="trop" dataCellStyle="Normal"/>
    <tableColumn id="18" xr3:uid="{00000000-0010-0000-0000-000012000000}" name="eol" dataCellStyle="Normal"/>
    <tableColumn id="21" xr3:uid="{00000000-0010-0000-0000-000015000000}" name="ncbi" dataCellStyle="Normal"/>
    <tableColumn id="79" xr3:uid="{00000000-0010-0000-0000-00004F000000}" name="Hindi" dataDxfId="241" dataCellStyle="Normal"/>
    <tableColumn id="80" xr3:uid="{00000000-0010-0000-0000-000050000000}" name="hi" dataCellStyle="Normal"/>
    <tableColumn id="81" xr3:uid="{00000000-0010-0000-0000-000051000000}" name="hi literal" dataCellStyle="Normal"/>
    <tableColumn id="82" xr3:uid="{00000000-0010-0000-0000-000052000000}" name="Hi alt " dataCellStyle="Normal"/>
    <tableColumn id="84" xr3:uid="{00000000-0010-0000-0000-000054000000}" name="Indonesian" dataDxfId="240" dataCellStyle="Normal"/>
    <tableColumn id="86" xr3:uid="{00000000-0010-0000-0000-000056000000}" name="Persian" dataDxfId="239" dataCellStyle="Normal"/>
  </tableColumns>
  <tableStyleInfo name="TableStyleDark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876DFE-7F03-49DF-A222-9DF0FED19B39}" name="Table13" displayName="Table13" ref="A1:DG413" totalsRowShown="0" headerRowDxfId="238" dataDxfId="237">
  <autoFilter ref="A1:DG413" xr:uid="{26876DFE-7F03-49DF-A222-9DF0FED19B39}"/>
  <sortState xmlns:xlrd2="http://schemas.microsoft.com/office/spreadsheetml/2017/richdata2" ref="A2:DG413">
    <sortCondition ref="F1:F413"/>
  </sortState>
  <tableColumns count="111">
    <tableColumn id="1" xr3:uid="{966A81D6-7119-4C2C-A70D-B3CC23E30545}" name="include" dataDxfId="236"/>
    <tableColumn id="113" xr3:uid="{40065609-2FF4-4E75-994B-5822716B0040}" name="aid" dataDxfId="235"/>
    <tableColumn id="3" xr3:uid="{23E6CDE2-47AC-4EB6-8073-820EE841CF90}" name="id"/>
    <tableColumn id="66" xr3:uid="{2A0D8569-7037-45DE-88DD-3D4FBF35A695}" name="url" dataCellStyle="Normal"/>
    <tableColumn id="46" xr3:uid="{DEA733CA-000A-4674-9C22-4335A2FFBE1A}" name="description"/>
    <tableColumn id="32" xr3:uid="{90461E00-7905-4397-B470-2B19D2709DFB}" name="source" dataDxfId="234"/>
    <tableColumn id="100" xr3:uid="{5A090BC5-A7E4-4FD0-9FA2-2F05541BF8D2}" name="petruzzello" dataDxfId="233"/>
    <tableColumn id="112" xr3:uid="{7DEA9180-CD1F-444C-A23A-BEF1B1373537}" name="hill" dataDxfId="232"/>
    <tableColumn id="87" xr3:uid="{554B00DB-A4F3-408F-89ED-2D5928AD786F}" name="dalby" dataDxfId="231"/>
    <tableColumn id="47" xr3:uid="{301765D7-F130-4B4E-BF94-348CC50C1812}" name="van_wyk" dataDxfId="230"/>
    <tableColumn id="62" xr3:uid="{ABFE295B-F2AB-482B-BA91-D7453A820632}" name="katzer" dataDxfId="229"/>
    <tableColumn id="103" xr3:uid="{5F6B9F2C-7268-44F2-92DF-C979BD4AE90B}" name="ucla" dataDxfId="228"/>
    <tableColumn id="111" xr3:uid="{6381A75B-7630-44F0-A441-604172662686}" name="frequency" dataDxfId="227"/>
    <tableColumn id="97" xr3:uid="{4970BB95-70A8-4611-AFA4-DF3EED966C4A}" name="nature" dataDxfId="226"/>
    <tableColumn id="4" xr3:uid="{82F44EF9-572F-45B7-B734-B683F80C5198}" name="category" dataDxfId="225"/>
    <tableColumn id="64" xr3:uid="{C191E07D-03BF-4822-A780-06D2FF8CD25E}" name="tag" dataDxfId="224"/>
    <tableColumn id="108" xr3:uid="{444795F3-678A-4DDB-B554-8DA6BC656247}" name="related to" dataDxfId="223"/>
    <tableColumn id="99" xr3:uid="{1E57A264-FA60-4938-B468-22CF62498EC5}" name="see also" dataDxfId="222"/>
    <tableColumn id="98" xr3:uid="{E81B2DBE-14E1-4627-9016-415188396D46}" name="plant name" dataDxfId="221"/>
    <tableColumn id="5" xr3:uid="{6C8C8959-9D01-4137-9054-57D5C3BF2784}" name="species" dataDxfId="220"/>
    <tableColumn id="6" xr3:uid="{B6D02265-63C6-40FA-803D-89B89C3DAB7F}" name="species by" dataDxfId="219"/>
    <tableColumn id="83" xr3:uid="{BAE7CE51-32FC-42F5-8B6A-E81DF49C1CF5}" name="subspecies" dataDxfId="218"/>
    <tableColumn id="7" xr3:uid="{B6B8733D-BA5E-4C42-9385-FEC18B12D352}" name="species syn" dataDxfId="217"/>
    <tableColumn id="8" xr3:uid="{903ADCC6-C0F4-4C1C-82B5-DCA332777ED5}" name="species syn by" dataDxfId="216"/>
    <tableColumn id="9" xr3:uid="{3E357678-0592-4C72-B532-F64B0E5816EB}" name="species alt" dataDxfId="215"/>
    <tableColumn id="12" xr3:uid="{23B9C8CA-0C60-49EF-90A1-CCC41DF5D9C7}" name="wikipedia" dataDxfId="214"/>
    <tableColumn id="13" xr3:uid="{0A597B91-02BD-4C26-8BC4-DACA7F5F2EAE}" name="POWO" dataDxfId="213"/>
    <tableColumn id="23" xr3:uid="{6FD5F258-F30D-4E2F-AFA6-5A7DADBCBBC2}" name="wyk name" dataDxfId="212"/>
    <tableColumn id="104" xr3:uid="{C52A2670-040C-43CD-A242-1C6A476992B9}" name="dalby name" dataDxfId="211"/>
    <tableColumn id="101" xr3:uid="{A5E6AE0F-92BE-46FA-9593-A743742A905C}" name="katzer name" dataDxfId="210"/>
    <tableColumn id="24" xr3:uid="{F51B0B27-F86B-40BF-9D04-5BB2BF958831}" name="amar name" dataDxfId="209"/>
    <tableColumn id="25" xr3:uid="{3E2EA646-26EF-450D-87D2-CC1E37FF2D17}" name="hu name" dataDxfId="208"/>
    <tableColumn id="26" xr3:uid="{6EE27BFB-2750-48FF-8C8F-4C5B5EFD4D64}" name="other name" dataDxfId="207"/>
    <tableColumn id="22" xr3:uid="{3604AF92-F522-4D43-AA1B-E7A647BAE695}" name="family" dataDxfId="206"/>
    <tableColumn id="27" xr3:uid="{1C5D3589-2203-4498-8B24-9650B8A9BF75}" name="part used" dataDxfId="205"/>
    <tableColumn id="28" xr3:uid="{1A38604A-1254-48C8-B27E-E0159572922A}" name="region of origin" dataDxfId="204"/>
    <tableColumn id="105" xr3:uid="{10CAABC9-812B-41D5-918A-B34B61EC9463}" name="origin dalby" dataDxfId="203"/>
    <tableColumn id="29" xr3:uid="{36425393-9BC8-4675-9357-2AF9C8F91660}" name="location" dataDxfId="202"/>
    <tableColumn id="107" xr3:uid="{DA4D67C4-65FD-4F4D-8DA0-1BCB76A28ECB}" name="lat_gen" dataDxfId="201"/>
    <tableColumn id="106" xr3:uid="{7565A92F-58F1-471E-90AF-B38D0EBF5ABF}" name="lon_gen" dataDxfId="200"/>
    <tableColumn id="30" xr3:uid="{D8538745-8ED5-401E-90F8-5C59F5C02A27}" name="lat" dataDxfId="199"/>
    <tableColumn id="31" xr3:uid="{E1A9F370-2C36-4CC9-B3D8-0E1F099B23F7}" name="lon" dataDxfId="198"/>
    <tableColumn id="33" xr3:uid="{74133BE0-E06D-45AE-B150-AC794FF8BFFF}" name="macroarea" dataDxfId="197"/>
    <tableColumn id="34" xr3:uid="{50D5C91F-1180-4B46-BF2C-7FEC529642C7}" name="range" dataDxfId="196"/>
    <tableColumn id="35" xr3:uid="{30B9E450-8A3C-4EE5-A2A9-7DF427A07EBF}" name="native regions" dataDxfId="195"/>
    <tableColumn id="36" xr3:uid="{1139CE24-8335-4499-85C2-8D301321FC19}" name="no. of native regions" dataDxfId="194"/>
    <tableColumn id="37" xr3:uid="{3900D0F1-F7F1-4EB7-B261-6F00AB708983}" name="introduced regions" dataDxfId="193"/>
    <tableColumn id="38" xr3:uid="{3337B437-B0BD-4EAC-992C-26505FBC9852}" name="no. of introduced regions" dataDxfId="192"/>
    <tableColumn id="39" xr3:uid="{50F33FCD-015C-4123-BD65-3D6DCED82176}" name="total regions" dataDxfId="191"/>
    <tableColumn id="40" xr3:uid="{2F54B383-FC17-4949-8791-FD7E74BDFE38}" name="spreadability" dataDxfId="190"/>
    <tableColumn id="41" xr3:uid="{61E1DCF0-58A3-4D23-A787-6EEBF01EB1F5}" name="cultivation" dataDxfId="189"/>
    <tableColumn id="42" xr3:uid="{7EDC2B02-2EC7-42FF-AF1C-C41910A953C8}" name="color" dataDxfId="188"/>
    <tableColumn id="43" xr3:uid="{6886025F-EA53-4D8C-8909-E25EC35306F1}" name="taste/smell" dataDxfId="187"/>
    <tableColumn id="44" xr3:uid="{443903D6-004C-4B00-9DC0-D4AE71C411B7}" name="heat" dataDxfId="186"/>
    <tableColumn id="45" xr3:uid="{C1D23B42-B542-428B-90AD-A519B0B31013}" name="major uses" dataDxfId="185"/>
    <tableColumn id="93" xr3:uid="{D7914B9A-5F4B-41D5-8155-6892487F2542}" name="usage" dataDxfId="184"/>
    <tableColumn id="54" xr3:uid="{C4133FFC-F810-4F98-A6F8-D85FE5EE3528}" name="Köhler" dataDxfId="183"/>
    <tableColumn id="56" xr3:uid="{1F18689E-5F09-4A15-8B27-F3DD532CE0CD}" name="image source" dataDxfId="182"/>
    <tableColumn id="57" xr3:uid="{95C1B9F7-78FE-4061-9F8C-FD5BE1E7DC77}" name="image link" dataDxfId="181"/>
    <tableColumn id="55" xr3:uid="{C6639BE5-D4B3-486B-82C8-A1AB6938090C}" name="Wyk" dataDxfId="180"/>
    <tableColumn id="53" xr3:uid="{6762470D-18DF-4DAB-BD38-C8CDA99DC7E1}" name="words" dataDxfId="179"/>
    <tableColumn id="60" xr3:uid="{C772F0EF-A558-4C6C-8E76-8360ED466E8F}" name="English" dataDxfId="178"/>
    <tableColumn id="61" xr3:uid="{95AD1DCC-3E50-4D07-87B8-29A561098D33}" name="En alt" dataDxfId="177"/>
    <tableColumn id="63" xr3:uid="{189240FF-DF03-495E-9ECA-DE8760CA9F29}" name="Chinese WN" dataDxfId="176"/>
    <tableColumn id="65" xr3:uid="{B04DBE54-88FF-44CD-A3A7-F381CF72EE8D}" name="Chinese simplified" dataDxfId="175"/>
    <tableColumn id="52" xr3:uid="{410425D2-6945-41D9-9CFD-FC706FE3D32F}" name="Hu zh" dataDxfId="174"/>
    <tableColumn id="67" xr3:uid="{098780E5-1BA4-4299-9F11-73FE3CC13B08}" name="Chinese" dataDxfId="173"/>
    <tableColumn id="68" xr3:uid="{CE57E500-4B2D-45FD-AF03-EE93037D583C}" name="pinyin" dataDxfId="172"/>
    <tableColumn id="2" xr3:uid="{10BB9174-14A4-4422-B89F-4D9D4710C370}" name="jyutping" dataDxfId="171"/>
    <tableColumn id="69" xr3:uid="{C9EF238E-9481-41DD-9A0F-BA88A54DE55D}" name="Ch literal" dataDxfId="170"/>
    <tableColumn id="70" xr3:uid="{5A0F276E-B4D1-40E0-83C7-C0DC47A93907}" name="Ch alt" dataDxfId="169"/>
    <tableColumn id="71" xr3:uid="{C1A913D5-66B2-4102-AE0E-124AE33C3714}" name="Arabic" dataDxfId="168"/>
    <tableColumn id="72" xr3:uid="{EAA9A05F-9FA6-4307-8154-C94E5E32FD94}" name="Ar transliteration" dataDxfId="167"/>
    <tableColumn id="73" xr3:uid="{B0B1E5F0-B55B-483A-84EF-5EEACE1BB41E}" name="Ar literal" dataDxfId="166"/>
    <tableColumn id="74" xr3:uid="{B1D6045C-584B-4E3C-B5F4-6D6D161F29F3}" name="Ar alt" dataDxfId="165"/>
    <tableColumn id="75" xr3:uid="{C6DE3DD0-D317-45E8-A791-8E005390B905}" name="Hungarian" dataDxfId="164"/>
    <tableColumn id="76" xr3:uid="{8A383CD6-3E9C-466F-AD0B-EC736A195490}" name="Hu literal" dataDxfId="163"/>
    <tableColumn id="77" xr3:uid="{F6EBAC9A-CA95-41FE-AB1E-3C5D00A3ED7A}" name="Hu alt" dataDxfId="162"/>
    <tableColumn id="78" xr3:uid="{E7EA89D0-D415-4941-9440-794DC6A46F8E}" name="Hu notes" dataDxfId="161"/>
    <tableColumn id="58" xr3:uid="{B024DF9D-2AC1-4E31-BD1D-57ABDAB8C77E}" name="notes" dataDxfId="160"/>
    <tableColumn id="59" xr3:uid="{50527434-417B-4A3C-BD9E-2C565F12ADA5}" name="Britannica" dataDxfId="159"/>
    <tableColumn id="102" xr3:uid="{EC9D3840-5884-4D0C-B165-4B3E8BCBAF55}" name="FOC" dataDxfId="158"/>
    <tableColumn id="94" xr3:uid="{83230265-73AE-4022-AA3B-0DBDA4D7AAB3}" name="TCM" dataDxfId="157"/>
    <tableColumn id="10" xr3:uid="{BB9E9DDB-20E0-4CC9-8B9B-B99824FD91F9}" name="TCM DB" dataDxfId="156"/>
    <tableColumn id="50" xr3:uid="{48F7F22E-4A62-4AB7-8EB4-0D48732DDCB9}" name="TCM name" dataDxfId="155"/>
    <tableColumn id="51" xr3:uid="{F4A0725B-7C83-4FA9-9BED-7B5DCF9CD0D0}" name="TCM pinyin" dataDxfId="154"/>
    <tableColumn id="89" xr3:uid="{0DD87D3C-E645-40F8-AADA-11945D042386}" name="TCM desc" dataDxfId="153"/>
    <tableColumn id="48" xr3:uid="{7F5D4C6A-B4E6-4B31-9585-FA22803A1712}" name="pharmaceutical" dataDxfId="152"/>
    <tableColumn id="49" xr3:uid="{21DAA2DF-D625-4C42-8A84-1B7DA5A4A8C2}" name="pharma en" dataDxfId="151"/>
    <tableColumn id="92" xr3:uid="{22E2F004-24D8-4BA2-A99A-A9CC3B3A9CA2}" name="medicinal group" dataDxfId="150"/>
    <tableColumn id="91" xr3:uid="{7428E7BA-CE59-45F5-9E60-491BEE4DD9F3}" name="meridian" dataDxfId="149"/>
    <tableColumn id="90" xr3:uid="{496E5246-76FB-40C8-B27B-E22179FC4931}" name="action" dataDxfId="148"/>
    <tableColumn id="95" xr3:uid="{2C039625-8AFE-4CA1-8F19-5F766C7C6332}" name="Ayurveda" dataDxfId="147"/>
    <tableColumn id="88" xr3:uid="{F3198077-79FA-47F5-B0B5-621CF84ABF3A}" name="symposium" dataDxfId="146"/>
    <tableColumn id="96" xr3:uid="{E8F18346-D761-4925-B97B-7E06818B122A}" name="hu_history_1990" dataDxfId="145"/>
    <tableColumn id="11" xr3:uid="{9FD13932-64C8-45F9-B8DE-CE66FC875FD6}" name="year recorded in TCM" dataDxfId="144"/>
    <tableColumn id="14" xr3:uid="{DC2FC933-87CF-4C37-9FDC-95DEA2A836CF}" name="IPNI" dataDxfId="143"/>
    <tableColumn id="16" xr3:uid="{1D5F7FF3-CC3C-40D6-8946-D67EBD4D6AE9}" name="GBIF" dataDxfId="142"/>
    <tableColumn id="15" xr3:uid="{0FB5F1C2-8876-4AF9-B2F9-0F603465AA45}" name="TPL" dataDxfId="141"/>
    <tableColumn id="17" xr3:uid="{C4ADCB19-9C00-4FF8-B0E1-75C491F66DA2}" name="TROP" dataDxfId="140"/>
    <tableColumn id="19" xr3:uid="{B4B3EA8F-3B66-444A-BF9C-84B80C1D29B1}" name="WFO" dataDxfId="139"/>
    <tableColumn id="20" xr3:uid="{66EBB366-4E73-467A-9867-5E56FDE6CFF8}" name="NCBI" dataDxfId="138"/>
    <tableColumn id="21" xr3:uid="{5E82126E-66D6-4902-ADD1-AB67CD9F6C61}" name="NCBI id" dataDxfId="137"/>
    <tableColumn id="18" xr3:uid="{9D4C5FBC-0D75-4481-B658-CDFE06CDC5FB}" name="EOL" dataDxfId="136"/>
    <tableColumn id="79" xr3:uid="{FF8836D8-FC1E-4A89-AD42-2616F2ADB016}" name="Hindi" dataDxfId="135"/>
    <tableColumn id="80" xr3:uid="{DB412D1D-F588-4B53-A386-C555649620BC}" name="Hi transliteration" dataDxfId="134"/>
    <tableColumn id="81" xr3:uid="{E8240B1A-D0B3-4BCE-B4FF-5A68A4A90CA7}" name="Hi literal" dataDxfId="133"/>
    <tableColumn id="82" xr3:uid="{11CA109E-6015-4A22-AF47-6225BD8B2137}" name="Hi alt " dataDxfId="132"/>
    <tableColumn id="84" xr3:uid="{4E812760-ACAB-4854-A30C-43E66AD6B2FF}" name="Indonesian" dataDxfId="131"/>
    <tableColumn id="85" xr3:uid="{345BE24E-AEE6-4D85-8A76-15FB24B7F814}" name="Malay" dataDxfId="130"/>
    <tableColumn id="86" xr3:uid="{C0712850-CBE6-4B85-B797-3222FB919690}" name="Persian" dataDxfId="129"/>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Black_pepper" TargetMode="External"/><Relationship Id="rId21" Type="http://schemas.openxmlformats.org/officeDocument/2006/relationships/hyperlink" Target="https://en.wikipedia.org/wiki/Fenugreek" TargetMode="External"/><Relationship Id="rId42" Type="http://schemas.openxmlformats.org/officeDocument/2006/relationships/hyperlink" Target="https://www.calabrianfood.com/black-anise-seed" TargetMode="External"/><Relationship Id="rId47" Type="http://schemas.openxmlformats.org/officeDocument/2006/relationships/hyperlink" Target="https://en.wikipedia.org/wiki/Fennel" TargetMode="External"/><Relationship Id="rId63" Type="http://schemas.openxmlformats.org/officeDocument/2006/relationships/hyperlink" Target="https://eol.org/pages/1122309" TargetMode="External"/><Relationship Id="rId68" Type="http://schemas.openxmlformats.org/officeDocument/2006/relationships/hyperlink" Target="https://herbaltcm.sn.polyu.edu.hk/herbal/pepper-fruit" TargetMode="External"/><Relationship Id="rId84" Type="http://schemas.openxmlformats.org/officeDocument/2006/relationships/hyperlink" Target="https://herbaltcm.sn.polyu.edu.hk/herbal/villous-amomum-fruit" TargetMode="External"/><Relationship Id="rId16" Type="http://schemas.openxmlformats.org/officeDocument/2006/relationships/hyperlink" Target="https://en.wikipedia.org/wiki/Clove" TargetMode="External"/><Relationship Id="rId11" Type="http://schemas.openxmlformats.org/officeDocument/2006/relationships/hyperlink" Target="https://en.wikipedia.org/wiki/Caraway" TargetMode="External"/><Relationship Id="rId32" Type="http://schemas.openxmlformats.org/officeDocument/2006/relationships/hyperlink" Target="http://www.efloras.org/florataxon.aspx?flora_id=2&amp;taxon_id=200012345" TargetMode="External"/><Relationship Id="rId37" Type="http://schemas.openxmlformats.org/officeDocument/2006/relationships/hyperlink" Target="http://www.botanicus.org/page/471605" TargetMode="External"/><Relationship Id="rId53" Type="http://schemas.openxmlformats.org/officeDocument/2006/relationships/hyperlink" Target="https://www.biodiversitylibrary.org/item/10837" TargetMode="External"/><Relationship Id="rId58" Type="http://schemas.openxmlformats.org/officeDocument/2006/relationships/hyperlink" Target="https://tropicos.org/name/34500018" TargetMode="External"/><Relationship Id="rId74" Type="http://schemas.openxmlformats.org/officeDocument/2006/relationships/hyperlink" Target="https://tropical.theferns.info/viewtropical.php?id=Amomum+subulatum" TargetMode="External"/><Relationship Id="rId79" Type="http://schemas.openxmlformats.org/officeDocument/2006/relationships/hyperlink" Target="https://powo.science.kew.org/taxon/77178295-1" TargetMode="External"/><Relationship Id="rId5" Type="http://schemas.openxmlformats.org/officeDocument/2006/relationships/hyperlink" Target="https://en.wikipedia.org/wiki/Allspice" TargetMode="External"/><Relationship Id="rId19" Type="http://schemas.openxmlformats.org/officeDocument/2006/relationships/hyperlink" Target="https://en.wikipedia.org/wiki/Dill" TargetMode="External"/><Relationship Id="rId14" Type="http://schemas.openxmlformats.org/officeDocument/2006/relationships/hyperlink" Target="https://en.wikipedia.org/wiki/Chili_pepper" TargetMode="External"/><Relationship Id="rId22" Type="http://schemas.openxmlformats.org/officeDocument/2006/relationships/hyperlink" Target="https://en.wikipedia.org/wiki/Ginger" TargetMode="External"/><Relationship Id="rId27" Type="http://schemas.openxmlformats.org/officeDocument/2006/relationships/hyperlink" Target="https://en.wikipedia.org/wiki/Saffron" TargetMode="External"/><Relationship Id="rId30" Type="http://schemas.openxmlformats.org/officeDocument/2006/relationships/hyperlink" Target="https://en.wikipedia.org/wiki/Turmeric" TargetMode="External"/><Relationship Id="rId35" Type="http://schemas.openxmlformats.org/officeDocument/2006/relationships/hyperlink" Target="https://tropicos.org/name/22101787" TargetMode="External"/><Relationship Id="rId43" Type="http://schemas.openxmlformats.org/officeDocument/2006/relationships/hyperlink" Target="https://www.britannica.com/plant/cardamom" TargetMode="External"/><Relationship Id="rId48" Type="http://schemas.openxmlformats.org/officeDocument/2006/relationships/hyperlink" Target="https://en.wikipedia.org/wiki/Fennel" TargetMode="External"/><Relationship Id="rId56" Type="http://schemas.openxmlformats.org/officeDocument/2006/relationships/hyperlink" Target="https://www.biodiversitylibrary.org/item/10837" TargetMode="External"/><Relationship Id="rId64" Type="http://schemas.openxmlformats.org/officeDocument/2006/relationships/hyperlink" Target="https://www.biodiversitylibrary.org/item/10837" TargetMode="External"/><Relationship Id="rId69" Type="http://schemas.openxmlformats.org/officeDocument/2006/relationships/hyperlink" Target="https://eol.org/pages/490672" TargetMode="External"/><Relationship Id="rId77" Type="http://schemas.openxmlformats.org/officeDocument/2006/relationships/hyperlink" Target="https://powo.science.kew.org/taxon/77178274-1" TargetMode="External"/><Relationship Id="rId8" Type="http://schemas.openxmlformats.org/officeDocument/2006/relationships/hyperlink" Target="https://www.britannica.com/plant/allspice" TargetMode="External"/><Relationship Id="rId51" Type="http://schemas.openxmlformats.org/officeDocument/2006/relationships/hyperlink" Target="https://en.wikipedia.org/wiki/Piper_capense" TargetMode="External"/><Relationship Id="rId72" Type="http://schemas.openxmlformats.org/officeDocument/2006/relationships/hyperlink" Target="https://eol.org/pages/2508665" TargetMode="External"/><Relationship Id="rId80" Type="http://schemas.openxmlformats.org/officeDocument/2006/relationships/hyperlink" Target="https://herbaltcm.sn.polyu.edu.hk/herbal/round-cardamon-fruit" TargetMode="External"/><Relationship Id="rId85" Type="http://schemas.openxmlformats.org/officeDocument/2006/relationships/hyperlink" Target="https://sys01.lib.hkbu.edu.hk/cmed/mmid/detail.php?qry=amomum&amp;sort=name_cht&amp;lang=eng&amp;page=1&amp;pid=B00174" TargetMode="External"/><Relationship Id="rId3" Type="http://schemas.openxmlformats.org/officeDocument/2006/relationships/hyperlink" Target="https://en.wikipedia.org/wiki/Abutilon_theophrasti" TargetMode="External"/><Relationship Id="rId12" Type="http://schemas.openxmlformats.org/officeDocument/2006/relationships/hyperlink" Target="https://en.wikipedia.org/wiki/Cardamom" TargetMode="External"/><Relationship Id="rId17" Type="http://schemas.openxmlformats.org/officeDocument/2006/relationships/hyperlink" Target="https://en.wikipedia.org/wiki/Coriander" TargetMode="External"/><Relationship Id="rId25" Type="http://schemas.openxmlformats.org/officeDocument/2006/relationships/hyperlink" Target="https://en.wikipedia.org/wiki/Nutmeg" TargetMode="External"/><Relationship Id="rId33" Type="http://schemas.openxmlformats.org/officeDocument/2006/relationships/hyperlink" Target="https://en.wikipedia.org/wiki/Aframomum_melegueta" TargetMode="External"/><Relationship Id="rId38" Type="http://schemas.openxmlformats.org/officeDocument/2006/relationships/hyperlink" Target="https://en.wikipedia.org/wiki/Tasmannia_lanceolata" TargetMode="External"/><Relationship Id="rId46" Type="http://schemas.openxmlformats.org/officeDocument/2006/relationships/hyperlink" Target="https://en.wikipedia.org/wiki/Dill" TargetMode="External"/><Relationship Id="rId59" Type="http://schemas.openxmlformats.org/officeDocument/2006/relationships/hyperlink" Target="https://eol.org/pages/987032" TargetMode="External"/><Relationship Id="rId67" Type="http://schemas.openxmlformats.org/officeDocument/2006/relationships/hyperlink" Target="https://herbaltcm.sn.polyu.edu.hk/herbal/clove" TargetMode="External"/><Relationship Id="rId20" Type="http://schemas.openxmlformats.org/officeDocument/2006/relationships/hyperlink" Target="https://en.wikipedia.org/wiki/Fennel" TargetMode="External"/><Relationship Id="rId41" Type="http://schemas.openxmlformats.org/officeDocument/2006/relationships/hyperlink" Target="https://herbaltcm.sn.polyu.edu.hk/herbal/cassia-bark" TargetMode="External"/><Relationship Id="rId54" Type="http://schemas.openxmlformats.org/officeDocument/2006/relationships/hyperlink" Target="https://www.biodiversitylibrary.org/item/10837" TargetMode="External"/><Relationship Id="rId62" Type="http://schemas.openxmlformats.org/officeDocument/2006/relationships/hyperlink" Target="https://tropicos.org/name/34500572" TargetMode="External"/><Relationship Id="rId70" Type="http://schemas.openxmlformats.org/officeDocument/2006/relationships/hyperlink" Target="https://www.gbif.org/species/3183002" TargetMode="External"/><Relationship Id="rId75" Type="http://schemas.openxmlformats.org/officeDocument/2006/relationships/hyperlink" Target="https://powo.science.kew.org/taxon/77178198-1" TargetMode="External"/><Relationship Id="rId83" Type="http://schemas.openxmlformats.org/officeDocument/2006/relationships/hyperlink" Target="https://herbaltcm.sn.polyu.edu.hk/herbal/galangal-fruit" TargetMode="External"/><Relationship Id="rId88" Type="http://schemas.openxmlformats.org/officeDocument/2006/relationships/table" Target="../tables/table1.xml"/><Relationship Id="rId1" Type="http://schemas.openxmlformats.org/officeDocument/2006/relationships/hyperlink" Target="https://en.wikipedia.org/wiki/Andrographis_paniculata" TargetMode="External"/><Relationship Id="rId6" Type="http://schemas.openxmlformats.org/officeDocument/2006/relationships/hyperlink" Target="https://www.britannica.com/plant/paprika" TargetMode="External"/><Relationship Id="rId15" Type="http://schemas.openxmlformats.org/officeDocument/2006/relationships/hyperlink" Target="https://en.wikipedia.org/wiki/Cinnamon" TargetMode="External"/><Relationship Id="rId23" Type="http://schemas.openxmlformats.org/officeDocument/2006/relationships/hyperlink" Target="https://en.wikipedia.org/wiki/Long_pepper" TargetMode="External"/><Relationship Id="rId28" Type="http://schemas.openxmlformats.org/officeDocument/2006/relationships/hyperlink" Target="https://en.wikipedia.org/wiki/Sichuan_pepper" TargetMode="External"/><Relationship Id="rId36" Type="http://schemas.openxmlformats.org/officeDocument/2006/relationships/hyperlink" Target="https://eol.org/pages/484056" TargetMode="External"/><Relationship Id="rId49" Type="http://schemas.openxmlformats.org/officeDocument/2006/relationships/hyperlink" Target="https://www.britannica.com/topic/list-of-herbs-and-spices-2024392" TargetMode="External"/><Relationship Id="rId57" Type="http://schemas.openxmlformats.org/officeDocument/2006/relationships/hyperlink" Target="https://www.gbif.org/species/2757280" TargetMode="External"/><Relationship Id="rId10" Type="http://schemas.openxmlformats.org/officeDocument/2006/relationships/hyperlink" Target="https://en.wikipedia.org/wiki/Asafoetida" TargetMode="External"/><Relationship Id="rId31" Type="http://schemas.openxmlformats.org/officeDocument/2006/relationships/hyperlink" Target="https://en.wikipedia.org/wiki/Vanilla" TargetMode="External"/><Relationship Id="rId44" Type="http://schemas.openxmlformats.org/officeDocument/2006/relationships/hyperlink" Target="https://www.gbif.org/species/2759871" TargetMode="External"/><Relationship Id="rId52" Type="http://schemas.openxmlformats.org/officeDocument/2006/relationships/hyperlink" Target="https://eol.org/pages/1120064" TargetMode="External"/><Relationship Id="rId60" Type="http://schemas.openxmlformats.org/officeDocument/2006/relationships/hyperlink" Target="https://eol.org/pages/596620" TargetMode="External"/><Relationship Id="rId65" Type="http://schemas.openxmlformats.org/officeDocument/2006/relationships/hyperlink" Target="https://www.biodiversitylibrary.org/page/4320887" TargetMode="External"/><Relationship Id="rId73" Type="http://schemas.openxmlformats.org/officeDocument/2006/relationships/hyperlink" Target="https://www.biodiversitylibrary.org/item/10837" TargetMode="External"/><Relationship Id="rId78" Type="http://schemas.openxmlformats.org/officeDocument/2006/relationships/hyperlink" Target="https://herbaltcm.sn.polyu.edu.hk/en/herbal/katsumada-galangal-seed" TargetMode="External"/><Relationship Id="rId81" Type="http://schemas.openxmlformats.org/officeDocument/2006/relationships/hyperlink" Target="https://herbaltcm.sn.polyu.edu.hk/herbal/round-cardamon-fruit" TargetMode="External"/><Relationship Id="rId86" Type="http://schemas.openxmlformats.org/officeDocument/2006/relationships/hyperlink" Target="https://powo.science.kew.org/taxon/872166-1" TargetMode="External"/><Relationship Id="rId4" Type="http://schemas.openxmlformats.org/officeDocument/2006/relationships/hyperlink" Target="https://en.wikipedia.org/wiki/Alhagi_maurorum" TargetMode="External"/><Relationship Id="rId9" Type="http://schemas.openxmlformats.org/officeDocument/2006/relationships/hyperlink" Target="https://en.wikipedia.org/wiki/Anise" TargetMode="External"/><Relationship Id="rId13" Type="http://schemas.openxmlformats.org/officeDocument/2006/relationships/hyperlink" Target="https://en.wikipedia.org/wiki/Cinnamomum_cassia" TargetMode="External"/><Relationship Id="rId18" Type="http://schemas.openxmlformats.org/officeDocument/2006/relationships/hyperlink" Target="https://en.wikipedia.org/wiki/Cumin" TargetMode="External"/><Relationship Id="rId39" Type="http://schemas.openxmlformats.org/officeDocument/2006/relationships/hyperlink" Target="https://en.wikipedia.org/wiki/Piper_guineense" TargetMode="External"/><Relationship Id="rId34" Type="http://schemas.openxmlformats.org/officeDocument/2006/relationships/hyperlink" Target="https://en.wikipedia.org/wiki/Mentha" TargetMode="External"/><Relationship Id="rId50" Type="http://schemas.openxmlformats.org/officeDocument/2006/relationships/hyperlink" Target="https://en.wikipedia.org/wiki/Nigella_sativa" TargetMode="External"/><Relationship Id="rId55" Type="http://schemas.openxmlformats.org/officeDocument/2006/relationships/hyperlink" Target="https://www.gbif.org/species/3186061" TargetMode="External"/><Relationship Id="rId76" Type="http://schemas.openxmlformats.org/officeDocument/2006/relationships/hyperlink" Target="https://powo.science.kew.org/taxon/77178294-1" TargetMode="External"/><Relationship Id="rId7" Type="http://schemas.openxmlformats.org/officeDocument/2006/relationships/hyperlink" Target="https://en.wikipedia.org/wiki/Paprika" TargetMode="External"/><Relationship Id="rId71" Type="http://schemas.openxmlformats.org/officeDocument/2006/relationships/hyperlink" Target="https://tropicos.org/name/22102278" TargetMode="External"/><Relationship Id="rId2" Type="http://schemas.openxmlformats.org/officeDocument/2006/relationships/hyperlink" Target="https://en.wikipedia.org/wiki/Liquidambar_orientalis" TargetMode="External"/><Relationship Id="rId29" Type="http://schemas.openxmlformats.org/officeDocument/2006/relationships/hyperlink" Target="https://en.wikipedia.org/wiki/Illicium_verum" TargetMode="External"/><Relationship Id="rId24" Type="http://schemas.openxmlformats.org/officeDocument/2006/relationships/hyperlink" Target="https://en.wikipedia.org/wiki/Nutmeg" TargetMode="External"/><Relationship Id="rId40" Type="http://schemas.openxmlformats.org/officeDocument/2006/relationships/hyperlink" Target="https://www.calabrianfood.com/black-anise-seed" TargetMode="External"/><Relationship Id="rId45" Type="http://schemas.openxmlformats.org/officeDocument/2006/relationships/hyperlink" Target="https://en.wikipedia.org/wiki/Coriander" TargetMode="External"/><Relationship Id="rId66" Type="http://schemas.openxmlformats.org/officeDocument/2006/relationships/hyperlink" Target="https://eol.org/pages/483593" TargetMode="External"/><Relationship Id="rId87" Type="http://schemas.openxmlformats.org/officeDocument/2006/relationships/printerSettings" Target="../printerSettings/printerSettings1.bin"/><Relationship Id="rId61" Type="http://schemas.openxmlformats.org/officeDocument/2006/relationships/hyperlink" Target="https://www.biodiversitylibrary.org/item/10837" TargetMode="External"/><Relationship Id="rId82" Type="http://schemas.openxmlformats.org/officeDocument/2006/relationships/hyperlink" Target="https://herbaltcm.sn.polyu.edu.hk/herbal/caogu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unitproj.library.ucla.edu/biomed/spice/index.cfm?spicefilename=taste.txt&amp;itemsuppress=yes&amp;displayswitch=0" TargetMode="External"/><Relationship Id="rId3" Type="http://schemas.openxmlformats.org/officeDocument/2006/relationships/hyperlink" Target="https://powo.science.kew.org/taxon/77178198-1" TargetMode="External"/><Relationship Id="rId7" Type="http://schemas.openxmlformats.org/officeDocument/2006/relationships/hyperlink" Target="https://herbaltcm.sn.polyu.edu.hk/" TargetMode="External"/><Relationship Id="rId2" Type="http://schemas.openxmlformats.org/officeDocument/2006/relationships/hyperlink" Target="https://powo.science.kew.org/taxon/664107-1" TargetMode="External"/><Relationship Id="rId1" Type="http://schemas.openxmlformats.org/officeDocument/2006/relationships/hyperlink" Target="https://powo.science.kew.org/taxon/664107-1" TargetMode="External"/><Relationship Id="rId6" Type="http://schemas.openxmlformats.org/officeDocument/2006/relationships/hyperlink" Target="https://powo.science.kew.org/taxon/316959-2" TargetMode="External"/><Relationship Id="rId5" Type="http://schemas.openxmlformats.org/officeDocument/2006/relationships/hyperlink" Target="https://powo.science.kew.org/taxon/795288-1" TargetMode="External"/><Relationship Id="rId10" Type="http://schemas.openxmlformats.org/officeDocument/2006/relationships/table" Target="../tables/table2.xml"/><Relationship Id="rId4" Type="http://schemas.openxmlformats.org/officeDocument/2006/relationships/hyperlink" Target="https://powo.science.kew.org/taxon/77178274-1" TargetMode="External"/><Relationship Id="rId9" Type="http://schemas.openxmlformats.org/officeDocument/2006/relationships/hyperlink" Target="https://powo.science.kew.org/taxon/519185-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Piper_retrofract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O1333"/>
  <sheetViews>
    <sheetView tabSelected="1" topLeftCell="A54" zoomScaleNormal="100" workbookViewId="0">
      <selection activeCell="A59" sqref="A59"/>
    </sheetView>
  </sheetViews>
  <sheetFormatPr defaultColWidth="20.7265625" defaultRowHeight="14.5" x14ac:dyDescent="0.35"/>
  <cols>
    <col min="1" max="1" width="4.08984375" style="25" customWidth="1"/>
    <col min="2" max="2" width="4" style="25" bestFit="1" customWidth="1"/>
    <col min="3" max="3" width="4.90625" style="25" customWidth="1"/>
    <col min="4" max="4" width="4.453125" style="25" customWidth="1"/>
    <col min="5" max="5" width="8" style="32" customWidth="1"/>
    <col min="6" max="6" width="23.1796875" style="25" customWidth="1"/>
    <col min="7" max="7" width="14.6328125" style="32" customWidth="1"/>
    <col min="8" max="8" width="12.6328125" customWidth="1"/>
    <col min="9" max="9" width="12.453125" customWidth="1"/>
    <col min="10" max="10" width="15.7265625" customWidth="1"/>
    <col min="11" max="11" width="19.7265625" style="25" customWidth="1"/>
    <col min="12" max="12" width="24.90625" style="41" customWidth="1"/>
    <col min="13" max="13" width="12.81640625" style="25" customWidth="1"/>
    <col min="14" max="14" width="9.08984375" style="25" customWidth="1"/>
    <col min="15" max="15" width="7.08984375" customWidth="1"/>
    <col min="16" max="16" width="8.36328125" style="25" customWidth="1"/>
    <col min="17" max="18" width="5.453125" style="25" customWidth="1"/>
    <col min="19" max="19" width="7.6328125" style="25" customWidth="1"/>
    <col min="20" max="20" width="9.26953125" style="25" customWidth="1"/>
    <col min="21" max="21" width="10.6328125" style="25" customWidth="1"/>
    <col min="22" max="22" width="7.90625" style="25" customWidth="1"/>
    <col min="23" max="23" width="6" style="29" customWidth="1"/>
    <col min="24" max="24" width="7.36328125" style="25" customWidth="1"/>
    <col min="25" max="25" width="6.54296875" bestFit="1" customWidth="1"/>
    <col min="26" max="26" width="10.453125" customWidth="1"/>
    <col min="27" max="27" width="11" customWidth="1"/>
    <col min="28" max="28" width="10.1796875" style="25" customWidth="1"/>
    <col min="29" max="29" width="12.26953125" style="25" customWidth="1"/>
    <col min="30" max="30" width="6" style="29" customWidth="1"/>
    <col min="31" max="31" width="5.7265625" style="25" customWidth="1"/>
    <col min="32" max="32" width="11.453125" style="25" customWidth="1"/>
    <col min="34" max="34" width="16.453125" style="32" customWidth="1"/>
    <col min="35" max="35" width="11.1796875" style="32" customWidth="1"/>
    <col min="36" max="36" width="6.90625" style="33" customWidth="1"/>
    <col min="37" max="37" width="6.81640625" style="25" customWidth="1"/>
    <col min="38" max="38" width="16.54296875" style="25" customWidth="1"/>
    <col min="39" max="39" width="22.7265625" style="39" customWidth="1"/>
    <col min="40" max="40" width="11.6328125" style="25" customWidth="1"/>
    <col min="41" max="41" width="12.81640625" style="25" customWidth="1"/>
    <col min="42" max="42" width="10.7265625" style="25" customWidth="1"/>
    <col min="43" max="43" width="15.81640625" style="25" customWidth="1"/>
    <col min="44" max="44" width="13.453125" style="25" customWidth="1"/>
    <col min="47" max="47" width="10.26953125" customWidth="1"/>
    <col min="48" max="48" width="12" style="25" customWidth="1"/>
    <col min="49" max="49" width="13.08984375" style="25" customWidth="1"/>
    <col min="50" max="51" width="19.26953125" style="25" customWidth="1"/>
    <col min="52" max="52" width="10.36328125" style="25" bestFit="1" customWidth="1"/>
    <col min="53" max="53" width="16.7265625" style="32" bestFit="1" customWidth="1"/>
    <col min="54" max="54" width="19.6328125" style="35" customWidth="1"/>
    <col min="55" max="55" width="12.90625" style="32" customWidth="1"/>
    <col min="56" max="56" width="5.26953125" style="39" bestFit="1" customWidth="1"/>
    <col min="57" max="57" width="5.7265625" bestFit="1" customWidth="1"/>
    <col min="58" max="58" width="9.7265625" style="25" customWidth="1"/>
    <col min="59" max="59" width="14.7265625" style="42" customWidth="1"/>
    <col min="60" max="60" width="20.7265625" style="36"/>
    <col min="61" max="61" width="20.7265625" style="37"/>
    <col min="62" max="62" width="20.7265625" style="25"/>
    <col min="63" max="63" width="7.1796875" style="25" bestFit="1" customWidth="1"/>
    <col min="64" max="64" width="12.54296875" style="25" customWidth="1"/>
    <col min="65" max="65" width="20.7265625" style="25"/>
    <col min="66" max="66" width="9.453125" customWidth="1"/>
    <col min="67" max="67" width="19.54296875" style="25" bestFit="1" customWidth="1"/>
    <col min="68" max="69" width="20.7265625" style="25"/>
    <col min="70" max="70" width="15.36328125" style="39" customWidth="1"/>
    <col min="71" max="71" width="13.81640625" style="25" customWidth="1"/>
    <col min="72" max="72" width="14.7265625" style="25" customWidth="1"/>
    <col min="73" max="73" width="13.36328125" style="25" customWidth="1"/>
    <col min="74" max="74" width="13.90625" style="32" customWidth="1"/>
    <col min="75" max="75" width="12.36328125" style="25" customWidth="1"/>
    <col min="76" max="76" width="12.08984375" style="35" customWidth="1"/>
    <col min="77" max="77" width="13.90625" customWidth="1"/>
    <col min="78" max="78" width="18.1796875" customWidth="1"/>
    <col min="79" max="79" width="10.81640625" style="37" customWidth="1"/>
    <col min="80" max="80" width="10.7265625" style="32" customWidth="1"/>
    <col min="81" max="81" width="19.26953125" style="25" customWidth="1"/>
    <col min="82" max="82" width="19.90625" customWidth="1"/>
    <col min="83" max="83" width="23.6328125" style="40" customWidth="1"/>
    <col min="84" max="84" width="17.453125" style="25" customWidth="1"/>
    <col min="85" max="85" width="20.7265625" style="32"/>
    <col min="86" max="87" width="20.7265625" style="25"/>
    <col min="89" max="89" width="20.7265625" style="25"/>
    <col min="91" max="92" width="20.7265625" style="50"/>
    <col min="93" max="93" width="20.7265625" style="25"/>
    <col min="94" max="94" width="6.26953125" style="47" bestFit="1" customWidth="1"/>
    <col min="95" max="95" width="9.6328125" style="49" customWidth="1"/>
    <col min="96" max="96" width="9.54296875" style="47" customWidth="1"/>
    <col min="97" max="97" width="11.1796875" style="47" customWidth="1"/>
    <col min="98" max="98" width="13.26953125" style="47" customWidth="1"/>
    <col min="99" max="99" width="15.54296875" style="47" customWidth="1"/>
    <col min="100" max="100" width="13.26953125" style="47" customWidth="1"/>
    <col min="101" max="102" width="20.7265625" style="47"/>
    <col min="103" max="103" width="17.90625" style="47" customWidth="1"/>
    <col min="104" max="104" width="9.54296875" style="47" customWidth="1"/>
    <col min="105" max="105" width="7.81640625" style="25" bestFit="1" customWidth="1"/>
    <col min="106" max="106" width="20.7265625" style="25"/>
    <col min="107" max="107" width="20.7265625" style="46"/>
    <col min="108" max="108" width="10.81640625" style="25" bestFit="1" customWidth="1"/>
    <col min="109" max="109" width="6.26953125" style="29" customWidth="1"/>
    <col min="110" max="111" width="6.6328125" style="25" customWidth="1"/>
    <col min="112" max="112" width="7.7265625" style="25" customWidth="1"/>
    <col min="113" max="113" width="9.08984375" customWidth="1"/>
    <col min="114" max="114" width="10.81640625" style="45" customWidth="1"/>
    <col min="115" max="115" width="14.453125" customWidth="1"/>
    <col min="116" max="116" width="11.7265625" style="37" customWidth="1"/>
    <col min="117" max="117" width="15.36328125" style="25" customWidth="1"/>
    <col min="118" max="118" width="20.7265625" style="44"/>
    <col min="119" max="119" width="15.1796875" style="37" customWidth="1"/>
    <col min="120" max="16384" width="20.7265625" style="25"/>
  </cols>
  <sheetData>
    <row r="1" spans="1:119" x14ac:dyDescent="0.35">
      <c r="A1" s="25" t="s">
        <v>595</v>
      </c>
      <c r="B1" s="25" t="s">
        <v>6895</v>
      </c>
      <c r="C1" s="25" t="s">
        <v>6896</v>
      </c>
      <c r="D1" s="25" t="s">
        <v>596</v>
      </c>
      <c r="E1" s="32" t="s">
        <v>7152</v>
      </c>
      <c r="F1" s="32" t="s">
        <v>6774</v>
      </c>
      <c r="G1" s="32" t="s">
        <v>6776</v>
      </c>
      <c r="H1" s="25" t="s">
        <v>6880</v>
      </c>
      <c r="I1" s="25" t="s">
        <v>6881</v>
      </c>
      <c r="J1" s="25" t="s">
        <v>6503</v>
      </c>
      <c r="K1" s="41" t="s">
        <v>6715</v>
      </c>
      <c r="L1" s="25" t="s">
        <v>5886</v>
      </c>
      <c r="M1" s="25" t="s">
        <v>6463</v>
      </c>
      <c r="N1" s="25" t="s">
        <v>7077</v>
      </c>
      <c r="O1" s="25" t="s">
        <v>6</v>
      </c>
      <c r="P1" s="25" t="s">
        <v>6352</v>
      </c>
      <c r="Q1" s="25" t="s">
        <v>6356</v>
      </c>
      <c r="R1" s="25" t="s">
        <v>6351</v>
      </c>
      <c r="S1" s="25" t="s">
        <v>6492</v>
      </c>
      <c r="T1" s="25" t="s">
        <v>6727</v>
      </c>
      <c r="U1" s="25" t="s">
        <v>6353</v>
      </c>
      <c r="V1" s="29" t="s">
        <v>5816</v>
      </c>
      <c r="W1" s="25" t="s">
        <v>5706</v>
      </c>
      <c r="X1" s="25" t="s">
        <v>6510</v>
      </c>
      <c r="Y1" s="32" t="s">
        <v>5685</v>
      </c>
      <c r="Z1" s="33" t="s">
        <v>5868</v>
      </c>
      <c r="AA1" s="33" t="s">
        <v>7208</v>
      </c>
      <c r="AB1" s="25" t="s">
        <v>6489</v>
      </c>
      <c r="AC1" s="32" t="s">
        <v>6903</v>
      </c>
      <c r="AD1" s="25" t="s">
        <v>5687</v>
      </c>
      <c r="AE1" s="25" t="s">
        <v>6450</v>
      </c>
      <c r="AF1" s="25" t="s">
        <v>7034</v>
      </c>
      <c r="AG1" s="25" t="s">
        <v>7228</v>
      </c>
      <c r="AH1" s="25" t="s">
        <v>7227</v>
      </c>
      <c r="AI1" s="25" t="s">
        <v>7226</v>
      </c>
      <c r="AJ1" s="25" t="s">
        <v>7225</v>
      </c>
      <c r="AK1" s="25" t="s">
        <v>7224</v>
      </c>
      <c r="AL1" s="25" t="s">
        <v>7223</v>
      </c>
      <c r="AM1" s="25" t="s">
        <v>7222</v>
      </c>
      <c r="AN1" s="25" t="s">
        <v>6746</v>
      </c>
      <c r="AO1" s="25" t="s">
        <v>7221</v>
      </c>
      <c r="AP1" s="25" t="s">
        <v>6643</v>
      </c>
      <c r="AQ1" s="25" t="s">
        <v>7033</v>
      </c>
      <c r="AR1" s="39" t="s">
        <v>5704</v>
      </c>
      <c r="AS1" s="32" t="s">
        <v>6897</v>
      </c>
      <c r="AT1" s="39" t="s">
        <v>6310</v>
      </c>
      <c r="AU1" s="25" t="s">
        <v>610</v>
      </c>
      <c r="AV1" s="25" t="s">
        <v>611</v>
      </c>
      <c r="AW1" s="42" t="s">
        <v>6320</v>
      </c>
      <c r="AX1" s="25" t="s">
        <v>612</v>
      </c>
      <c r="AY1" s="25" t="s">
        <v>619</v>
      </c>
      <c r="AZ1" s="25" t="s">
        <v>620</v>
      </c>
      <c r="BA1" s="25" t="s">
        <v>6802</v>
      </c>
      <c r="BB1" s="25" t="s">
        <v>5463</v>
      </c>
      <c r="BC1" s="25" t="s">
        <v>6801</v>
      </c>
      <c r="BD1" s="25" t="s">
        <v>6800</v>
      </c>
      <c r="BE1" s="25" t="s">
        <v>6799</v>
      </c>
      <c r="BF1" s="25" t="s">
        <v>6798</v>
      </c>
      <c r="BG1" s="25" t="s">
        <v>6797</v>
      </c>
      <c r="BH1" s="39" t="s">
        <v>6796</v>
      </c>
      <c r="BI1" s="25" t="s">
        <v>6788</v>
      </c>
      <c r="BJ1" s="25" t="s">
        <v>6440</v>
      </c>
      <c r="BK1" s="25" t="s">
        <v>6787</v>
      </c>
      <c r="BL1" s="32" t="s">
        <v>7</v>
      </c>
      <c r="BM1" s="25" t="s">
        <v>6789</v>
      </c>
      <c r="BN1" s="32" t="s">
        <v>449</v>
      </c>
      <c r="BO1" s="25" t="s">
        <v>6863</v>
      </c>
      <c r="BP1" s="25" t="s">
        <v>6864</v>
      </c>
      <c r="BQ1" s="25" t="s">
        <v>6865</v>
      </c>
      <c r="BR1" s="32" t="s">
        <v>447</v>
      </c>
      <c r="BS1" s="25" t="s">
        <v>6862</v>
      </c>
      <c r="BT1" s="25" t="s">
        <v>6866</v>
      </c>
      <c r="BU1" s="25" t="s">
        <v>6867</v>
      </c>
      <c r="BV1" s="25" t="s">
        <v>6868</v>
      </c>
      <c r="BW1" s="32" t="s">
        <v>633</v>
      </c>
      <c r="BX1" s="25" t="s">
        <v>6873</v>
      </c>
      <c r="BY1" s="25" t="s">
        <v>6869</v>
      </c>
      <c r="BZ1" s="25" t="s">
        <v>6870</v>
      </c>
      <c r="CA1" s="25" t="s">
        <v>6717</v>
      </c>
      <c r="CB1" s="25" t="s">
        <v>6874</v>
      </c>
      <c r="CC1" s="25" t="s">
        <v>6718</v>
      </c>
      <c r="CD1" s="50" t="s">
        <v>66</v>
      </c>
      <c r="CE1" s="50" t="s">
        <v>6443</v>
      </c>
      <c r="CF1" s="25" t="s">
        <v>621</v>
      </c>
      <c r="CG1" s="47" t="s">
        <v>6449</v>
      </c>
      <c r="CH1" s="47" t="s">
        <v>7185</v>
      </c>
      <c r="CI1" s="47" t="s">
        <v>7184</v>
      </c>
      <c r="CJ1" s="47" t="s">
        <v>7183</v>
      </c>
      <c r="CK1" s="47" t="s">
        <v>7182</v>
      </c>
      <c r="CL1" s="47" t="s">
        <v>7181</v>
      </c>
      <c r="CM1" s="47" t="s">
        <v>7186</v>
      </c>
      <c r="CN1" s="47" t="s">
        <v>7187</v>
      </c>
      <c r="CO1" s="47" t="s">
        <v>7188</v>
      </c>
      <c r="CP1" s="47" t="s">
        <v>7189</v>
      </c>
      <c r="CQ1" s="47" t="s">
        <v>5457</v>
      </c>
      <c r="CR1" s="25" t="s">
        <v>6852</v>
      </c>
      <c r="CS1" s="29" t="s">
        <v>5491</v>
      </c>
      <c r="CT1" s="29" t="s">
        <v>5698</v>
      </c>
      <c r="CU1" s="25" t="s">
        <v>6451</v>
      </c>
      <c r="CV1" s="25" t="s">
        <v>6777</v>
      </c>
      <c r="CW1" s="25" t="s">
        <v>6849</v>
      </c>
      <c r="CX1" s="25" t="s">
        <v>6851</v>
      </c>
      <c r="CY1" s="25" t="s">
        <v>6850</v>
      </c>
      <c r="CZ1" s="45" t="s">
        <v>637</v>
      </c>
      <c r="DA1" s="25" t="s">
        <v>6859</v>
      </c>
      <c r="DB1" s="25" t="s">
        <v>6860</v>
      </c>
      <c r="DC1" s="25" t="s">
        <v>640</v>
      </c>
      <c r="DD1" s="43" t="s">
        <v>641</v>
      </c>
      <c r="DE1" s="37" t="s">
        <v>27</v>
      </c>
      <c r="DI1" s="25"/>
      <c r="DJ1" s="25"/>
      <c r="DK1" s="25"/>
      <c r="DL1" s="25"/>
      <c r="DN1" s="25"/>
      <c r="DO1" s="25"/>
    </row>
    <row r="2" spans="1:119" s="30" customFormat="1" x14ac:dyDescent="0.35">
      <c r="A2" s="25" t="s">
        <v>643</v>
      </c>
      <c r="B2" s="25">
        <f t="shared" ref="B2:B65" si="0">+COUNTA(J2:DE2)</f>
        <v>79</v>
      </c>
      <c r="C2" s="25" t="s">
        <v>119</v>
      </c>
      <c r="D2" s="25"/>
      <c r="E2" s="32"/>
      <c r="F2" s="32" t="s">
        <v>169</v>
      </c>
      <c r="G2" s="32" t="s">
        <v>645</v>
      </c>
      <c r="H2" s="25" t="s">
        <v>6511</v>
      </c>
      <c r="I2" s="25" t="s">
        <v>652</v>
      </c>
      <c r="J2" s="25"/>
      <c r="K2" s="41" t="s">
        <v>149</v>
      </c>
      <c r="L2" s="25" t="s">
        <v>7038</v>
      </c>
      <c r="M2" s="25" t="s">
        <v>7081</v>
      </c>
      <c r="N2" s="25" t="s">
        <v>6317</v>
      </c>
      <c r="O2" s="25" t="s">
        <v>7237</v>
      </c>
      <c r="P2" s="25">
        <v>1</v>
      </c>
      <c r="Q2" s="25">
        <v>1</v>
      </c>
      <c r="R2" s="25">
        <v>1</v>
      </c>
      <c r="S2" s="25">
        <v>1</v>
      </c>
      <c r="T2" s="25">
        <v>1</v>
      </c>
      <c r="U2" s="25">
        <v>1</v>
      </c>
      <c r="V2" s="29">
        <v>1</v>
      </c>
      <c r="W2" s="25">
        <v>0</v>
      </c>
      <c r="X2" s="25">
        <f t="shared" ref="X2:X65" si="1">SUM(COUNTIF(P2:W2,"1"))</f>
        <v>7</v>
      </c>
      <c r="Y2" s="32" t="s">
        <v>644</v>
      </c>
      <c r="Z2" s="33" t="s">
        <v>6781</v>
      </c>
      <c r="AA2" s="33"/>
      <c r="AB2" s="25" t="s">
        <v>5788</v>
      </c>
      <c r="AC2" s="32" t="s">
        <v>6793</v>
      </c>
      <c r="AD2" s="25" t="s">
        <v>5689</v>
      </c>
      <c r="AE2" s="25" t="s">
        <v>654</v>
      </c>
      <c r="AF2" s="25" t="s">
        <v>6780</v>
      </c>
      <c r="AG2" s="25" t="s">
        <v>646</v>
      </c>
      <c r="AH2" s="25" t="s">
        <v>5931</v>
      </c>
      <c r="AI2" s="25"/>
      <c r="AJ2" s="25" t="s">
        <v>149</v>
      </c>
      <c r="AK2" s="25" t="s">
        <v>6439</v>
      </c>
      <c r="AL2" s="25"/>
      <c r="AM2" s="25"/>
      <c r="AN2" s="25"/>
      <c r="AO2" s="25"/>
      <c r="AP2" s="25" t="s">
        <v>5894</v>
      </c>
      <c r="AQ2" s="25"/>
      <c r="AR2" s="39" t="s">
        <v>656</v>
      </c>
      <c r="AS2" s="32" t="s">
        <v>647</v>
      </c>
      <c r="AT2" s="39"/>
      <c r="AU2" s="25">
        <v>18</v>
      </c>
      <c r="AV2" s="25">
        <v>-77</v>
      </c>
      <c r="AW2" s="42" t="s">
        <v>5697</v>
      </c>
      <c r="AX2" s="25" t="s">
        <v>648</v>
      </c>
      <c r="AY2" s="25" t="s">
        <v>5872</v>
      </c>
      <c r="AZ2" s="25" t="s">
        <v>650</v>
      </c>
      <c r="BA2" s="25" t="s">
        <v>651</v>
      </c>
      <c r="BB2" s="52">
        <v>4</v>
      </c>
      <c r="BC2" s="25" t="s">
        <v>6433</v>
      </c>
      <c r="BD2" s="25" t="s">
        <v>6704</v>
      </c>
      <c r="BE2" s="25" t="s">
        <v>653</v>
      </c>
      <c r="BF2" s="25" t="s">
        <v>6772</v>
      </c>
      <c r="BG2" s="34" t="s">
        <v>6705</v>
      </c>
      <c r="BH2" s="39"/>
      <c r="BI2" s="25" t="s">
        <v>6572</v>
      </c>
      <c r="BJ2" s="25" t="s">
        <v>6441</v>
      </c>
      <c r="BK2" s="25" t="s">
        <v>652</v>
      </c>
      <c r="BL2" s="32" t="s">
        <v>149</v>
      </c>
      <c r="BM2" s="25" t="s">
        <v>655</v>
      </c>
      <c r="BN2" s="32" t="s">
        <v>453</v>
      </c>
      <c r="BO2" s="25" t="s">
        <v>658</v>
      </c>
      <c r="BP2" s="25" t="s">
        <v>5859</v>
      </c>
      <c r="BQ2" s="25"/>
      <c r="BR2" s="32" t="s">
        <v>451</v>
      </c>
      <c r="BS2" s="25" t="s">
        <v>452</v>
      </c>
      <c r="BT2" s="25" t="s">
        <v>657</v>
      </c>
      <c r="BU2" s="25"/>
      <c r="BV2" s="25"/>
      <c r="BW2" s="32" t="s">
        <v>659</v>
      </c>
      <c r="BX2" s="25" t="s">
        <v>660</v>
      </c>
      <c r="BY2" s="25" t="s">
        <v>7008</v>
      </c>
      <c r="BZ2" s="25" t="s">
        <v>661</v>
      </c>
      <c r="CA2" s="25"/>
      <c r="CB2" s="25"/>
      <c r="CC2" s="25"/>
      <c r="CD2" s="50" t="s">
        <v>6308</v>
      </c>
      <c r="CE2" s="50" t="s">
        <v>6444</v>
      </c>
      <c r="CF2" s="25" t="s">
        <v>5802</v>
      </c>
      <c r="CG2" s="47">
        <v>0</v>
      </c>
      <c r="CH2" s="47" t="s">
        <v>652</v>
      </c>
      <c r="CI2" s="47" t="s">
        <v>652</v>
      </c>
      <c r="CJ2" s="47" t="s">
        <v>652</v>
      </c>
      <c r="CK2" s="47" t="s">
        <v>652</v>
      </c>
      <c r="CL2" s="47" t="s">
        <v>652</v>
      </c>
      <c r="CM2" s="47" t="s">
        <v>652</v>
      </c>
      <c r="CN2" s="47" t="s">
        <v>652</v>
      </c>
      <c r="CO2" s="47" t="s">
        <v>652</v>
      </c>
      <c r="CP2" s="47" t="s">
        <v>652</v>
      </c>
      <c r="CQ2" s="47" t="s">
        <v>652</v>
      </c>
      <c r="CR2" s="25"/>
      <c r="CS2" s="29"/>
      <c r="CT2" s="29"/>
      <c r="CU2" s="25"/>
      <c r="CV2" s="34" t="s">
        <v>5690</v>
      </c>
      <c r="CW2" s="25" t="s">
        <v>5861</v>
      </c>
      <c r="CX2" s="25" t="s">
        <v>6943</v>
      </c>
      <c r="CY2" s="25">
        <v>375272</v>
      </c>
      <c r="CZ2" s="45" t="s">
        <v>662</v>
      </c>
      <c r="DA2" s="25" t="s">
        <v>5860</v>
      </c>
      <c r="DB2" s="25" t="s">
        <v>652</v>
      </c>
      <c r="DC2" s="25"/>
      <c r="DD2" s="43" t="s">
        <v>7125</v>
      </c>
      <c r="DE2" s="37" t="s">
        <v>6944</v>
      </c>
    </row>
    <row r="3" spans="1:119" s="30" customFormat="1" x14ac:dyDescent="0.35">
      <c r="A3" s="25" t="s">
        <v>643</v>
      </c>
      <c r="B3" s="25">
        <f t="shared" si="0"/>
        <v>79</v>
      </c>
      <c r="C3" s="25" t="s">
        <v>119</v>
      </c>
      <c r="D3" s="25"/>
      <c r="E3" s="32"/>
      <c r="F3" s="32" t="s">
        <v>176</v>
      </c>
      <c r="G3" s="32" t="s">
        <v>663</v>
      </c>
      <c r="H3" s="25"/>
      <c r="I3" s="25" t="s">
        <v>652</v>
      </c>
      <c r="J3" s="25"/>
      <c r="K3" s="41" t="s">
        <v>455</v>
      </c>
      <c r="L3" s="25" t="s">
        <v>7039</v>
      </c>
      <c r="M3" s="25" t="s">
        <v>262</v>
      </c>
      <c r="N3" s="25" t="s">
        <v>348</v>
      </c>
      <c r="O3" s="25" t="s">
        <v>7237</v>
      </c>
      <c r="P3" s="25">
        <v>1</v>
      </c>
      <c r="Q3" s="25">
        <v>1</v>
      </c>
      <c r="R3" s="25">
        <v>1</v>
      </c>
      <c r="S3" s="25">
        <v>1</v>
      </c>
      <c r="T3" s="25">
        <v>1</v>
      </c>
      <c r="U3" s="25">
        <v>1</v>
      </c>
      <c r="V3" s="29">
        <v>1</v>
      </c>
      <c r="W3" s="25">
        <v>0</v>
      </c>
      <c r="X3" s="25">
        <f t="shared" si="1"/>
        <v>7</v>
      </c>
      <c r="Y3" s="32" t="s">
        <v>644</v>
      </c>
      <c r="Z3" s="33" t="s">
        <v>6783</v>
      </c>
      <c r="AA3" s="33"/>
      <c r="AB3" s="25" t="s">
        <v>5788</v>
      </c>
      <c r="AC3" s="32" t="s">
        <v>6438</v>
      </c>
      <c r="AD3" s="25" t="s">
        <v>5764</v>
      </c>
      <c r="AE3" s="25" t="s">
        <v>672</v>
      </c>
      <c r="AF3" s="25" t="s">
        <v>6791</v>
      </c>
      <c r="AG3" s="25" t="s">
        <v>664</v>
      </c>
      <c r="AH3" s="25" t="s">
        <v>5946</v>
      </c>
      <c r="AI3" s="25" t="s">
        <v>6792</v>
      </c>
      <c r="AJ3" s="25"/>
      <c r="AK3" s="25"/>
      <c r="AL3" s="25"/>
      <c r="AM3" s="25"/>
      <c r="AN3" s="25"/>
      <c r="AO3" s="25"/>
      <c r="AP3" s="25" t="s">
        <v>5895</v>
      </c>
      <c r="AQ3" s="25"/>
      <c r="AR3" s="39" t="s">
        <v>455</v>
      </c>
      <c r="AS3" s="32" t="s">
        <v>6309</v>
      </c>
      <c r="AT3" s="39"/>
      <c r="AU3" s="25">
        <v>35</v>
      </c>
      <c r="AV3" s="25">
        <v>33</v>
      </c>
      <c r="AW3" s="42" t="s">
        <v>6773</v>
      </c>
      <c r="AX3" s="25" t="s">
        <v>5592</v>
      </c>
      <c r="AY3" s="25" t="s">
        <v>5873</v>
      </c>
      <c r="AZ3" s="25" t="s">
        <v>666</v>
      </c>
      <c r="BA3" s="25" t="s">
        <v>667</v>
      </c>
      <c r="BB3" s="52">
        <v>1</v>
      </c>
      <c r="BC3" s="25" t="s">
        <v>668</v>
      </c>
      <c r="BD3" s="25" t="s">
        <v>6704</v>
      </c>
      <c r="BE3" s="25" t="s">
        <v>670</v>
      </c>
      <c r="BF3" s="25" t="s">
        <v>6772</v>
      </c>
      <c r="BG3" s="34" t="s">
        <v>6794</v>
      </c>
      <c r="BH3" s="39" t="s">
        <v>6427</v>
      </c>
      <c r="BI3" s="25" t="s">
        <v>6573</v>
      </c>
      <c r="BJ3" s="25" t="s">
        <v>6442</v>
      </c>
      <c r="BK3" s="25" t="s">
        <v>652</v>
      </c>
      <c r="BL3" s="32" t="s">
        <v>455</v>
      </c>
      <c r="BM3" s="25" t="s">
        <v>673</v>
      </c>
      <c r="BN3" s="32" t="s">
        <v>675</v>
      </c>
      <c r="BO3" s="25" t="s">
        <v>676</v>
      </c>
      <c r="BP3" s="25" t="s">
        <v>652</v>
      </c>
      <c r="BQ3" s="25" t="s">
        <v>6455</v>
      </c>
      <c r="BR3" s="73" t="s">
        <v>456</v>
      </c>
      <c r="BS3" s="25" t="s">
        <v>457</v>
      </c>
      <c r="BT3" s="25" t="s">
        <v>674</v>
      </c>
      <c r="BU3" s="25" t="s">
        <v>6795</v>
      </c>
      <c r="BV3" s="25"/>
      <c r="BW3" s="32" t="s">
        <v>677</v>
      </c>
      <c r="BX3" s="25" t="s">
        <v>652</v>
      </c>
      <c r="BY3" s="25" t="s">
        <v>678</v>
      </c>
      <c r="BZ3" s="33"/>
      <c r="CA3" s="25"/>
      <c r="CB3" s="25"/>
      <c r="CC3" s="25"/>
      <c r="CD3" s="50" t="s">
        <v>671</v>
      </c>
      <c r="CE3" s="50"/>
      <c r="CF3" s="25" t="s">
        <v>669</v>
      </c>
      <c r="CG3" s="47">
        <v>0</v>
      </c>
      <c r="CH3" s="47" t="s">
        <v>652</v>
      </c>
      <c r="CI3" s="47" t="s">
        <v>652</v>
      </c>
      <c r="CJ3" s="47" t="s">
        <v>652</v>
      </c>
      <c r="CK3" s="47" t="s">
        <v>652</v>
      </c>
      <c r="CL3" s="47" t="s">
        <v>652</v>
      </c>
      <c r="CM3" s="47" t="s">
        <v>652</v>
      </c>
      <c r="CN3" s="47" t="s">
        <v>652</v>
      </c>
      <c r="CO3" s="47" t="s">
        <v>652</v>
      </c>
      <c r="CP3" s="47" t="s">
        <v>652</v>
      </c>
      <c r="CQ3" s="47" t="s">
        <v>652</v>
      </c>
      <c r="CR3" s="25"/>
      <c r="CS3" s="29"/>
      <c r="CT3" s="29"/>
      <c r="CU3" s="25"/>
      <c r="CV3" s="25" t="s">
        <v>7126</v>
      </c>
      <c r="CW3" s="25" t="s">
        <v>7127</v>
      </c>
      <c r="CX3" s="25" t="s">
        <v>7128</v>
      </c>
      <c r="CY3" s="25">
        <v>271192</v>
      </c>
      <c r="CZ3" s="45" t="s">
        <v>679</v>
      </c>
      <c r="DA3" s="25" t="s">
        <v>6923</v>
      </c>
      <c r="DB3" s="25" t="s">
        <v>680</v>
      </c>
      <c r="DC3" s="25"/>
      <c r="DD3" s="43" t="s">
        <v>681</v>
      </c>
      <c r="DE3" s="37" t="s">
        <v>6437</v>
      </c>
    </row>
    <row r="4" spans="1:119" s="30" customFormat="1" x14ac:dyDescent="0.35">
      <c r="A4" s="25" t="s">
        <v>643</v>
      </c>
      <c r="B4" s="25">
        <f t="shared" si="0"/>
        <v>64</v>
      </c>
      <c r="C4" s="25"/>
      <c r="D4" s="25"/>
      <c r="E4" s="32"/>
      <c r="F4" s="32" t="s">
        <v>682</v>
      </c>
      <c r="G4" s="32" t="s">
        <v>683</v>
      </c>
      <c r="H4" s="25"/>
      <c r="I4" s="25" t="s">
        <v>6431</v>
      </c>
      <c r="J4" s="25"/>
      <c r="K4" s="41" t="s">
        <v>178</v>
      </c>
      <c r="L4" s="25" t="s">
        <v>7040</v>
      </c>
      <c r="M4" s="25"/>
      <c r="N4" s="25"/>
      <c r="O4" s="25" t="s">
        <v>7237</v>
      </c>
      <c r="P4" s="25">
        <v>1</v>
      </c>
      <c r="Q4" s="25">
        <v>1</v>
      </c>
      <c r="R4" s="25">
        <v>1</v>
      </c>
      <c r="S4" s="25">
        <v>1</v>
      </c>
      <c r="T4" s="25">
        <v>1</v>
      </c>
      <c r="U4" s="25">
        <v>1</v>
      </c>
      <c r="V4" s="29">
        <v>1</v>
      </c>
      <c r="W4" s="25">
        <v>0</v>
      </c>
      <c r="X4" s="25">
        <f t="shared" si="1"/>
        <v>7</v>
      </c>
      <c r="Y4" s="32" t="s">
        <v>644</v>
      </c>
      <c r="Z4" s="33" t="s">
        <v>5762</v>
      </c>
      <c r="AA4" s="33"/>
      <c r="AB4" s="25" t="s">
        <v>5788</v>
      </c>
      <c r="AC4" s="32" t="s">
        <v>5684</v>
      </c>
      <c r="AD4" s="25" t="s">
        <v>5765</v>
      </c>
      <c r="AE4" s="25" t="s">
        <v>692</v>
      </c>
      <c r="AF4" s="25" t="s">
        <v>6563</v>
      </c>
      <c r="AG4" s="25" t="s">
        <v>5721</v>
      </c>
      <c r="AH4" s="25" t="s">
        <v>5949</v>
      </c>
      <c r="AI4" s="25"/>
      <c r="AJ4" s="25"/>
      <c r="AK4" s="25"/>
      <c r="AL4" s="25"/>
      <c r="AM4" s="25" t="s">
        <v>5547</v>
      </c>
      <c r="AN4" s="25"/>
      <c r="AO4" s="25"/>
      <c r="AP4" s="25" t="s">
        <v>5896</v>
      </c>
      <c r="AQ4" s="25"/>
      <c r="AR4" s="39" t="s">
        <v>5800</v>
      </c>
      <c r="AS4" s="32" t="s">
        <v>684</v>
      </c>
      <c r="AT4" s="39"/>
      <c r="AU4" s="25">
        <v>34</v>
      </c>
      <c r="AV4" s="25">
        <v>68</v>
      </c>
      <c r="AW4" s="42" t="s">
        <v>6596</v>
      </c>
      <c r="AX4" s="25" t="s">
        <v>685</v>
      </c>
      <c r="AY4" s="25" t="s">
        <v>686</v>
      </c>
      <c r="AZ4" s="25" t="s">
        <v>687</v>
      </c>
      <c r="BA4" s="25" t="s">
        <v>688</v>
      </c>
      <c r="BB4" s="52">
        <v>1</v>
      </c>
      <c r="BC4" s="25" t="s">
        <v>689</v>
      </c>
      <c r="BD4" s="25" t="s">
        <v>6704</v>
      </c>
      <c r="BE4" s="25" t="s">
        <v>691</v>
      </c>
      <c r="BF4" s="25" t="s">
        <v>6772</v>
      </c>
      <c r="BG4" s="34" t="s">
        <v>6830</v>
      </c>
      <c r="BH4" s="39"/>
      <c r="BI4" s="25" t="s">
        <v>652</v>
      </c>
      <c r="BJ4" s="25" t="s">
        <v>6557</v>
      </c>
      <c r="BK4" s="25" t="s">
        <v>652</v>
      </c>
      <c r="BL4" s="32" t="s">
        <v>178</v>
      </c>
      <c r="BM4" s="25" t="s">
        <v>693</v>
      </c>
      <c r="BN4" s="32" t="s">
        <v>462</v>
      </c>
      <c r="BO4" s="25" t="s">
        <v>463</v>
      </c>
      <c r="BP4" s="25" t="s">
        <v>652</v>
      </c>
      <c r="BQ4" s="25"/>
      <c r="BR4" s="32" t="s">
        <v>460</v>
      </c>
      <c r="BS4" s="25" t="s">
        <v>461</v>
      </c>
      <c r="BT4" s="25"/>
      <c r="BU4" s="25"/>
      <c r="BV4" s="25"/>
      <c r="BW4" s="32" t="s">
        <v>694</v>
      </c>
      <c r="BX4" s="25" t="s">
        <v>695</v>
      </c>
      <c r="BY4" s="25" t="s">
        <v>6817</v>
      </c>
      <c r="BZ4" s="25" t="s">
        <v>696</v>
      </c>
      <c r="CA4" s="25"/>
      <c r="CB4" s="25"/>
      <c r="CC4" s="25"/>
      <c r="CD4" s="50" t="s">
        <v>699</v>
      </c>
      <c r="CE4" s="50"/>
      <c r="CF4" s="25" t="s">
        <v>5801</v>
      </c>
      <c r="CG4" s="47">
        <v>0</v>
      </c>
      <c r="CH4" s="47"/>
      <c r="CI4" s="47"/>
      <c r="CJ4" s="47" t="s">
        <v>460</v>
      </c>
      <c r="CK4" s="47" t="s">
        <v>461</v>
      </c>
      <c r="CL4" s="47" t="s">
        <v>690</v>
      </c>
      <c r="CM4" s="47"/>
      <c r="CN4" s="47"/>
      <c r="CO4" s="47"/>
      <c r="CP4" s="47"/>
      <c r="CQ4" s="47"/>
      <c r="CR4" s="25"/>
      <c r="CS4" s="29" t="s">
        <v>119</v>
      </c>
      <c r="CT4" s="29">
        <v>659</v>
      </c>
      <c r="CU4" s="25"/>
      <c r="CV4" s="25"/>
      <c r="CW4" s="25"/>
      <c r="CX4" s="25"/>
      <c r="CY4" s="25">
        <v>371345</v>
      </c>
      <c r="CZ4" s="25" t="s">
        <v>697</v>
      </c>
      <c r="DA4" s="25" t="s">
        <v>698</v>
      </c>
      <c r="DB4" s="25" t="s">
        <v>652</v>
      </c>
      <c r="DC4" s="25"/>
      <c r="DD4" s="43"/>
      <c r="DE4" s="37"/>
    </row>
    <row r="5" spans="1:119" s="30" customFormat="1" x14ac:dyDescent="0.35">
      <c r="A5" s="25" t="s">
        <v>6562</v>
      </c>
      <c r="B5" s="25">
        <f t="shared" si="0"/>
        <v>23</v>
      </c>
      <c r="C5" s="25" t="s">
        <v>119</v>
      </c>
      <c r="D5" s="25"/>
      <c r="E5" s="32" t="s">
        <v>7171</v>
      </c>
      <c r="F5" s="32" t="s">
        <v>6487</v>
      </c>
      <c r="G5" s="32" t="s">
        <v>6488</v>
      </c>
      <c r="H5" s="25" t="s">
        <v>6521</v>
      </c>
      <c r="I5" s="25"/>
      <c r="J5" s="25" t="s">
        <v>6504</v>
      </c>
      <c r="K5" s="41" t="s">
        <v>5962</v>
      </c>
      <c r="L5" s="25" t="s">
        <v>7173</v>
      </c>
      <c r="M5" s="25"/>
      <c r="N5" s="25"/>
      <c r="O5" s="25" t="s">
        <v>7237</v>
      </c>
      <c r="P5" s="25"/>
      <c r="Q5" s="25"/>
      <c r="R5" s="25">
        <v>1</v>
      </c>
      <c r="S5" s="25">
        <v>1</v>
      </c>
      <c r="T5" s="25"/>
      <c r="U5" s="25"/>
      <c r="V5" s="29"/>
      <c r="W5" s="25"/>
      <c r="X5" s="25">
        <f t="shared" si="1"/>
        <v>2</v>
      </c>
      <c r="Y5" s="32" t="s">
        <v>644</v>
      </c>
      <c r="Z5" s="33" t="s">
        <v>5703</v>
      </c>
      <c r="AA5" s="33"/>
      <c r="AB5" s="25" t="s">
        <v>5788</v>
      </c>
      <c r="AC5" s="32" t="s">
        <v>977</v>
      </c>
      <c r="AD5" s="25"/>
      <c r="AE5" s="25"/>
      <c r="AF5" s="25" t="s">
        <v>1621</v>
      </c>
      <c r="AG5" s="25" t="s">
        <v>1621</v>
      </c>
      <c r="AH5" s="25" t="s">
        <v>5962</v>
      </c>
      <c r="AI5" s="25"/>
      <c r="AJ5" s="25"/>
      <c r="AK5" s="25"/>
      <c r="AL5" s="25"/>
      <c r="AM5" s="25"/>
      <c r="AN5" s="25"/>
      <c r="AO5" s="25"/>
      <c r="AP5" s="25"/>
      <c r="AQ5" s="25"/>
      <c r="AR5" s="39"/>
      <c r="AS5" s="32" t="s">
        <v>7243</v>
      </c>
      <c r="AT5" s="39"/>
      <c r="AU5" s="25">
        <v>24</v>
      </c>
      <c r="AV5" s="25">
        <v>90</v>
      </c>
      <c r="AW5" s="42" t="s">
        <v>6960</v>
      </c>
      <c r="AX5" s="25" t="s">
        <v>685</v>
      </c>
      <c r="AY5" s="25" t="s">
        <v>7172</v>
      </c>
      <c r="AZ5" s="25" t="s">
        <v>7151</v>
      </c>
      <c r="BA5" s="25"/>
      <c r="BB5" s="52"/>
      <c r="BC5" s="25"/>
      <c r="BD5" s="25"/>
      <c r="BE5" s="25"/>
      <c r="BF5" s="25"/>
      <c r="BG5" s="25"/>
      <c r="BH5" s="39"/>
      <c r="BI5" s="25"/>
      <c r="BJ5" s="25"/>
      <c r="BK5" s="25"/>
      <c r="BL5" s="32"/>
      <c r="BM5" s="25"/>
      <c r="BN5" s="32" t="s">
        <v>652</v>
      </c>
      <c r="BO5" s="25"/>
      <c r="BP5" s="25"/>
      <c r="BQ5" s="25"/>
      <c r="BR5" s="32" t="s">
        <v>652</v>
      </c>
      <c r="BS5" s="25"/>
      <c r="BT5" s="25"/>
      <c r="BU5" s="25"/>
      <c r="BV5" s="25"/>
      <c r="BW5" s="32"/>
      <c r="BX5" s="25"/>
      <c r="BY5" s="25"/>
      <c r="BZ5" s="25"/>
      <c r="CA5" s="25"/>
      <c r="CB5" s="25"/>
      <c r="CC5" s="25"/>
      <c r="CD5" s="50"/>
      <c r="CE5" s="50"/>
      <c r="CF5" s="25"/>
      <c r="CG5" s="47"/>
      <c r="CH5" s="47"/>
      <c r="CI5" s="47"/>
      <c r="CJ5" s="47"/>
      <c r="CK5" s="47"/>
      <c r="CL5" s="47"/>
      <c r="CM5" s="47"/>
      <c r="CN5" s="47"/>
      <c r="CO5" s="47"/>
      <c r="CP5" s="47"/>
      <c r="CQ5" s="47"/>
      <c r="CR5" s="25"/>
      <c r="CS5" s="29"/>
      <c r="CT5" s="29"/>
      <c r="CU5" s="25"/>
      <c r="CV5" s="25"/>
      <c r="CW5" s="25"/>
      <c r="CX5" s="25"/>
      <c r="CY5" s="25"/>
      <c r="CZ5" s="45"/>
      <c r="DA5" s="25"/>
      <c r="DB5" s="25"/>
      <c r="DC5" s="25"/>
      <c r="DD5" s="43"/>
      <c r="DE5" s="37"/>
    </row>
    <row r="6" spans="1:119" s="30" customFormat="1" x14ac:dyDescent="0.35">
      <c r="A6" s="25" t="s">
        <v>643</v>
      </c>
      <c r="B6" s="25">
        <f t="shared" si="0"/>
        <v>52</v>
      </c>
      <c r="C6" s="25" t="s">
        <v>119</v>
      </c>
      <c r="D6" s="25">
        <v>2</v>
      </c>
      <c r="E6" s="68" t="s">
        <v>7154</v>
      </c>
      <c r="F6" s="32" t="s">
        <v>971</v>
      </c>
      <c r="G6" s="32" t="s">
        <v>972</v>
      </c>
      <c r="H6" s="25"/>
      <c r="I6" s="25" t="s">
        <v>652</v>
      </c>
      <c r="J6" s="25" t="s">
        <v>6504</v>
      </c>
      <c r="K6" s="41" t="s">
        <v>970</v>
      </c>
      <c r="L6" s="25" t="s">
        <v>7160</v>
      </c>
      <c r="M6" s="25"/>
      <c r="N6" s="25"/>
      <c r="O6" s="25" t="s">
        <v>7237</v>
      </c>
      <c r="P6" s="25"/>
      <c r="Q6" s="25">
        <v>1</v>
      </c>
      <c r="R6" s="25">
        <v>1</v>
      </c>
      <c r="S6" s="25">
        <v>1</v>
      </c>
      <c r="T6" s="25">
        <v>1</v>
      </c>
      <c r="U6" s="25">
        <v>1</v>
      </c>
      <c r="V6" s="29"/>
      <c r="W6" s="25"/>
      <c r="X6" s="25">
        <f t="shared" si="1"/>
        <v>5</v>
      </c>
      <c r="Y6" s="32" t="s">
        <v>644</v>
      </c>
      <c r="Z6" s="33" t="s">
        <v>5762</v>
      </c>
      <c r="AA6" s="33"/>
      <c r="AB6" s="25" t="s">
        <v>5788</v>
      </c>
      <c r="AC6" s="32" t="s">
        <v>977</v>
      </c>
      <c r="AD6" s="25" t="s">
        <v>6468</v>
      </c>
      <c r="AE6" s="25"/>
      <c r="AF6" s="25" t="s">
        <v>7229</v>
      </c>
      <c r="AG6" s="25" t="s">
        <v>975</v>
      </c>
      <c r="AH6" s="25" t="s">
        <v>6607</v>
      </c>
      <c r="AI6" s="25" t="s">
        <v>6502</v>
      </c>
      <c r="AJ6" s="25"/>
      <c r="AK6" s="25" t="s">
        <v>970</v>
      </c>
      <c r="AL6" s="25"/>
      <c r="AM6" s="25" t="s">
        <v>976</v>
      </c>
      <c r="AN6" s="25"/>
      <c r="AO6" s="25"/>
      <c r="AP6" s="25"/>
      <c r="AQ6" s="25"/>
      <c r="AR6" s="39"/>
      <c r="AS6" s="32" t="s">
        <v>978</v>
      </c>
      <c r="AT6" s="39"/>
      <c r="AU6" s="25">
        <v>28</v>
      </c>
      <c r="AV6" s="25">
        <v>85</v>
      </c>
      <c r="AW6" s="42" t="s">
        <v>6472</v>
      </c>
      <c r="AX6" s="25" t="s">
        <v>685</v>
      </c>
      <c r="AY6" s="25" t="s">
        <v>978</v>
      </c>
      <c r="AZ6" s="25" t="s">
        <v>7151</v>
      </c>
      <c r="BA6" s="25" t="s">
        <v>6480</v>
      </c>
      <c r="BB6" s="52"/>
      <c r="BC6" s="25"/>
      <c r="BD6" s="33" t="s">
        <v>7146</v>
      </c>
      <c r="BE6" s="25" t="s">
        <v>7144</v>
      </c>
      <c r="BF6" s="25" t="s">
        <v>7147</v>
      </c>
      <c r="BG6" s="34" t="s">
        <v>7145</v>
      </c>
      <c r="BH6" s="54" t="s">
        <v>6473</v>
      </c>
      <c r="BI6" s="25" t="s">
        <v>652</v>
      </c>
      <c r="BJ6" s="25" t="s">
        <v>652</v>
      </c>
      <c r="BK6" s="25" t="s">
        <v>652</v>
      </c>
      <c r="BL6" s="32" t="s">
        <v>970</v>
      </c>
      <c r="BM6" s="25"/>
      <c r="BN6" s="32" t="s">
        <v>982</v>
      </c>
      <c r="BO6" s="25" t="s">
        <v>983</v>
      </c>
      <c r="BP6" s="25"/>
      <c r="BQ6" s="25"/>
      <c r="BR6" s="32" t="s">
        <v>979</v>
      </c>
      <c r="BS6" s="25" t="s">
        <v>980</v>
      </c>
      <c r="BT6" s="25" t="s">
        <v>981</v>
      </c>
      <c r="BU6" s="25" t="s">
        <v>6479</v>
      </c>
      <c r="BV6" s="38"/>
      <c r="BW6" s="32" t="s">
        <v>984</v>
      </c>
      <c r="BX6" s="25" t="s">
        <v>970</v>
      </c>
      <c r="BY6" s="25"/>
      <c r="BZ6" s="25"/>
      <c r="CA6" s="25" t="s">
        <v>6481</v>
      </c>
      <c r="CB6" s="25"/>
      <c r="CC6" s="25"/>
      <c r="CD6" s="50"/>
      <c r="CE6" s="50"/>
      <c r="CF6" s="25"/>
      <c r="CG6" s="47"/>
      <c r="CH6" s="47"/>
      <c r="CI6" s="47"/>
      <c r="CJ6" s="47"/>
      <c r="CK6" s="47"/>
      <c r="CL6" s="47"/>
      <c r="CM6" s="47"/>
      <c r="CN6" s="47"/>
      <c r="CO6" s="47"/>
      <c r="CP6" s="47"/>
      <c r="CQ6" s="47"/>
      <c r="CR6" s="25" t="s">
        <v>7217</v>
      </c>
      <c r="CS6" s="29"/>
      <c r="CT6" s="29"/>
      <c r="CU6" s="25"/>
      <c r="CV6" s="25" t="s">
        <v>973</v>
      </c>
      <c r="CW6" s="25"/>
      <c r="CX6" s="25" t="s">
        <v>974</v>
      </c>
      <c r="CY6" s="25"/>
      <c r="CZ6" s="45" t="s">
        <v>6469</v>
      </c>
      <c r="DA6" s="25" t="s">
        <v>6470</v>
      </c>
      <c r="DB6" s="25"/>
      <c r="DC6" s="25"/>
      <c r="DD6" s="43"/>
      <c r="DE6" s="37"/>
    </row>
    <row r="7" spans="1:119" s="30" customFormat="1" x14ac:dyDescent="0.35">
      <c r="A7" s="25" t="s">
        <v>643</v>
      </c>
      <c r="B7" s="25">
        <f t="shared" si="0"/>
        <v>48</v>
      </c>
      <c r="C7" s="25"/>
      <c r="D7" s="25"/>
      <c r="E7" s="32"/>
      <c r="F7" s="32" t="s">
        <v>209</v>
      </c>
      <c r="G7" s="32" t="s">
        <v>663</v>
      </c>
      <c r="H7" s="25"/>
      <c r="I7" s="25"/>
      <c r="J7" s="25"/>
      <c r="K7" s="41" t="s">
        <v>208</v>
      </c>
      <c r="L7" s="25" t="s">
        <v>7048</v>
      </c>
      <c r="M7" s="25"/>
      <c r="N7" s="25"/>
      <c r="O7" s="25" t="s">
        <v>7237</v>
      </c>
      <c r="P7" s="25">
        <v>1</v>
      </c>
      <c r="Q7" s="25">
        <v>1</v>
      </c>
      <c r="R7" s="25">
        <v>1</v>
      </c>
      <c r="S7" s="25">
        <v>1</v>
      </c>
      <c r="T7" s="25">
        <v>1</v>
      </c>
      <c r="U7" s="25">
        <v>1</v>
      </c>
      <c r="V7" s="29"/>
      <c r="W7" s="25"/>
      <c r="X7" s="25">
        <f t="shared" si="1"/>
        <v>6</v>
      </c>
      <c r="Y7" s="32" t="s">
        <v>644</v>
      </c>
      <c r="Z7" s="33" t="s">
        <v>5703</v>
      </c>
      <c r="AA7" s="33"/>
      <c r="AB7" s="25" t="s">
        <v>5788</v>
      </c>
      <c r="AC7" s="32" t="s">
        <v>700</v>
      </c>
      <c r="AD7" s="25" t="s">
        <v>5766</v>
      </c>
      <c r="AE7" s="25" t="s">
        <v>708</v>
      </c>
      <c r="AF7" s="25" t="s">
        <v>6568</v>
      </c>
      <c r="AG7" s="25" t="s">
        <v>208</v>
      </c>
      <c r="AH7" s="25" t="s">
        <v>5983</v>
      </c>
      <c r="AI7" s="25"/>
      <c r="AJ7" s="25"/>
      <c r="AK7" s="25"/>
      <c r="AL7" s="25"/>
      <c r="AM7" s="25"/>
      <c r="AN7" s="25"/>
      <c r="AO7" s="25"/>
      <c r="AP7" s="25" t="s">
        <v>5897</v>
      </c>
      <c r="AQ7" s="25"/>
      <c r="AR7" s="39" t="s">
        <v>208</v>
      </c>
      <c r="AS7" s="32" t="s">
        <v>6594</v>
      </c>
      <c r="AT7" s="39"/>
      <c r="AU7" s="25">
        <v>45</v>
      </c>
      <c r="AV7" s="25">
        <v>69</v>
      </c>
      <c r="AW7" s="42" t="s">
        <v>701</v>
      </c>
      <c r="AX7" s="25" t="s">
        <v>702</v>
      </c>
      <c r="AY7" s="25" t="s">
        <v>5874</v>
      </c>
      <c r="AZ7" s="25" t="s">
        <v>650</v>
      </c>
      <c r="BA7" s="25" t="s">
        <v>703</v>
      </c>
      <c r="BB7" s="52">
        <v>1</v>
      </c>
      <c r="BC7" s="25" t="s">
        <v>704</v>
      </c>
      <c r="BD7" s="25" t="s">
        <v>6704</v>
      </c>
      <c r="BE7" s="25" t="s">
        <v>707</v>
      </c>
      <c r="BF7" s="25" t="s">
        <v>6772</v>
      </c>
      <c r="BG7" s="25" t="s">
        <v>6953</v>
      </c>
      <c r="BH7" s="39"/>
      <c r="BI7" s="25" t="s">
        <v>6558</v>
      </c>
      <c r="BJ7" s="25"/>
      <c r="BK7" s="25" t="s">
        <v>6706</v>
      </c>
      <c r="BL7" s="32" t="s">
        <v>208</v>
      </c>
      <c r="BM7" s="25"/>
      <c r="BN7" s="32" t="s">
        <v>466</v>
      </c>
      <c r="BO7" s="25" t="s">
        <v>467</v>
      </c>
      <c r="BP7" s="25"/>
      <c r="BQ7" s="25"/>
      <c r="BR7" s="32" t="s">
        <v>464</v>
      </c>
      <c r="BS7" s="25" t="s">
        <v>465</v>
      </c>
      <c r="BT7" s="25"/>
      <c r="BU7" s="25"/>
      <c r="BV7" s="25" t="s">
        <v>706</v>
      </c>
      <c r="BW7" s="32" t="s">
        <v>709</v>
      </c>
      <c r="BX7" s="25" t="s">
        <v>710</v>
      </c>
      <c r="BY7" s="25"/>
      <c r="BZ7" s="25"/>
      <c r="CA7" s="25"/>
      <c r="CB7" s="25"/>
      <c r="CC7" s="25"/>
      <c r="CD7" s="50"/>
      <c r="CE7" s="50"/>
      <c r="CF7" s="25" t="s">
        <v>705</v>
      </c>
      <c r="CG7" s="47"/>
      <c r="CH7" s="47"/>
      <c r="CI7" s="47"/>
      <c r="CJ7" s="47"/>
      <c r="CK7" s="47">
        <v>1675</v>
      </c>
      <c r="CL7" s="47"/>
      <c r="CM7" s="47"/>
      <c r="CN7" s="47"/>
      <c r="CO7" s="47"/>
      <c r="CP7" s="47"/>
      <c r="CQ7" s="47"/>
      <c r="CR7" s="25"/>
      <c r="CS7" s="29"/>
      <c r="CT7" s="29"/>
      <c r="CU7" s="25"/>
      <c r="CV7" s="25"/>
      <c r="CW7" s="25"/>
      <c r="CX7" s="25"/>
      <c r="CY7" s="25">
        <v>48032</v>
      </c>
      <c r="CZ7" s="45"/>
      <c r="DA7" s="25"/>
      <c r="DB7" s="25"/>
      <c r="DC7" s="25"/>
      <c r="DD7" s="43"/>
      <c r="DE7" s="37"/>
    </row>
    <row r="8" spans="1:119" s="30" customFormat="1" x14ac:dyDescent="0.35">
      <c r="A8" s="25" t="s">
        <v>643</v>
      </c>
      <c r="B8" s="25">
        <f t="shared" si="0"/>
        <v>72</v>
      </c>
      <c r="C8" s="25" t="s">
        <v>119</v>
      </c>
      <c r="D8" s="25">
        <v>1</v>
      </c>
      <c r="E8" s="32" t="s">
        <v>7153</v>
      </c>
      <c r="F8" s="32" t="s">
        <v>212</v>
      </c>
      <c r="G8" s="32" t="s">
        <v>711</v>
      </c>
      <c r="H8" s="25" t="s">
        <v>6512</v>
      </c>
      <c r="I8" s="25" t="s">
        <v>652</v>
      </c>
      <c r="J8" s="25" t="s">
        <v>6504</v>
      </c>
      <c r="K8" s="41" t="s">
        <v>211</v>
      </c>
      <c r="L8" s="25" t="s">
        <v>7161</v>
      </c>
      <c r="M8" s="25"/>
      <c r="N8" s="25" t="s">
        <v>6709</v>
      </c>
      <c r="O8" s="25" t="s">
        <v>7237</v>
      </c>
      <c r="P8" s="25">
        <v>1</v>
      </c>
      <c r="Q8" s="25">
        <v>1</v>
      </c>
      <c r="R8" s="25">
        <v>1</v>
      </c>
      <c r="S8" s="25">
        <v>1</v>
      </c>
      <c r="T8" s="25">
        <v>1</v>
      </c>
      <c r="U8" s="25">
        <v>1</v>
      </c>
      <c r="V8" s="29">
        <v>1</v>
      </c>
      <c r="W8" s="25"/>
      <c r="X8" s="25">
        <f t="shared" si="1"/>
        <v>7</v>
      </c>
      <c r="Y8" s="32" t="s">
        <v>644</v>
      </c>
      <c r="Z8" s="33" t="s">
        <v>5762</v>
      </c>
      <c r="AA8" s="33"/>
      <c r="AB8" s="25" t="s">
        <v>5788</v>
      </c>
      <c r="AC8" s="32" t="s">
        <v>977</v>
      </c>
      <c r="AD8" s="25" t="s">
        <v>5767</v>
      </c>
      <c r="AE8" s="25" t="s">
        <v>722</v>
      </c>
      <c r="AF8" s="25" t="s">
        <v>713</v>
      </c>
      <c r="AG8" s="25" t="s">
        <v>211</v>
      </c>
      <c r="AH8" s="25" t="s">
        <v>718</v>
      </c>
      <c r="AI8" s="25"/>
      <c r="AJ8" s="25"/>
      <c r="AK8" s="25"/>
      <c r="AL8" s="25"/>
      <c r="AM8" s="25"/>
      <c r="AN8" s="25"/>
      <c r="AO8" s="25"/>
      <c r="AP8" s="25" t="s">
        <v>5898</v>
      </c>
      <c r="AQ8" s="25"/>
      <c r="AR8" s="55" t="s">
        <v>6466</v>
      </c>
      <c r="AS8" s="32" t="s">
        <v>6454</v>
      </c>
      <c r="AT8" s="39"/>
      <c r="AU8" s="25">
        <v>10</v>
      </c>
      <c r="AV8" s="25">
        <v>77</v>
      </c>
      <c r="AW8" s="42" t="s">
        <v>6883</v>
      </c>
      <c r="AX8" s="25" t="s">
        <v>685</v>
      </c>
      <c r="AY8" s="25" t="s">
        <v>714</v>
      </c>
      <c r="AZ8" s="25" t="s">
        <v>715</v>
      </c>
      <c r="BA8" s="25" t="s">
        <v>716</v>
      </c>
      <c r="BB8" s="52">
        <v>2</v>
      </c>
      <c r="BC8" s="25" t="s">
        <v>717</v>
      </c>
      <c r="BD8" s="25" t="s">
        <v>6704</v>
      </c>
      <c r="BE8" s="25" t="s">
        <v>721</v>
      </c>
      <c r="BF8" s="25" t="s">
        <v>6772</v>
      </c>
      <c r="BG8" s="34" t="s">
        <v>6918</v>
      </c>
      <c r="BH8" s="39"/>
      <c r="BI8" s="25" t="s">
        <v>6574</v>
      </c>
      <c r="BJ8" s="25" t="s">
        <v>6474</v>
      </c>
      <c r="BK8" s="25" t="s">
        <v>652</v>
      </c>
      <c r="BL8" s="32" t="s">
        <v>211</v>
      </c>
      <c r="BM8" s="25" t="s">
        <v>6464</v>
      </c>
      <c r="BN8" s="32" t="s">
        <v>470</v>
      </c>
      <c r="BO8" s="25" t="s">
        <v>471</v>
      </c>
      <c r="BP8" s="25" t="s">
        <v>652</v>
      </c>
      <c r="BQ8" s="25" t="s">
        <v>6456</v>
      </c>
      <c r="BR8" s="32" t="s">
        <v>719</v>
      </c>
      <c r="BS8" s="25" t="s">
        <v>6919</v>
      </c>
      <c r="BT8" s="25" t="s">
        <v>6920</v>
      </c>
      <c r="BU8" s="25" t="s">
        <v>7254</v>
      </c>
      <c r="BV8" s="25" t="s">
        <v>5817</v>
      </c>
      <c r="BW8" s="32" t="s">
        <v>723</v>
      </c>
      <c r="BX8" s="25" t="s">
        <v>652</v>
      </c>
      <c r="BY8" s="25"/>
      <c r="BZ8" s="25"/>
      <c r="CA8" s="25" t="s">
        <v>6476</v>
      </c>
      <c r="CB8" s="25" t="s">
        <v>6478</v>
      </c>
      <c r="CC8" s="25" t="s">
        <v>6477</v>
      </c>
      <c r="CD8" s="50"/>
      <c r="CE8" s="50"/>
      <c r="CF8" s="25" t="s">
        <v>7211</v>
      </c>
      <c r="CG8" s="47"/>
      <c r="CH8" s="47" t="s">
        <v>14</v>
      </c>
      <c r="CI8" s="47"/>
      <c r="CJ8" s="47" t="s">
        <v>719</v>
      </c>
      <c r="CK8" s="47" t="s">
        <v>5809</v>
      </c>
      <c r="CL8" s="47" t="s">
        <v>718</v>
      </c>
      <c r="CM8" s="47"/>
      <c r="CN8" s="47"/>
      <c r="CO8" s="47"/>
      <c r="CP8" s="47"/>
      <c r="CQ8" s="47"/>
      <c r="CR8" s="25" t="s">
        <v>652</v>
      </c>
      <c r="CS8" s="29"/>
      <c r="CT8" s="29"/>
      <c r="CU8" s="25"/>
      <c r="CV8" s="34" t="s">
        <v>6460</v>
      </c>
      <c r="CW8" s="34" t="s">
        <v>6461</v>
      </c>
      <c r="CX8" s="34" t="s">
        <v>6462</v>
      </c>
      <c r="CY8" s="25">
        <v>105181</v>
      </c>
      <c r="CZ8" s="45" t="s">
        <v>6921</v>
      </c>
      <c r="DA8" s="25" t="s">
        <v>6925</v>
      </c>
      <c r="DB8" s="25" t="s">
        <v>652</v>
      </c>
      <c r="DC8" s="25"/>
      <c r="DD8" s="43" t="s">
        <v>6926</v>
      </c>
      <c r="DE8" s="37" t="s">
        <v>6927</v>
      </c>
    </row>
    <row r="9" spans="1:119" s="30" customFormat="1" x14ac:dyDescent="0.35">
      <c r="A9" s="25" t="s">
        <v>643</v>
      </c>
      <c r="B9" s="25">
        <f t="shared" si="0"/>
        <v>78</v>
      </c>
      <c r="C9" s="25" t="s">
        <v>119</v>
      </c>
      <c r="D9" s="25"/>
      <c r="E9" s="32"/>
      <c r="F9" s="32" t="s">
        <v>6878</v>
      </c>
      <c r="G9" s="32" t="s">
        <v>6879</v>
      </c>
      <c r="H9" s="25" t="s">
        <v>6877</v>
      </c>
      <c r="I9" s="25" t="s">
        <v>724</v>
      </c>
      <c r="J9" s="25" t="s">
        <v>244</v>
      </c>
      <c r="K9" s="41" t="s">
        <v>214</v>
      </c>
      <c r="L9" s="25" t="s">
        <v>7041</v>
      </c>
      <c r="M9" s="25" t="s">
        <v>244</v>
      </c>
      <c r="N9" s="25" t="s">
        <v>7078</v>
      </c>
      <c r="O9" s="25" t="s">
        <v>7237</v>
      </c>
      <c r="P9" s="25">
        <v>1</v>
      </c>
      <c r="Q9" s="25">
        <v>1</v>
      </c>
      <c r="R9" s="25">
        <v>1</v>
      </c>
      <c r="S9" s="25">
        <v>1</v>
      </c>
      <c r="T9" s="25">
        <v>1</v>
      </c>
      <c r="U9" s="25">
        <v>1</v>
      </c>
      <c r="V9" s="29">
        <v>1</v>
      </c>
      <c r="W9" s="25">
        <v>1</v>
      </c>
      <c r="X9" s="25">
        <f t="shared" si="1"/>
        <v>8</v>
      </c>
      <c r="Y9" s="32" t="s">
        <v>644</v>
      </c>
      <c r="Z9" s="33" t="s">
        <v>5762</v>
      </c>
      <c r="AA9" s="33"/>
      <c r="AB9" s="25" t="s">
        <v>5788</v>
      </c>
      <c r="AC9" s="32" t="s">
        <v>726</v>
      </c>
      <c r="AD9" s="34" t="s">
        <v>5768</v>
      </c>
      <c r="AE9" s="25" t="s">
        <v>736</v>
      </c>
      <c r="AF9" s="25" t="s">
        <v>6970</v>
      </c>
      <c r="AG9" s="25" t="s">
        <v>725</v>
      </c>
      <c r="AH9" s="25" t="s">
        <v>214</v>
      </c>
      <c r="AI9" s="25" t="s">
        <v>6385</v>
      </c>
      <c r="AJ9" s="25"/>
      <c r="AK9" s="25"/>
      <c r="AL9" s="25"/>
      <c r="AM9" s="25"/>
      <c r="AN9" s="25"/>
      <c r="AO9" s="25"/>
      <c r="AP9" s="25" t="s">
        <v>5900</v>
      </c>
      <c r="AQ9" s="25"/>
      <c r="AR9" s="55" t="s">
        <v>5799</v>
      </c>
      <c r="AS9" s="32" t="s">
        <v>727</v>
      </c>
      <c r="AT9" s="39"/>
      <c r="AU9" s="25">
        <v>23</v>
      </c>
      <c r="AV9" s="25">
        <v>108</v>
      </c>
      <c r="AW9" s="42" t="s">
        <v>6964</v>
      </c>
      <c r="AX9" s="25" t="s">
        <v>685</v>
      </c>
      <c r="AY9" s="25" t="s">
        <v>729</v>
      </c>
      <c r="AZ9" s="25" t="s">
        <v>730</v>
      </c>
      <c r="BA9" s="25" t="s">
        <v>731</v>
      </c>
      <c r="BB9" s="52">
        <v>3</v>
      </c>
      <c r="BC9" s="25" t="s">
        <v>732</v>
      </c>
      <c r="BD9" s="25" t="s">
        <v>6704</v>
      </c>
      <c r="BE9" s="25" t="s">
        <v>735</v>
      </c>
      <c r="BF9" s="25" t="s">
        <v>6772</v>
      </c>
      <c r="BG9" s="25" t="s">
        <v>6945</v>
      </c>
      <c r="BH9" s="39"/>
      <c r="BI9" s="25" t="s">
        <v>6559</v>
      </c>
      <c r="BJ9" s="25" t="s">
        <v>652</v>
      </c>
      <c r="BK9" s="25" t="s">
        <v>652</v>
      </c>
      <c r="BL9" s="32" t="s">
        <v>214</v>
      </c>
      <c r="BM9" s="25" t="s">
        <v>6961</v>
      </c>
      <c r="BN9" s="32" t="s">
        <v>474</v>
      </c>
      <c r="BO9" s="25" t="s">
        <v>475</v>
      </c>
      <c r="BP9" s="25" t="s">
        <v>738</v>
      </c>
      <c r="BQ9" s="25"/>
      <c r="BR9" s="32" t="s">
        <v>472</v>
      </c>
      <c r="BS9" s="25" t="s">
        <v>473</v>
      </c>
      <c r="BT9" s="25" t="s">
        <v>737</v>
      </c>
      <c r="BU9" s="25"/>
      <c r="BV9" s="25" t="s">
        <v>6962</v>
      </c>
      <c r="BW9" s="32" t="s">
        <v>6963</v>
      </c>
      <c r="BX9" s="25" t="s">
        <v>739</v>
      </c>
      <c r="BY9" s="25"/>
      <c r="BZ9" s="25"/>
      <c r="CA9" s="25"/>
      <c r="CB9" s="25"/>
      <c r="CC9" s="25"/>
      <c r="CD9" s="50"/>
      <c r="CE9" s="50"/>
      <c r="CF9" s="25" t="s">
        <v>733</v>
      </c>
      <c r="CG9" s="47">
        <v>1</v>
      </c>
      <c r="CH9" s="47" t="s">
        <v>2824</v>
      </c>
      <c r="CI9" s="47" t="s">
        <v>6446</v>
      </c>
      <c r="CJ9" s="47" t="s">
        <v>472</v>
      </c>
      <c r="CK9" s="47" t="s">
        <v>473</v>
      </c>
      <c r="CL9" s="47" t="s">
        <v>734</v>
      </c>
      <c r="CM9" s="47" t="s">
        <v>3138</v>
      </c>
      <c r="CN9" s="47" t="s">
        <v>3140</v>
      </c>
      <c r="CO9" s="47" t="s">
        <v>3141</v>
      </c>
      <c r="CP9" s="47" t="s">
        <v>3142</v>
      </c>
      <c r="CQ9" s="47" t="s">
        <v>6445</v>
      </c>
      <c r="CR9" s="25"/>
      <c r="CS9" s="29"/>
      <c r="CT9" s="29" t="s">
        <v>14</v>
      </c>
      <c r="CU9" s="25"/>
      <c r="CV9" s="25" t="s">
        <v>6966</v>
      </c>
      <c r="CW9" s="25" t="s">
        <v>6967</v>
      </c>
      <c r="CX9" s="34" t="s">
        <v>6965</v>
      </c>
      <c r="CY9" s="25">
        <v>119260</v>
      </c>
      <c r="CZ9" s="45" t="s">
        <v>6968</v>
      </c>
      <c r="DA9" s="25" t="s">
        <v>6972</v>
      </c>
      <c r="DB9" s="25" t="s">
        <v>652</v>
      </c>
      <c r="DC9" s="25" t="s">
        <v>6969</v>
      </c>
      <c r="DD9" s="43" t="s">
        <v>6971</v>
      </c>
      <c r="DE9" s="37" t="s">
        <v>7124</v>
      </c>
    </row>
    <row r="10" spans="1:119" s="30" customFormat="1" x14ac:dyDescent="0.35">
      <c r="A10" s="25" t="s">
        <v>6562</v>
      </c>
      <c r="B10" s="25">
        <f t="shared" si="0"/>
        <v>17</v>
      </c>
      <c r="C10" s="25" t="s">
        <v>119</v>
      </c>
      <c r="D10" s="25"/>
      <c r="E10" s="32" t="s">
        <v>7220</v>
      </c>
      <c r="F10" s="32" t="s">
        <v>6497</v>
      </c>
      <c r="G10" s="32" t="s">
        <v>6498</v>
      </c>
      <c r="H10" s="25" t="s">
        <v>6524</v>
      </c>
      <c r="I10" s="25"/>
      <c r="J10" s="25" t="s">
        <v>6504</v>
      </c>
      <c r="K10" s="41" t="s">
        <v>1622</v>
      </c>
      <c r="L10" s="25" t="s">
        <v>7240</v>
      </c>
      <c r="M10" s="25"/>
      <c r="N10" s="25"/>
      <c r="O10" s="25" t="s">
        <v>7237</v>
      </c>
      <c r="P10" s="25"/>
      <c r="Q10" s="25"/>
      <c r="R10" s="25"/>
      <c r="S10" s="25">
        <v>1</v>
      </c>
      <c r="T10" s="25"/>
      <c r="U10" s="25"/>
      <c r="V10" s="29"/>
      <c r="W10" s="25"/>
      <c r="X10" s="25">
        <f t="shared" si="1"/>
        <v>1</v>
      </c>
      <c r="Y10" s="32" t="s">
        <v>644</v>
      </c>
      <c r="Z10" s="33" t="s">
        <v>5703</v>
      </c>
      <c r="AA10" s="33"/>
      <c r="AB10" s="25" t="s">
        <v>5788</v>
      </c>
      <c r="AC10" s="32" t="s">
        <v>977</v>
      </c>
      <c r="AD10" s="25"/>
      <c r="AE10" s="25"/>
      <c r="AF10" s="25" t="s">
        <v>1622</v>
      </c>
      <c r="AG10" s="25" t="s">
        <v>1622</v>
      </c>
      <c r="AH10" s="25"/>
      <c r="AI10" s="25"/>
      <c r="AJ10" s="25"/>
      <c r="AK10" s="25"/>
      <c r="AL10" s="25"/>
      <c r="AM10" s="25"/>
      <c r="AN10" s="25"/>
      <c r="AO10" s="25"/>
      <c r="AP10" s="25"/>
      <c r="AQ10" s="25"/>
      <c r="AR10" s="39"/>
      <c r="AS10" s="32" t="s">
        <v>1463</v>
      </c>
      <c r="AT10" s="39"/>
      <c r="AU10" s="25">
        <v>25</v>
      </c>
      <c r="AV10" s="25">
        <v>103</v>
      </c>
      <c r="AW10" s="42" t="s">
        <v>5464</v>
      </c>
      <c r="AX10" s="25"/>
      <c r="AY10" s="25"/>
      <c r="AZ10" s="25"/>
      <c r="BA10" s="25"/>
      <c r="BB10" s="52"/>
      <c r="BC10" s="25"/>
      <c r="BD10" s="25"/>
      <c r="BE10" s="25"/>
      <c r="BF10" s="25"/>
      <c r="BG10" s="25"/>
      <c r="BH10" s="39"/>
      <c r="BI10" s="25"/>
      <c r="BJ10" s="25"/>
      <c r="BK10" s="25"/>
      <c r="BL10" s="32"/>
      <c r="BM10" s="25"/>
      <c r="BN10" s="32"/>
      <c r="BO10" s="25"/>
      <c r="BP10" s="25"/>
      <c r="BQ10" s="25"/>
      <c r="BR10" s="32" t="s">
        <v>652</v>
      </c>
      <c r="BS10" s="25"/>
      <c r="BT10" s="25"/>
      <c r="BU10" s="25"/>
      <c r="BV10" s="25"/>
      <c r="BW10" s="32"/>
      <c r="BX10" s="25"/>
      <c r="BY10" s="25"/>
      <c r="BZ10" s="25"/>
      <c r="CA10" s="25"/>
      <c r="CB10" s="25"/>
      <c r="CC10" s="25"/>
      <c r="CD10" s="50"/>
      <c r="CE10" s="50"/>
      <c r="CF10" s="25"/>
      <c r="CG10" s="47"/>
      <c r="CH10" s="47"/>
      <c r="CI10" s="47"/>
      <c r="CJ10" s="47"/>
      <c r="CK10" s="47"/>
      <c r="CL10" s="47"/>
      <c r="CM10" s="47"/>
      <c r="CN10" s="47"/>
      <c r="CO10" s="47"/>
      <c r="CP10" s="47"/>
      <c r="CQ10" s="47"/>
      <c r="CR10" s="25"/>
      <c r="CS10" s="29"/>
      <c r="CT10" s="29"/>
      <c r="CU10" s="25"/>
      <c r="CV10" s="25"/>
      <c r="CW10" s="25"/>
      <c r="CX10" s="25"/>
      <c r="CY10" s="25"/>
      <c r="CZ10" s="45"/>
      <c r="DA10" s="25"/>
      <c r="DB10" s="25"/>
      <c r="DC10" s="25"/>
      <c r="DD10" s="43"/>
      <c r="DE10" s="37"/>
    </row>
    <row r="11" spans="1:119" s="30" customFormat="1" x14ac:dyDescent="0.35">
      <c r="A11" s="25" t="s">
        <v>643</v>
      </c>
      <c r="B11" s="25">
        <f t="shared" si="0"/>
        <v>64</v>
      </c>
      <c r="C11" s="25" t="s">
        <v>119</v>
      </c>
      <c r="D11" s="25"/>
      <c r="E11" s="32"/>
      <c r="F11" s="32" t="s">
        <v>245</v>
      </c>
      <c r="G11" s="32" t="s">
        <v>6882</v>
      </c>
      <c r="H11" s="25" t="s">
        <v>6513</v>
      </c>
      <c r="I11" s="25" t="s">
        <v>652</v>
      </c>
      <c r="J11" s="25" t="s">
        <v>244</v>
      </c>
      <c r="K11" s="41" t="s">
        <v>244</v>
      </c>
      <c r="L11" s="25" t="s">
        <v>7050</v>
      </c>
      <c r="M11" s="25" t="s">
        <v>214</v>
      </c>
      <c r="N11" s="25" t="s">
        <v>6711</v>
      </c>
      <c r="O11" s="25" t="s">
        <v>7237</v>
      </c>
      <c r="P11" s="25">
        <v>1</v>
      </c>
      <c r="Q11" s="25">
        <v>1</v>
      </c>
      <c r="R11" s="25">
        <v>1</v>
      </c>
      <c r="S11" s="25">
        <v>1</v>
      </c>
      <c r="T11" s="25">
        <v>1</v>
      </c>
      <c r="U11" s="25">
        <v>1</v>
      </c>
      <c r="V11" s="29">
        <v>1</v>
      </c>
      <c r="W11" s="25">
        <v>0</v>
      </c>
      <c r="X11" s="25">
        <f t="shared" si="1"/>
        <v>7</v>
      </c>
      <c r="Y11" s="32" t="s">
        <v>644</v>
      </c>
      <c r="Z11" s="33" t="s">
        <v>5762</v>
      </c>
      <c r="AA11" s="33"/>
      <c r="AB11" s="25" t="s">
        <v>5788</v>
      </c>
      <c r="AC11" s="32" t="s">
        <v>758</v>
      </c>
      <c r="AD11" s="25" t="s">
        <v>5770</v>
      </c>
      <c r="AE11" s="25" t="s">
        <v>765</v>
      </c>
      <c r="AF11" s="25" t="s">
        <v>757</v>
      </c>
      <c r="AG11" s="25" t="s">
        <v>757</v>
      </c>
      <c r="AH11" s="25" t="s">
        <v>6000</v>
      </c>
      <c r="AI11" s="25"/>
      <c r="AJ11" s="25"/>
      <c r="AK11" s="25"/>
      <c r="AL11" s="25"/>
      <c r="AM11" s="25"/>
      <c r="AN11" s="25"/>
      <c r="AO11" s="25" t="s">
        <v>5718</v>
      </c>
      <c r="AP11" s="25" t="s">
        <v>5899</v>
      </c>
      <c r="AQ11" s="25"/>
      <c r="AR11" s="39" t="s">
        <v>5792</v>
      </c>
      <c r="AS11" s="32" t="s">
        <v>759</v>
      </c>
      <c r="AT11" s="39"/>
      <c r="AU11" s="25">
        <v>7</v>
      </c>
      <c r="AV11" s="25">
        <v>81</v>
      </c>
      <c r="AW11" s="42" t="s">
        <v>583</v>
      </c>
      <c r="AX11" s="25" t="s">
        <v>685</v>
      </c>
      <c r="AY11" s="25" t="s">
        <v>760</v>
      </c>
      <c r="AZ11" s="25" t="s">
        <v>6682</v>
      </c>
      <c r="BA11" s="25" t="s">
        <v>761</v>
      </c>
      <c r="BB11" s="52">
        <v>3</v>
      </c>
      <c r="BC11" s="25" t="s">
        <v>762</v>
      </c>
      <c r="BD11" s="25" t="s">
        <v>6704</v>
      </c>
      <c r="BE11" s="25" t="s">
        <v>764</v>
      </c>
      <c r="BF11" s="25" t="s">
        <v>6772</v>
      </c>
      <c r="BG11" s="25" t="s">
        <v>6955</v>
      </c>
      <c r="BH11" s="39"/>
      <c r="BI11" s="25" t="s">
        <v>6580</v>
      </c>
      <c r="BJ11" s="25" t="s">
        <v>6560</v>
      </c>
      <c r="BK11" s="25"/>
      <c r="BL11" s="32" t="s">
        <v>244</v>
      </c>
      <c r="BM11" s="25"/>
      <c r="BN11" s="32" t="s">
        <v>483</v>
      </c>
      <c r="BO11" s="25" t="s">
        <v>484</v>
      </c>
      <c r="BP11" s="25" t="s">
        <v>767</v>
      </c>
      <c r="BQ11" s="25" t="s">
        <v>6645</v>
      </c>
      <c r="BR11" s="32" t="s">
        <v>481</v>
      </c>
      <c r="BS11" s="25" t="s">
        <v>482</v>
      </c>
      <c r="BT11" s="25" t="s">
        <v>766</v>
      </c>
      <c r="BU11" s="25"/>
      <c r="BV11" s="25"/>
      <c r="BW11" s="32" t="s">
        <v>768</v>
      </c>
      <c r="BX11" s="25" t="s">
        <v>769</v>
      </c>
      <c r="BY11" s="25"/>
      <c r="BZ11" s="25"/>
      <c r="CA11" s="25"/>
      <c r="CB11" s="25"/>
      <c r="CC11" s="25"/>
      <c r="CD11" s="50"/>
      <c r="CE11" s="50"/>
      <c r="CF11" s="25" t="s">
        <v>763</v>
      </c>
      <c r="CG11" s="47"/>
      <c r="CH11" s="47"/>
      <c r="CI11" s="47"/>
      <c r="CJ11" s="47"/>
      <c r="CK11" s="47"/>
      <c r="CL11" s="47"/>
      <c r="CM11" s="47"/>
      <c r="CN11" s="47"/>
      <c r="CO11" s="47"/>
      <c r="CP11" s="47"/>
      <c r="CQ11" s="47"/>
      <c r="CR11" s="25"/>
      <c r="CS11" s="29"/>
      <c r="CT11" s="29"/>
      <c r="CU11" s="25"/>
      <c r="CV11" s="25" t="s">
        <v>7004</v>
      </c>
      <c r="CW11" s="25" t="s">
        <v>7003</v>
      </c>
      <c r="CX11" s="34" t="s">
        <v>7002</v>
      </c>
      <c r="CY11" s="25">
        <v>128608</v>
      </c>
      <c r="CZ11" s="45" t="s">
        <v>6968</v>
      </c>
      <c r="DA11" s="25" t="s">
        <v>6972</v>
      </c>
      <c r="DB11" s="25" t="s">
        <v>14</v>
      </c>
      <c r="DC11" s="25" t="s">
        <v>7031</v>
      </c>
      <c r="DD11" s="43" t="s">
        <v>6971</v>
      </c>
      <c r="DE11" s="37" t="s">
        <v>7005</v>
      </c>
    </row>
    <row r="12" spans="1:119" s="30" customFormat="1" x14ac:dyDescent="0.35">
      <c r="A12" s="25" t="s">
        <v>643</v>
      </c>
      <c r="B12" s="25">
        <f t="shared" si="0"/>
        <v>75</v>
      </c>
      <c r="C12" s="25" t="s">
        <v>119</v>
      </c>
      <c r="D12" s="25"/>
      <c r="E12" s="32"/>
      <c r="F12" s="32" t="s">
        <v>248</v>
      </c>
      <c r="G12" s="32" t="s">
        <v>6778</v>
      </c>
      <c r="H12" s="25" t="s">
        <v>6553</v>
      </c>
      <c r="I12" s="25" t="s">
        <v>652</v>
      </c>
      <c r="J12" s="25"/>
      <c r="K12" s="41" t="s">
        <v>247</v>
      </c>
      <c r="L12" s="25" t="s">
        <v>7042</v>
      </c>
      <c r="M12" s="25"/>
      <c r="N12" s="25" t="s">
        <v>6447</v>
      </c>
      <c r="O12" s="25" t="s">
        <v>7237</v>
      </c>
      <c r="P12" s="25">
        <v>1</v>
      </c>
      <c r="Q12" s="25">
        <v>1</v>
      </c>
      <c r="R12" s="25">
        <v>1</v>
      </c>
      <c r="S12" s="25">
        <v>1</v>
      </c>
      <c r="T12" s="25">
        <v>1</v>
      </c>
      <c r="U12" s="25">
        <v>1</v>
      </c>
      <c r="V12" s="29">
        <v>1</v>
      </c>
      <c r="W12" s="25">
        <v>1</v>
      </c>
      <c r="X12" s="25">
        <f t="shared" si="1"/>
        <v>8</v>
      </c>
      <c r="Y12" s="32" t="s">
        <v>644</v>
      </c>
      <c r="Z12" s="33" t="s">
        <v>5762</v>
      </c>
      <c r="AA12" s="33"/>
      <c r="AB12" s="25" t="s">
        <v>5788</v>
      </c>
      <c r="AC12" s="32" t="s">
        <v>5473</v>
      </c>
      <c r="AD12" s="25" t="s">
        <v>5771</v>
      </c>
      <c r="AE12" s="25" t="s">
        <v>778</v>
      </c>
      <c r="AF12" s="25" t="s">
        <v>6565</v>
      </c>
      <c r="AG12" s="25" t="s">
        <v>770</v>
      </c>
      <c r="AH12" s="25" t="s">
        <v>6641</v>
      </c>
      <c r="AI12" s="25"/>
      <c r="AJ12" s="25"/>
      <c r="AK12" s="25"/>
      <c r="AL12" s="25"/>
      <c r="AM12" s="25"/>
      <c r="AN12" s="25"/>
      <c r="AO12" s="25"/>
      <c r="AP12" s="25" t="s">
        <v>5902</v>
      </c>
      <c r="AQ12" s="25"/>
      <c r="AR12" s="39" t="s">
        <v>779</v>
      </c>
      <c r="AS12" s="32" t="s">
        <v>6448</v>
      </c>
      <c r="AT12" s="39"/>
      <c r="AU12" s="25">
        <v>1</v>
      </c>
      <c r="AV12" s="25">
        <v>127</v>
      </c>
      <c r="AW12" s="42" t="s">
        <v>6889</v>
      </c>
      <c r="AX12" s="25" t="s">
        <v>685</v>
      </c>
      <c r="AY12" s="25" t="s">
        <v>5876</v>
      </c>
      <c r="AZ12" s="25" t="s">
        <v>773</v>
      </c>
      <c r="BA12" s="25" t="s">
        <v>774</v>
      </c>
      <c r="BB12" s="52">
        <v>5</v>
      </c>
      <c r="BC12" s="25" t="s">
        <v>775</v>
      </c>
      <c r="BD12" s="25" t="s">
        <v>6704</v>
      </c>
      <c r="BE12" s="25" t="s">
        <v>777</v>
      </c>
      <c r="BF12" s="25" t="s">
        <v>6772</v>
      </c>
      <c r="BG12" s="25" t="s">
        <v>6946</v>
      </c>
      <c r="BH12" s="39"/>
      <c r="BI12" s="25" t="s">
        <v>6581</v>
      </c>
      <c r="BJ12" s="25" t="s">
        <v>6475</v>
      </c>
      <c r="BK12" s="25" t="s">
        <v>652</v>
      </c>
      <c r="BL12" s="32" t="s">
        <v>247</v>
      </c>
      <c r="BM12" s="25"/>
      <c r="BN12" s="32" t="s">
        <v>487</v>
      </c>
      <c r="BO12" s="25" t="s">
        <v>488</v>
      </c>
      <c r="BP12" s="25" t="s">
        <v>652</v>
      </c>
      <c r="BQ12" s="25"/>
      <c r="BR12" s="32" t="s">
        <v>485</v>
      </c>
      <c r="BS12" s="25" t="s">
        <v>486</v>
      </c>
      <c r="BT12" s="25" t="s">
        <v>780</v>
      </c>
      <c r="BU12" s="25"/>
      <c r="BV12" s="25" t="s">
        <v>6973</v>
      </c>
      <c r="BW12" s="32" t="s">
        <v>781</v>
      </c>
      <c r="BX12" s="25" t="s">
        <v>782</v>
      </c>
      <c r="BY12" s="25"/>
      <c r="BZ12" s="25" t="s">
        <v>7009</v>
      </c>
      <c r="CA12" s="25"/>
      <c r="CB12" s="25"/>
      <c r="CC12" s="25"/>
      <c r="CD12" s="50"/>
      <c r="CE12" s="50"/>
      <c r="CF12" s="25" t="s">
        <v>6453</v>
      </c>
      <c r="CG12" s="47">
        <v>1</v>
      </c>
      <c r="CH12" s="47" t="s">
        <v>2824</v>
      </c>
      <c r="CI12" s="48" t="s">
        <v>6452</v>
      </c>
      <c r="CJ12" s="47" t="s">
        <v>485</v>
      </c>
      <c r="CK12" s="47" t="s">
        <v>486</v>
      </c>
      <c r="CL12" s="47" t="s">
        <v>776</v>
      </c>
      <c r="CM12" s="47" t="s">
        <v>6459</v>
      </c>
      <c r="CN12" s="47" t="s">
        <v>6457</v>
      </c>
      <c r="CO12" s="47" t="s">
        <v>3029</v>
      </c>
      <c r="CP12" s="47" t="s">
        <v>3447</v>
      </c>
      <c r="CQ12" s="47" t="s">
        <v>6458</v>
      </c>
      <c r="CR12" s="25"/>
      <c r="CS12" s="29" t="s">
        <v>119</v>
      </c>
      <c r="CT12" s="29">
        <v>973</v>
      </c>
      <c r="CU12" s="25"/>
      <c r="CV12" s="34" t="s">
        <v>6974</v>
      </c>
      <c r="CW12" s="34" t="s">
        <v>6975</v>
      </c>
      <c r="CX12" s="34" t="s">
        <v>6976</v>
      </c>
      <c r="CY12" s="25">
        <v>219868</v>
      </c>
      <c r="CZ12" s="45" t="s">
        <v>6977</v>
      </c>
      <c r="DA12" s="25" t="s">
        <v>6978</v>
      </c>
      <c r="DB12" s="25" t="s">
        <v>652</v>
      </c>
      <c r="DC12" s="25"/>
      <c r="DD12" s="43" t="s">
        <v>6979</v>
      </c>
      <c r="DE12" s="37" t="s">
        <v>6980</v>
      </c>
    </row>
    <row r="13" spans="1:119" s="30" customFormat="1" x14ac:dyDescent="0.35">
      <c r="A13" s="25" t="s">
        <v>643</v>
      </c>
      <c r="B13" s="25">
        <f t="shared" si="0"/>
        <v>65</v>
      </c>
      <c r="C13" s="25" t="s">
        <v>119</v>
      </c>
      <c r="D13" s="25"/>
      <c r="E13" s="32"/>
      <c r="F13" s="32" t="s">
        <v>242</v>
      </c>
      <c r="G13" s="32" t="s">
        <v>663</v>
      </c>
      <c r="H13" s="25"/>
      <c r="I13" s="25" t="s">
        <v>652</v>
      </c>
      <c r="J13" s="25"/>
      <c r="K13" s="41" t="s">
        <v>250</v>
      </c>
      <c r="L13" s="25" t="s">
        <v>7043</v>
      </c>
      <c r="M13" s="25"/>
      <c r="N13" s="25"/>
      <c r="O13" s="25" t="s">
        <v>7237</v>
      </c>
      <c r="P13" s="25">
        <v>1</v>
      </c>
      <c r="Q13" s="25">
        <v>1</v>
      </c>
      <c r="R13" s="25">
        <v>1</v>
      </c>
      <c r="S13" s="25">
        <v>1</v>
      </c>
      <c r="T13" s="25">
        <v>1</v>
      </c>
      <c r="U13" s="25">
        <v>1</v>
      </c>
      <c r="V13" s="29">
        <v>1</v>
      </c>
      <c r="W13" s="25">
        <v>0</v>
      </c>
      <c r="X13" s="25">
        <f t="shared" si="1"/>
        <v>7</v>
      </c>
      <c r="Y13" s="32" t="s">
        <v>644</v>
      </c>
      <c r="Z13" s="33" t="s">
        <v>5703</v>
      </c>
      <c r="AA13" s="33"/>
      <c r="AB13" s="25" t="s">
        <v>5788</v>
      </c>
      <c r="AC13" s="32" t="s">
        <v>700</v>
      </c>
      <c r="AD13" s="25" t="s">
        <v>5772</v>
      </c>
      <c r="AE13" s="25" t="s">
        <v>793</v>
      </c>
      <c r="AF13" s="25" t="s">
        <v>7006</v>
      </c>
      <c r="AG13" s="25" t="s">
        <v>784</v>
      </c>
      <c r="AH13" s="25" t="s">
        <v>6008</v>
      </c>
      <c r="AI13" s="25"/>
      <c r="AJ13" s="25"/>
      <c r="AK13" s="25"/>
      <c r="AL13" s="25"/>
      <c r="AM13" s="25"/>
      <c r="AN13" s="25"/>
      <c r="AO13" s="25"/>
      <c r="AP13" s="25" t="s">
        <v>5903</v>
      </c>
      <c r="AQ13" s="25"/>
      <c r="AR13" s="39" t="s">
        <v>250</v>
      </c>
      <c r="AS13" s="32" t="s">
        <v>6602</v>
      </c>
      <c r="AT13" s="39"/>
      <c r="AU13" s="25">
        <v>40</v>
      </c>
      <c r="AV13" s="25">
        <v>45</v>
      </c>
      <c r="AW13" s="42" t="s">
        <v>6616</v>
      </c>
      <c r="AX13" s="25" t="s">
        <v>685</v>
      </c>
      <c r="AY13" s="25" t="s">
        <v>5877</v>
      </c>
      <c r="AZ13" s="25" t="s">
        <v>787</v>
      </c>
      <c r="BA13" s="25" t="s">
        <v>788</v>
      </c>
      <c r="BB13" s="52">
        <v>1</v>
      </c>
      <c r="BC13" s="25" t="s">
        <v>789</v>
      </c>
      <c r="BD13" s="25" t="s">
        <v>6704</v>
      </c>
      <c r="BE13" s="25" t="s">
        <v>792</v>
      </c>
      <c r="BF13" s="25" t="s">
        <v>6772</v>
      </c>
      <c r="BG13" s="25" t="s">
        <v>6947</v>
      </c>
      <c r="BH13" s="39"/>
      <c r="BI13" s="25" t="s">
        <v>6575</v>
      </c>
      <c r="BJ13" s="25" t="s">
        <v>6561</v>
      </c>
      <c r="BK13" s="25" t="s">
        <v>652</v>
      </c>
      <c r="BL13" s="32" t="s">
        <v>250</v>
      </c>
      <c r="BM13" s="25"/>
      <c r="BN13" s="32" t="s">
        <v>491</v>
      </c>
      <c r="BO13" s="25" t="s">
        <v>492</v>
      </c>
      <c r="BP13" s="25" t="s">
        <v>652</v>
      </c>
      <c r="BQ13" s="25"/>
      <c r="BR13" s="32" t="s">
        <v>489</v>
      </c>
      <c r="BS13" s="25" t="s">
        <v>490</v>
      </c>
      <c r="BT13" s="25" t="s">
        <v>794</v>
      </c>
      <c r="BU13" s="25"/>
      <c r="BV13" s="25" t="s">
        <v>791</v>
      </c>
      <c r="BW13" s="32" t="s">
        <v>795</v>
      </c>
      <c r="BX13" s="25" t="s">
        <v>652</v>
      </c>
      <c r="BY13" s="25" t="s">
        <v>7007</v>
      </c>
      <c r="BZ13" s="25"/>
      <c r="CA13" s="25"/>
      <c r="CB13" s="25"/>
      <c r="CC13" s="25"/>
      <c r="CD13" s="50"/>
      <c r="CE13" s="50"/>
      <c r="CF13" s="25" t="s">
        <v>790</v>
      </c>
      <c r="CG13" s="47"/>
      <c r="CH13" s="47"/>
      <c r="CI13" s="47"/>
      <c r="CJ13" s="47" t="s">
        <v>5546</v>
      </c>
      <c r="CK13" s="47" t="s">
        <v>7010</v>
      </c>
      <c r="CL13" s="47"/>
      <c r="CM13" s="47"/>
      <c r="CN13" s="47"/>
      <c r="CO13" s="47"/>
      <c r="CP13" s="47"/>
      <c r="CQ13" s="47"/>
      <c r="CR13" s="25"/>
      <c r="CS13" s="29" t="s">
        <v>119</v>
      </c>
      <c r="CT13" s="29">
        <v>1061</v>
      </c>
      <c r="CU13" s="25"/>
      <c r="CV13" s="25" t="s">
        <v>7011</v>
      </c>
      <c r="CW13" s="25" t="s">
        <v>7013</v>
      </c>
      <c r="CX13" s="25" t="s">
        <v>7012</v>
      </c>
      <c r="CY13" s="25">
        <v>4047</v>
      </c>
      <c r="CZ13" s="45" t="s">
        <v>7014</v>
      </c>
      <c r="DA13" s="25" t="s">
        <v>7017</v>
      </c>
      <c r="DB13" s="25" t="s">
        <v>652</v>
      </c>
      <c r="DC13" s="25"/>
      <c r="DD13" s="43" t="s">
        <v>7015</v>
      </c>
      <c r="DE13" s="37" t="s">
        <v>7016</v>
      </c>
    </row>
    <row r="14" spans="1:119" s="67" customFormat="1" x14ac:dyDescent="0.35">
      <c r="A14" s="25" t="s">
        <v>643</v>
      </c>
      <c r="B14" s="25">
        <f t="shared" si="0"/>
        <v>62</v>
      </c>
      <c r="C14" s="25" t="s">
        <v>119</v>
      </c>
      <c r="D14" s="25"/>
      <c r="E14" s="32"/>
      <c r="F14" s="32" t="s">
        <v>1133</v>
      </c>
      <c r="G14" s="32" t="s">
        <v>6692</v>
      </c>
      <c r="H14" s="25" t="s">
        <v>6525</v>
      </c>
      <c r="I14" s="25" t="s">
        <v>652</v>
      </c>
      <c r="J14" s="25" t="s">
        <v>6691</v>
      </c>
      <c r="K14" s="41" t="s">
        <v>1132</v>
      </c>
      <c r="L14" s="25" t="s">
        <v>7035</v>
      </c>
      <c r="M14" s="25" t="s">
        <v>8</v>
      </c>
      <c r="N14" s="25" t="s">
        <v>6316</v>
      </c>
      <c r="O14" s="25" t="s">
        <v>7237</v>
      </c>
      <c r="P14" s="25">
        <v>0</v>
      </c>
      <c r="Q14" s="25">
        <v>1</v>
      </c>
      <c r="R14" s="25">
        <v>1</v>
      </c>
      <c r="S14" s="25">
        <v>1</v>
      </c>
      <c r="T14" s="25">
        <v>1</v>
      </c>
      <c r="U14" s="25">
        <v>1</v>
      </c>
      <c r="V14" s="29">
        <v>1</v>
      </c>
      <c r="W14" s="25">
        <v>0</v>
      </c>
      <c r="X14" s="25">
        <f t="shared" si="1"/>
        <v>6</v>
      </c>
      <c r="Y14" s="32" t="s">
        <v>644</v>
      </c>
      <c r="Z14" s="33" t="s">
        <v>7019</v>
      </c>
      <c r="AA14" s="33"/>
      <c r="AB14" s="25" t="s">
        <v>5788</v>
      </c>
      <c r="AC14" s="32" t="s">
        <v>1135</v>
      </c>
      <c r="AD14" s="25" t="s">
        <v>6693</v>
      </c>
      <c r="AE14" s="25"/>
      <c r="AF14" s="25" t="s">
        <v>1134</v>
      </c>
      <c r="AG14" s="25" t="s">
        <v>1134</v>
      </c>
      <c r="AH14" s="25" t="s">
        <v>6011</v>
      </c>
      <c r="AI14" s="25"/>
      <c r="AJ14" s="25"/>
      <c r="AK14" s="25"/>
      <c r="AL14" s="25"/>
      <c r="AM14" s="25"/>
      <c r="AN14" s="25"/>
      <c r="AO14" s="25" t="s">
        <v>1132</v>
      </c>
      <c r="AP14" s="25" t="s">
        <v>1132</v>
      </c>
      <c r="AQ14" s="25" t="s">
        <v>7032</v>
      </c>
      <c r="AR14" s="39" t="s">
        <v>7073</v>
      </c>
      <c r="AS14" s="32" t="s">
        <v>588</v>
      </c>
      <c r="AT14" s="39"/>
      <c r="AU14" s="25">
        <v>0</v>
      </c>
      <c r="AV14" s="25">
        <v>101</v>
      </c>
      <c r="AW14" s="42" t="s">
        <v>3740</v>
      </c>
      <c r="AX14" s="25" t="s">
        <v>685</v>
      </c>
      <c r="AY14" s="25" t="s">
        <v>772</v>
      </c>
      <c r="AZ14" s="25" t="s">
        <v>6694</v>
      </c>
      <c r="BA14" s="25" t="s">
        <v>6695</v>
      </c>
      <c r="BB14" s="52">
        <v>3</v>
      </c>
      <c r="BC14" s="25" t="s">
        <v>6696</v>
      </c>
      <c r="BD14" s="25" t="s">
        <v>5922</v>
      </c>
      <c r="BE14" s="25" t="s">
        <v>1136</v>
      </c>
      <c r="BF14" s="25" t="s">
        <v>6772</v>
      </c>
      <c r="BG14" s="25" t="s">
        <v>6956</v>
      </c>
      <c r="BH14" s="39"/>
      <c r="BI14" s="25" t="s">
        <v>6697</v>
      </c>
      <c r="BJ14" s="25" t="s">
        <v>6698</v>
      </c>
      <c r="BK14" s="25" t="s">
        <v>652</v>
      </c>
      <c r="BL14" s="32" t="s">
        <v>1132</v>
      </c>
      <c r="BM14" s="25"/>
      <c r="BN14" s="32" t="s">
        <v>6700</v>
      </c>
      <c r="BO14" s="25" t="s">
        <v>6701</v>
      </c>
      <c r="BP14" s="25"/>
      <c r="BQ14" s="25"/>
      <c r="BR14" s="32" t="s">
        <v>4566</v>
      </c>
      <c r="BS14" s="25" t="s">
        <v>4567</v>
      </c>
      <c r="BT14" s="25"/>
      <c r="BU14" s="25" t="s">
        <v>6699</v>
      </c>
      <c r="BV14" s="25" t="s">
        <v>7020</v>
      </c>
      <c r="BW14" s="32" t="s">
        <v>6716</v>
      </c>
      <c r="BX14" s="25" t="s">
        <v>7021</v>
      </c>
      <c r="BY14" s="25" t="s">
        <v>7028</v>
      </c>
      <c r="BZ14" s="25"/>
      <c r="CA14" s="25"/>
      <c r="CB14" s="25"/>
      <c r="CC14" s="25"/>
      <c r="CD14" s="50"/>
      <c r="CE14" s="50"/>
      <c r="CF14" s="25"/>
      <c r="CG14" s="47"/>
      <c r="CH14" s="47"/>
      <c r="CI14" s="47"/>
      <c r="CJ14" s="47"/>
      <c r="CK14" s="47"/>
      <c r="CL14" s="47"/>
      <c r="CM14" s="47"/>
      <c r="CN14" s="47"/>
      <c r="CO14" s="47"/>
      <c r="CP14" s="47"/>
      <c r="CQ14" s="47"/>
      <c r="CR14" s="25"/>
      <c r="CS14" s="29"/>
      <c r="CT14" s="29"/>
      <c r="CU14" s="25"/>
      <c r="CV14" s="25" t="s">
        <v>7022</v>
      </c>
      <c r="CW14" s="25" t="s">
        <v>7023</v>
      </c>
      <c r="CX14" s="25" t="s">
        <v>7024</v>
      </c>
      <c r="CY14" s="25"/>
      <c r="CZ14" s="25" t="s">
        <v>7025</v>
      </c>
      <c r="DA14" s="25" t="s">
        <v>7026</v>
      </c>
      <c r="DB14" s="25" t="s">
        <v>7030</v>
      </c>
      <c r="DC14" s="25"/>
      <c r="DD14" s="43" t="s">
        <v>7027</v>
      </c>
      <c r="DE14" s="37" t="s">
        <v>7029</v>
      </c>
    </row>
    <row r="15" spans="1:119" s="30" customFormat="1" x14ac:dyDescent="0.35">
      <c r="A15" s="25" t="s">
        <v>643</v>
      </c>
      <c r="B15" s="25">
        <f t="shared" si="0"/>
        <v>59</v>
      </c>
      <c r="C15" s="25" t="s">
        <v>119</v>
      </c>
      <c r="D15" s="25"/>
      <c r="E15" s="32"/>
      <c r="F15" s="32" t="s">
        <v>256</v>
      </c>
      <c r="G15" s="32" t="s">
        <v>663</v>
      </c>
      <c r="H15" s="25"/>
      <c r="I15" s="25" t="s">
        <v>652</v>
      </c>
      <c r="J15" s="25"/>
      <c r="K15" s="41" t="s">
        <v>255</v>
      </c>
      <c r="L15" s="25" t="s">
        <v>7129</v>
      </c>
      <c r="M15" s="25" t="s">
        <v>208</v>
      </c>
      <c r="N15" s="25"/>
      <c r="O15" s="25" t="s">
        <v>7237</v>
      </c>
      <c r="P15" s="25">
        <v>1</v>
      </c>
      <c r="Q15" s="25">
        <v>1</v>
      </c>
      <c r="R15" s="25">
        <v>1</v>
      </c>
      <c r="S15" s="25">
        <v>1</v>
      </c>
      <c r="T15" s="25">
        <v>1</v>
      </c>
      <c r="U15" s="25">
        <v>1</v>
      </c>
      <c r="V15" s="29">
        <v>1</v>
      </c>
      <c r="W15" s="25">
        <v>0</v>
      </c>
      <c r="X15" s="25">
        <f t="shared" si="1"/>
        <v>7</v>
      </c>
      <c r="Y15" s="32" t="s">
        <v>644</v>
      </c>
      <c r="Z15" s="33" t="s">
        <v>5703</v>
      </c>
      <c r="AA15" s="33"/>
      <c r="AB15" s="25" t="s">
        <v>5788</v>
      </c>
      <c r="AC15" s="32" t="s">
        <v>700</v>
      </c>
      <c r="AD15" s="25" t="s">
        <v>5773</v>
      </c>
      <c r="AE15" s="25" t="s">
        <v>800</v>
      </c>
      <c r="AF15" s="25" t="s">
        <v>7130</v>
      </c>
      <c r="AG15" s="25" t="s">
        <v>255</v>
      </c>
      <c r="AH15" s="25" t="s">
        <v>6012</v>
      </c>
      <c r="AI15" s="25"/>
      <c r="AJ15" s="25"/>
      <c r="AK15" s="25"/>
      <c r="AL15" s="25"/>
      <c r="AM15" s="25"/>
      <c r="AN15" s="25"/>
      <c r="AO15" s="25" t="s">
        <v>6419</v>
      </c>
      <c r="AP15" s="25" t="s">
        <v>5904</v>
      </c>
      <c r="AQ15" s="25" t="s">
        <v>7131</v>
      </c>
      <c r="AR15" s="39" t="s">
        <v>255</v>
      </c>
      <c r="AS15" s="32" t="s">
        <v>6595</v>
      </c>
      <c r="AT15" s="39"/>
      <c r="AU15" s="25">
        <v>36</v>
      </c>
      <c r="AV15" s="25">
        <v>51</v>
      </c>
      <c r="AW15" s="42" t="s">
        <v>6892</v>
      </c>
      <c r="AX15" s="25" t="s">
        <v>685</v>
      </c>
      <c r="AY15" s="25" t="s">
        <v>5878</v>
      </c>
      <c r="AZ15" s="25" t="s">
        <v>666</v>
      </c>
      <c r="BA15" s="25" t="s">
        <v>796</v>
      </c>
      <c r="BB15" s="52">
        <v>4</v>
      </c>
      <c r="BC15" s="25" t="s">
        <v>797</v>
      </c>
      <c r="BD15" s="25" t="s">
        <v>6704</v>
      </c>
      <c r="BE15" s="25" t="s">
        <v>799</v>
      </c>
      <c r="BF15" s="25" t="s">
        <v>6772</v>
      </c>
      <c r="BG15" s="25" t="s">
        <v>6954</v>
      </c>
      <c r="BH15" s="39"/>
      <c r="BI15" s="25" t="s">
        <v>6576</v>
      </c>
      <c r="BJ15" s="25" t="s">
        <v>6582</v>
      </c>
      <c r="BK15" s="25" t="s">
        <v>652</v>
      </c>
      <c r="BL15" s="32" t="s">
        <v>255</v>
      </c>
      <c r="BM15" s="25"/>
      <c r="BN15" s="32" t="s">
        <v>495</v>
      </c>
      <c r="BO15" s="25" t="s">
        <v>496</v>
      </c>
      <c r="BP15" s="25"/>
      <c r="BQ15" s="25"/>
      <c r="BR15" s="32" t="s">
        <v>493</v>
      </c>
      <c r="BS15" s="25" t="s">
        <v>494</v>
      </c>
      <c r="BT15" s="25"/>
      <c r="BU15" s="25"/>
      <c r="BV15" s="25"/>
      <c r="BW15" s="32" t="s">
        <v>801</v>
      </c>
      <c r="BX15" s="25" t="s">
        <v>802</v>
      </c>
      <c r="BY15" s="25"/>
      <c r="BZ15" s="25" t="s">
        <v>803</v>
      </c>
      <c r="CA15" s="25"/>
      <c r="CB15" s="25"/>
      <c r="CC15" s="25"/>
      <c r="CD15" s="50"/>
      <c r="CE15" s="50"/>
      <c r="CF15" s="25" t="s">
        <v>798</v>
      </c>
      <c r="CG15" s="47"/>
      <c r="CH15" s="47"/>
      <c r="CI15" s="47"/>
      <c r="CJ15" s="47"/>
      <c r="CK15" s="47"/>
      <c r="CL15" s="47"/>
      <c r="CM15" s="47"/>
      <c r="CN15" s="47"/>
      <c r="CO15" s="47"/>
      <c r="CP15" s="47"/>
      <c r="CQ15" s="47"/>
      <c r="CR15" s="25"/>
      <c r="CS15" s="29"/>
      <c r="CT15" s="29"/>
      <c r="CU15" s="25"/>
      <c r="CV15" s="25" t="s">
        <v>7138</v>
      </c>
      <c r="CW15" s="25"/>
      <c r="CX15" s="25" t="s">
        <v>7139</v>
      </c>
      <c r="CY15" s="25">
        <v>52462</v>
      </c>
      <c r="CZ15" s="25" t="s">
        <v>7140</v>
      </c>
      <c r="DA15" s="25" t="s">
        <v>7141</v>
      </c>
      <c r="DB15" s="25" t="s">
        <v>652</v>
      </c>
      <c r="DC15" s="25"/>
      <c r="DD15" s="43" t="s">
        <v>7142</v>
      </c>
      <c r="DE15" s="37"/>
    </row>
    <row r="16" spans="1:119" s="30" customFormat="1" x14ac:dyDescent="0.35">
      <c r="A16" s="25" t="s">
        <v>643</v>
      </c>
      <c r="B16" s="25">
        <f t="shared" si="0"/>
        <v>67</v>
      </c>
      <c r="C16" s="25"/>
      <c r="D16" s="25"/>
      <c r="E16" s="32"/>
      <c r="F16" s="32" t="s">
        <v>263</v>
      </c>
      <c r="G16" s="32" t="s">
        <v>811</v>
      </c>
      <c r="H16" s="25"/>
      <c r="I16" s="25"/>
      <c r="J16" s="25"/>
      <c r="K16" s="41" t="s">
        <v>262</v>
      </c>
      <c r="L16" s="25" t="s">
        <v>7044</v>
      </c>
      <c r="M16" s="25"/>
      <c r="N16" s="25"/>
      <c r="O16" s="25" t="s">
        <v>7237</v>
      </c>
      <c r="P16" s="25">
        <v>1</v>
      </c>
      <c r="Q16" s="25">
        <v>1</v>
      </c>
      <c r="R16" s="25"/>
      <c r="S16" s="25">
        <v>1</v>
      </c>
      <c r="T16" s="25">
        <v>1</v>
      </c>
      <c r="U16" s="25">
        <v>1</v>
      </c>
      <c r="V16" s="29">
        <v>1</v>
      </c>
      <c r="W16" s="25">
        <v>1</v>
      </c>
      <c r="X16" s="25">
        <f t="shared" si="1"/>
        <v>7</v>
      </c>
      <c r="Y16" s="32" t="s">
        <v>644</v>
      </c>
      <c r="Z16" s="33" t="s">
        <v>5703</v>
      </c>
      <c r="AA16" s="33"/>
      <c r="AB16" s="25" t="s">
        <v>5788</v>
      </c>
      <c r="AC16" s="32" t="s">
        <v>700</v>
      </c>
      <c r="AD16" s="25" t="s">
        <v>5775</v>
      </c>
      <c r="AE16" s="25" t="s">
        <v>820</v>
      </c>
      <c r="AF16" s="25" t="s">
        <v>6566</v>
      </c>
      <c r="AG16" s="25" t="s">
        <v>262</v>
      </c>
      <c r="AH16" s="25"/>
      <c r="AI16" s="25"/>
      <c r="AJ16" s="25"/>
      <c r="AK16" s="25"/>
      <c r="AL16" s="25"/>
      <c r="AM16" s="25"/>
      <c r="AN16" s="25"/>
      <c r="AO16" s="25"/>
      <c r="AP16" s="25" t="s">
        <v>5906</v>
      </c>
      <c r="AQ16" s="25"/>
      <c r="AR16" s="39" t="s">
        <v>262</v>
      </c>
      <c r="AS16" s="32" t="s">
        <v>5592</v>
      </c>
      <c r="AT16" s="39"/>
      <c r="AU16" s="25">
        <v>35</v>
      </c>
      <c r="AV16" s="25">
        <v>39</v>
      </c>
      <c r="AW16" s="42" t="s">
        <v>6886</v>
      </c>
      <c r="AX16" s="25" t="s">
        <v>805</v>
      </c>
      <c r="AY16" s="25" t="s">
        <v>5879</v>
      </c>
      <c r="AZ16" s="25" t="s">
        <v>812</v>
      </c>
      <c r="BA16" s="25" t="s">
        <v>813</v>
      </c>
      <c r="BB16" s="52">
        <v>1</v>
      </c>
      <c r="BC16" s="25" t="s">
        <v>814</v>
      </c>
      <c r="BD16" s="25" t="s">
        <v>6704</v>
      </c>
      <c r="BE16" s="25" t="s">
        <v>818</v>
      </c>
      <c r="BF16" s="25" t="s">
        <v>6772</v>
      </c>
      <c r="BG16" s="25" t="s">
        <v>6948</v>
      </c>
      <c r="BH16" s="39"/>
      <c r="BI16" s="25" t="s">
        <v>6578</v>
      </c>
      <c r="BJ16" s="25" t="s">
        <v>6599</v>
      </c>
      <c r="BK16" s="25"/>
      <c r="BL16" s="32" t="s">
        <v>262</v>
      </c>
      <c r="BM16" s="25"/>
      <c r="BN16" s="32" t="s">
        <v>503</v>
      </c>
      <c r="BO16" s="25" t="s">
        <v>504</v>
      </c>
      <c r="BP16" s="25"/>
      <c r="BQ16" s="25"/>
      <c r="BR16" s="32" t="s">
        <v>501</v>
      </c>
      <c r="BS16" s="25" t="s">
        <v>502</v>
      </c>
      <c r="BT16" s="25" t="s">
        <v>821</v>
      </c>
      <c r="BU16" s="25" t="s">
        <v>6546</v>
      </c>
      <c r="BV16" s="25" t="s">
        <v>817</v>
      </c>
      <c r="BW16" s="32" t="s">
        <v>822</v>
      </c>
      <c r="BX16" s="25" t="s">
        <v>823</v>
      </c>
      <c r="BY16" s="25" t="s">
        <v>6982</v>
      </c>
      <c r="BZ16" s="25"/>
      <c r="CA16" s="25"/>
      <c r="CB16" s="25"/>
      <c r="CC16" s="25"/>
      <c r="CD16" s="50" t="s">
        <v>819</v>
      </c>
      <c r="CE16" s="50"/>
      <c r="CF16" s="25" t="s">
        <v>5467</v>
      </c>
      <c r="CG16" s="47">
        <v>1</v>
      </c>
      <c r="CH16" s="47" t="s">
        <v>2824</v>
      </c>
      <c r="CI16" s="47"/>
      <c r="CJ16" s="47" t="s">
        <v>816</v>
      </c>
      <c r="CK16" s="47" t="s">
        <v>5808</v>
      </c>
      <c r="CL16" s="47" t="s">
        <v>815</v>
      </c>
      <c r="CM16" s="47" t="s">
        <v>5624</v>
      </c>
      <c r="CN16" s="47" t="s">
        <v>3140</v>
      </c>
      <c r="CO16" s="47" t="s">
        <v>3029</v>
      </c>
      <c r="CP16" s="47" t="s">
        <v>3824</v>
      </c>
      <c r="CQ16" s="47"/>
      <c r="CR16" s="25"/>
      <c r="CS16" s="29" t="s">
        <v>119</v>
      </c>
      <c r="CT16" s="29">
        <v>659</v>
      </c>
      <c r="CU16" s="25"/>
      <c r="CV16" s="25"/>
      <c r="CW16" s="25"/>
      <c r="CX16" s="25"/>
      <c r="CY16" s="25">
        <v>2849586</v>
      </c>
      <c r="CZ16" s="45" t="s">
        <v>824</v>
      </c>
      <c r="DA16" s="25" t="s">
        <v>825</v>
      </c>
      <c r="DB16" s="25" t="s">
        <v>262</v>
      </c>
      <c r="DC16" s="25"/>
      <c r="DD16" s="43" t="s">
        <v>7143</v>
      </c>
      <c r="DE16" s="37" t="s">
        <v>6507</v>
      </c>
    </row>
    <row r="17" spans="1:119" s="30" customFormat="1" x14ac:dyDescent="0.35">
      <c r="A17" s="25" t="s">
        <v>643</v>
      </c>
      <c r="B17" s="25">
        <f t="shared" si="0"/>
        <v>46</v>
      </c>
      <c r="C17" s="25"/>
      <c r="D17" s="25"/>
      <c r="E17" s="32"/>
      <c r="F17" s="32" t="s">
        <v>266</v>
      </c>
      <c r="G17" s="32" t="s">
        <v>663</v>
      </c>
      <c r="H17" s="25"/>
      <c r="I17" s="25"/>
      <c r="J17" s="25"/>
      <c r="K17" s="41" t="s">
        <v>265</v>
      </c>
      <c r="L17" s="25" t="s">
        <v>7058</v>
      </c>
      <c r="M17" s="25"/>
      <c r="N17" s="25"/>
      <c r="O17" s="25" t="s">
        <v>7237</v>
      </c>
      <c r="P17" s="25">
        <v>1</v>
      </c>
      <c r="Q17" s="25">
        <v>1</v>
      </c>
      <c r="R17" s="25"/>
      <c r="S17" s="25">
        <v>1</v>
      </c>
      <c r="T17" s="25"/>
      <c r="U17" s="25">
        <v>1</v>
      </c>
      <c r="V17" s="29">
        <v>1</v>
      </c>
      <c r="W17" s="25"/>
      <c r="X17" s="25">
        <f t="shared" si="1"/>
        <v>5</v>
      </c>
      <c r="Y17" s="32" t="s">
        <v>783</v>
      </c>
      <c r="Z17" s="33" t="s">
        <v>5703</v>
      </c>
      <c r="AA17" s="33"/>
      <c r="AB17" s="25" t="s">
        <v>5788</v>
      </c>
      <c r="AC17" s="32" t="s">
        <v>826</v>
      </c>
      <c r="AD17" s="25" t="s">
        <v>5776</v>
      </c>
      <c r="AE17" s="25" t="s">
        <v>828</v>
      </c>
      <c r="AF17" s="25" t="s">
        <v>6567</v>
      </c>
      <c r="AG17" s="25" t="s">
        <v>265</v>
      </c>
      <c r="AH17" s="25"/>
      <c r="AI17" s="25"/>
      <c r="AJ17" s="25"/>
      <c r="AK17" s="25"/>
      <c r="AL17" s="25"/>
      <c r="AM17" s="25"/>
      <c r="AN17" s="25"/>
      <c r="AO17" s="25"/>
      <c r="AP17" s="25" t="s">
        <v>5907</v>
      </c>
      <c r="AQ17" s="25"/>
      <c r="AR17" s="39" t="s">
        <v>265</v>
      </c>
      <c r="AS17" s="32" t="s">
        <v>6680</v>
      </c>
      <c r="AT17" s="39"/>
      <c r="AU17" s="25">
        <v>33</v>
      </c>
      <c r="AV17" s="25">
        <v>44</v>
      </c>
      <c r="AW17" s="42" t="s">
        <v>5599</v>
      </c>
      <c r="AX17" s="25" t="s">
        <v>685</v>
      </c>
      <c r="AY17" s="25" t="s">
        <v>594</v>
      </c>
      <c r="AZ17" s="25" t="s">
        <v>5804</v>
      </c>
      <c r="BA17" s="25" t="s">
        <v>5826</v>
      </c>
      <c r="BB17" s="52">
        <v>2</v>
      </c>
      <c r="BC17" s="25" t="s">
        <v>5827</v>
      </c>
      <c r="BD17" s="25" t="s">
        <v>6704</v>
      </c>
      <c r="BE17" s="25" t="s">
        <v>827</v>
      </c>
      <c r="BF17" s="25" t="s">
        <v>6772</v>
      </c>
      <c r="BG17" s="25"/>
      <c r="BH17" s="39"/>
      <c r="BI17" s="25" t="s">
        <v>6579</v>
      </c>
      <c r="BJ17" s="25" t="s">
        <v>6585</v>
      </c>
      <c r="BK17" s="25"/>
      <c r="BL17" s="32" t="s">
        <v>265</v>
      </c>
      <c r="BM17" s="25"/>
      <c r="BN17" s="32" t="s">
        <v>507</v>
      </c>
      <c r="BO17" s="25" t="s">
        <v>508</v>
      </c>
      <c r="BP17" s="25"/>
      <c r="BQ17" s="25"/>
      <c r="BR17" s="32" t="s">
        <v>505</v>
      </c>
      <c r="BS17" s="25" t="s">
        <v>506</v>
      </c>
      <c r="BT17" s="25"/>
      <c r="BU17" s="25"/>
      <c r="BV17" s="25"/>
      <c r="BW17" s="32" t="s">
        <v>829</v>
      </c>
      <c r="BX17" s="25" t="s">
        <v>830</v>
      </c>
      <c r="BY17" s="25"/>
      <c r="BZ17" s="25"/>
      <c r="CA17" s="25"/>
      <c r="CB17" s="25"/>
      <c r="CC17" s="25"/>
      <c r="CD17" s="50"/>
      <c r="CE17" s="50"/>
      <c r="CF17" s="25"/>
      <c r="CG17" s="47"/>
      <c r="CH17" s="47"/>
      <c r="CI17" s="47"/>
      <c r="CJ17" s="47"/>
      <c r="CK17" s="47"/>
      <c r="CL17" s="47"/>
      <c r="CM17" s="47"/>
      <c r="CN17" s="47"/>
      <c r="CO17" s="47"/>
      <c r="CP17" s="47"/>
      <c r="CQ17" s="47"/>
      <c r="CR17" s="25" t="s">
        <v>5805</v>
      </c>
      <c r="CS17" s="29" t="s">
        <v>119</v>
      </c>
      <c r="CT17" s="29">
        <v>1061</v>
      </c>
      <c r="CU17" s="25"/>
      <c r="CV17" s="25"/>
      <c r="CW17" s="25"/>
      <c r="CX17" s="25"/>
      <c r="CY17" s="25">
        <v>78534</v>
      </c>
      <c r="CZ17" s="51"/>
      <c r="DA17" s="25"/>
      <c r="DB17" s="25"/>
      <c r="DC17" s="25"/>
      <c r="DD17" s="43" t="s">
        <v>6508</v>
      </c>
      <c r="DE17" s="37"/>
    </row>
    <row r="18" spans="1:119" s="30" customFormat="1" x14ac:dyDescent="0.35">
      <c r="A18" s="25" t="s">
        <v>643</v>
      </c>
      <c r="B18" s="25">
        <f t="shared" si="0"/>
        <v>74</v>
      </c>
      <c r="C18" s="25" t="s">
        <v>119</v>
      </c>
      <c r="D18" s="25"/>
      <c r="E18" s="32"/>
      <c r="F18" s="32" t="s">
        <v>272</v>
      </c>
      <c r="G18" s="32" t="s">
        <v>831</v>
      </c>
      <c r="H18" s="25"/>
      <c r="I18" s="25" t="s">
        <v>652</v>
      </c>
      <c r="J18" s="25" t="s">
        <v>652</v>
      </c>
      <c r="K18" s="41" t="s">
        <v>271</v>
      </c>
      <c r="L18" s="25" t="s">
        <v>7036</v>
      </c>
      <c r="M18" s="25" t="s">
        <v>146</v>
      </c>
      <c r="N18" s="25" t="s">
        <v>6843</v>
      </c>
      <c r="O18" s="25" t="s">
        <v>7237</v>
      </c>
      <c r="P18" s="25">
        <v>1</v>
      </c>
      <c r="Q18" s="25">
        <v>1</v>
      </c>
      <c r="R18" s="25">
        <v>1</v>
      </c>
      <c r="S18" s="25">
        <v>1</v>
      </c>
      <c r="T18" s="25">
        <v>1</v>
      </c>
      <c r="U18" s="25">
        <v>1</v>
      </c>
      <c r="V18" s="29">
        <v>1</v>
      </c>
      <c r="W18" s="25">
        <v>1</v>
      </c>
      <c r="X18" s="25">
        <f t="shared" si="1"/>
        <v>8</v>
      </c>
      <c r="Y18" s="32" t="s">
        <v>644</v>
      </c>
      <c r="Z18" s="33" t="s">
        <v>5762</v>
      </c>
      <c r="AA18" s="33"/>
      <c r="AB18" s="25" t="s">
        <v>5788</v>
      </c>
      <c r="AC18" s="32" t="s">
        <v>833</v>
      </c>
      <c r="AD18" s="25" t="s">
        <v>5777</v>
      </c>
      <c r="AE18" s="25" t="s">
        <v>841</v>
      </c>
      <c r="AF18" s="25" t="s">
        <v>832</v>
      </c>
      <c r="AG18" s="25" t="s">
        <v>832</v>
      </c>
      <c r="AH18" s="25" t="s">
        <v>6028</v>
      </c>
      <c r="AI18" s="25"/>
      <c r="AJ18" s="25"/>
      <c r="AK18" s="25"/>
      <c r="AL18" s="25"/>
      <c r="AM18" s="25"/>
      <c r="AN18" s="25"/>
      <c r="AO18" s="25"/>
      <c r="AP18" s="25" t="s">
        <v>5908</v>
      </c>
      <c r="AQ18" s="25"/>
      <c r="AR18" s="39" t="s">
        <v>5709</v>
      </c>
      <c r="AS18" s="32" t="s">
        <v>6844</v>
      </c>
      <c r="AT18" s="39"/>
      <c r="AU18" s="25">
        <v>26</v>
      </c>
      <c r="AV18" s="25">
        <v>93</v>
      </c>
      <c r="AW18" s="42" t="s">
        <v>5577</v>
      </c>
      <c r="AX18" s="25" t="s">
        <v>685</v>
      </c>
      <c r="AY18" s="25" t="s">
        <v>5880</v>
      </c>
      <c r="AZ18" s="25" t="s">
        <v>834</v>
      </c>
      <c r="BA18" s="25" t="s">
        <v>835</v>
      </c>
      <c r="BB18" s="52">
        <v>7</v>
      </c>
      <c r="BC18" s="25" t="s">
        <v>836</v>
      </c>
      <c r="BD18" s="25" t="s">
        <v>6704</v>
      </c>
      <c r="BE18" s="25" t="s">
        <v>840</v>
      </c>
      <c r="BF18" s="25" t="s">
        <v>6772</v>
      </c>
      <c r="BG18" s="25" t="s">
        <v>6845</v>
      </c>
      <c r="BH18" s="39"/>
      <c r="BI18" s="25" t="s">
        <v>6620</v>
      </c>
      <c r="BJ18" s="25" t="s">
        <v>6708</v>
      </c>
      <c r="BK18" s="25" t="s">
        <v>6707</v>
      </c>
      <c r="BL18" s="32" t="s">
        <v>271</v>
      </c>
      <c r="BM18" s="25"/>
      <c r="BN18" s="32" t="s">
        <v>511</v>
      </c>
      <c r="BO18" s="25" t="s">
        <v>512</v>
      </c>
      <c r="BP18" s="25" t="s">
        <v>652</v>
      </c>
      <c r="BQ18" s="25"/>
      <c r="BR18" s="32" t="s">
        <v>509</v>
      </c>
      <c r="BS18" s="25" t="s">
        <v>510</v>
      </c>
      <c r="BT18" s="25"/>
      <c r="BU18" s="25"/>
      <c r="BV18" s="25"/>
      <c r="BW18" s="32" t="s">
        <v>842</v>
      </c>
      <c r="BX18" s="25" t="s">
        <v>652</v>
      </c>
      <c r="BY18" s="25"/>
      <c r="BZ18" s="25"/>
      <c r="CA18" s="25"/>
      <c r="CB18" s="25"/>
      <c r="CC18" s="25"/>
      <c r="CD18" s="50"/>
      <c r="CE18" s="50"/>
      <c r="CF18" s="25" t="s">
        <v>837</v>
      </c>
      <c r="CG18" s="47">
        <v>1</v>
      </c>
      <c r="CH18" s="47" t="s">
        <v>2824</v>
      </c>
      <c r="CI18" s="47" t="s">
        <v>6853</v>
      </c>
      <c r="CJ18" s="47" t="s">
        <v>839</v>
      </c>
      <c r="CK18" s="47" t="s">
        <v>5450</v>
      </c>
      <c r="CL18" s="47" t="s">
        <v>838</v>
      </c>
      <c r="CM18" s="47" t="s">
        <v>5452</v>
      </c>
      <c r="CN18" s="47" t="s">
        <v>3140</v>
      </c>
      <c r="CO18" s="47" t="s">
        <v>4348</v>
      </c>
      <c r="CP18" s="47" t="s">
        <v>5454</v>
      </c>
      <c r="CQ18" s="47" t="s">
        <v>6848</v>
      </c>
      <c r="CR18" s="25"/>
      <c r="CS18" s="25"/>
      <c r="CT18" s="29" t="s">
        <v>14</v>
      </c>
      <c r="CU18" s="25" t="s">
        <v>119</v>
      </c>
      <c r="CV18" s="34" t="s">
        <v>6854</v>
      </c>
      <c r="CW18" s="34" t="s">
        <v>6855</v>
      </c>
      <c r="CX18" s="34" t="s">
        <v>6856</v>
      </c>
      <c r="CY18" s="25">
        <v>94328</v>
      </c>
      <c r="CZ18" s="51" t="s">
        <v>6857</v>
      </c>
      <c r="DA18" s="25" t="s">
        <v>6858</v>
      </c>
      <c r="DB18" s="25" t="s">
        <v>652</v>
      </c>
      <c r="DC18" s="25"/>
      <c r="DD18" s="43" t="s">
        <v>6871</v>
      </c>
      <c r="DE18" s="37" t="s">
        <v>6872</v>
      </c>
    </row>
    <row r="19" spans="1:119" s="30" customFormat="1" x14ac:dyDescent="0.35">
      <c r="A19" s="25" t="s">
        <v>6562</v>
      </c>
      <c r="B19" s="25">
        <f t="shared" si="0"/>
        <v>43</v>
      </c>
      <c r="C19" s="25" t="s">
        <v>119</v>
      </c>
      <c r="D19" s="25">
        <v>5</v>
      </c>
      <c r="E19" s="32" t="s">
        <v>7191</v>
      </c>
      <c r="F19" s="32" t="s">
        <v>1170</v>
      </c>
      <c r="G19" s="32" t="s">
        <v>7190</v>
      </c>
      <c r="H19" s="25"/>
      <c r="I19" s="25"/>
      <c r="J19" s="25" t="s">
        <v>6504</v>
      </c>
      <c r="K19" s="41" t="s">
        <v>1169</v>
      </c>
      <c r="L19" s="25" t="s">
        <v>7178</v>
      </c>
      <c r="M19" s="25"/>
      <c r="N19" s="25"/>
      <c r="O19" s="25" t="s">
        <v>7237</v>
      </c>
      <c r="P19" s="25"/>
      <c r="Q19" s="25">
        <v>1</v>
      </c>
      <c r="R19" s="25">
        <v>1</v>
      </c>
      <c r="S19" s="25">
        <v>1</v>
      </c>
      <c r="T19" s="25"/>
      <c r="U19" s="25">
        <v>1</v>
      </c>
      <c r="V19" s="29">
        <v>1</v>
      </c>
      <c r="W19" s="25">
        <v>1</v>
      </c>
      <c r="X19" s="25">
        <f t="shared" si="1"/>
        <v>6</v>
      </c>
      <c r="Y19" s="32" t="s">
        <v>644</v>
      </c>
      <c r="Z19" s="33" t="s">
        <v>5762</v>
      </c>
      <c r="AA19" s="33"/>
      <c r="AB19" s="25" t="s">
        <v>5788</v>
      </c>
      <c r="AC19" s="32" t="s">
        <v>5488</v>
      </c>
      <c r="AD19" s="25"/>
      <c r="AE19" s="25"/>
      <c r="AF19" s="25" t="s">
        <v>7294</v>
      </c>
      <c r="AG19" s="25" t="s">
        <v>1171</v>
      </c>
      <c r="AH19" s="32" t="s">
        <v>6676</v>
      </c>
      <c r="AI19" s="25"/>
      <c r="AJ19" s="25"/>
      <c r="AK19" s="25"/>
      <c r="AL19" s="25" t="s">
        <v>1172</v>
      </c>
      <c r="AM19" s="25"/>
      <c r="AN19" s="25"/>
      <c r="AO19" s="25"/>
      <c r="AP19" s="25"/>
      <c r="AQ19" s="25"/>
      <c r="AR19" s="39"/>
      <c r="AS19" s="32" t="s">
        <v>1051</v>
      </c>
      <c r="AT19" s="39" t="s">
        <v>2888</v>
      </c>
      <c r="AU19" s="25"/>
      <c r="AV19" s="25"/>
      <c r="AW19" s="42"/>
      <c r="AX19" s="25"/>
      <c r="AY19" s="25"/>
      <c r="AZ19" s="25"/>
      <c r="BA19" s="25" t="s">
        <v>5831</v>
      </c>
      <c r="BB19" s="52">
        <v>5</v>
      </c>
      <c r="BC19" s="25" t="s">
        <v>5832</v>
      </c>
      <c r="BD19" s="25"/>
      <c r="BE19" s="25"/>
      <c r="BF19" s="25"/>
      <c r="BG19" s="25"/>
      <c r="BH19" s="39"/>
      <c r="BI19" s="25"/>
      <c r="BJ19" s="25"/>
      <c r="BK19" s="25"/>
      <c r="BL19" s="32"/>
      <c r="BM19" s="25"/>
      <c r="BN19" s="32" t="s">
        <v>1175</v>
      </c>
      <c r="BO19" s="25" t="s">
        <v>1176</v>
      </c>
      <c r="BP19" s="25" t="s">
        <v>1067</v>
      </c>
      <c r="BQ19" s="25"/>
      <c r="BR19" s="32" t="s">
        <v>1173</v>
      </c>
      <c r="BS19" s="25" t="s">
        <v>1174</v>
      </c>
      <c r="BT19" s="25" t="s">
        <v>7295</v>
      </c>
      <c r="BU19" s="25"/>
      <c r="BV19" s="25"/>
      <c r="BW19" s="32"/>
      <c r="BX19" s="25"/>
      <c r="BY19" s="25"/>
      <c r="BZ19" s="25"/>
      <c r="CA19" s="25"/>
      <c r="CB19" s="25"/>
      <c r="CC19" s="25"/>
      <c r="CD19" s="50"/>
      <c r="CE19" s="50"/>
      <c r="CF19" s="25" t="s">
        <v>395</v>
      </c>
      <c r="CG19" s="47">
        <v>1</v>
      </c>
      <c r="CH19" s="47" t="s">
        <v>2824</v>
      </c>
      <c r="CI19" s="48" t="s">
        <v>7180</v>
      </c>
      <c r="CJ19" s="47" t="s">
        <v>1173</v>
      </c>
      <c r="CK19" s="47" t="s">
        <v>1174</v>
      </c>
      <c r="CL19" s="47" t="s">
        <v>385</v>
      </c>
      <c r="CM19" s="47" t="s">
        <v>3931</v>
      </c>
      <c r="CN19" s="47" t="s">
        <v>2959</v>
      </c>
      <c r="CO19" s="47" t="s">
        <v>3029</v>
      </c>
      <c r="CP19" s="47" t="s">
        <v>3752</v>
      </c>
      <c r="CQ19" s="47" t="s">
        <v>7179</v>
      </c>
      <c r="CR19" s="25" t="s">
        <v>7213</v>
      </c>
      <c r="CS19" s="29"/>
      <c r="CT19" s="29"/>
      <c r="CU19" s="25"/>
      <c r="CV19" s="25"/>
      <c r="CW19" s="25"/>
      <c r="CX19" s="25"/>
      <c r="CY19" s="25"/>
      <c r="CZ19" s="45"/>
      <c r="DA19" s="25"/>
      <c r="DB19" s="25"/>
      <c r="DC19" s="25"/>
      <c r="DD19" s="43"/>
      <c r="DE19" s="37"/>
    </row>
    <row r="20" spans="1:119" s="30" customFormat="1" x14ac:dyDescent="0.35">
      <c r="A20" s="25" t="s">
        <v>6562</v>
      </c>
      <c r="B20" s="25">
        <f t="shared" si="0"/>
        <v>14</v>
      </c>
      <c r="C20" s="25" t="s">
        <v>119</v>
      </c>
      <c r="D20" s="25"/>
      <c r="E20" s="32" t="s">
        <v>7194</v>
      </c>
      <c r="F20" s="32" t="s">
        <v>1625</v>
      </c>
      <c r="G20" s="32" t="s">
        <v>972</v>
      </c>
      <c r="H20" s="25"/>
      <c r="I20" s="25"/>
      <c r="J20" s="25" t="s">
        <v>6504</v>
      </c>
      <c r="K20" s="41" t="s">
        <v>1626</v>
      </c>
      <c r="L20" s="25" t="s">
        <v>5927</v>
      </c>
      <c r="M20" s="25"/>
      <c r="N20" s="25"/>
      <c r="O20" s="25" t="s">
        <v>7237</v>
      </c>
      <c r="P20" s="25"/>
      <c r="Q20" s="25"/>
      <c r="R20" s="25"/>
      <c r="S20" s="25">
        <v>1</v>
      </c>
      <c r="T20" s="25"/>
      <c r="U20" s="25"/>
      <c r="V20" s="29"/>
      <c r="W20" s="25"/>
      <c r="X20" s="25">
        <f t="shared" si="1"/>
        <v>1</v>
      </c>
      <c r="Y20" s="32" t="s">
        <v>644</v>
      </c>
      <c r="Z20" s="33" t="s">
        <v>6928</v>
      </c>
      <c r="AA20" s="33"/>
      <c r="AB20" s="25" t="s">
        <v>5788</v>
      </c>
      <c r="AC20" s="32" t="s">
        <v>977</v>
      </c>
      <c r="AD20" s="25"/>
      <c r="AE20" s="25"/>
      <c r="AF20" s="25" t="s">
        <v>1626</v>
      </c>
      <c r="AG20" s="25" t="s">
        <v>1626</v>
      </c>
      <c r="AH20" s="25"/>
      <c r="AI20" s="25"/>
      <c r="AJ20" s="25"/>
      <c r="AK20" s="25"/>
      <c r="AL20" s="25"/>
      <c r="AM20" s="25"/>
      <c r="AN20" s="25"/>
      <c r="AO20" s="25"/>
      <c r="AP20" s="25"/>
      <c r="AQ20" s="25"/>
      <c r="AR20" s="39"/>
      <c r="AS20" s="32" t="s">
        <v>1051</v>
      </c>
      <c r="AT20" s="39"/>
      <c r="AU20" s="25"/>
      <c r="AV20" s="25"/>
      <c r="AW20" s="42"/>
      <c r="AX20" s="25"/>
      <c r="AY20" s="25"/>
      <c r="AZ20" s="25"/>
      <c r="BA20" s="25"/>
      <c r="BB20" s="52"/>
      <c r="BC20" s="25"/>
      <c r="BD20" s="25"/>
      <c r="BE20" s="25"/>
      <c r="BF20" s="25"/>
      <c r="BG20" s="25"/>
      <c r="BH20" s="39"/>
      <c r="BI20" s="25"/>
      <c r="BJ20" s="25"/>
      <c r="BK20" s="25"/>
      <c r="BL20" s="32"/>
      <c r="BM20" s="25"/>
      <c r="BN20" s="32"/>
      <c r="BO20" s="25"/>
      <c r="BP20" s="25"/>
      <c r="BQ20" s="25"/>
      <c r="BR20" s="32" t="s">
        <v>652</v>
      </c>
      <c r="BS20" s="25"/>
      <c r="BT20" s="25"/>
      <c r="BU20" s="25"/>
      <c r="BV20" s="25"/>
      <c r="BW20" s="32"/>
      <c r="BX20" s="25"/>
      <c r="BY20" s="25"/>
      <c r="BZ20" s="25"/>
      <c r="CA20" s="25"/>
      <c r="CB20" s="25"/>
      <c r="CC20" s="25"/>
      <c r="CD20" s="50"/>
      <c r="CE20" s="50"/>
      <c r="CF20" s="25"/>
      <c r="CG20" s="47"/>
      <c r="CH20" s="47"/>
      <c r="CI20" s="47"/>
      <c r="CJ20" s="47"/>
      <c r="CK20" s="47"/>
      <c r="CL20" s="47"/>
      <c r="CM20" s="47"/>
      <c r="CN20" s="47"/>
      <c r="CO20" s="47"/>
      <c r="CP20" s="47"/>
      <c r="CQ20" s="47"/>
      <c r="CR20" s="25"/>
      <c r="CS20" s="29"/>
      <c r="CT20" s="29"/>
      <c r="CU20" s="25"/>
      <c r="CV20" s="25"/>
      <c r="CW20" s="25"/>
      <c r="CX20" s="25"/>
      <c r="CY20" s="25"/>
      <c r="CZ20" s="45"/>
      <c r="DA20" s="25"/>
      <c r="DB20" s="25"/>
      <c r="DC20" s="25"/>
      <c r="DD20" s="43"/>
      <c r="DE20" s="37"/>
    </row>
    <row r="21" spans="1:119" s="30" customFormat="1" x14ac:dyDescent="0.35">
      <c r="A21" s="25" t="s">
        <v>6562</v>
      </c>
      <c r="B21" s="25">
        <f t="shared" si="0"/>
        <v>26</v>
      </c>
      <c r="C21" s="25"/>
      <c r="D21" s="25"/>
      <c r="E21" s="32"/>
      <c r="F21" s="32" t="s">
        <v>1202</v>
      </c>
      <c r="G21" s="32" t="s">
        <v>1203</v>
      </c>
      <c r="H21" s="25" t="s">
        <v>6729</v>
      </c>
      <c r="I21" s="25"/>
      <c r="J21" s="25"/>
      <c r="K21" s="41" t="s">
        <v>1201</v>
      </c>
      <c r="L21" s="25" t="s">
        <v>6230</v>
      </c>
      <c r="M21" s="25"/>
      <c r="N21" s="25"/>
      <c r="O21" s="25" t="s">
        <v>7237</v>
      </c>
      <c r="P21" s="25"/>
      <c r="Q21" s="25"/>
      <c r="R21" s="25">
        <v>1</v>
      </c>
      <c r="S21" s="25">
        <v>1</v>
      </c>
      <c r="T21" s="25">
        <v>1</v>
      </c>
      <c r="U21" s="25"/>
      <c r="V21" s="29"/>
      <c r="W21" s="25"/>
      <c r="X21" s="25">
        <f t="shared" si="1"/>
        <v>3</v>
      </c>
      <c r="Y21" s="32" t="s">
        <v>644</v>
      </c>
      <c r="Z21" s="33" t="s">
        <v>5703</v>
      </c>
      <c r="AA21" s="33"/>
      <c r="AB21" s="25" t="s">
        <v>5788</v>
      </c>
      <c r="AC21" s="32" t="s">
        <v>700</v>
      </c>
      <c r="AD21" s="25" t="s">
        <v>1206</v>
      </c>
      <c r="AE21" s="25"/>
      <c r="AF21" s="25"/>
      <c r="AG21" s="25" t="s">
        <v>1204</v>
      </c>
      <c r="AH21" s="25" t="s">
        <v>6052</v>
      </c>
      <c r="AI21" s="25"/>
      <c r="AJ21" s="25" t="s">
        <v>6728</v>
      </c>
      <c r="AK21" s="25"/>
      <c r="AL21" s="25"/>
      <c r="AM21" s="25"/>
      <c r="AN21" s="25"/>
      <c r="AO21" s="25" t="s">
        <v>6731</v>
      </c>
      <c r="AP21" s="25"/>
      <c r="AQ21" s="25"/>
      <c r="AR21" s="39" t="s">
        <v>652</v>
      </c>
      <c r="AS21" s="32" t="s">
        <v>1205</v>
      </c>
      <c r="AT21" s="39" t="s">
        <v>772</v>
      </c>
      <c r="AU21" s="25">
        <v>-8</v>
      </c>
      <c r="AV21" s="25">
        <v>111</v>
      </c>
      <c r="AW21" s="42" t="s">
        <v>6730</v>
      </c>
      <c r="AX21" s="25" t="s">
        <v>685</v>
      </c>
      <c r="AY21" s="25" t="s">
        <v>1206</v>
      </c>
      <c r="AZ21" s="25"/>
      <c r="BA21" s="25"/>
      <c r="BB21" s="52" t="s">
        <v>1207</v>
      </c>
      <c r="BC21" s="25"/>
      <c r="BD21" s="25"/>
      <c r="BE21" s="25"/>
      <c r="BF21" s="25"/>
      <c r="BG21" s="25"/>
      <c r="BH21" s="39"/>
      <c r="BI21" s="25"/>
      <c r="BJ21" s="25"/>
      <c r="BK21" s="25"/>
      <c r="BL21" s="32" t="s">
        <v>1201</v>
      </c>
      <c r="BM21" s="25"/>
      <c r="BN21" s="32"/>
      <c r="BO21" s="25"/>
      <c r="BP21" s="25"/>
      <c r="BQ21" s="25"/>
      <c r="BR21" s="32"/>
      <c r="BS21" s="25"/>
      <c r="BT21" s="25"/>
      <c r="BU21" s="25"/>
      <c r="BV21" s="25"/>
      <c r="BW21" s="32"/>
      <c r="BX21" s="25"/>
      <c r="BY21" s="25"/>
      <c r="BZ21" s="25"/>
      <c r="CA21" s="25"/>
      <c r="CB21" s="25"/>
      <c r="CC21" s="25"/>
      <c r="CD21" s="50"/>
      <c r="CE21" s="50"/>
      <c r="CF21" s="25"/>
      <c r="CG21" s="47"/>
      <c r="CH21" s="47"/>
      <c r="CI21" s="47"/>
      <c r="CJ21" s="47"/>
      <c r="CK21" s="47"/>
      <c r="CL21" s="47"/>
      <c r="CM21" s="47"/>
      <c r="CN21" s="47"/>
      <c r="CO21" s="47"/>
      <c r="CP21" s="47"/>
      <c r="CQ21" s="47"/>
      <c r="CR21" s="25"/>
      <c r="CS21" s="29"/>
      <c r="CT21" s="29"/>
      <c r="CU21" s="25"/>
      <c r="CV21" s="25"/>
      <c r="CW21" s="25"/>
      <c r="CX21" s="25"/>
      <c r="CY21" s="25"/>
      <c r="CZ21" s="45"/>
      <c r="DA21" s="25"/>
      <c r="DB21" s="25"/>
      <c r="DC21" s="25"/>
      <c r="DD21" s="43"/>
      <c r="DE21" s="37"/>
    </row>
    <row r="22" spans="1:119" s="30" customFormat="1" x14ac:dyDescent="0.35">
      <c r="A22" s="25" t="s">
        <v>6562</v>
      </c>
      <c r="B22" s="25">
        <f t="shared" si="0"/>
        <v>31</v>
      </c>
      <c r="C22" s="25" t="s">
        <v>119</v>
      </c>
      <c r="D22" s="25">
        <v>3</v>
      </c>
      <c r="E22" s="32" t="s">
        <v>1338</v>
      </c>
      <c r="F22" s="32" t="s">
        <v>1335</v>
      </c>
      <c r="G22" s="32" t="s">
        <v>985</v>
      </c>
      <c r="H22" s="25" t="s">
        <v>6529</v>
      </c>
      <c r="I22" s="25"/>
      <c r="J22" s="25" t="s">
        <v>6504</v>
      </c>
      <c r="K22" s="41" t="s">
        <v>7166</v>
      </c>
      <c r="L22" s="25" t="s">
        <v>7175</v>
      </c>
      <c r="M22" s="25"/>
      <c r="N22" s="25"/>
      <c r="O22" s="25" t="s">
        <v>7236</v>
      </c>
      <c r="P22" s="25"/>
      <c r="Q22" s="25"/>
      <c r="R22" s="25"/>
      <c r="S22" s="25"/>
      <c r="T22" s="25"/>
      <c r="U22" s="25"/>
      <c r="V22" s="29"/>
      <c r="W22" s="25">
        <v>1</v>
      </c>
      <c r="X22" s="25">
        <f t="shared" si="1"/>
        <v>1</v>
      </c>
      <c r="Y22" s="32" t="s">
        <v>644</v>
      </c>
      <c r="Z22" s="33" t="s">
        <v>7192</v>
      </c>
      <c r="AA22" s="33"/>
      <c r="AB22" s="25" t="s">
        <v>5788</v>
      </c>
      <c r="AC22" s="32" t="s">
        <v>977</v>
      </c>
      <c r="AD22" s="25" t="s">
        <v>7148</v>
      </c>
      <c r="AE22" s="25"/>
      <c r="AF22" s="25" t="s">
        <v>7166</v>
      </c>
      <c r="AG22" s="25"/>
      <c r="AH22" s="25"/>
      <c r="AI22" s="25"/>
      <c r="AJ22" s="25"/>
      <c r="AK22" s="25"/>
      <c r="AL22" s="25"/>
      <c r="AM22" s="25"/>
      <c r="AN22" s="25"/>
      <c r="AO22" s="25" t="s">
        <v>7246</v>
      </c>
      <c r="AP22" s="25"/>
      <c r="AQ22" s="25"/>
      <c r="AR22" s="69" t="s">
        <v>7149</v>
      </c>
      <c r="AS22" s="32" t="s">
        <v>1340</v>
      </c>
      <c r="AT22" s="39"/>
      <c r="AU22" s="25"/>
      <c r="AV22" s="25"/>
      <c r="AW22" s="42"/>
      <c r="AX22" s="25"/>
      <c r="AY22" s="25"/>
      <c r="AZ22" s="25"/>
      <c r="BA22" s="25"/>
      <c r="BB22" s="52"/>
      <c r="BC22" s="25"/>
      <c r="BD22" s="25"/>
      <c r="BE22" s="25"/>
      <c r="BF22" s="25"/>
      <c r="BG22" s="25"/>
      <c r="BH22" s="39"/>
      <c r="BI22" s="25"/>
      <c r="BJ22" s="25"/>
      <c r="BK22" s="25"/>
      <c r="BL22" s="32"/>
      <c r="BM22" s="25"/>
      <c r="BN22" s="32"/>
      <c r="BO22" s="25"/>
      <c r="BP22" s="25"/>
      <c r="BQ22" s="25"/>
      <c r="BR22" s="32" t="s">
        <v>1342</v>
      </c>
      <c r="BS22" s="25" t="s">
        <v>1343</v>
      </c>
      <c r="BT22" s="25" t="s">
        <v>6485</v>
      </c>
      <c r="BU22" s="25"/>
      <c r="BV22" s="25"/>
      <c r="BW22" s="32"/>
      <c r="BX22" s="25"/>
      <c r="BY22" s="25"/>
      <c r="BZ22" s="25"/>
      <c r="CA22" s="25"/>
      <c r="CB22" s="25"/>
      <c r="CC22" s="25"/>
      <c r="CD22" s="50"/>
      <c r="CE22" s="50"/>
      <c r="CF22" s="25" t="s">
        <v>4295</v>
      </c>
      <c r="CG22" s="47">
        <v>1</v>
      </c>
      <c r="CH22" s="47" t="s">
        <v>2824</v>
      </c>
      <c r="CI22" s="48" t="s">
        <v>7167</v>
      </c>
      <c r="CJ22" s="47" t="s">
        <v>1342</v>
      </c>
      <c r="CK22" s="47" t="s">
        <v>1343</v>
      </c>
      <c r="CL22" s="47" t="s">
        <v>4292</v>
      </c>
      <c r="CM22" s="47" t="s">
        <v>4294</v>
      </c>
      <c r="CN22" s="47" t="s">
        <v>2959</v>
      </c>
      <c r="CO22" s="47" t="s">
        <v>3029</v>
      </c>
      <c r="CP22" s="47" t="s">
        <v>3110</v>
      </c>
      <c r="CQ22" s="47" t="s">
        <v>7200</v>
      </c>
      <c r="CR22" s="34" t="s">
        <v>6486</v>
      </c>
      <c r="CS22" s="29"/>
      <c r="CT22" s="29"/>
      <c r="CU22" s="25"/>
      <c r="CV22" s="25"/>
      <c r="CW22" s="25"/>
      <c r="CX22" s="25"/>
      <c r="CY22" s="25"/>
      <c r="CZ22" s="45"/>
      <c r="DA22" s="25"/>
      <c r="DB22" s="25"/>
      <c r="DC22" s="25"/>
      <c r="DD22" s="43"/>
      <c r="DE22" s="37"/>
    </row>
    <row r="23" spans="1:119" s="31" customFormat="1" x14ac:dyDescent="0.35">
      <c r="A23" s="25" t="s">
        <v>643</v>
      </c>
      <c r="B23" s="25">
        <f t="shared" si="0"/>
        <v>44</v>
      </c>
      <c r="C23" s="25" t="s">
        <v>119</v>
      </c>
      <c r="D23" s="25">
        <v>7</v>
      </c>
      <c r="E23" s="68" t="s">
        <v>1348</v>
      </c>
      <c r="F23" s="32" t="s">
        <v>1344</v>
      </c>
      <c r="G23" s="32" t="s">
        <v>7156</v>
      </c>
      <c r="H23" s="25" t="s">
        <v>6530</v>
      </c>
      <c r="I23" s="25"/>
      <c r="J23" s="25" t="s">
        <v>6504</v>
      </c>
      <c r="K23" s="41" t="s">
        <v>7239</v>
      </c>
      <c r="L23" s="25" t="s">
        <v>7162</v>
      </c>
      <c r="M23" s="25" t="s">
        <v>6465</v>
      </c>
      <c r="N23" s="25"/>
      <c r="O23" s="25" t="s">
        <v>7237</v>
      </c>
      <c r="P23" s="25"/>
      <c r="Q23" s="25"/>
      <c r="R23" s="25">
        <v>1</v>
      </c>
      <c r="S23" s="25">
        <v>1</v>
      </c>
      <c r="T23" s="25"/>
      <c r="U23" s="25"/>
      <c r="V23" s="29"/>
      <c r="W23" s="25">
        <v>1</v>
      </c>
      <c r="X23" s="25">
        <f t="shared" si="1"/>
        <v>3</v>
      </c>
      <c r="Y23" s="32" t="s">
        <v>644</v>
      </c>
      <c r="Z23" s="33" t="s">
        <v>5703</v>
      </c>
      <c r="AA23" s="33" t="s">
        <v>7235</v>
      </c>
      <c r="AB23" s="25" t="s">
        <v>5788</v>
      </c>
      <c r="AC23" s="32" t="s">
        <v>977</v>
      </c>
      <c r="AD23" s="25" t="s">
        <v>652</v>
      </c>
      <c r="AE23" s="25"/>
      <c r="AF23" s="25" t="s">
        <v>7242</v>
      </c>
      <c r="AG23" s="25" t="s">
        <v>6494</v>
      </c>
      <c r="AH23" s="25" t="s">
        <v>6059</v>
      </c>
      <c r="AI23" s="25"/>
      <c r="AJ23" s="25"/>
      <c r="AK23" s="25"/>
      <c r="AL23" s="25"/>
      <c r="AM23" s="25"/>
      <c r="AN23" s="25"/>
      <c r="AO23" s="25" t="s">
        <v>6493</v>
      </c>
      <c r="AP23" s="25"/>
      <c r="AQ23" s="25"/>
      <c r="AR23" s="39"/>
      <c r="AS23" s="32" t="s">
        <v>1349</v>
      </c>
      <c r="AT23" s="39"/>
      <c r="AU23" s="25">
        <v>-3</v>
      </c>
      <c r="AV23" s="25">
        <v>105</v>
      </c>
      <c r="AW23" s="42" t="s">
        <v>6898</v>
      </c>
      <c r="AX23" s="25" t="s">
        <v>685</v>
      </c>
      <c r="AY23" s="25"/>
      <c r="AZ23" s="25" t="s">
        <v>1090</v>
      </c>
      <c r="BA23" s="25"/>
      <c r="BB23" s="52"/>
      <c r="BC23" s="25"/>
      <c r="BD23" s="25"/>
      <c r="BE23" s="25"/>
      <c r="BF23" s="25"/>
      <c r="BG23" s="25"/>
      <c r="BH23" s="39"/>
      <c r="BI23" s="25"/>
      <c r="BJ23" s="25"/>
      <c r="BK23" s="25"/>
      <c r="BL23" s="32"/>
      <c r="BM23" s="25"/>
      <c r="BN23" s="32" t="s">
        <v>652</v>
      </c>
      <c r="BO23" s="25"/>
      <c r="BP23" s="25"/>
      <c r="BQ23" s="25"/>
      <c r="BR23" s="32" t="s">
        <v>7157</v>
      </c>
      <c r="BS23" s="25" t="s">
        <v>7159</v>
      </c>
      <c r="BT23" s="25" t="s">
        <v>7158</v>
      </c>
      <c r="BU23" s="25"/>
      <c r="BV23" s="25"/>
      <c r="BW23" s="32"/>
      <c r="BX23" s="25"/>
      <c r="BY23" s="25"/>
      <c r="BZ23" s="25"/>
      <c r="CA23" s="25"/>
      <c r="CB23" s="25"/>
      <c r="CC23" s="25"/>
      <c r="CD23" s="50"/>
      <c r="CE23" s="50"/>
      <c r="CF23" s="25" t="s">
        <v>7210</v>
      </c>
      <c r="CG23" s="47">
        <v>1</v>
      </c>
      <c r="CH23" s="47" t="s">
        <v>2824</v>
      </c>
      <c r="CI23" s="48" t="s">
        <v>7169</v>
      </c>
      <c r="CJ23" s="47" t="s">
        <v>720</v>
      </c>
      <c r="CK23" s="47" t="s">
        <v>469</v>
      </c>
      <c r="CL23" s="47" t="s">
        <v>4993</v>
      </c>
      <c r="CM23" s="47" t="s">
        <v>4995</v>
      </c>
      <c r="CN23" s="47" t="s">
        <v>2959</v>
      </c>
      <c r="CO23" s="47" t="s">
        <v>3029</v>
      </c>
      <c r="CP23" s="47" t="s">
        <v>3481</v>
      </c>
      <c r="CQ23" s="47" t="s">
        <v>7201</v>
      </c>
      <c r="CR23" s="25" t="s">
        <v>7214</v>
      </c>
      <c r="CS23" s="29" t="s">
        <v>1026</v>
      </c>
      <c r="CT23" s="29" t="s">
        <v>14</v>
      </c>
      <c r="CU23" s="25"/>
      <c r="CV23" s="25"/>
      <c r="CW23" s="25"/>
      <c r="CX23" s="25"/>
      <c r="CY23" s="25"/>
      <c r="CZ23" s="45"/>
      <c r="DA23" s="25"/>
      <c r="DB23" s="25"/>
      <c r="DC23" s="25"/>
      <c r="DD23" s="43"/>
      <c r="DE23" s="37"/>
    </row>
    <row r="24" spans="1:119" s="30" customFormat="1" x14ac:dyDescent="0.35">
      <c r="A24" s="25" t="s">
        <v>643</v>
      </c>
      <c r="B24" s="25">
        <f t="shared" si="0"/>
        <v>68</v>
      </c>
      <c r="C24" s="25" t="s">
        <v>119</v>
      </c>
      <c r="D24" s="25"/>
      <c r="E24" s="32"/>
      <c r="F24" s="32" t="s">
        <v>513</v>
      </c>
      <c r="G24" s="32" t="s">
        <v>663</v>
      </c>
      <c r="H24" s="25"/>
      <c r="I24" s="25" t="s">
        <v>6543</v>
      </c>
      <c r="J24" s="25" t="s">
        <v>6691</v>
      </c>
      <c r="K24" s="41" t="s">
        <v>33</v>
      </c>
      <c r="L24" s="25" t="s">
        <v>7074</v>
      </c>
      <c r="M24" s="25" t="s">
        <v>7075</v>
      </c>
      <c r="N24" s="25" t="s">
        <v>6052</v>
      </c>
      <c r="O24" s="25" t="s">
        <v>7237</v>
      </c>
      <c r="P24" s="25">
        <v>0</v>
      </c>
      <c r="Q24" s="25">
        <v>1</v>
      </c>
      <c r="R24" s="25">
        <v>1</v>
      </c>
      <c r="S24" s="25">
        <v>1</v>
      </c>
      <c r="T24" s="25">
        <v>1</v>
      </c>
      <c r="U24" s="25">
        <v>1</v>
      </c>
      <c r="V24" s="29">
        <v>0</v>
      </c>
      <c r="W24" s="25">
        <v>1</v>
      </c>
      <c r="X24" s="25">
        <f t="shared" si="1"/>
        <v>6</v>
      </c>
      <c r="Y24" s="32" t="s">
        <v>644</v>
      </c>
      <c r="Z24" s="33" t="s">
        <v>5762</v>
      </c>
      <c r="AA24" s="33"/>
      <c r="AB24" s="25" t="s">
        <v>5788</v>
      </c>
      <c r="AC24" s="32" t="s">
        <v>700</v>
      </c>
      <c r="AD24" s="25" t="s">
        <v>5778</v>
      </c>
      <c r="AE24" s="25" t="s">
        <v>652</v>
      </c>
      <c r="AF24" s="25" t="s">
        <v>843</v>
      </c>
      <c r="AG24" s="25" t="s">
        <v>843</v>
      </c>
      <c r="AH24" s="25" t="s">
        <v>6068</v>
      </c>
      <c r="AI24" s="25"/>
      <c r="AJ24" s="25"/>
      <c r="AK24" s="25"/>
      <c r="AL24" s="25"/>
      <c r="AM24" s="25"/>
      <c r="AN24" s="25"/>
      <c r="AO24" s="25"/>
      <c r="AP24" s="25" t="s">
        <v>5909</v>
      </c>
      <c r="AQ24" s="25"/>
      <c r="AR24" s="39" t="s">
        <v>5797</v>
      </c>
      <c r="AS24" s="32" t="s">
        <v>6681</v>
      </c>
      <c r="AT24" s="39"/>
      <c r="AU24" s="25">
        <v>25</v>
      </c>
      <c r="AV24" s="25">
        <v>82</v>
      </c>
      <c r="AW24" s="42" t="s">
        <v>6891</v>
      </c>
      <c r="AX24" s="25" t="s">
        <v>685</v>
      </c>
      <c r="AY24" s="25" t="s">
        <v>5881</v>
      </c>
      <c r="AZ24" s="25" t="s">
        <v>7076</v>
      </c>
      <c r="BA24" s="25" t="s">
        <v>5869</v>
      </c>
      <c r="BB24" s="52" t="s">
        <v>5870</v>
      </c>
      <c r="BC24" s="25" t="s">
        <v>5871</v>
      </c>
      <c r="BD24" s="25"/>
      <c r="BE24" s="25" t="s">
        <v>652</v>
      </c>
      <c r="BF24" s="25"/>
      <c r="BG24" s="34"/>
      <c r="BH24" s="39"/>
      <c r="BI24" s="25" t="s">
        <v>6619</v>
      </c>
      <c r="BJ24" s="25" t="s">
        <v>652</v>
      </c>
      <c r="BK24" s="25"/>
      <c r="BL24" s="32" t="s">
        <v>33</v>
      </c>
      <c r="BM24" s="25"/>
      <c r="BN24" s="32" t="s">
        <v>846</v>
      </c>
      <c r="BO24" s="25" t="s">
        <v>847</v>
      </c>
      <c r="BP24" s="25"/>
      <c r="BQ24" s="25"/>
      <c r="BR24" s="32" t="s">
        <v>514</v>
      </c>
      <c r="BS24" s="25" t="s">
        <v>515</v>
      </c>
      <c r="BT24" s="25"/>
      <c r="BU24" s="25"/>
      <c r="BV24" s="25"/>
      <c r="BW24" s="32" t="s">
        <v>848</v>
      </c>
      <c r="BX24" s="25" t="s">
        <v>849</v>
      </c>
      <c r="BY24" s="25"/>
      <c r="BZ24" s="25"/>
      <c r="CA24" s="25"/>
      <c r="CB24" s="25"/>
      <c r="CC24" s="25"/>
      <c r="CD24" s="50"/>
      <c r="CE24" s="50"/>
      <c r="CF24" s="25" t="s">
        <v>5469</v>
      </c>
      <c r="CG24" s="47">
        <v>1</v>
      </c>
      <c r="CH24" s="47" t="s">
        <v>2824</v>
      </c>
      <c r="CI24" s="47"/>
      <c r="CJ24" s="47" t="s">
        <v>845</v>
      </c>
      <c r="CK24" s="47" t="s">
        <v>5807</v>
      </c>
      <c r="CL24" s="47" t="s">
        <v>844</v>
      </c>
      <c r="CM24" s="47" t="s">
        <v>4399</v>
      </c>
      <c r="CN24" s="47" t="s">
        <v>3140</v>
      </c>
      <c r="CO24" s="47" t="s">
        <v>4400</v>
      </c>
      <c r="CP24" s="47" t="s">
        <v>2902</v>
      </c>
      <c r="CQ24" s="47"/>
      <c r="CR24" s="25"/>
      <c r="CS24" s="29" t="s">
        <v>119</v>
      </c>
      <c r="CT24" s="29">
        <v>973</v>
      </c>
      <c r="CU24" s="25" t="s">
        <v>119</v>
      </c>
      <c r="CV24" s="25" t="s">
        <v>7112</v>
      </c>
      <c r="CW24" s="25" t="s">
        <v>7113</v>
      </c>
      <c r="CX24" s="25" t="s">
        <v>7114</v>
      </c>
      <c r="CY24" s="25">
        <v>49511</v>
      </c>
      <c r="CZ24" s="25" t="s">
        <v>7115</v>
      </c>
      <c r="DA24" s="25" t="s">
        <v>7116</v>
      </c>
      <c r="DB24" s="25" t="s">
        <v>652</v>
      </c>
      <c r="DC24" s="25"/>
      <c r="DD24" s="43" t="s">
        <v>7119</v>
      </c>
      <c r="DE24" s="37" t="s">
        <v>7120</v>
      </c>
    </row>
    <row r="25" spans="1:119" s="29" customFormat="1" x14ac:dyDescent="0.35">
      <c r="A25" s="25" t="s">
        <v>643</v>
      </c>
      <c r="B25" s="25">
        <f t="shared" si="0"/>
        <v>61</v>
      </c>
      <c r="C25" s="25" t="s">
        <v>119</v>
      </c>
      <c r="D25" s="25"/>
      <c r="E25" s="32" t="s">
        <v>7307</v>
      </c>
      <c r="F25" s="32" t="s">
        <v>308</v>
      </c>
      <c r="G25" s="32" t="s">
        <v>850</v>
      </c>
      <c r="H25" s="25"/>
      <c r="I25" s="25" t="s">
        <v>652</v>
      </c>
      <c r="J25" s="25"/>
      <c r="K25" s="41" t="s">
        <v>307</v>
      </c>
      <c r="L25" s="25" t="s">
        <v>7053</v>
      </c>
      <c r="M25" s="25" t="s">
        <v>313</v>
      </c>
      <c r="N25" s="25"/>
      <c r="O25" s="25" t="s">
        <v>7237</v>
      </c>
      <c r="P25" s="25">
        <v>1</v>
      </c>
      <c r="Q25" s="25">
        <v>1</v>
      </c>
      <c r="R25" s="25">
        <v>1</v>
      </c>
      <c r="S25" s="25">
        <v>1</v>
      </c>
      <c r="T25" s="25">
        <v>1</v>
      </c>
      <c r="U25" s="25">
        <v>1</v>
      </c>
      <c r="V25" s="29">
        <v>1</v>
      </c>
      <c r="W25" s="25">
        <v>0</v>
      </c>
      <c r="X25" s="25">
        <f t="shared" si="1"/>
        <v>7</v>
      </c>
      <c r="Y25" s="32" t="s">
        <v>644</v>
      </c>
      <c r="Z25" s="33" t="s">
        <v>5703</v>
      </c>
      <c r="AA25" s="33"/>
      <c r="AB25" s="25" t="s">
        <v>5788</v>
      </c>
      <c r="AC25" s="32" t="s">
        <v>851</v>
      </c>
      <c r="AD25" s="25" t="s">
        <v>5779</v>
      </c>
      <c r="AE25" s="25" t="s">
        <v>860</v>
      </c>
      <c r="AF25" s="25" t="s">
        <v>307</v>
      </c>
      <c r="AG25" s="25" t="s">
        <v>307</v>
      </c>
      <c r="AH25" s="25" t="s">
        <v>6642</v>
      </c>
      <c r="AI25" s="25"/>
      <c r="AJ25" s="25"/>
      <c r="AK25" s="25"/>
      <c r="AL25" s="25"/>
      <c r="AM25" s="25"/>
      <c r="AN25" s="25"/>
      <c r="AO25" s="25"/>
      <c r="AP25" s="25" t="s">
        <v>5910</v>
      </c>
      <c r="AQ25" s="25"/>
      <c r="AR25" s="39" t="s">
        <v>5791</v>
      </c>
      <c r="AS25" s="32" t="s">
        <v>771</v>
      </c>
      <c r="AT25" s="39"/>
      <c r="AU25" s="25">
        <v>-5</v>
      </c>
      <c r="AV25" s="25">
        <v>130</v>
      </c>
      <c r="AW25" s="42" t="s">
        <v>852</v>
      </c>
      <c r="AX25" s="25" t="s">
        <v>685</v>
      </c>
      <c r="AY25" s="25" t="s">
        <v>5882</v>
      </c>
      <c r="AZ25" s="25" t="s">
        <v>853</v>
      </c>
      <c r="BA25" s="25" t="s">
        <v>5835</v>
      </c>
      <c r="BB25" s="52">
        <v>1</v>
      </c>
      <c r="BC25" s="25" t="s">
        <v>5836</v>
      </c>
      <c r="BD25" s="25" t="s">
        <v>6704</v>
      </c>
      <c r="BE25" s="25" t="s">
        <v>859</v>
      </c>
      <c r="BF25" s="25" t="s">
        <v>6772</v>
      </c>
      <c r="BG25" s="34" t="s">
        <v>6949</v>
      </c>
      <c r="BH25" s="39"/>
      <c r="BI25" s="25" t="s">
        <v>6621</v>
      </c>
      <c r="BJ25" s="25" t="s">
        <v>6626</v>
      </c>
      <c r="BK25" s="25"/>
      <c r="BL25" s="32" t="s">
        <v>307</v>
      </c>
      <c r="BM25" s="25"/>
      <c r="BN25" s="32" t="s">
        <v>863</v>
      </c>
      <c r="BO25" s="25" t="s">
        <v>864</v>
      </c>
      <c r="BP25" s="25"/>
      <c r="BQ25" s="25" t="s">
        <v>6646</v>
      </c>
      <c r="BR25" s="32" t="s">
        <v>861</v>
      </c>
      <c r="BS25" s="25" t="s">
        <v>519</v>
      </c>
      <c r="BT25" s="25" t="s">
        <v>862</v>
      </c>
      <c r="BU25" s="25"/>
      <c r="BV25" s="25"/>
      <c r="BW25" s="32" t="s">
        <v>865</v>
      </c>
      <c r="BX25" s="25" t="s">
        <v>866</v>
      </c>
      <c r="BY25" s="25"/>
      <c r="BZ25" s="25"/>
      <c r="CA25" s="25"/>
      <c r="CB25" s="25"/>
      <c r="CC25" s="25"/>
      <c r="CD25" s="50"/>
      <c r="CE25" s="50"/>
      <c r="CF25" s="25" t="s">
        <v>856</v>
      </c>
      <c r="CG25" s="47"/>
      <c r="CH25" s="47"/>
      <c r="CI25" s="47"/>
      <c r="CJ25" s="47"/>
      <c r="CK25" s="47"/>
      <c r="CL25" s="47" t="s">
        <v>857</v>
      </c>
      <c r="CM25" s="47"/>
      <c r="CN25" s="47"/>
      <c r="CO25" s="47"/>
      <c r="CP25" s="47"/>
      <c r="CQ25" s="47"/>
      <c r="CR25" s="25"/>
      <c r="CT25" s="29" t="s">
        <v>14</v>
      </c>
      <c r="CU25" s="25"/>
      <c r="CV25" s="25" t="s">
        <v>6983</v>
      </c>
      <c r="CW25" s="25" t="s">
        <v>6984</v>
      </c>
      <c r="CX25" s="25" t="s">
        <v>6985</v>
      </c>
      <c r="CY25" s="25">
        <v>51089</v>
      </c>
      <c r="CZ25" s="45" t="s">
        <v>6988</v>
      </c>
      <c r="DA25" s="25" t="s">
        <v>6989</v>
      </c>
      <c r="DB25" s="25" t="s">
        <v>14</v>
      </c>
      <c r="DC25" s="25"/>
      <c r="DD25" s="43" t="s">
        <v>7121</v>
      </c>
      <c r="DE25" s="37" t="s">
        <v>7122</v>
      </c>
    </row>
    <row r="26" spans="1:119" x14ac:dyDescent="0.35">
      <c r="A26" s="25" t="s">
        <v>643</v>
      </c>
      <c r="B26" s="25">
        <f t="shared" si="0"/>
        <v>72</v>
      </c>
      <c r="C26" s="25" t="s">
        <v>119</v>
      </c>
      <c r="E26" s="32" t="s">
        <v>7307</v>
      </c>
      <c r="F26" s="32" t="s">
        <v>308</v>
      </c>
      <c r="G26" s="32" t="s">
        <v>850</v>
      </c>
      <c r="H26" s="25"/>
      <c r="I26" s="25" t="s">
        <v>652</v>
      </c>
      <c r="J26" s="25"/>
      <c r="K26" s="41" t="s">
        <v>313</v>
      </c>
      <c r="L26" s="25" t="s">
        <v>7045</v>
      </c>
      <c r="M26" s="25" t="s">
        <v>307</v>
      </c>
      <c r="O26" s="25" t="s">
        <v>7237</v>
      </c>
      <c r="P26" s="25">
        <v>1</v>
      </c>
      <c r="Q26" s="25">
        <v>1</v>
      </c>
      <c r="R26" s="25">
        <v>1</v>
      </c>
      <c r="S26" s="25">
        <v>1</v>
      </c>
      <c r="T26" s="25">
        <v>1</v>
      </c>
      <c r="U26" s="25">
        <v>1</v>
      </c>
      <c r="V26" s="29">
        <v>1</v>
      </c>
      <c r="W26" s="25">
        <v>1</v>
      </c>
      <c r="X26" s="25">
        <f t="shared" si="1"/>
        <v>8</v>
      </c>
      <c r="Y26" s="32" t="s">
        <v>644</v>
      </c>
      <c r="Z26" s="33" t="s">
        <v>5762</v>
      </c>
      <c r="AA26" s="33"/>
      <c r="AB26" s="25" t="s">
        <v>5788</v>
      </c>
      <c r="AC26" s="32" t="s">
        <v>867</v>
      </c>
      <c r="AD26" s="25" t="s">
        <v>5780</v>
      </c>
      <c r="AE26" s="25" t="s">
        <v>869</v>
      </c>
      <c r="AF26" s="25" t="s">
        <v>313</v>
      </c>
      <c r="AG26" s="25" t="s">
        <v>313</v>
      </c>
      <c r="AH26" s="25"/>
      <c r="AI26" s="25"/>
      <c r="AJ26" s="25"/>
      <c r="AM26" s="25"/>
      <c r="AP26" s="25" t="s">
        <v>5911</v>
      </c>
      <c r="AR26" s="39" t="s">
        <v>5791</v>
      </c>
      <c r="AS26" s="32" t="s">
        <v>771</v>
      </c>
      <c r="AT26" s="39"/>
      <c r="AU26" s="25">
        <v>-4</v>
      </c>
      <c r="AV26" s="25">
        <v>129</v>
      </c>
      <c r="AW26" s="42" t="s">
        <v>6890</v>
      </c>
      <c r="AX26" s="25" t="s">
        <v>685</v>
      </c>
      <c r="AY26" s="25" t="s">
        <v>5882</v>
      </c>
      <c r="AZ26" s="25" t="s">
        <v>868</v>
      </c>
      <c r="BA26" s="25" t="s">
        <v>854</v>
      </c>
      <c r="BB26" s="52">
        <v>1</v>
      </c>
      <c r="BC26" s="25" t="s">
        <v>855</v>
      </c>
      <c r="BD26" s="25" t="s">
        <v>6704</v>
      </c>
      <c r="BE26" s="25" t="s">
        <v>859</v>
      </c>
      <c r="BF26" s="25" t="s">
        <v>6772</v>
      </c>
      <c r="BG26" s="25" t="s">
        <v>6949</v>
      </c>
      <c r="BH26" s="39"/>
      <c r="BI26" s="25" t="s">
        <v>6621</v>
      </c>
      <c r="BJ26" s="25" t="s">
        <v>6627</v>
      </c>
      <c r="BL26" s="32" t="s">
        <v>313</v>
      </c>
      <c r="BN26" s="32" t="s">
        <v>524</v>
      </c>
      <c r="BO26" s="25" t="s">
        <v>525</v>
      </c>
      <c r="BP26" s="25" t="s">
        <v>871</v>
      </c>
      <c r="BR26" s="32" t="s">
        <v>858</v>
      </c>
      <c r="BS26" s="25" t="s">
        <v>523</v>
      </c>
      <c r="BT26" s="25" t="s">
        <v>870</v>
      </c>
      <c r="BV26" s="25"/>
      <c r="BW26" s="32" t="s">
        <v>872</v>
      </c>
      <c r="BX26" s="25" t="s">
        <v>873</v>
      </c>
      <c r="BY26" s="25" t="s">
        <v>6981</v>
      </c>
      <c r="BZ26" s="25"/>
      <c r="CA26" s="25"/>
      <c r="CB26" s="25"/>
      <c r="CD26" s="50"/>
      <c r="CE26" s="50"/>
      <c r="CF26" s="25" t="s">
        <v>5477</v>
      </c>
      <c r="CG26" s="47">
        <v>1</v>
      </c>
      <c r="CH26" s="47" t="s">
        <v>2824</v>
      </c>
      <c r="CI26" s="47" t="s">
        <v>6999</v>
      </c>
      <c r="CJ26" s="47" t="s">
        <v>858</v>
      </c>
      <c r="CK26" s="47" t="s">
        <v>523</v>
      </c>
      <c r="CL26" s="47" t="s">
        <v>857</v>
      </c>
      <c r="CM26" s="47" t="s">
        <v>4630</v>
      </c>
      <c r="CN26" s="47" t="s">
        <v>2943</v>
      </c>
      <c r="CO26" s="47" t="s">
        <v>3029</v>
      </c>
      <c r="CP26" s="47" t="s">
        <v>4116</v>
      </c>
      <c r="CQ26" s="47" t="s">
        <v>7000</v>
      </c>
      <c r="CR26" s="25"/>
      <c r="CS26" s="29" t="s">
        <v>119</v>
      </c>
      <c r="CT26" s="29">
        <v>973</v>
      </c>
      <c r="CU26" s="25"/>
      <c r="CV26" s="25" t="s">
        <v>6983</v>
      </c>
      <c r="CW26" s="25" t="s">
        <v>6984</v>
      </c>
      <c r="CX26" s="25" t="s">
        <v>6985</v>
      </c>
      <c r="CY26" s="25">
        <v>51089</v>
      </c>
      <c r="CZ26" s="45" t="s">
        <v>6986</v>
      </c>
      <c r="DA26" s="25" t="s">
        <v>6987</v>
      </c>
      <c r="DB26" s="25" t="s">
        <v>14</v>
      </c>
      <c r="DC26" s="25"/>
      <c r="DD26" s="43" t="s">
        <v>6990</v>
      </c>
      <c r="DE26" s="37" t="s">
        <v>7123</v>
      </c>
      <c r="DI26" s="25"/>
      <c r="DJ26" s="25"/>
      <c r="DK26" s="25"/>
      <c r="DL26" s="25"/>
      <c r="DN26" s="25"/>
      <c r="DO26" s="25"/>
    </row>
    <row r="27" spans="1:119" s="30" customFormat="1" x14ac:dyDescent="0.35">
      <c r="A27" s="25" t="s">
        <v>643</v>
      </c>
      <c r="B27" s="25">
        <f t="shared" si="0"/>
        <v>80</v>
      </c>
      <c r="C27" s="25" t="s">
        <v>119</v>
      </c>
      <c r="D27" s="25"/>
      <c r="E27" s="32"/>
      <c r="F27" s="32" t="s">
        <v>197</v>
      </c>
      <c r="G27" s="32" t="s">
        <v>663</v>
      </c>
      <c r="H27" s="25"/>
      <c r="I27" s="25" t="s">
        <v>652</v>
      </c>
      <c r="J27" s="25"/>
      <c r="K27" s="41" t="s">
        <v>8</v>
      </c>
      <c r="L27" s="25" t="s">
        <v>7037</v>
      </c>
      <c r="M27" s="25" t="s">
        <v>7018</v>
      </c>
      <c r="N27" s="25"/>
      <c r="O27" s="25" t="s">
        <v>7237</v>
      </c>
      <c r="P27" s="25">
        <v>1</v>
      </c>
      <c r="Q27" s="25">
        <v>1</v>
      </c>
      <c r="R27" s="25">
        <v>1</v>
      </c>
      <c r="S27" s="25">
        <v>1</v>
      </c>
      <c r="T27" s="25">
        <v>1</v>
      </c>
      <c r="U27" s="25">
        <v>1</v>
      </c>
      <c r="V27" s="29">
        <v>1</v>
      </c>
      <c r="W27" s="25">
        <v>1</v>
      </c>
      <c r="X27" s="25">
        <f t="shared" si="1"/>
        <v>8</v>
      </c>
      <c r="Y27" s="32" t="s">
        <v>644</v>
      </c>
      <c r="Z27" s="33" t="s">
        <v>5762</v>
      </c>
      <c r="AA27" s="33"/>
      <c r="AB27" s="25" t="s">
        <v>5788</v>
      </c>
      <c r="AC27" s="32" t="s">
        <v>700</v>
      </c>
      <c r="AD27" s="25" t="s">
        <v>5781</v>
      </c>
      <c r="AE27" s="25" t="s">
        <v>881</v>
      </c>
      <c r="AF27" s="25" t="s">
        <v>7072</v>
      </c>
      <c r="AG27" s="25" t="s">
        <v>874</v>
      </c>
      <c r="AH27" s="25"/>
      <c r="AI27" s="25"/>
      <c r="AJ27" s="25"/>
      <c r="AK27" s="25"/>
      <c r="AL27" s="25"/>
      <c r="AM27" s="25"/>
      <c r="AN27" s="25"/>
      <c r="AO27" s="25" t="s">
        <v>5849</v>
      </c>
      <c r="AP27" s="25" t="s">
        <v>5912</v>
      </c>
      <c r="AQ27" s="25"/>
      <c r="AR27" s="39" t="s">
        <v>5795</v>
      </c>
      <c r="AS27" s="32" t="s">
        <v>875</v>
      </c>
      <c r="AT27" s="39"/>
      <c r="AU27" s="25">
        <v>15</v>
      </c>
      <c r="AV27" s="25">
        <v>76</v>
      </c>
      <c r="AW27" s="42" t="s">
        <v>6884</v>
      </c>
      <c r="AX27" s="25" t="s">
        <v>685</v>
      </c>
      <c r="AY27" s="25" t="s">
        <v>876</v>
      </c>
      <c r="AZ27" s="25" t="s">
        <v>877</v>
      </c>
      <c r="BA27" s="25" t="s">
        <v>878</v>
      </c>
      <c r="BB27" s="52" t="s">
        <v>879</v>
      </c>
      <c r="BC27" s="25" t="s">
        <v>6434</v>
      </c>
      <c r="BD27" s="25" t="s">
        <v>6704</v>
      </c>
      <c r="BE27" s="25" t="s">
        <v>880</v>
      </c>
      <c r="BF27" s="25" t="s">
        <v>6772</v>
      </c>
      <c r="BG27" s="25" t="s">
        <v>6846</v>
      </c>
      <c r="BH27" s="39"/>
      <c r="BI27" s="25" t="s">
        <v>6622</v>
      </c>
      <c r="BJ27" s="25" t="s">
        <v>6628</v>
      </c>
      <c r="BK27" s="25" t="s">
        <v>652</v>
      </c>
      <c r="BL27" s="32" t="s">
        <v>8</v>
      </c>
      <c r="BM27" s="25" t="s">
        <v>196</v>
      </c>
      <c r="BN27" s="32" t="s">
        <v>528</v>
      </c>
      <c r="BO27" s="25" t="s">
        <v>529</v>
      </c>
      <c r="BP27" s="25" t="s">
        <v>652</v>
      </c>
      <c r="BQ27" s="25" t="s">
        <v>6644</v>
      </c>
      <c r="BR27" s="32" t="s">
        <v>526</v>
      </c>
      <c r="BS27" s="25" t="s">
        <v>527</v>
      </c>
      <c r="BT27" s="25" t="s">
        <v>882</v>
      </c>
      <c r="BU27" s="25" t="s">
        <v>6547</v>
      </c>
      <c r="BV27" s="25"/>
      <c r="BW27" s="32" t="s">
        <v>122</v>
      </c>
      <c r="BX27" s="25" t="s">
        <v>8</v>
      </c>
      <c r="BY27" s="25" t="s">
        <v>6861</v>
      </c>
      <c r="BZ27" s="25"/>
      <c r="CA27" s="25"/>
      <c r="CB27" s="25"/>
      <c r="CC27" s="25"/>
      <c r="CD27" s="50" t="s">
        <v>5811</v>
      </c>
      <c r="CE27" s="50"/>
      <c r="CF27" s="25" t="s">
        <v>5478</v>
      </c>
      <c r="CG27" s="47">
        <v>1</v>
      </c>
      <c r="CH27" s="47" t="s">
        <v>2824</v>
      </c>
      <c r="CI27" s="48" t="s">
        <v>6904</v>
      </c>
      <c r="CJ27" s="47" t="s">
        <v>526</v>
      </c>
      <c r="CK27" s="47" t="s">
        <v>527</v>
      </c>
      <c r="CL27" s="47" t="s">
        <v>4738</v>
      </c>
      <c r="CM27" s="47" t="s">
        <v>4739</v>
      </c>
      <c r="CN27" s="47" t="s">
        <v>3140</v>
      </c>
      <c r="CO27" s="47" t="s">
        <v>4348</v>
      </c>
      <c r="CP27" s="47" t="s">
        <v>2902</v>
      </c>
      <c r="CQ27" s="47" t="s">
        <v>7001</v>
      </c>
      <c r="CR27" s="25"/>
      <c r="CS27" s="29" t="s">
        <v>119</v>
      </c>
      <c r="CT27" s="29">
        <v>659</v>
      </c>
      <c r="CU27" s="25" t="s">
        <v>119</v>
      </c>
      <c r="CV27" s="25" t="s">
        <v>6905</v>
      </c>
      <c r="CW27" s="25" t="s">
        <v>6907</v>
      </c>
      <c r="CX27" s="34" t="s">
        <v>6906</v>
      </c>
      <c r="CY27" s="25">
        <v>13216</v>
      </c>
      <c r="CZ27" s="45" t="s">
        <v>883</v>
      </c>
      <c r="DA27" s="25" t="s">
        <v>6924</v>
      </c>
      <c r="DB27" s="25" t="s">
        <v>196</v>
      </c>
      <c r="DC27" s="25" t="s">
        <v>6917</v>
      </c>
      <c r="DD27" s="43" t="s">
        <v>884</v>
      </c>
      <c r="DE27" s="37" t="s">
        <v>6908</v>
      </c>
    </row>
    <row r="28" spans="1:119" s="32" customFormat="1" x14ac:dyDescent="0.35">
      <c r="A28" s="25" t="s">
        <v>643</v>
      </c>
      <c r="B28" s="25">
        <f t="shared" si="0"/>
        <v>40</v>
      </c>
      <c r="C28" s="25"/>
      <c r="D28" s="25"/>
      <c r="F28" s="32" t="s">
        <v>1313</v>
      </c>
      <c r="G28" s="32" t="s">
        <v>663</v>
      </c>
      <c r="H28" s="25"/>
      <c r="I28" s="25" t="s">
        <v>6936</v>
      </c>
      <c r="J28" s="25" t="s">
        <v>6691</v>
      </c>
      <c r="K28" s="41" t="s">
        <v>1325</v>
      </c>
      <c r="L28" s="25" t="s">
        <v>6931</v>
      </c>
      <c r="M28" s="25"/>
      <c r="N28" s="25" t="s">
        <v>8</v>
      </c>
      <c r="O28" s="25" t="s">
        <v>7237</v>
      </c>
      <c r="P28" s="25"/>
      <c r="Q28" s="25">
        <v>1</v>
      </c>
      <c r="R28" s="25"/>
      <c r="S28" s="25">
        <v>1</v>
      </c>
      <c r="T28" s="25"/>
      <c r="U28" s="25">
        <v>1</v>
      </c>
      <c r="V28" s="29"/>
      <c r="W28" s="25"/>
      <c r="X28" s="25">
        <f t="shared" si="1"/>
        <v>3</v>
      </c>
      <c r="Y28" s="32" t="s">
        <v>644</v>
      </c>
      <c r="Z28" s="33" t="s">
        <v>6928</v>
      </c>
      <c r="AA28" s="33"/>
      <c r="AB28" s="25" t="s">
        <v>5788</v>
      </c>
      <c r="AC28" s="32" t="s">
        <v>700</v>
      </c>
      <c r="AD28" s="25" t="s">
        <v>1318</v>
      </c>
      <c r="AE28" s="25" t="s">
        <v>6929</v>
      </c>
      <c r="AF28" s="25" t="s">
        <v>1314</v>
      </c>
      <c r="AG28" s="25" t="s">
        <v>1314</v>
      </c>
      <c r="AH28" s="25"/>
      <c r="AI28" s="25"/>
      <c r="AJ28" s="25"/>
      <c r="AK28" s="25"/>
      <c r="AL28" s="25"/>
      <c r="AM28" s="25"/>
      <c r="AN28" s="25"/>
      <c r="AO28" s="25" t="s">
        <v>5749</v>
      </c>
      <c r="AP28" s="25"/>
      <c r="AQ28" s="25"/>
      <c r="AR28" s="39" t="s">
        <v>6930</v>
      </c>
      <c r="AS28" s="32" t="s">
        <v>1315</v>
      </c>
      <c r="AT28" s="39"/>
      <c r="AU28" s="25"/>
      <c r="AV28" s="25"/>
      <c r="AW28" s="42"/>
      <c r="AX28" s="25"/>
      <c r="AY28" s="25" t="s">
        <v>14</v>
      </c>
      <c r="AZ28" s="25" t="s">
        <v>1316</v>
      </c>
      <c r="BA28" s="25"/>
      <c r="BB28" s="52"/>
      <c r="BC28" s="25"/>
      <c r="BD28" s="25"/>
      <c r="BE28" s="25" t="s">
        <v>652</v>
      </c>
      <c r="BF28" s="25"/>
      <c r="BG28" s="25"/>
      <c r="BH28" s="39"/>
      <c r="BI28" s="25"/>
      <c r="BJ28" s="25"/>
      <c r="BK28" s="25"/>
      <c r="BL28" s="32" t="s">
        <v>1319</v>
      </c>
      <c r="BM28" s="25"/>
      <c r="BN28" s="32" t="s">
        <v>1323</v>
      </c>
      <c r="BO28" s="25" t="s">
        <v>1324</v>
      </c>
      <c r="BP28" s="25" t="s">
        <v>1325</v>
      </c>
      <c r="BQ28" s="25" t="s">
        <v>1326</v>
      </c>
      <c r="BR28" s="32" t="s">
        <v>1320</v>
      </c>
      <c r="BS28" s="25" t="s">
        <v>1321</v>
      </c>
      <c r="BT28" s="25" t="s">
        <v>1322</v>
      </c>
      <c r="BU28" s="25"/>
      <c r="BV28" s="25"/>
      <c r="BW28" s="32" t="s">
        <v>1327</v>
      </c>
      <c r="BX28" s="25"/>
      <c r="BY28" s="25"/>
      <c r="BZ28" s="25"/>
      <c r="CA28" s="25"/>
      <c r="CB28" s="25"/>
      <c r="CC28" s="25"/>
      <c r="CD28" s="50" t="s">
        <v>1317</v>
      </c>
      <c r="CE28" s="50"/>
      <c r="CF28" s="25" t="s">
        <v>14</v>
      </c>
      <c r="CG28" s="47"/>
      <c r="CH28" s="47"/>
      <c r="CI28" s="47"/>
      <c r="CJ28" s="47" t="s">
        <v>14</v>
      </c>
      <c r="CK28" s="47"/>
      <c r="CL28" s="47" t="s">
        <v>14</v>
      </c>
      <c r="CM28" s="47"/>
      <c r="CN28" s="47"/>
      <c r="CO28" s="47"/>
      <c r="CP28" s="47"/>
      <c r="CQ28" s="47"/>
      <c r="CR28" s="25"/>
      <c r="CS28" s="29"/>
      <c r="CT28" s="29"/>
      <c r="CU28" s="25"/>
      <c r="CV28" s="25" t="s">
        <v>6940</v>
      </c>
      <c r="CW28" s="25" t="s">
        <v>6942</v>
      </c>
      <c r="CX28" s="25" t="s">
        <v>6941</v>
      </c>
      <c r="CY28" s="25">
        <v>43851</v>
      </c>
      <c r="CZ28" s="45"/>
      <c r="DA28" s="25"/>
      <c r="DB28" s="25"/>
      <c r="DC28" s="25"/>
      <c r="DD28" s="43"/>
      <c r="DE28" s="37"/>
    </row>
    <row r="29" spans="1:119" s="32" customFormat="1" x14ac:dyDescent="0.35">
      <c r="A29" s="25" t="s">
        <v>643</v>
      </c>
      <c r="B29" s="25">
        <f t="shared" si="0"/>
        <v>75</v>
      </c>
      <c r="C29" s="25" t="s">
        <v>119</v>
      </c>
      <c r="D29" s="25"/>
      <c r="F29" s="32" t="s">
        <v>334</v>
      </c>
      <c r="G29" s="32" t="s">
        <v>663</v>
      </c>
      <c r="H29" s="25"/>
      <c r="I29" s="25" t="s">
        <v>652</v>
      </c>
      <c r="J29" s="25"/>
      <c r="K29" s="41" t="s">
        <v>143</v>
      </c>
      <c r="L29" s="25" t="s">
        <v>7046</v>
      </c>
      <c r="M29" s="25"/>
      <c r="N29" s="25"/>
      <c r="O29" s="25" t="s">
        <v>7237</v>
      </c>
      <c r="P29" s="25">
        <v>1</v>
      </c>
      <c r="Q29" s="25">
        <v>1</v>
      </c>
      <c r="R29" s="25">
        <v>1</v>
      </c>
      <c r="S29" s="25">
        <v>1</v>
      </c>
      <c r="T29" s="25">
        <v>1</v>
      </c>
      <c r="U29" s="25">
        <v>1</v>
      </c>
      <c r="V29" s="29">
        <v>1</v>
      </c>
      <c r="W29" s="25">
        <v>1</v>
      </c>
      <c r="X29" s="25">
        <f t="shared" si="1"/>
        <v>8</v>
      </c>
      <c r="Y29" s="32" t="s">
        <v>5763</v>
      </c>
      <c r="Z29" s="33" t="s">
        <v>5703</v>
      </c>
      <c r="AA29" s="33"/>
      <c r="AB29" s="25" t="s">
        <v>5788</v>
      </c>
      <c r="AC29" s="32" t="s">
        <v>885</v>
      </c>
      <c r="AD29" s="25" t="s">
        <v>5782</v>
      </c>
      <c r="AE29" s="25" t="s">
        <v>894</v>
      </c>
      <c r="AF29" s="25" t="s">
        <v>143</v>
      </c>
      <c r="AG29" s="25" t="s">
        <v>143</v>
      </c>
      <c r="AH29" s="25" t="s">
        <v>890</v>
      </c>
      <c r="AI29" s="25"/>
      <c r="AJ29" s="25"/>
      <c r="AK29" s="25"/>
      <c r="AL29" s="25"/>
      <c r="AM29" s="25"/>
      <c r="AN29" s="25"/>
      <c r="AO29" s="25"/>
      <c r="AP29" s="25" t="s">
        <v>5913</v>
      </c>
      <c r="AQ29" s="25"/>
      <c r="AR29" s="39" t="s">
        <v>6994</v>
      </c>
      <c r="AS29" s="32" t="s">
        <v>6679</v>
      </c>
      <c r="AT29" s="39"/>
      <c r="AU29" s="25">
        <v>36</v>
      </c>
      <c r="AV29" s="25">
        <v>25</v>
      </c>
      <c r="AW29" s="42" t="s">
        <v>6690</v>
      </c>
      <c r="AX29" s="25" t="s">
        <v>5592</v>
      </c>
      <c r="AY29" s="25" t="s">
        <v>887</v>
      </c>
      <c r="AZ29" s="25" t="s">
        <v>888</v>
      </c>
      <c r="BA29" s="25" t="s">
        <v>889</v>
      </c>
      <c r="BB29" s="52">
        <v>0</v>
      </c>
      <c r="BC29" s="25" t="s">
        <v>6430</v>
      </c>
      <c r="BD29" s="25" t="s">
        <v>6704</v>
      </c>
      <c r="BE29" s="25" t="s">
        <v>893</v>
      </c>
      <c r="BF29" s="25" t="s">
        <v>6772</v>
      </c>
      <c r="BG29" s="25" t="s">
        <v>6950</v>
      </c>
      <c r="BH29" s="39"/>
      <c r="BI29" s="25" t="s">
        <v>6623</v>
      </c>
      <c r="BJ29" s="25" t="s">
        <v>6629</v>
      </c>
      <c r="BK29" s="25"/>
      <c r="BL29" s="32" t="s">
        <v>143</v>
      </c>
      <c r="BM29" s="25"/>
      <c r="BN29" s="32" t="s">
        <v>144</v>
      </c>
      <c r="BO29" s="25" t="s">
        <v>532</v>
      </c>
      <c r="BP29" s="25" t="s">
        <v>652</v>
      </c>
      <c r="BQ29" s="25"/>
      <c r="BR29" s="32" t="s">
        <v>892</v>
      </c>
      <c r="BS29" s="25" t="s">
        <v>895</v>
      </c>
      <c r="BT29" s="25" t="s">
        <v>896</v>
      </c>
      <c r="BU29" s="25" t="s">
        <v>6548</v>
      </c>
      <c r="BV29" s="25" t="s">
        <v>892</v>
      </c>
      <c r="BW29" s="32" t="s">
        <v>897</v>
      </c>
      <c r="BX29" s="25" t="s">
        <v>652</v>
      </c>
      <c r="BY29" s="25"/>
      <c r="BZ29" s="25"/>
      <c r="CA29" s="25"/>
      <c r="CB29" s="25"/>
      <c r="CC29" s="25"/>
      <c r="CD29" s="50" t="s">
        <v>5482</v>
      </c>
      <c r="CE29" s="50"/>
      <c r="CF29" s="25" t="s">
        <v>5803</v>
      </c>
      <c r="CG29" s="47">
        <v>1</v>
      </c>
      <c r="CH29" s="47" t="s">
        <v>2824</v>
      </c>
      <c r="CI29" s="47" t="s">
        <v>6996</v>
      </c>
      <c r="CJ29" s="47" t="s">
        <v>891</v>
      </c>
      <c r="CK29" s="47" t="s">
        <v>6997</v>
      </c>
      <c r="CL29" s="47" t="s">
        <v>890</v>
      </c>
      <c r="CM29" s="47" t="s">
        <v>4998</v>
      </c>
      <c r="CN29" s="47" t="s">
        <v>3345</v>
      </c>
      <c r="CO29" s="47" t="s">
        <v>2853</v>
      </c>
      <c r="CP29" s="47" t="s">
        <v>2869</v>
      </c>
      <c r="CQ29" s="47" t="s">
        <v>6998</v>
      </c>
      <c r="CR29" s="25"/>
      <c r="CS29" s="29" t="s">
        <v>119</v>
      </c>
      <c r="CT29" s="29">
        <v>1596</v>
      </c>
      <c r="CU29" s="25"/>
      <c r="CV29" s="25" t="s">
        <v>6991</v>
      </c>
      <c r="CW29" s="25" t="s">
        <v>6992</v>
      </c>
      <c r="CX29" s="25" t="s">
        <v>6993</v>
      </c>
      <c r="CY29" s="25">
        <v>82528</v>
      </c>
      <c r="CZ29" s="45" t="s">
        <v>898</v>
      </c>
      <c r="DA29" s="25" t="s">
        <v>899</v>
      </c>
      <c r="DB29" s="25" t="s">
        <v>900</v>
      </c>
      <c r="DC29" s="25" t="s">
        <v>901</v>
      </c>
      <c r="DD29" s="43" t="s">
        <v>902</v>
      </c>
      <c r="DE29" s="37" t="s">
        <v>6995</v>
      </c>
    </row>
    <row r="30" spans="1:119" s="32" customFormat="1" x14ac:dyDescent="0.35">
      <c r="A30" s="25" t="s">
        <v>6562</v>
      </c>
      <c r="B30" s="25">
        <f t="shared" si="0"/>
        <v>47</v>
      </c>
      <c r="C30" s="25" t="s">
        <v>119</v>
      </c>
      <c r="D30" s="25">
        <v>6</v>
      </c>
      <c r="E30" s="68" t="s">
        <v>7155</v>
      </c>
      <c r="F30" s="32" t="s">
        <v>1392</v>
      </c>
      <c r="G30" s="32" t="s">
        <v>5511</v>
      </c>
      <c r="H30" s="25" t="s">
        <v>7170</v>
      </c>
      <c r="I30" s="25"/>
      <c r="J30" s="25" t="s">
        <v>6504</v>
      </c>
      <c r="K30" s="41" t="s">
        <v>7247</v>
      </c>
      <c r="L30" s="25" t="s">
        <v>7164</v>
      </c>
      <c r="M30" s="25" t="s">
        <v>7163</v>
      </c>
      <c r="N30" s="25"/>
      <c r="O30" s="25" t="s">
        <v>7237</v>
      </c>
      <c r="P30" s="25"/>
      <c r="Q30" s="25">
        <v>1</v>
      </c>
      <c r="R30" s="25">
        <v>1</v>
      </c>
      <c r="S30" s="25">
        <v>1</v>
      </c>
      <c r="T30" s="25"/>
      <c r="U30" s="25"/>
      <c r="V30" s="29"/>
      <c r="W30" s="25"/>
      <c r="X30" s="25">
        <f t="shared" si="1"/>
        <v>3</v>
      </c>
      <c r="Y30" s="32" t="s">
        <v>644</v>
      </c>
      <c r="Z30" s="33" t="s">
        <v>5762</v>
      </c>
      <c r="AA30" s="50" t="s">
        <v>7212</v>
      </c>
      <c r="AB30" s="25" t="s">
        <v>5788</v>
      </c>
      <c r="AC30" s="32" t="s">
        <v>977</v>
      </c>
      <c r="AD30" s="25" t="s">
        <v>7193</v>
      </c>
      <c r="AE30" s="25"/>
      <c r="AF30" s="25" t="s">
        <v>7165</v>
      </c>
      <c r="AG30" s="25" t="s">
        <v>1393</v>
      </c>
      <c r="AH30" s="25" t="s">
        <v>6482</v>
      </c>
      <c r="AI30" s="25" t="s">
        <v>6501</v>
      </c>
      <c r="AJ30" s="25"/>
      <c r="AK30" s="25"/>
      <c r="AL30" s="25"/>
      <c r="AM30" s="25"/>
      <c r="AN30" s="25"/>
      <c r="AO30" s="25"/>
      <c r="AP30" s="25"/>
      <c r="AQ30" s="25"/>
      <c r="AR30" s="39" t="s">
        <v>6349</v>
      </c>
      <c r="AS30" s="32" t="s">
        <v>6483</v>
      </c>
      <c r="AT30" s="39" t="s">
        <v>5972</v>
      </c>
      <c r="AU30" s="25">
        <v>12</v>
      </c>
      <c r="AV30" s="25">
        <v>105</v>
      </c>
      <c r="AW30" s="42" t="s">
        <v>6484</v>
      </c>
      <c r="AX30" s="25" t="s">
        <v>685</v>
      </c>
      <c r="AY30" s="25"/>
      <c r="AZ30" s="25" t="s">
        <v>1090</v>
      </c>
      <c r="BA30" s="25"/>
      <c r="BB30" s="52"/>
      <c r="BC30" s="25"/>
      <c r="BD30" s="25"/>
      <c r="BE30" s="25"/>
      <c r="BF30" s="25"/>
      <c r="BG30" s="25"/>
      <c r="BH30" s="39"/>
      <c r="BI30" s="25"/>
      <c r="BJ30" s="25"/>
      <c r="BK30" s="25"/>
      <c r="BM30" s="25"/>
      <c r="BO30" s="25"/>
      <c r="BP30" s="25"/>
      <c r="BQ30" s="25"/>
      <c r="BR30" s="32" t="s">
        <v>5480</v>
      </c>
      <c r="BS30" s="25" t="s">
        <v>5512</v>
      </c>
      <c r="BT30" s="25" t="s">
        <v>5513</v>
      </c>
      <c r="BU30" s="25" t="s">
        <v>7255</v>
      </c>
      <c r="BV30" s="25"/>
      <c r="BX30" s="25"/>
      <c r="BY30" s="25"/>
      <c r="BZ30" s="25"/>
      <c r="CA30" s="25"/>
      <c r="CB30" s="25"/>
      <c r="CC30" s="25"/>
      <c r="CD30" s="34" t="s">
        <v>7209</v>
      </c>
      <c r="CE30" s="50"/>
      <c r="CF30" s="25" t="s">
        <v>7210</v>
      </c>
      <c r="CG30" s="47">
        <v>1</v>
      </c>
      <c r="CH30" s="47" t="s">
        <v>2824</v>
      </c>
      <c r="CI30" s="48" t="s">
        <v>7169</v>
      </c>
      <c r="CJ30" s="47" t="s">
        <v>720</v>
      </c>
      <c r="CK30" s="47" t="s">
        <v>469</v>
      </c>
      <c r="CL30" s="47" t="s">
        <v>4993</v>
      </c>
      <c r="CM30" s="47" t="s">
        <v>4995</v>
      </c>
      <c r="CN30" s="47" t="s">
        <v>2959</v>
      </c>
      <c r="CO30" s="47" t="s">
        <v>3029</v>
      </c>
      <c r="CP30" s="47" t="s">
        <v>3481</v>
      </c>
      <c r="CQ30" s="47" t="s">
        <v>7201</v>
      </c>
      <c r="CR30" s="25" t="s">
        <v>652</v>
      </c>
      <c r="CS30" s="29" t="s">
        <v>119</v>
      </c>
      <c r="CT30" s="29">
        <v>973</v>
      </c>
      <c r="CU30" s="25"/>
      <c r="CV30" s="25"/>
      <c r="CW30" s="25"/>
      <c r="CX30" s="25"/>
      <c r="CY30" s="25"/>
      <c r="CZ30" s="45"/>
      <c r="DA30" s="25"/>
      <c r="DB30" s="25"/>
      <c r="DC30" s="25"/>
      <c r="DD30" s="43"/>
      <c r="DE30" s="37"/>
    </row>
    <row r="31" spans="1:119" s="32" customFormat="1" x14ac:dyDescent="0.35">
      <c r="A31" s="25" t="s">
        <v>643</v>
      </c>
      <c r="B31" s="25">
        <f t="shared" si="0"/>
        <v>53</v>
      </c>
      <c r="C31" s="25"/>
      <c r="D31" s="25"/>
      <c r="F31" s="32" t="s">
        <v>533</v>
      </c>
      <c r="G31" s="32" t="s">
        <v>903</v>
      </c>
      <c r="H31" s="25"/>
      <c r="I31" s="25" t="s">
        <v>6544</v>
      </c>
      <c r="J31" s="25" t="s">
        <v>6691</v>
      </c>
      <c r="K31" s="41" t="s">
        <v>534</v>
      </c>
      <c r="L31" s="25" t="s">
        <v>7059</v>
      </c>
      <c r="M31" s="25" t="s">
        <v>1365</v>
      </c>
      <c r="N31" s="25" t="s">
        <v>1365</v>
      </c>
      <c r="O31" s="25" t="s">
        <v>7237</v>
      </c>
      <c r="P31" s="25"/>
      <c r="Q31" s="25">
        <v>1</v>
      </c>
      <c r="R31" s="25">
        <v>1</v>
      </c>
      <c r="S31" s="25">
        <v>1</v>
      </c>
      <c r="T31" s="25"/>
      <c r="U31" s="25">
        <v>1</v>
      </c>
      <c r="V31" s="29">
        <v>1</v>
      </c>
      <c r="W31" s="25"/>
      <c r="X31" s="25">
        <f t="shared" si="1"/>
        <v>5</v>
      </c>
      <c r="Y31" s="32" t="s">
        <v>644</v>
      </c>
      <c r="Z31" s="33" t="s">
        <v>5703</v>
      </c>
      <c r="AA31" s="33"/>
      <c r="AB31" s="25" t="s">
        <v>5788</v>
      </c>
      <c r="AC31" s="32" t="s">
        <v>906</v>
      </c>
      <c r="AD31" s="25" t="s">
        <v>5783</v>
      </c>
      <c r="AE31" s="25" t="s">
        <v>914</v>
      </c>
      <c r="AF31" s="25" t="s">
        <v>6569</v>
      </c>
      <c r="AG31" s="25" t="s">
        <v>905</v>
      </c>
      <c r="AH31" s="25"/>
      <c r="AI31" s="25"/>
      <c r="AJ31" s="25"/>
      <c r="AK31" s="25"/>
      <c r="AL31" s="25"/>
      <c r="AM31" s="25"/>
      <c r="AN31" s="25"/>
      <c r="AO31" s="25" t="s">
        <v>5852</v>
      </c>
      <c r="AP31" s="25" t="s">
        <v>5914</v>
      </c>
      <c r="AQ31" s="25"/>
      <c r="AR31" s="39" t="s">
        <v>5796</v>
      </c>
      <c r="AS31" s="32" t="s">
        <v>907</v>
      </c>
      <c r="AT31" s="39"/>
      <c r="AU31" s="25">
        <v>31</v>
      </c>
      <c r="AV31" s="25">
        <v>104</v>
      </c>
      <c r="AW31" s="42" t="s">
        <v>6893</v>
      </c>
      <c r="AX31" s="25" t="s">
        <v>685</v>
      </c>
      <c r="AY31" s="25" t="s">
        <v>907</v>
      </c>
      <c r="AZ31" s="25" t="s">
        <v>908</v>
      </c>
      <c r="BA31" s="25" t="s">
        <v>909</v>
      </c>
      <c r="BB31" s="52">
        <v>3</v>
      </c>
      <c r="BC31" s="25" t="s">
        <v>910</v>
      </c>
      <c r="BD31" s="25"/>
      <c r="BE31" s="25" t="s">
        <v>652</v>
      </c>
      <c r="BF31" s="25"/>
      <c r="BG31" s="25" t="s">
        <v>5921</v>
      </c>
      <c r="BH31" s="39"/>
      <c r="BI31" s="25" t="s">
        <v>652</v>
      </c>
      <c r="BJ31" s="25" t="s">
        <v>652</v>
      </c>
      <c r="BK31" s="25"/>
      <c r="BL31" s="32" t="s">
        <v>534</v>
      </c>
      <c r="BM31" s="25"/>
      <c r="BN31" s="32" t="s">
        <v>537</v>
      </c>
      <c r="BO31" s="25" t="s">
        <v>916</v>
      </c>
      <c r="BP31" s="25" t="s">
        <v>534</v>
      </c>
      <c r="BQ31" s="25"/>
      <c r="BR31" s="32" t="s">
        <v>535</v>
      </c>
      <c r="BS31" s="25" t="s">
        <v>536</v>
      </c>
      <c r="BT31" s="25" t="s">
        <v>915</v>
      </c>
      <c r="BU31" s="25"/>
      <c r="BV31" s="25" t="s">
        <v>913</v>
      </c>
      <c r="BW31" s="32" t="s">
        <v>917</v>
      </c>
      <c r="BX31" s="25" t="s">
        <v>534</v>
      </c>
      <c r="BY31" s="25"/>
      <c r="BZ31" s="25"/>
      <c r="CA31" s="25"/>
      <c r="CB31" s="25"/>
      <c r="CC31" s="25"/>
      <c r="CD31" s="50" t="s">
        <v>5810</v>
      </c>
      <c r="CE31" s="50"/>
      <c r="CF31" s="25" t="s">
        <v>911</v>
      </c>
      <c r="CG31" s="47"/>
      <c r="CH31" s="47"/>
      <c r="CI31" s="47"/>
      <c r="CJ31" s="47" t="s">
        <v>535</v>
      </c>
      <c r="CK31" s="47">
        <v>528</v>
      </c>
      <c r="CL31" s="47" t="s">
        <v>912</v>
      </c>
      <c r="CM31" s="47"/>
      <c r="CN31" s="47"/>
      <c r="CO31" s="47"/>
      <c r="CP31" s="47"/>
      <c r="CQ31" s="47"/>
      <c r="CR31" s="25"/>
      <c r="CS31" s="29"/>
      <c r="CT31" s="29"/>
      <c r="CU31" s="25"/>
      <c r="CV31" s="25"/>
      <c r="CW31" s="25"/>
      <c r="CX31" s="25"/>
      <c r="CY31" s="25">
        <v>328401</v>
      </c>
      <c r="CZ31" s="45"/>
      <c r="DA31" s="25"/>
      <c r="DB31" s="25"/>
      <c r="DC31" s="25"/>
      <c r="DD31" s="43"/>
      <c r="DE31" s="37"/>
    </row>
    <row r="32" spans="1:119" s="32" customFormat="1" x14ac:dyDescent="0.35">
      <c r="A32" s="25" t="s">
        <v>643</v>
      </c>
      <c r="B32" s="25">
        <f t="shared" si="0"/>
        <v>65</v>
      </c>
      <c r="C32" s="25"/>
      <c r="D32" s="25"/>
      <c r="F32" s="32" t="s">
        <v>349</v>
      </c>
      <c r="G32" s="32" t="s">
        <v>918</v>
      </c>
      <c r="H32" s="25"/>
      <c r="I32" s="25"/>
      <c r="J32" s="25"/>
      <c r="K32" s="41" t="s">
        <v>348</v>
      </c>
      <c r="L32" s="25" t="s">
        <v>7047</v>
      </c>
      <c r="M32" s="25"/>
      <c r="N32" s="25" t="s">
        <v>455</v>
      </c>
      <c r="O32" s="25" t="s">
        <v>7237</v>
      </c>
      <c r="P32" s="25">
        <v>1</v>
      </c>
      <c r="Q32" s="25">
        <v>1</v>
      </c>
      <c r="R32" s="25">
        <v>1</v>
      </c>
      <c r="S32" s="25">
        <v>1</v>
      </c>
      <c r="T32" s="25"/>
      <c r="U32" s="25">
        <v>1</v>
      </c>
      <c r="V32" s="29">
        <v>1</v>
      </c>
      <c r="W32" s="25">
        <v>1</v>
      </c>
      <c r="X32" s="25">
        <f t="shared" si="1"/>
        <v>7</v>
      </c>
      <c r="Y32" s="32" t="s">
        <v>644</v>
      </c>
      <c r="Z32" s="33" t="s">
        <v>5703</v>
      </c>
      <c r="AA32" s="33"/>
      <c r="AB32" s="25" t="s">
        <v>5788</v>
      </c>
      <c r="AC32" s="32" t="s">
        <v>906</v>
      </c>
      <c r="AD32" s="25" t="s">
        <v>5784</v>
      </c>
      <c r="AE32" s="25" t="s">
        <v>930</v>
      </c>
      <c r="AF32" s="25" t="s">
        <v>923</v>
      </c>
      <c r="AG32" s="25" t="s">
        <v>923</v>
      </c>
      <c r="AH32" s="25" t="s">
        <v>6131</v>
      </c>
      <c r="AI32" s="25"/>
      <c r="AJ32" s="25"/>
      <c r="AK32" s="25"/>
      <c r="AL32" s="25"/>
      <c r="AM32" s="25"/>
      <c r="AN32" s="25"/>
      <c r="AO32" s="25"/>
      <c r="AP32" s="25" t="s">
        <v>5915</v>
      </c>
      <c r="AQ32" s="25"/>
      <c r="AR32" s="39" t="s">
        <v>5793</v>
      </c>
      <c r="AS32" s="32" t="s">
        <v>924</v>
      </c>
      <c r="AT32" s="39"/>
      <c r="AU32" s="25">
        <v>18</v>
      </c>
      <c r="AV32" s="25">
        <v>106</v>
      </c>
      <c r="AW32" s="42" t="s">
        <v>6887</v>
      </c>
      <c r="AX32" s="25" t="s">
        <v>685</v>
      </c>
      <c r="AY32" s="25" t="s">
        <v>5883</v>
      </c>
      <c r="AZ32" s="25" t="s">
        <v>925</v>
      </c>
      <c r="BA32" s="25" t="s">
        <v>926</v>
      </c>
      <c r="BB32" s="52">
        <v>3</v>
      </c>
      <c r="BC32" s="25" t="s">
        <v>927</v>
      </c>
      <c r="BD32" s="25" t="s">
        <v>6704</v>
      </c>
      <c r="BE32" s="25" t="s">
        <v>5918</v>
      </c>
      <c r="BF32" s="25" t="s">
        <v>6772</v>
      </c>
      <c r="BG32" s="25" t="s">
        <v>6951</v>
      </c>
      <c r="BH32" s="39"/>
      <c r="BI32" s="25" t="s">
        <v>6632</v>
      </c>
      <c r="BJ32" s="25" t="s">
        <v>6633</v>
      </c>
      <c r="BK32" s="25"/>
      <c r="BL32" s="32" t="s">
        <v>348</v>
      </c>
      <c r="BM32" s="25"/>
      <c r="BN32" s="32" t="s">
        <v>932</v>
      </c>
      <c r="BO32" s="25" t="s">
        <v>933</v>
      </c>
      <c r="BP32" s="25" t="s">
        <v>348</v>
      </c>
      <c r="BQ32" s="25"/>
      <c r="BR32" s="32" t="s">
        <v>539</v>
      </c>
      <c r="BS32" s="25" t="s">
        <v>540</v>
      </c>
      <c r="BT32" s="25" t="s">
        <v>931</v>
      </c>
      <c r="BU32" s="25"/>
      <c r="BV32" s="25"/>
      <c r="BW32" s="32" t="s">
        <v>934</v>
      </c>
      <c r="BX32" s="25" t="s">
        <v>935</v>
      </c>
      <c r="BY32" s="25"/>
      <c r="BZ32" s="25"/>
      <c r="CA32" s="25"/>
      <c r="CB32" s="25"/>
      <c r="CC32" s="25"/>
      <c r="CD32" s="50"/>
      <c r="CE32" s="50"/>
      <c r="CF32" s="25" t="s">
        <v>5487</v>
      </c>
      <c r="CG32" s="47">
        <v>1</v>
      </c>
      <c r="CH32" s="47" t="s">
        <v>2824</v>
      </c>
      <c r="CI32" s="47"/>
      <c r="CJ32" s="47" t="s">
        <v>929</v>
      </c>
      <c r="CK32" s="47" t="s">
        <v>3346</v>
      </c>
      <c r="CL32" s="47" t="s">
        <v>928</v>
      </c>
      <c r="CM32" s="47" t="s">
        <v>3347</v>
      </c>
      <c r="CN32" s="47" t="s">
        <v>3140</v>
      </c>
      <c r="CO32" s="47" t="s">
        <v>3029</v>
      </c>
      <c r="CP32" s="47" t="s">
        <v>3348</v>
      </c>
      <c r="CQ32" s="47"/>
      <c r="CR32" s="25"/>
      <c r="CS32" s="29"/>
      <c r="CT32" s="29" t="s">
        <v>14</v>
      </c>
      <c r="CU32" s="25"/>
      <c r="CV32" s="25" t="s">
        <v>919</v>
      </c>
      <c r="CW32" s="25" t="s">
        <v>920</v>
      </c>
      <c r="CX32" s="25" t="s">
        <v>921</v>
      </c>
      <c r="CY32" s="25">
        <v>124778</v>
      </c>
      <c r="CZ32" s="45" t="s">
        <v>936</v>
      </c>
      <c r="DA32" s="25"/>
      <c r="DB32" s="25"/>
      <c r="DC32" s="25"/>
      <c r="DD32" s="43" t="s">
        <v>937</v>
      </c>
      <c r="DE32" s="37"/>
    </row>
    <row r="33" spans="1:119" s="32" customFormat="1" x14ac:dyDescent="0.35">
      <c r="A33" s="25" t="s">
        <v>6562</v>
      </c>
      <c r="B33" s="25">
        <f t="shared" si="0"/>
        <v>43</v>
      </c>
      <c r="C33" s="25" t="s">
        <v>119</v>
      </c>
      <c r="D33" s="25">
        <v>4</v>
      </c>
      <c r="E33" s="68" t="s">
        <v>1439</v>
      </c>
      <c r="F33" s="32" t="s">
        <v>1438</v>
      </c>
      <c r="G33" s="25" t="s">
        <v>2818</v>
      </c>
      <c r="H33" s="25" t="s">
        <v>6505</v>
      </c>
      <c r="I33" s="25"/>
      <c r="J33" s="25" t="s">
        <v>6504</v>
      </c>
      <c r="K33" s="41" t="s">
        <v>7150</v>
      </c>
      <c r="L33" s="25" t="s">
        <v>7174</v>
      </c>
      <c r="M33" s="25"/>
      <c r="N33" s="25"/>
      <c r="O33" s="25" t="s">
        <v>7237</v>
      </c>
      <c r="P33" s="25"/>
      <c r="Q33" s="25"/>
      <c r="R33" s="25"/>
      <c r="S33" s="25">
        <v>1</v>
      </c>
      <c r="T33" s="25"/>
      <c r="U33" s="25"/>
      <c r="V33" s="29"/>
      <c r="W33" s="25">
        <v>1</v>
      </c>
      <c r="X33" s="25">
        <f t="shared" si="1"/>
        <v>2</v>
      </c>
      <c r="Y33" s="32" t="s">
        <v>644</v>
      </c>
      <c r="Z33" s="33" t="s">
        <v>5762</v>
      </c>
      <c r="AA33" s="33"/>
      <c r="AB33" s="25" t="s">
        <v>5788</v>
      </c>
      <c r="AC33" s="32" t="s">
        <v>977</v>
      </c>
      <c r="AD33" s="25"/>
      <c r="AE33" s="25"/>
      <c r="AF33" s="25" t="s">
        <v>7241</v>
      </c>
      <c r="AG33" s="25" t="s">
        <v>1440</v>
      </c>
      <c r="AH33" s="25"/>
      <c r="AI33" s="25"/>
      <c r="AJ33" s="25"/>
      <c r="AK33" s="25"/>
      <c r="AL33" s="25"/>
      <c r="AM33" s="25"/>
      <c r="AN33" s="25"/>
      <c r="AO33" s="25" t="s">
        <v>6506</v>
      </c>
      <c r="AP33" s="25"/>
      <c r="AQ33" s="25"/>
      <c r="AR33" s="39"/>
      <c r="AS33" s="32" t="s">
        <v>5464</v>
      </c>
      <c r="AT33" s="39"/>
      <c r="AU33" s="25">
        <v>25</v>
      </c>
      <c r="AV33" s="25">
        <v>102</v>
      </c>
      <c r="AW33" s="42"/>
      <c r="AX33" s="25" t="s">
        <v>685</v>
      </c>
      <c r="AY33" s="25" t="s">
        <v>907</v>
      </c>
      <c r="AZ33" s="25" t="s">
        <v>7151</v>
      </c>
      <c r="BA33" s="25"/>
      <c r="BB33" s="52"/>
      <c r="BC33" s="25"/>
      <c r="BD33" s="25"/>
      <c r="BE33" s="25"/>
      <c r="BF33" s="25"/>
      <c r="BG33" s="25"/>
      <c r="BH33" s="39"/>
      <c r="BI33" s="25" t="s">
        <v>652</v>
      </c>
      <c r="BJ33" s="25" t="s">
        <v>652</v>
      </c>
      <c r="BK33" s="25" t="s">
        <v>652</v>
      </c>
      <c r="BL33" s="32" t="s">
        <v>7150</v>
      </c>
      <c r="BM33" s="25"/>
      <c r="BN33" s="32" t="s">
        <v>652</v>
      </c>
      <c r="BO33" s="25"/>
      <c r="BP33" s="25"/>
      <c r="BQ33" s="25"/>
      <c r="BR33" s="32" t="s">
        <v>1441</v>
      </c>
      <c r="BS33" s="25" t="s">
        <v>1442</v>
      </c>
      <c r="BT33" s="25" t="s">
        <v>1443</v>
      </c>
      <c r="BU33" s="25"/>
      <c r="BV33" s="25"/>
      <c r="BX33" s="25"/>
      <c r="BY33" s="25"/>
      <c r="BZ33" s="25"/>
      <c r="CA33" s="25"/>
      <c r="CB33" s="25"/>
      <c r="CC33" s="25"/>
      <c r="CD33" s="50"/>
      <c r="CE33" s="50"/>
      <c r="CF33" s="25" t="s">
        <v>3109</v>
      </c>
      <c r="CG33" s="47">
        <v>1</v>
      </c>
      <c r="CH33" s="47" t="s">
        <v>2824</v>
      </c>
      <c r="CI33" s="48" t="s">
        <v>7168</v>
      </c>
      <c r="CJ33" s="47" t="s">
        <v>1441</v>
      </c>
      <c r="CK33" s="47" t="s">
        <v>1442</v>
      </c>
      <c r="CL33" s="47" t="s">
        <v>7202</v>
      </c>
      <c r="CM33" s="47" t="s">
        <v>3108</v>
      </c>
      <c r="CN33" s="47" t="s">
        <v>2959</v>
      </c>
      <c r="CO33" s="47" t="s">
        <v>3029</v>
      </c>
      <c r="CP33" s="47" t="s">
        <v>3110</v>
      </c>
      <c r="CQ33" s="47" t="s">
        <v>7203</v>
      </c>
      <c r="CR33" s="25" t="s">
        <v>7215</v>
      </c>
      <c r="CS33" s="29" t="s">
        <v>1026</v>
      </c>
      <c r="CT33" s="29" t="s">
        <v>14</v>
      </c>
      <c r="CU33" s="25"/>
      <c r="CV33" s="25"/>
      <c r="CW33" s="25"/>
      <c r="CX33" s="25"/>
      <c r="CY33" s="25"/>
      <c r="CZ33" s="45"/>
      <c r="DA33" s="25"/>
      <c r="DB33" s="25"/>
      <c r="DC33" s="25"/>
      <c r="DD33" s="43"/>
      <c r="DE33" s="37"/>
    </row>
    <row r="34" spans="1:119" s="32" customFormat="1" x14ac:dyDescent="0.35">
      <c r="A34" s="25" t="s">
        <v>643</v>
      </c>
      <c r="B34" s="25">
        <f t="shared" si="0"/>
        <v>75</v>
      </c>
      <c r="C34" s="25" t="s">
        <v>119</v>
      </c>
      <c r="D34" s="25"/>
      <c r="F34" s="32" t="s">
        <v>360</v>
      </c>
      <c r="G34" s="32" t="s">
        <v>663</v>
      </c>
      <c r="H34" s="25" t="s">
        <v>6514</v>
      </c>
      <c r="I34" s="25" t="s">
        <v>652</v>
      </c>
      <c r="J34" s="25"/>
      <c r="K34" s="41" t="s">
        <v>146</v>
      </c>
      <c r="L34" s="25" t="s">
        <v>7080</v>
      </c>
      <c r="M34" s="25"/>
      <c r="N34" s="25" t="s">
        <v>7079</v>
      </c>
      <c r="O34" s="25" t="s">
        <v>7237</v>
      </c>
      <c r="P34" s="25">
        <v>1</v>
      </c>
      <c r="Q34" s="25">
        <v>1</v>
      </c>
      <c r="R34" s="25">
        <v>1</v>
      </c>
      <c r="S34" s="25">
        <v>1</v>
      </c>
      <c r="T34" s="25">
        <v>1</v>
      </c>
      <c r="U34" s="25">
        <v>1</v>
      </c>
      <c r="V34" s="29">
        <v>1</v>
      </c>
      <c r="W34" s="25">
        <v>1</v>
      </c>
      <c r="X34" s="25">
        <f t="shared" si="1"/>
        <v>8</v>
      </c>
      <c r="Y34" s="32" t="s">
        <v>5763</v>
      </c>
      <c r="Z34" s="33" t="s">
        <v>5794</v>
      </c>
      <c r="AA34" s="33"/>
      <c r="AB34" s="25" t="s">
        <v>5788</v>
      </c>
      <c r="AC34" s="32" t="s">
        <v>833</v>
      </c>
      <c r="AD34" s="25" t="s">
        <v>5785</v>
      </c>
      <c r="AE34" s="25" t="s">
        <v>943</v>
      </c>
      <c r="AF34" s="25" t="s">
        <v>146</v>
      </c>
      <c r="AG34" s="25" t="s">
        <v>146</v>
      </c>
      <c r="AH34" s="25" t="s">
        <v>941</v>
      </c>
      <c r="AI34" s="25"/>
      <c r="AJ34" s="25"/>
      <c r="AK34" s="25"/>
      <c r="AL34" s="25"/>
      <c r="AM34" s="25"/>
      <c r="AN34" s="25"/>
      <c r="AO34" s="25"/>
      <c r="AP34" s="25" t="s">
        <v>5916</v>
      </c>
      <c r="AQ34" s="25"/>
      <c r="AR34" s="39" t="s">
        <v>146</v>
      </c>
      <c r="AS34" s="32" t="s">
        <v>594</v>
      </c>
      <c r="AT34" s="39" t="s">
        <v>5943</v>
      </c>
      <c r="AU34" s="25">
        <v>11</v>
      </c>
      <c r="AV34" s="25">
        <v>79</v>
      </c>
      <c r="AW34" s="42" t="s">
        <v>6885</v>
      </c>
      <c r="AX34" s="25" t="s">
        <v>685</v>
      </c>
      <c r="AY34" s="25" t="s">
        <v>5884</v>
      </c>
      <c r="AZ34" s="25" t="s">
        <v>938</v>
      </c>
      <c r="BA34" s="25" t="s">
        <v>939</v>
      </c>
      <c r="BB34" s="52">
        <v>3</v>
      </c>
      <c r="BC34" s="25" t="s">
        <v>940</v>
      </c>
      <c r="BD34" s="25" t="s">
        <v>6704</v>
      </c>
      <c r="BE34" s="25" t="s">
        <v>942</v>
      </c>
      <c r="BF34" s="25" t="s">
        <v>6772</v>
      </c>
      <c r="BG34" s="25" t="s">
        <v>6847</v>
      </c>
      <c r="BH34" s="39"/>
      <c r="BI34" s="25" t="s">
        <v>6624</v>
      </c>
      <c r="BJ34" s="25" t="s">
        <v>6630</v>
      </c>
      <c r="BK34" s="25" t="s">
        <v>652</v>
      </c>
      <c r="BL34" s="32" t="s">
        <v>146</v>
      </c>
      <c r="BM34" s="25"/>
      <c r="BN34" s="32" t="s">
        <v>147</v>
      </c>
      <c r="BO34" s="25" t="s">
        <v>545</v>
      </c>
      <c r="BP34" s="25" t="s">
        <v>652</v>
      </c>
      <c r="BQ34" s="25"/>
      <c r="BR34" s="32" t="s">
        <v>543</v>
      </c>
      <c r="BS34" s="25" t="s">
        <v>544</v>
      </c>
      <c r="BT34" s="25" t="s">
        <v>944</v>
      </c>
      <c r="BU34" s="25" t="s">
        <v>6549</v>
      </c>
      <c r="BV34" s="25"/>
      <c r="BW34" s="32" t="s">
        <v>945</v>
      </c>
      <c r="BX34" s="25" t="s">
        <v>652</v>
      </c>
      <c r="BY34" s="25"/>
      <c r="BZ34" s="25"/>
      <c r="CA34" s="25"/>
      <c r="CB34" s="25"/>
      <c r="CC34" s="25"/>
      <c r="CD34" s="50"/>
      <c r="CE34" s="50"/>
      <c r="CF34" s="25" t="s">
        <v>5483</v>
      </c>
      <c r="CG34" s="47">
        <v>1</v>
      </c>
      <c r="CH34" s="47" t="s">
        <v>2824</v>
      </c>
      <c r="CI34" s="47" t="s">
        <v>6909</v>
      </c>
      <c r="CJ34" s="47" t="s">
        <v>543</v>
      </c>
      <c r="CK34" s="47" t="s">
        <v>544</v>
      </c>
      <c r="CL34" s="47" t="s">
        <v>941</v>
      </c>
      <c r="CM34" s="47" t="s">
        <v>5360</v>
      </c>
      <c r="CN34" s="47" t="s">
        <v>3671</v>
      </c>
      <c r="CO34" s="47" t="s">
        <v>2901</v>
      </c>
      <c r="CP34" s="47" t="s">
        <v>2878</v>
      </c>
      <c r="CQ34" s="47" t="s">
        <v>6910</v>
      </c>
      <c r="CR34" s="25"/>
      <c r="CS34" s="29"/>
      <c r="CT34" s="29" t="s">
        <v>14</v>
      </c>
      <c r="CU34" s="25" t="s">
        <v>119</v>
      </c>
      <c r="CV34" s="25" t="s">
        <v>6911</v>
      </c>
      <c r="CW34" s="25" t="s">
        <v>6912</v>
      </c>
      <c r="CX34" s="34" t="s">
        <v>6913</v>
      </c>
      <c r="CY34" s="25">
        <v>136217</v>
      </c>
      <c r="CZ34" s="45" t="s">
        <v>6914</v>
      </c>
      <c r="DA34" s="25" t="s">
        <v>6922</v>
      </c>
      <c r="DB34" s="25" t="s">
        <v>652</v>
      </c>
      <c r="DC34" s="25"/>
      <c r="DD34" s="43" t="s">
        <v>6915</v>
      </c>
      <c r="DE34" s="37" t="s">
        <v>6916</v>
      </c>
    </row>
    <row r="35" spans="1:119" s="30" customFormat="1" x14ac:dyDescent="0.35">
      <c r="A35" s="25" t="s">
        <v>643</v>
      </c>
      <c r="B35" s="25">
        <f t="shared" si="0"/>
        <v>56</v>
      </c>
      <c r="C35" s="25"/>
      <c r="D35" s="25"/>
      <c r="E35" s="32"/>
      <c r="F35" s="32" t="s">
        <v>546</v>
      </c>
      <c r="G35" s="32" t="s">
        <v>6876</v>
      </c>
      <c r="H35" s="25" t="s">
        <v>6515</v>
      </c>
      <c r="I35" s="25" t="s">
        <v>6545</v>
      </c>
      <c r="J35" s="25"/>
      <c r="K35" s="41" t="s">
        <v>362</v>
      </c>
      <c r="L35" s="25" t="s">
        <v>7055</v>
      </c>
      <c r="M35" s="25"/>
      <c r="N35" s="25" t="s">
        <v>6712</v>
      </c>
      <c r="O35" s="25" t="s">
        <v>7237</v>
      </c>
      <c r="P35" s="25">
        <v>1</v>
      </c>
      <c r="Q35" s="25">
        <v>1</v>
      </c>
      <c r="R35" s="25">
        <v>1</v>
      </c>
      <c r="S35" s="25">
        <v>1</v>
      </c>
      <c r="T35" s="25"/>
      <c r="U35" s="25">
        <v>1</v>
      </c>
      <c r="V35" s="29">
        <v>1</v>
      </c>
      <c r="W35" s="25"/>
      <c r="X35" s="25">
        <f t="shared" si="1"/>
        <v>6</v>
      </c>
      <c r="Y35" s="32" t="s">
        <v>644</v>
      </c>
      <c r="Z35" s="33" t="s">
        <v>5703</v>
      </c>
      <c r="AA35" s="33"/>
      <c r="AB35" s="25" t="s">
        <v>5788</v>
      </c>
      <c r="AC35" s="32" t="s">
        <v>700</v>
      </c>
      <c r="AD35" s="25" t="s">
        <v>5786</v>
      </c>
      <c r="AE35" s="25" t="s">
        <v>958</v>
      </c>
      <c r="AF35" s="25" t="s">
        <v>362</v>
      </c>
      <c r="AG35" s="25" t="s">
        <v>362</v>
      </c>
      <c r="AH35" s="25" t="s">
        <v>6159</v>
      </c>
      <c r="AI35" s="25"/>
      <c r="AJ35" s="25"/>
      <c r="AK35" s="25"/>
      <c r="AL35" s="25"/>
      <c r="AM35" s="25"/>
      <c r="AN35" s="25"/>
      <c r="AO35" s="25"/>
      <c r="AP35" s="25" t="s">
        <v>5917</v>
      </c>
      <c r="AQ35" s="25"/>
      <c r="AR35" s="39" t="s">
        <v>6570</v>
      </c>
      <c r="AS35" s="32" t="s">
        <v>949</v>
      </c>
      <c r="AT35" s="39"/>
      <c r="AU35" s="25">
        <v>13</v>
      </c>
      <c r="AV35" s="25">
        <v>-86</v>
      </c>
      <c r="AW35" s="42" t="s">
        <v>649</v>
      </c>
      <c r="AX35" s="25" t="s">
        <v>648</v>
      </c>
      <c r="AY35" s="25" t="s">
        <v>951</v>
      </c>
      <c r="AZ35" s="25" t="s">
        <v>952</v>
      </c>
      <c r="BA35" s="25" t="s">
        <v>953</v>
      </c>
      <c r="BB35" s="52">
        <v>1</v>
      </c>
      <c r="BC35" s="25" t="s">
        <v>954</v>
      </c>
      <c r="BD35" s="25" t="s">
        <v>6704</v>
      </c>
      <c r="BE35" s="25" t="s">
        <v>956</v>
      </c>
      <c r="BF35" s="25" t="s">
        <v>6772</v>
      </c>
      <c r="BG35" s="25" t="s">
        <v>6957</v>
      </c>
      <c r="BH35" s="39"/>
      <c r="BI35" s="25" t="s">
        <v>6625</v>
      </c>
      <c r="BJ35" s="25" t="s">
        <v>6631</v>
      </c>
      <c r="BK35" s="25"/>
      <c r="BL35" s="32" t="s">
        <v>362</v>
      </c>
      <c r="BM35" s="25"/>
      <c r="BN35" s="32" t="s">
        <v>548</v>
      </c>
      <c r="BO35" s="25" t="s">
        <v>549</v>
      </c>
      <c r="BP35" s="25"/>
      <c r="BQ35" s="25"/>
      <c r="BR35" s="32" t="s">
        <v>142</v>
      </c>
      <c r="BS35" s="25" t="s">
        <v>547</v>
      </c>
      <c r="BT35" s="25" t="s">
        <v>959</v>
      </c>
      <c r="BU35" s="25" t="s">
        <v>6550</v>
      </c>
      <c r="BV35" s="25"/>
      <c r="BW35" s="32" t="s">
        <v>75</v>
      </c>
      <c r="BX35" s="25"/>
      <c r="BY35" s="25"/>
      <c r="BZ35" s="25"/>
      <c r="CA35" s="25"/>
      <c r="CB35" s="25"/>
      <c r="CC35" s="25"/>
      <c r="CD35" s="50" t="s">
        <v>957</v>
      </c>
      <c r="CE35" s="50"/>
      <c r="CF35" s="25" t="s">
        <v>955</v>
      </c>
      <c r="CG35" s="47"/>
      <c r="CH35" s="47"/>
      <c r="CI35" s="47"/>
      <c r="CJ35" s="47"/>
      <c r="CK35" s="47"/>
      <c r="CL35" s="47"/>
      <c r="CM35" s="47"/>
      <c r="CN35" s="47"/>
      <c r="CO35" s="47"/>
      <c r="CP35" s="47"/>
      <c r="CQ35" s="47"/>
      <c r="CR35" s="25"/>
      <c r="CS35" s="29"/>
      <c r="CT35" s="29"/>
      <c r="CU35" s="25"/>
      <c r="CV35" s="25" t="s">
        <v>946</v>
      </c>
      <c r="CW35" s="25" t="s">
        <v>947</v>
      </c>
      <c r="CX35" s="25" t="s">
        <v>948</v>
      </c>
      <c r="CY35" s="25">
        <v>51239</v>
      </c>
      <c r="CZ35" s="45" t="s">
        <v>960</v>
      </c>
      <c r="DA35" s="25" t="s">
        <v>961</v>
      </c>
      <c r="DB35" s="25"/>
      <c r="DC35" s="25"/>
      <c r="DD35" s="43" t="s">
        <v>962</v>
      </c>
      <c r="DE35" s="37" t="s">
        <v>963</v>
      </c>
    </row>
    <row r="36" spans="1:119" s="30" customFormat="1" x14ac:dyDescent="0.35">
      <c r="A36" s="25" t="s">
        <v>6562</v>
      </c>
      <c r="B36" s="25">
        <f t="shared" si="0"/>
        <v>35</v>
      </c>
      <c r="C36" s="25" t="s">
        <v>119</v>
      </c>
      <c r="D36" s="25">
        <v>8</v>
      </c>
      <c r="E36" s="68" t="s">
        <v>7196</v>
      </c>
      <c r="F36" s="32" t="s">
        <v>6490</v>
      </c>
      <c r="G36" s="32" t="s">
        <v>6491</v>
      </c>
      <c r="H36" s="25" t="s">
        <v>7261</v>
      </c>
      <c r="I36" s="25" t="s">
        <v>7262</v>
      </c>
      <c r="J36" s="25" t="s">
        <v>6504</v>
      </c>
      <c r="K36" s="41" t="s">
        <v>7230</v>
      </c>
      <c r="L36" s="25" t="s">
        <v>7197</v>
      </c>
      <c r="M36" s="25"/>
      <c r="N36" s="25"/>
      <c r="O36" s="25" t="s">
        <v>7237</v>
      </c>
      <c r="P36" s="25"/>
      <c r="Q36" s="25"/>
      <c r="R36" s="25">
        <v>1</v>
      </c>
      <c r="S36" s="25">
        <v>1</v>
      </c>
      <c r="T36" s="25"/>
      <c r="U36" s="25"/>
      <c r="V36" s="29"/>
      <c r="W36" s="25">
        <v>1</v>
      </c>
      <c r="X36" s="25">
        <f t="shared" si="1"/>
        <v>3</v>
      </c>
      <c r="Y36" s="32" t="s">
        <v>644</v>
      </c>
      <c r="Z36" s="33" t="s">
        <v>5762</v>
      </c>
      <c r="AA36" s="33"/>
      <c r="AB36" s="25" t="s">
        <v>5788</v>
      </c>
      <c r="AC36" s="32" t="s">
        <v>977</v>
      </c>
      <c r="AD36" s="25"/>
      <c r="AE36" s="25"/>
      <c r="AF36" s="25" t="s">
        <v>7263</v>
      </c>
      <c r="AG36" s="25" t="s">
        <v>7219</v>
      </c>
      <c r="AH36" s="25" t="s">
        <v>5959</v>
      </c>
      <c r="AI36" s="25"/>
      <c r="AJ36" s="25"/>
      <c r="AK36" s="25"/>
      <c r="AL36" s="25"/>
      <c r="AM36" s="25"/>
      <c r="AN36" s="25"/>
      <c r="AO36" s="25"/>
      <c r="AP36" s="25"/>
      <c r="AQ36" s="25"/>
      <c r="AR36" s="39"/>
      <c r="AS36" s="32" t="s">
        <v>1003</v>
      </c>
      <c r="AT36" s="39" t="s">
        <v>5960</v>
      </c>
      <c r="AU36" s="25">
        <v>20</v>
      </c>
      <c r="AV36" s="25">
        <v>100</v>
      </c>
      <c r="AW36" s="42"/>
      <c r="AX36" s="25"/>
      <c r="AY36" s="25"/>
      <c r="AZ36" s="25"/>
      <c r="BA36" s="25"/>
      <c r="BB36" s="52"/>
      <c r="BC36" s="25"/>
      <c r="BD36" s="25"/>
      <c r="BE36" s="25"/>
      <c r="BF36" s="25"/>
      <c r="BG36" s="25"/>
      <c r="BH36" s="39"/>
      <c r="BI36" s="25"/>
      <c r="BJ36" s="25"/>
      <c r="BK36" s="25"/>
      <c r="BL36" s="32"/>
      <c r="BM36" s="25"/>
      <c r="BN36" s="32"/>
      <c r="BO36" s="25"/>
      <c r="BP36" s="25"/>
      <c r="BQ36" s="25"/>
      <c r="BR36" s="32" t="s">
        <v>5386</v>
      </c>
      <c r="BS36" s="25" t="s">
        <v>5387</v>
      </c>
      <c r="BT36" s="25" t="s">
        <v>7253</v>
      </c>
      <c r="BU36" s="25"/>
      <c r="BV36" s="25"/>
      <c r="BW36" s="32"/>
      <c r="BX36" s="25"/>
      <c r="BY36" s="25"/>
      <c r="BZ36" s="25"/>
      <c r="CA36" s="25"/>
      <c r="CB36" s="25"/>
      <c r="CC36" s="25"/>
      <c r="CD36" s="50"/>
      <c r="CE36" s="50"/>
      <c r="CF36" s="25" t="s">
        <v>5390</v>
      </c>
      <c r="CG36" s="47">
        <v>1</v>
      </c>
      <c r="CH36" s="47" t="s">
        <v>2824</v>
      </c>
      <c r="CI36" s="48" t="s">
        <v>7198</v>
      </c>
      <c r="CJ36" s="47" t="s">
        <v>5386</v>
      </c>
      <c r="CK36" s="47" t="s">
        <v>5387</v>
      </c>
      <c r="CL36" s="47" t="s">
        <v>5385</v>
      </c>
      <c r="CM36" s="47" t="s">
        <v>5389</v>
      </c>
      <c r="CN36" s="47" t="s">
        <v>2959</v>
      </c>
      <c r="CO36" s="47" t="s">
        <v>3029</v>
      </c>
      <c r="CP36" s="47" t="s">
        <v>3283</v>
      </c>
      <c r="CQ36" s="47" t="s">
        <v>7199</v>
      </c>
      <c r="CR36" s="25" t="s">
        <v>7216</v>
      </c>
      <c r="CS36" s="29"/>
      <c r="CT36" s="29"/>
      <c r="CU36" s="25"/>
      <c r="CV36" s="25"/>
      <c r="CW36" s="25"/>
      <c r="CX36" s="25"/>
      <c r="CY36" s="25"/>
      <c r="CZ36" s="45"/>
      <c r="DA36" s="25"/>
      <c r="DB36" s="25"/>
      <c r="DC36" s="25"/>
      <c r="DD36" s="43"/>
      <c r="DE36" s="37"/>
    </row>
    <row r="37" spans="1:119" ht="16.5" x14ac:dyDescent="0.35">
      <c r="B37" s="25">
        <f t="shared" si="0"/>
        <v>21</v>
      </c>
      <c r="F37" s="32" t="s">
        <v>2401</v>
      </c>
      <c r="G37" s="32" t="s">
        <v>6654</v>
      </c>
      <c r="H37" s="25" t="s">
        <v>6655</v>
      </c>
      <c r="I37" s="25"/>
      <c r="J37" s="25"/>
      <c r="K37" s="41" t="s">
        <v>6652</v>
      </c>
      <c r="L37" s="25" t="s">
        <v>6688</v>
      </c>
      <c r="O37" s="25" t="s">
        <v>7237</v>
      </c>
      <c r="R37" s="25">
        <v>1</v>
      </c>
      <c r="S37" s="25">
        <v>1</v>
      </c>
      <c r="V37" s="29"/>
      <c r="W37" s="25"/>
      <c r="X37" s="25">
        <f t="shared" si="1"/>
        <v>2</v>
      </c>
      <c r="Y37" s="32" t="s">
        <v>1049</v>
      </c>
      <c r="Z37" s="33" t="s">
        <v>5703</v>
      </c>
      <c r="AA37" s="33"/>
      <c r="AB37" s="25" t="s">
        <v>5788</v>
      </c>
      <c r="AC37" s="32" t="s">
        <v>1049</v>
      </c>
      <c r="AD37" s="25" t="s">
        <v>6656</v>
      </c>
      <c r="AG37" s="25" t="s">
        <v>2415</v>
      </c>
      <c r="AH37" s="25" t="s">
        <v>5926</v>
      </c>
      <c r="AI37" s="25"/>
      <c r="AJ37" s="25" t="s">
        <v>6735</v>
      </c>
      <c r="AM37" s="25"/>
      <c r="AO37" s="25" t="s">
        <v>6657</v>
      </c>
      <c r="AR37" s="39"/>
      <c r="AS37" s="32" t="s">
        <v>649</v>
      </c>
      <c r="AT37" s="39"/>
      <c r="AU37" s="25">
        <v>21</v>
      </c>
      <c r="AV37" s="25">
        <v>-89</v>
      </c>
      <c r="AW37" s="42" t="s">
        <v>6755</v>
      </c>
      <c r="AX37" s="25" t="s">
        <v>648</v>
      </c>
      <c r="BA37" s="25"/>
      <c r="BB37" s="52"/>
      <c r="BC37" s="25" t="s">
        <v>6653</v>
      </c>
      <c r="BD37" s="25"/>
      <c r="BE37" s="25"/>
      <c r="BG37" s="25"/>
      <c r="BH37" s="39"/>
      <c r="BI37" s="25"/>
      <c r="BL37" s="32"/>
      <c r="BN37" s="32"/>
      <c r="BR37" s="32"/>
      <c r="BV37" s="25"/>
      <c r="BW37" s="32"/>
      <c r="BX37" s="25"/>
      <c r="BY37" s="25"/>
      <c r="BZ37" s="25"/>
      <c r="CA37" s="25"/>
      <c r="CB37" s="25"/>
      <c r="CD37" s="50"/>
      <c r="CE37" s="50"/>
      <c r="CG37" s="47"/>
      <c r="CH37" s="47"/>
      <c r="CI37" s="47"/>
      <c r="CJ37" s="47"/>
      <c r="CK37" s="47"/>
      <c r="CL37" s="47"/>
      <c r="CM37" s="47"/>
      <c r="CN37" s="47"/>
      <c r="CO37" s="47"/>
      <c r="CQ37" s="47"/>
      <c r="CR37" s="25"/>
      <c r="CS37" s="29"/>
      <c r="CT37" s="29"/>
      <c r="CU37" s="25"/>
      <c r="CV37" s="25"/>
      <c r="CW37" s="25"/>
      <c r="CX37" s="25"/>
      <c r="CY37" s="25"/>
      <c r="CZ37" s="45"/>
      <c r="DC37" s="25"/>
      <c r="DD37" s="43"/>
      <c r="DE37" s="37"/>
      <c r="DI37" s="25"/>
      <c r="DJ37" s="25"/>
      <c r="DK37" s="25"/>
      <c r="DL37" s="25"/>
      <c r="DN37" s="25"/>
      <c r="DO37" s="25"/>
    </row>
    <row r="38" spans="1:119" x14ac:dyDescent="0.35">
      <c r="A38" s="25" t="s">
        <v>6562</v>
      </c>
      <c r="B38" s="25">
        <f t="shared" si="0"/>
        <v>28</v>
      </c>
      <c r="F38" s="32" t="s">
        <v>6737</v>
      </c>
      <c r="G38" s="32" t="s">
        <v>6736</v>
      </c>
      <c r="H38" s="25" t="s">
        <v>6516</v>
      </c>
      <c r="I38" s="25"/>
      <c r="J38" s="25"/>
      <c r="K38" s="41" t="s">
        <v>999</v>
      </c>
      <c r="L38" s="25" t="s">
        <v>7063</v>
      </c>
      <c r="O38" s="25" t="s">
        <v>7237</v>
      </c>
      <c r="R38" s="25">
        <v>1</v>
      </c>
      <c r="S38" s="25">
        <v>1</v>
      </c>
      <c r="V38" s="29"/>
      <c r="W38" s="25"/>
      <c r="X38" s="25">
        <f t="shared" si="1"/>
        <v>2</v>
      </c>
      <c r="Y38" s="32" t="s">
        <v>1000</v>
      </c>
      <c r="Z38" s="33"/>
      <c r="AA38" s="33"/>
      <c r="AB38" s="25" t="s">
        <v>5788</v>
      </c>
      <c r="AC38" s="32" t="s">
        <v>1002</v>
      </c>
      <c r="AD38" s="25" t="s">
        <v>998</v>
      </c>
      <c r="AF38" s="25" t="s">
        <v>6605</v>
      </c>
      <c r="AG38" s="25" t="s">
        <v>1001</v>
      </c>
      <c r="AH38" s="25" t="s">
        <v>5935</v>
      </c>
      <c r="AI38" s="25"/>
      <c r="AJ38" s="25"/>
      <c r="AM38" s="25" t="s">
        <v>1004</v>
      </c>
      <c r="AO38" s="25" t="s">
        <v>997</v>
      </c>
      <c r="AR38" s="39"/>
      <c r="AS38" s="32" t="s">
        <v>588</v>
      </c>
      <c r="AT38" s="39"/>
      <c r="AU38" s="25">
        <v>2</v>
      </c>
      <c r="AV38" s="25">
        <v>102</v>
      </c>
      <c r="AW38" s="42" t="s">
        <v>6901</v>
      </c>
      <c r="AX38" s="25" t="s">
        <v>685</v>
      </c>
      <c r="BA38" s="25"/>
      <c r="BB38" s="52"/>
      <c r="BC38" s="25"/>
      <c r="BD38" s="25"/>
      <c r="BE38" s="25"/>
      <c r="BG38" s="25"/>
      <c r="BH38" s="39"/>
      <c r="BI38" s="25"/>
      <c r="BL38" s="32"/>
      <c r="BN38" s="32" t="s">
        <v>1006</v>
      </c>
      <c r="BR38" s="32" t="s">
        <v>3277</v>
      </c>
      <c r="BS38" s="25" t="s">
        <v>3278</v>
      </c>
      <c r="BT38" s="25" t="s">
        <v>5645</v>
      </c>
      <c r="BU38" s="25" t="s">
        <v>1005</v>
      </c>
      <c r="BV38" s="25"/>
      <c r="BW38" s="32"/>
      <c r="BX38" s="25"/>
      <c r="BY38" s="25"/>
      <c r="BZ38" s="25"/>
      <c r="CA38" s="25"/>
      <c r="CB38" s="25"/>
      <c r="CD38" s="50"/>
      <c r="CE38" s="50"/>
      <c r="CG38" s="47">
        <v>1</v>
      </c>
      <c r="CH38" s="47"/>
      <c r="CI38" s="47"/>
      <c r="CJ38" s="47"/>
      <c r="CK38" s="47"/>
      <c r="CL38" s="47"/>
      <c r="CM38" s="47"/>
      <c r="CN38" s="47"/>
      <c r="CO38" s="47"/>
      <c r="CQ38" s="47"/>
      <c r="CR38" s="25"/>
      <c r="CS38" s="29" t="s">
        <v>119</v>
      </c>
      <c r="CT38" s="29">
        <v>540</v>
      </c>
      <c r="CU38" s="25"/>
      <c r="CV38" s="25"/>
      <c r="CW38" s="25"/>
      <c r="CX38" s="25"/>
      <c r="CY38" s="25"/>
      <c r="CZ38" s="45"/>
      <c r="DC38" s="25"/>
      <c r="DD38" s="43"/>
      <c r="DE38" s="37"/>
      <c r="DI38" s="25"/>
      <c r="DJ38" s="25"/>
      <c r="DK38" s="25"/>
      <c r="DL38" s="25"/>
      <c r="DN38" s="25"/>
      <c r="DO38" s="25"/>
    </row>
    <row r="39" spans="1:119" x14ac:dyDescent="0.35">
      <c r="A39" s="25" t="s">
        <v>6562</v>
      </c>
      <c r="B39" s="25">
        <f t="shared" si="0"/>
        <v>25</v>
      </c>
      <c r="F39" s="32" t="s">
        <v>1012</v>
      </c>
      <c r="G39" s="32" t="s">
        <v>1013</v>
      </c>
      <c r="H39" s="25" t="s">
        <v>6517</v>
      </c>
      <c r="I39" s="25"/>
      <c r="J39" s="25"/>
      <c r="K39" s="41" t="s">
        <v>6357</v>
      </c>
      <c r="L39" s="25" t="s">
        <v>7056</v>
      </c>
      <c r="O39" s="25" t="s">
        <v>7237</v>
      </c>
      <c r="Q39" s="25">
        <v>1</v>
      </c>
      <c r="R39" s="25">
        <v>1</v>
      </c>
      <c r="S39" s="25">
        <v>1</v>
      </c>
      <c r="U39" s="25">
        <v>1</v>
      </c>
      <c r="V39" s="29">
        <v>1</v>
      </c>
      <c r="W39" s="25"/>
      <c r="X39" s="25">
        <f t="shared" si="1"/>
        <v>5</v>
      </c>
      <c r="Y39" s="32" t="s">
        <v>644</v>
      </c>
      <c r="Z39" s="33" t="s">
        <v>5703</v>
      </c>
      <c r="AA39" s="33"/>
      <c r="AB39" s="25" t="s">
        <v>5788</v>
      </c>
      <c r="AC39" s="32" t="s">
        <v>700</v>
      </c>
      <c r="AD39" s="25"/>
      <c r="AG39" s="25" t="s">
        <v>1014</v>
      </c>
      <c r="AH39" s="25" t="s">
        <v>5928</v>
      </c>
      <c r="AI39" s="25"/>
      <c r="AJ39" s="25"/>
      <c r="AM39" s="25"/>
      <c r="AR39" s="39"/>
      <c r="AS39" s="32" t="s">
        <v>5929</v>
      </c>
      <c r="AT39" s="39" t="s">
        <v>1015</v>
      </c>
      <c r="AU39" s="25">
        <v>39</v>
      </c>
      <c r="AV39" s="25">
        <v>60</v>
      </c>
      <c r="AW39" s="42" t="s">
        <v>6743</v>
      </c>
      <c r="AX39" s="25" t="s">
        <v>685</v>
      </c>
      <c r="BA39" s="25" t="s">
        <v>5819</v>
      </c>
      <c r="BB39" s="52">
        <v>5</v>
      </c>
      <c r="BC39" s="25" t="s">
        <v>5820</v>
      </c>
      <c r="BD39" s="25"/>
      <c r="BE39" s="25"/>
      <c r="BG39" s="25"/>
      <c r="BH39" s="39"/>
      <c r="BI39" s="25"/>
      <c r="BL39" s="32" t="s">
        <v>1011</v>
      </c>
      <c r="BN39" s="32"/>
      <c r="BR39" s="32"/>
      <c r="BV39" s="25"/>
      <c r="BW39" s="32"/>
      <c r="BX39" s="25"/>
      <c r="BY39" s="25"/>
      <c r="BZ39" s="25"/>
      <c r="CA39" s="25"/>
      <c r="CB39" s="25"/>
      <c r="CD39" s="50"/>
      <c r="CE39" s="50"/>
      <c r="CG39" s="47"/>
      <c r="CH39" s="47"/>
      <c r="CI39" s="47"/>
      <c r="CJ39" s="47"/>
      <c r="CK39" s="47"/>
      <c r="CL39" s="47"/>
      <c r="CM39" s="47"/>
      <c r="CN39" s="47"/>
      <c r="CO39" s="47"/>
      <c r="CQ39" s="47"/>
      <c r="CR39" s="25"/>
      <c r="CS39" s="29"/>
      <c r="CT39" s="29"/>
      <c r="CU39" s="25"/>
      <c r="CV39" s="25"/>
      <c r="CW39" s="25"/>
      <c r="CX39" s="25"/>
      <c r="CY39" s="25"/>
      <c r="CZ39" s="45"/>
      <c r="DC39" s="25"/>
      <c r="DD39" s="43"/>
      <c r="DE39" s="37"/>
      <c r="DI39" s="25"/>
      <c r="DJ39" s="25"/>
      <c r="DK39" s="25"/>
      <c r="DL39" s="25"/>
      <c r="DN39" s="25"/>
      <c r="DO39" s="25"/>
    </row>
    <row r="40" spans="1:119" x14ac:dyDescent="0.35">
      <c r="A40" s="25" t="s">
        <v>6562</v>
      </c>
      <c r="B40" s="25">
        <f t="shared" si="0"/>
        <v>10</v>
      </c>
      <c r="C40" s="25" t="s">
        <v>119</v>
      </c>
      <c r="E40" s="32" t="s">
        <v>7284</v>
      </c>
      <c r="F40" s="32" t="s">
        <v>1503</v>
      </c>
      <c r="G40" s="32" t="s">
        <v>7278</v>
      </c>
      <c r="H40" s="25"/>
      <c r="I40" s="25"/>
      <c r="J40" s="25" t="s">
        <v>7276</v>
      </c>
      <c r="K40" s="41" t="s">
        <v>7279</v>
      </c>
      <c r="L40" s="25" t="s">
        <v>5927</v>
      </c>
      <c r="O40" s="25" t="s">
        <v>7237</v>
      </c>
      <c r="S40" s="25">
        <v>1</v>
      </c>
      <c r="V40" s="29"/>
      <c r="W40" s="25"/>
      <c r="X40" s="25">
        <f t="shared" si="1"/>
        <v>1</v>
      </c>
      <c r="Y40" s="32"/>
      <c r="Z40" s="33"/>
      <c r="AA40" s="33"/>
      <c r="AC40" s="32" t="s">
        <v>867</v>
      </c>
      <c r="AD40" s="25"/>
      <c r="AF40" s="25" t="s">
        <v>7292</v>
      </c>
      <c r="AG40" s="25" t="s">
        <v>1504</v>
      </c>
      <c r="AH40" s="25"/>
      <c r="AI40" s="25"/>
      <c r="AJ40" s="25"/>
      <c r="AM40" s="25"/>
      <c r="AR40" s="39"/>
      <c r="AS40" s="32" t="s">
        <v>988</v>
      </c>
      <c r="AT40" s="39"/>
      <c r="AU40" s="25"/>
      <c r="AW40" s="42"/>
      <c r="BA40" s="25"/>
      <c r="BB40" s="52"/>
      <c r="BC40" s="25"/>
      <c r="BD40" s="25"/>
      <c r="BE40" s="25"/>
      <c r="BG40" s="25"/>
      <c r="BH40" s="39"/>
      <c r="BI40" s="25"/>
      <c r="BL40" s="32"/>
      <c r="BN40" s="32"/>
      <c r="BR40" s="32"/>
      <c r="BV40" s="25"/>
      <c r="BW40" s="32"/>
      <c r="BX40" s="25"/>
      <c r="BY40" s="25"/>
      <c r="BZ40" s="25"/>
      <c r="CA40" s="25"/>
      <c r="CB40" s="25"/>
      <c r="CD40" s="50"/>
      <c r="CE40" s="50"/>
      <c r="CG40" s="47"/>
      <c r="CH40" s="47"/>
      <c r="CI40" s="47"/>
      <c r="CJ40" s="47"/>
      <c r="CK40" s="47"/>
      <c r="CL40" s="47"/>
      <c r="CM40" s="47"/>
      <c r="CN40" s="47"/>
      <c r="CO40" s="47"/>
      <c r="CQ40" s="47"/>
      <c r="CR40" s="25"/>
      <c r="CS40" s="29"/>
      <c r="CT40" s="29"/>
      <c r="CU40" s="25"/>
      <c r="CV40" s="25"/>
      <c r="CW40" s="25"/>
      <c r="CX40" s="25"/>
      <c r="CY40" s="25"/>
      <c r="CZ40" s="45"/>
      <c r="DC40" s="25"/>
      <c r="DD40" s="43"/>
      <c r="DE40" s="37"/>
      <c r="DI40" s="25"/>
      <c r="DJ40" s="25"/>
      <c r="DK40" s="25"/>
      <c r="DL40" s="25"/>
      <c r="DN40" s="25"/>
      <c r="DO40" s="25"/>
    </row>
    <row r="41" spans="1:119" x14ac:dyDescent="0.35">
      <c r="A41" s="25" t="s">
        <v>6562</v>
      </c>
      <c r="B41" s="25">
        <f t="shared" si="0"/>
        <v>31</v>
      </c>
      <c r="F41" s="32" t="s">
        <v>5787</v>
      </c>
      <c r="G41" s="32" t="s">
        <v>663</v>
      </c>
      <c r="H41" s="25"/>
      <c r="I41" s="25"/>
      <c r="J41" s="25"/>
      <c r="K41" s="41" t="s">
        <v>165</v>
      </c>
      <c r="L41" s="25" t="s">
        <v>6175</v>
      </c>
      <c r="O41" s="25" t="s">
        <v>7291</v>
      </c>
      <c r="R41" s="25">
        <v>1</v>
      </c>
      <c r="V41" s="29"/>
      <c r="W41" s="25"/>
      <c r="X41" s="25">
        <f t="shared" si="1"/>
        <v>1</v>
      </c>
      <c r="Y41" s="32" t="s">
        <v>1000</v>
      </c>
      <c r="Z41" s="33"/>
      <c r="AA41" s="33"/>
      <c r="AB41" s="25" t="s">
        <v>5789</v>
      </c>
      <c r="AC41" s="32" t="s">
        <v>1021</v>
      </c>
      <c r="AD41" s="25"/>
      <c r="AE41" s="25" t="s">
        <v>1028</v>
      </c>
      <c r="AG41" s="25"/>
      <c r="AH41" s="25" t="s">
        <v>5940</v>
      </c>
      <c r="AI41" s="25"/>
      <c r="AJ41" s="25"/>
      <c r="AM41" s="25"/>
      <c r="AR41" s="39" t="s">
        <v>1029</v>
      </c>
      <c r="AS41" s="32" t="s">
        <v>1022</v>
      </c>
      <c r="AT41" s="39" t="s">
        <v>5941</v>
      </c>
      <c r="AU41" s="25">
        <v>-33</v>
      </c>
      <c r="AV41" s="25">
        <v>82</v>
      </c>
      <c r="AW41" s="42" t="s">
        <v>5941</v>
      </c>
      <c r="AX41" s="25" t="s">
        <v>1022</v>
      </c>
      <c r="AZ41" s="25" t="s">
        <v>1023</v>
      </c>
      <c r="BA41" s="25" t="s">
        <v>1024</v>
      </c>
      <c r="BB41" s="52"/>
      <c r="BC41" s="25" t="s">
        <v>1025</v>
      </c>
      <c r="BD41" s="25"/>
      <c r="BE41" s="25" t="s">
        <v>652</v>
      </c>
      <c r="BG41" s="25"/>
      <c r="BH41" s="39"/>
      <c r="BI41" s="25"/>
      <c r="BL41" s="32" t="s">
        <v>165</v>
      </c>
      <c r="BN41" s="32" t="s">
        <v>166</v>
      </c>
      <c r="BO41" s="25" t="s">
        <v>553</v>
      </c>
      <c r="BR41" s="32" t="s">
        <v>551</v>
      </c>
      <c r="BS41" s="25" t="s">
        <v>1030</v>
      </c>
      <c r="BT41" s="25" t="s">
        <v>1031</v>
      </c>
      <c r="BU41" s="25" t="s">
        <v>1032</v>
      </c>
      <c r="BV41" s="25" t="s">
        <v>167</v>
      </c>
      <c r="BW41" s="32" t="s">
        <v>1033</v>
      </c>
      <c r="BX41" s="25"/>
      <c r="BY41" s="25"/>
      <c r="BZ41" s="25"/>
      <c r="CA41" s="25"/>
      <c r="CB41" s="25"/>
      <c r="CD41" s="50" t="s">
        <v>1027</v>
      </c>
      <c r="CE41" s="50"/>
      <c r="CG41" s="47"/>
      <c r="CH41" s="47"/>
      <c r="CI41" s="47"/>
      <c r="CJ41" s="47"/>
      <c r="CK41" s="47"/>
      <c r="CL41" s="47"/>
      <c r="CM41" s="47"/>
      <c r="CN41" s="47"/>
      <c r="CO41" s="47"/>
      <c r="CQ41" s="47"/>
      <c r="CR41" s="25"/>
      <c r="CS41" s="29"/>
      <c r="CT41" s="29"/>
      <c r="CU41" s="25"/>
      <c r="CV41" s="25"/>
      <c r="CW41" s="25"/>
      <c r="CX41" s="25"/>
      <c r="CY41" s="25"/>
      <c r="CZ41" s="45"/>
      <c r="DC41" s="25"/>
      <c r="DD41" s="43"/>
      <c r="DE41" s="37"/>
      <c r="DI41" s="25"/>
      <c r="DJ41" s="25"/>
      <c r="DK41" s="25"/>
      <c r="DL41" s="25"/>
      <c r="DN41" s="25"/>
      <c r="DO41" s="25"/>
    </row>
    <row r="42" spans="1:119" x14ac:dyDescent="0.35">
      <c r="A42" s="25" t="s">
        <v>6562</v>
      </c>
      <c r="B42" s="25">
        <f t="shared" si="0"/>
        <v>40</v>
      </c>
      <c r="C42" s="25" t="s">
        <v>119</v>
      </c>
      <c r="F42" s="32" t="s">
        <v>173</v>
      </c>
      <c r="G42" s="32" t="s">
        <v>663</v>
      </c>
      <c r="H42" s="25" t="s">
        <v>652</v>
      </c>
      <c r="I42" s="25" t="s">
        <v>652</v>
      </c>
      <c r="J42" s="25"/>
      <c r="K42" s="41" t="s">
        <v>172</v>
      </c>
      <c r="L42" s="25" t="s">
        <v>7061</v>
      </c>
      <c r="N42" s="25" t="s">
        <v>6790</v>
      </c>
      <c r="O42" s="25" t="s">
        <v>7237</v>
      </c>
      <c r="P42" s="25">
        <v>1</v>
      </c>
      <c r="Q42" s="25">
        <v>1</v>
      </c>
      <c r="S42" s="25">
        <v>1</v>
      </c>
      <c r="V42" s="29"/>
      <c r="W42" s="25"/>
      <c r="X42" s="25">
        <f t="shared" si="1"/>
        <v>3</v>
      </c>
      <c r="Y42" s="32" t="s">
        <v>1049</v>
      </c>
      <c r="Z42" s="33" t="s">
        <v>6782</v>
      </c>
      <c r="AA42" s="33"/>
      <c r="AB42" s="25" t="s">
        <v>5788</v>
      </c>
      <c r="AC42" s="32" t="s">
        <v>6786</v>
      </c>
      <c r="AD42" s="25" t="s">
        <v>6756</v>
      </c>
      <c r="AE42" s="25" t="s">
        <v>6606</v>
      </c>
      <c r="AF42" s="25" t="s">
        <v>6784</v>
      </c>
      <c r="AG42" s="25" t="s">
        <v>1046</v>
      </c>
      <c r="AH42" s="25"/>
      <c r="AI42" s="25"/>
      <c r="AJ42" s="25"/>
      <c r="AM42" s="25"/>
      <c r="AN42" s="33" t="s">
        <v>6757</v>
      </c>
      <c r="AP42" s="25" t="s">
        <v>172</v>
      </c>
      <c r="AR42" s="39"/>
      <c r="AS42" s="32" t="s">
        <v>6785</v>
      </c>
      <c r="AT42" s="39"/>
      <c r="AU42" s="25">
        <v>60</v>
      </c>
      <c r="AV42" s="25">
        <v>11</v>
      </c>
      <c r="AW42" s="42" t="s">
        <v>6775</v>
      </c>
      <c r="AX42" s="25" t="s">
        <v>702</v>
      </c>
      <c r="BA42" s="25"/>
      <c r="BB42" s="52"/>
      <c r="BC42" s="25"/>
      <c r="BD42" s="25" t="s">
        <v>6704</v>
      </c>
      <c r="BE42" s="25" t="s">
        <v>6758</v>
      </c>
      <c r="BF42" s="25" t="s">
        <v>6772</v>
      </c>
      <c r="BG42" s="34" t="s">
        <v>6759</v>
      </c>
      <c r="BH42" s="39"/>
      <c r="BI42" s="25" t="s">
        <v>6761</v>
      </c>
      <c r="BJ42" s="25" t="s">
        <v>6760</v>
      </c>
      <c r="BK42" s="25" t="s">
        <v>6762</v>
      </c>
      <c r="BL42" s="32" t="s">
        <v>172</v>
      </c>
      <c r="BN42" s="32" t="s">
        <v>6763</v>
      </c>
      <c r="BO42" s="25" t="s">
        <v>6764</v>
      </c>
      <c r="BP42" s="25" t="s">
        <v>6769</v>
      </c>
      <c r="BR42" s="41" t="s">
        <v>6766</v>
      </c>
      <c r="BS42" s="33" t="s">
        <v>6765</v>
      </c>
      <c r="BT42" s="25" t="s">
        <v>6767</v>
      </c>
      <c r="BV42" s="25" t="s">
        <v>6768</v>
      </c>
      <c r="BW42" s="32" t="s">
        <v>6770</v>
      </c>
      <c r="BX42" s="25" t="s">
        <v>6771</v>
      </c>
      <c r="BY42" s="25"/>
      <c r="BZ42" s="25"/>
      <c r="CA42" s="25"/>
      <c r="CB42" s="25"/>
      <c r="CD42" s="50"/>
      <c r="CE42" s="50"/>
      <c r="CG42" s="47"/>
      <c r="CH42" s="47"/>
      <c r="CI42" s="47"/>
      <c r="CJ42" s="47"/>
      <c r="CK42" s="47"/>
      <c r="CL42" s="47"/>
      <c r="CM42" s="47"/>
      <c r="CN42" s="47"/>
      <c r="CO42" s="47"/>
      <c r="CQ42" s="47"/>
      <c r="CR42" s="25"/>
      <c r="CS42" s="29"/>
      <c r="CT42" s="29"/>
      <c r="CU42" s="25"/>
      <c r="CV42" s="25"/>
      <c r="CW42" s="25"/>
      <c r="CX42" s="25"/>
      <c r="CY42" s="25"/>
      <c r="CZ42" s="45"/>
      <c r="DC42" s="25"/>
      <c r="DD42" s="43"/>
      <c r="DE42" s="37"/>
      <c r="DI42" s="25"/>
      <c r="DJ42" s="25"/>
      <c r="DK42" s="25"/>
      <c r="DL42" s="25"/>
      <c r="DN42" s="25"/>
      <c r="DO42" s="25"/>
    </row>
    <row r="43" spans="1:119" x14ac:dyDescent="0.35">
      <c r="A43" s="25" t="s">
        <v>643</v>
      </c>
      <c r="B43" s="25">
        <f t="shared" si="0"/>
        <v>39</v>
      </c>
      <c r="F43" s="32" t="s">
        <v>1043</v>
      </c>
      <c r="G43" s="32" t="s">
        <v>663</v>
      </c>
      <c r="H43" s="25"/>
      <c r="I43" s="25"/>
      <c r="J43" s="25"/>
      <c r="K43" s="41" t="s">
        <v>5716</v>
      </c>
      <c r="L43" s="25" t="s">
        <v>7057</v>
      </c>
      <c r="O43" s="25" t="s">
        <v>7237</v>
      </c>
      <c r="Q43" s="25">
        <v>1</v>
      </c>
      <c r="R43" s="25">
        <v>1</v>
      </c>
      <c r="S43" s="25">
        <v>1</v>
      </c>
      <c r="U43" s="25">
        <v>1</v>
      </c>
      <c r="V43" s="29">
        <v>1</v>
      </c>
      <c r="W43" s="25"/>
      <c r="X43" s="25">
        <f t="shared" si="1"/>
        <v>5</v>
      </c>
      <c r="Y43" s="32" t="s">
        <v>5763</v>
      </c>
      <c r="Z43" s="33" t="s">
        <v>5762</v>
      </c>
      <c r="AA43" s="33"/>
      <c r="AB43" s="25" t="s">
        <v>5788</v>
      </c>
      <c r="AC43" s="32" t="s">
        <v>867</v>
      </c>
      <c r="AD43" s="25" t="s">
        <v>6610</v>
      </c>
      <c r="AF43" s="25" t="s">
        <v>6648</v>
      </c>
      <c r="AG43" s="25" t="s">
        <v>1044</v>
      </c>
      <c r="AH43" s="25" t="s">
        <v>5947</v>
      </c>
      <c r="AI43" s="25" t="s">
        <v>6687</v>
      </c>
      <c r="AJ43" s="25"/>
      <c r="AM43" s="25"/>
      <c r="AO43" s="25" t="s">
        <v>5716</v>
      </c>
      <c r="AR43" s="39" t="s">
        <v>6685</v>
      </c>
      <c r="AS43" s="32" t="s">
        <v>6609</v>
      </c>
      <c r="AT43" s="39"/>
      <c r="AU43" s="25">
        <v>9</v>
      </c>
      <c r="AV43" s="25">
        <v>-81</v>
      </c>
      <c r="AW43" s="42" t="s">
        <v>6608</v>
      </c>
      <c r="AX43" s="25" t="s">
        <v>648</v>
      </c>
      <c r="AY43" s="25" t="s">
        <v>6686</v>
      </c>
      <c r="AZ43" s="25" t="s">
        <v>6647</v>
      </c>
      <c r="BA43" s="25" t="s">
        <v>6683</v>
      </c>
      <c r="BB43" s="52"/>
      <c r="BC43" s="25" t="s">
        <v>6684</v>
      </c>
      <c r="BD43" s="25"/>
      <c r="BE43" s="25"/>
      <c r="BG43" s="25"/>
      <c r="BH43" s="39"/>
      <c r="BI43" s="25" t="s">
        <v>652</v>
      </c>
      <c r="BJ43" s="25" t="s">
        <v>652</v>
      </c>
      <c r="BL43" s="32" t="s">
        <v>5716</v>
      </c>
      <c r="BN43" s="32" t="s">
        <v>6638</v>
      </c>
      <c r="BO43" s="25" t="s">
        <v>6639</v>
      </c>
      <c r="BR43" s="32" t="s">
        <v>6634</v>
      </c>
      <c r="BS43" s="25" t="s">
        <v>6636</v>
      </c>
      <c r="BT43" s="25" t="s">
        <v>6635</v>
      </c>
      <c r="BU43" s="25" t="s">
        <v>6637</v>
      </c>
      <c r="BV43" s="25"/>
      <c r="BW43" s="32" t="s">
        <v>5716</v>
      </c>
      <c r="BX43" s="25"/>
      <c r="BY43" s="25"/>
      <c r="BZ43" s="25"/>
      <c r="CA43" s="25"/>
      <c r="CB43" s="25"/>
      <c r="CD43" s="50"/>
      <c r="CE43" s="50"/>
      <c r="CG43" s="47"/>
      <c r="CH43" s="47"/>
      <c r="CI43" s="47"/>
      <c r="CJ43" s="47"/>
      <c r="CK43" s="47"/>
      <c r="CL43" s="47"/>
      <c r="CM43" s="47"/>
      <c r="CN43" s="47"/>
      <c r="CO43" s="47"/>
      <c r="CQ43" s="47"/>
      <c r="CR43" s="25"/>
      <c r="CS43" s="29"/>
      <c r="CT43" s="29"/>
      <c r="CU43" s="25"/>
      <c r="CV43" s="25"/>
      <c r="CW43" s="25"/>
      <c r="CX43" s="25"/>
      <c r="CY43" s="25"/>
      <c r="CZ43" s="45"/>
      <c r="DC43" s="25"/>
      <c r="DD43" s="43"/>
      <c r="DE43" s="37"/>
      <c r="DI43" s="25"/>
      <c r="DJ43" s="25"/>
      <c r="DK43" s="25"/>
      <c r="DL43" s="25"/>
      <c r="DN43" s="25"/>
      <c r="DO43" s="25"/>
    </row>
    <row r="44" spans="1:119" x14ac:dyDescent="0.35">
      <c r="A44" s="25" t="s">
        <v>6562</v>
      </c>
      <c r="B44" s="25">
        <f t="shared" si="0"/>
        <v>21</v>
      </c>
      <c r="F44" s="32" t="s">
        <v>2409</v>
      </c>
      <c r="G44" s="32" t="s">
        <v>6779</v>
      </c>
      <c r="H44" s="25" t="s">
        <v>6519</v>
      </c>
      <c r="I44" s="25"/>
      <c r="J44" s="25"/>
      <c r="K44" s="41" t="s">
        <v>6316</v>
      </c>
      <c r="L44" s="25" t="s">
        <v>7064</v>
      </c>
      <c r="N44" s="25" t="s">
        <v>5728</v>
      </c>
      <c r="O44" s="25" t="s">
        <v>7291</v>
      </c>
      <c r="R44" s="25">
        <v>1</v>
      </c>
      <c r="T44" s="25">
        <v>1</v>
      </c>
      <c r="V44" s="29"/>
      <c r="W44" s="25"/>
      <c r="X44" s="25">
        <f t="shared" si="1"/>
        <v>2</v>
      </c>
      <c r="Y44" s="32" t="s">
        <v>644</v>
      </c>
      <c r="Z44" s="33" t="s">
        <v>5762</v>
      </c>
      <c r="AA44" s="33"/>
      <c r="AB44" s="25" t="s">
        <v>5788</v>
      </c>
      <c r="AC44" s="32" t="s">
        <v>700</v>
      </c>
      <c r="AD44" s="25" t="s">
        <v>6318</v>
      </c>
      <c r="AG44" s="25" t="s">
        <v>2410</v>
      </c>
      <c r="AH44" s="25" t="s">
        <v>6315</v>
      </c>
      <c r="AI44" s="25"/>
      <c r="AJ44" s="25" t="s">
        <v>6719</v>
      </c>
      <c r="AM44" s="25"/>
      <c r="AR44" s="39"/>
      <c r="AS44" s="32" t="s">
        <v>6319</v>
      </c>
      <c r="AT44" s="39" t="s">
        <v>6035</v>
      </c>
      <c r="AU44" s="25">
        <v>9</v>
      </c>
      <c r="AV44" s="25">
        <v>2</v>
      </c>
      <c r="AW44" s="42" t="s">
        <v>6902</v>
      </c>
      <c r="AX44" s="25" t="s">
        <v>5541</v>
      </c>
      <c r="BA44" s="25"/>
      <c r="BB44" s="52"/>
      <c r="BC44" s="25"/>
      <c r="BD44" s="25"/>
      <c r="BE44" s="25"/>
      <c r="BG44" s="25"/>
      <c r="BH44" s="39"/>
      <c r="BI44" s="25"/>
      <c r="BL44" s="32"/>
      <c r="BN44" s="32"/>
      <c r="BR44" s="32"/>
      <c r="BV44" s="25"/>
      <c r="BW44" s="32"/>
      <c r="BX44" s="25"/>
      <c r="BY44" s="25"/>
      <c r="BZ44" s="25"/>
      <c r="CA44" s="25"/>
      <c r="CB44" s="25"/>
      <c r="CD44" s="50"/>
      <c r="CE44" s="50"/>
      <c r="CG44" s="47"/>
      <c r="CH44" s="47"/>
      <c r="CI44" s="47"/>
      <c r="CJ44" s="47"/>
      <c r="CK44" s="47"/>
      <c r="CL44" s="47"/>
      <c r="CM44" s="47"/>
      <c r="CN44" s="47"/>
      <c r="CO44" s="47"/>
      <c r="CQ44" s="47"/>
      <c r="CR44" s="25"/>
      <c r="CS44" s="29"/>
      <c r="CT44" s="29"/>
      <c r="CU44" s="25"/>
      <c r="CV44" s="25"/>
      <c r="CW44" s="25"/>
      <c r="CX44" s="25"/>
      <c r="CY44" s="25"/>
      <c r="CZ44" s="45"/>
      <c r="DC44" s="25"/>
      <c r="DD44" s="43"/>
      <c r="DE44" s="37"/>
      <c r="DI44" s="25"/>
      <c r="DJ44" s="25"/>
      <c r="DK44" s="25"/>
      <c r="DL44" s="25"/>
      <c r="DN44" s="25"/>
      <c r="DO44" s="25"/>
    </row>
    <row r="45" spans="1:119" x14ac:dyDescent="0.35">
      <c r="A45" s="25" t="s">
        <v>6562</v>
      </c>
      <c r="B45" s="25">
        <f t="shared" si="0"/>
        <v>36</v>
      </c>
      <c r="C45" s="25" t="s">
        <v>119</v>
      </c>
      <c r="F45" s="32" t="s">
        <v>182</v>
      </c>
      <c r="G45" s="32" t="s">
        <v>663</v>
      </c>
      <c r="H45" s="25"/>
      <c r="I45" s="25"/>
      <c r="J45" s="25"/>
      <c r="K45" s="41" t="s">
        <v>181</v>
      </c>
      <c r="L45" s="25" t="s">
        <v>7060</v>
      </c>
      <c r="M45" s="25" t="s">
        <v>277</v>
      </c>
      <c r="O45" s="25" t="s">
        <v>7237</v>
      </c>
      <c r="P45" s="25">
        <v>1</v>
      </c>
      <c r="Q45" s="25">
        <v>1</v>
      </c>
      <c r="S45" s="25">
        <v>1</v>
      </c>
      <c r="U45" s="25">
        <v>1</v>
      </c>
      <c r="V45" s="29"/>
      <c r="W45" s="25"/>
      <c r="X45" s="25">
        <f t="shared" si="1"/>
        <v>4</v>
      </c>
      <c r="Y45" s="32" t="s">
        <v>1049</v>
      </c>
      <c r="Z45" s="33" t="s">
        <v>5703</v>
      </c>
      <c r="AA45" s="33"/>
      <c r="AB45" s="25" t="s">
        <v>5788</v>
      </c>
      <c r="AC45" s="32" t="s">
        <v>1050</v>
      </c>
      <c r="AD45" s="25" t="s">
        <v>6803</v>
      </c>
      <c r="AF45" s="25" t="s">
        <v>6806</v>
      </c>
      <c r="AG45" s="25" t="s">
        <v>6805</v>
      </c>
      <c r="AH45" s="25"/>
      <c r="AI45" s="25"/>
      <c r="AJ45" s="25"/>
      <c r="AM45" s="25"/>
      <c r="AP45" s="25" t="s">
        <v>6807</v>
      </c>
      <c r="AR45" s="39" t="s">
        <v>6804</v>
      </c>
      <c r="AS45" s="32" t="s">
        <v>6703</v>
      </c>
      <c r="AT45" s="39"/>
      <c r="AU45" s="25">
        <v>16</v>
      </c>
      <c r="AV45" s="25">
        <v>101</v>
      </c>
      <c r="AW45" s="42" t="s">
        <v>5595</v>
      </c>
      <c r="AX45" s="25" t="s">
        <v>685</v>
      </c>
      <c r="BA45" s="25"/>
      <c r="BB45" s="52"/>
      <c r="BC45" s="25"/>
      <c r="BD45" s="25"/>
      <c r="BE45" s="25"/>
      <c r="BG45" s="25"/>
      <c r="BH45" s="39"/>
      <c r="BI45" s="25" t="s">
        <v>6809</v>
      </c>
      <c r="BJ45" s="25" t="s">
        <v>6808</v>
      </c>
      <c r="BL45" s="32" t="s">
        <v>181</v>
      </c>
      <c r="BN45" s="32" t="s">
        <v>6810</v>
      </c>
      <c r="BO45" s="25" t="s">
        <v>6812</v>
      </c>
      <c r="BP45" s="25" t="s">
        <v>6813</v>
      </c>
      <c r="BQ45" s="25" t="s">
        <v>6814</v>
      </c>
      <c r="BR45" s="32" t="s">
        <v>5665</v>
      </c>
      <c r="BS45" s="25" t="s">
        <v>5666</v>
      </c>
      <c r="BV45" s="25" t="s">
        <v>6815</v>
      </c>
      <c r="BW45" s="32" t="s">
        <v>6816</v>
      </c>
      <c r="BX45" s="25"/>
      <c r="BY45" s="25"/>
      <c r="BZ45" s="25"/>
      <c r="CA45" s="25"/>
      <c r="CB45" s="25"/>
      <c r="CD45" s="50"/>
      <c r="CE45" s="50"/>
      <c r="CG45" s="47"/>
      <c r="CH45" s="47"/>
      <c r="CI45" s="47"/>
      <c r="CJ45" s="47"/>
      <c r="CK45" s="47"/>
      <c r="CL45" s="47"/>
      <c r="CM45" s="47"/>
      <c r="CN45" s="47"/>
      <c r="CO45" s="47"/>
      <c r="CQ45" s="47"/>
      <c r="CR45" s="25"/>
      <c r="CS45" s="29" t="s">
        <v>119</v>
      </c>
      <c r="CT45" s="29">
        <v>1061</v>
      </c>
      <c r="CU45" s="25"/>
      <c r="CV45" s="25"/>
      <c r="CW45" s="25"/>
      <c r="CX45" s="25"/>
      <c r="CY45" s="25"/>
      <c r="CZ45" s="45"/>
      <c r="DC45" s="25"/>
      <c r="DD45" s="43"/>
      <c r="DE45" s="37"/>
      <c r="DI45" s="25"/>
      <c r="DJ45" s="25"/>
      <c r="DK45" s="25"/>
      <c r="DL45" s="25"/>
      <c r="DN45" s="25"/>
      <c r="DO45" s="25"/>
    </row>
    <row r="46" spans="1:119" x14ac:dyDescent="0.35">
      <c r="A46" s="25" t="s">
        <v>6562</v>
      </c>
      <c r="B46" s="25">
        <f t="shared" si="0"/>
        <v>14</v>
      </c>
      <c r="C46" s="25" t="s">
        <v>119</v>
      </c>
      <c r="E46" s="32" t="s">
        <v>7272</v>
      </c>
      <c r="F46" s="32" t="s">
        <v>1499</v>
      </c>
      <c r="G46" s="32" t="s">
        <v>1500</v>
      </c>
      <c r="H46" s="25" t="s">
        <v>6520</v>
      </c>
      <c r="I46" s="25"/>
      <c r="J46" s="25" t="s">
        <v>6504</v>
      </c>
      <c r="K46" s="41" t="s">
        <v>7264</v>
      </c>
      <c r="L46" s="25" t="s">
        <v>5927</v>
      </c>
      <c r="O46" s="25" t="s">
        <v>7237</v>
      </c>
      <c r="S46" s="25">
        <v>1</v>
      </c>
      <c r="V46" s="29"/>
      <c r="W46" s="25"/>
      <c r="X46" s="25">
        <f t="shared" si="1"/>
        <v>1</v>
      </c>
      <c r="Y46" s="32" t="s">
        <v>644</v>
      </c>
      <c r="Z46" s="33"/>
      <c r="AA46" s="33"/>
      <c r="AB46" s="25" t="s">
        <v>5788</v>
      </c>
      <c r="AC46" s="32" t="s">
        <v>867</v>
      </c>
      <c r="AD46" s="25"/>
      <c r="AF46" s="25" t="s">
        <v>1501</v>
      </c>
      <c r="AG46" s="25" t="s">
        <v>1501</v>
      </c>
      <c r="AH46" s="25" t="s">
        <v>1494</v>
      </c>
      <c r="AI46" s="25"/>
      <c r="AJ46" s="25"/>
      <c r="AM46" s="25"/>
      <c r="AO46" s="25" t="s">
        <v>1502</v>
      </c>
      <c r="AR46" s="39"/>
      <c r="AS46" s="32" t="s">
        <v>988</v>
      </c>
      <c r="AT46" s="39"/>
      <c r="AU46" s="25"/>
      <c r="AW46" s="42"/>
      <c r="BA46" s="25"/>
      <c r="BB46" s="52"/>
      <c r="BC46" s="25"/>
      <c r="BD46" s="25"/>
      <c r="BE46" s="25"/>
      <c r="BG46" s="25"/>
      <c r="BH46" s="39"/>
      <c r="BI46" s="25"/>
      <c r="BL46" s="32"/>
      <c r="BN46" s="32"/>
      <c r="BR46" s="32"/>
      <c r="BV46" s="25"/>
      <c r="BW46" s="32"/>
      <c r="BX46" s="25"/>
      <c r="BY46" s="25"/>
      <c r="BZ46" s="25"/>
      <c r="CA46" s="25"/>
      <c r="CB46" s="25"/>
      <c r="CD46" s="50"/>
      <c r="CE46" s="50"/>
      <c r="CG46" s="47"/>
      <c r="CH46" s="47"/>
      <c r="CI46" s="47"/>
      <c r="CJ46" s="47"/>
      <c r="CK46" s="47"/>
      <c r="CL46" s="47"/>
      <c r="CM46" s="47"/>
      <c r="CN46" s="47"/>
      <c r="CO46" s="47"/>
      <c r="CQ46" s="47"/>
      <c r="CR46" s="25"/>
      <c r="CS46" s="29"/>
      <c r="CT46" s="29"/>
      <c r="CU46" s="25"/>
      <c r="CV46" s="25"/>
      <c r="CW46" s="25"/>
      <c r="CX46" s="25"/>
      <c r="CY46" s="25"/>
      <c r="CZ46" s="45"/>
      <c r="DC46" s="25"/>
      <c r="DD46" s="43"/>
      <c r="DE46" s="37"/>
      <c r="DI46" s="25"/>
      <c r="DJ46" s="25"/>
      <c r="DK46" s="25"/>
      <c r="DL46" s="25"/>
      <c r="DN46" s="25"/>
      <c r="DO46" s="25"/>
    </row>
    <row r="47" spans="1:119" x14ac:dyDescent="0.35">
      <c r="A47" s="25" t="s">
        <v>6562</v>
      </c>
      <c r="B47" s="25">
        <f t="shared" si="0"/>
        <v>40</v>
      </c>
      <c r="C47" s="25" t="s">
        <v>119</v>
      </c>
      <c r="F47" s="32" t="s">
        <v>185</v>
      </c>
      <c r="G47" s="32" t="s">
        <v>663</v>
      </c>
      <c r="H47" s="25"/>
      <c r="I47" s="25"/>
      <c r="J47" s="25"/>
      <c r="K47" s="41" t="s">
        <v>184</v>
      </c>
      <c r="L47" s="25" t="s">
        <v>7062</v>
      </c>
      <c r="N47" s="25" t="s">
        <v>6818</v>
      </c>
      <c r="O47" s="25" t="s">
        <v>7237</v>
      </c>
      <c r="P47" s="25">
        <v>1</v>
      </c>
      <c r="S47" s="25">
        <v>1</v>
      </c>
      <c r="V47" s="29">
        <v>1</v>
      </c>
      <c r="W47" s="25"/>
      <c r="X47" s="25">
        <f t="shared" si="1"/>
        <v>3</v>
      </c>
      <c r="Y47" s="32" t="s">
        <v>1049</v>
      </c>
      <c r="Z47" s="33" t="s">
        <v>5703</v>
      </c>
      <c r="AA47" s="33"/>
      <c r="AB47" s="25" t="s">
        <v>5788</v>
      </c>
      <c r="AC47" s="32" t="s">
        <v>1277</v>
      </c>
      <c r="AD47" s="25" t="s">
        <v>6819</v>
      </c>
      <c r="AF47" s="25" t="s">
        <v>184</v>
      </c>
      <c r="AG47" s="25" t="s">
        <v>1052</v>
      </c>
      <c r="AH47" s="25"/>
      <c r="AI47" s="25"/>
      <c r="AJ47" s="25"/>
      <c r="AM47" s="25"/>
      <c r="AO47" s="25" t="s">
        <v>5823</v>
      </c>
      <c r="AR47" s="39" t="s">
        <v>6820</v>
      </c>
      <c r="AS47" s="32" t="s">
        <v>1053</v>
      </c>
      <c r="AT47" s="39"/>
      <c r="AU47" s="25">
        <v>38</v>
      </c>
      <c r="AV47" s="25">
        <v>14</v>
      </c>
      <c r="AW47" s="42" t="s">
        <v>6831</v>
      </c>
      <c r="AX47" s="25" t="s">
        <v>5592</v>
      </c>
      <c r="BA47" s="25" t="s">
        <v>5821</v>
      </c>
      <c r="BB47" s="52">
        <v>2</v>
      </c>
      <c r="BC47" s="25" t="s">
        <v>5822</v>
      </c>
      <c r="BD47" s="25" t="s">
        <v>6704</v>
      </c>
      <c r="BE47" s="25" t="s">
        <v>1054</v>
      </c>
      <c r="BF47" s="25" t="s">
        <v>6772</v>
      </c>
      <c r="BG47" s="25" t="s">
        <v>6829</v>
      </c>
      <c r="BH47" s="39"/>
      <c r="BI47" s="25" t="s">
        <v>6828</v>
      </c>
      <c r="BJ47" s="25" t="s">
        <v>6828</v>
      </c>
      <c r="BL47" s="32" t="s">
        <v>184</v>
      </c>
      <c r="BM47" s="25" t="s">
        <v>5823</v>
      </c>
      <c r="BN47" s="32" t="s">
        <v>6825</v>
      </c>
      <c r="BO47" s="25" t="s">
        <v>6826</v>
      </c>
      <c r="BP47" s="25" t="s">
        <v>6827</v>
      </c>
      <c r="BR47" s="32" t="s">
        <v>6822</v>
      </c>
      <c r="BS47" s="25" t="s">
        <v>6823</v>
      </c>
      <c r="BT47" s="25" t="s">
        <v>6824</v>
      </c>
      <c r="BV47" s="25"/>
      <c r="BW47" s="32" t="s">
        <v>6821</v>
      </c>
      <c r="BX47" s="25"/>
      <c r="BY47" s="25"/>
      <c r="BZ47" s="25"/>
      <c r="CA47" s="25"/>
      <c r="CB47" s="25"/>
      <c r="CD47" s="50"/>
      <c r="CE47" s="50"/>
      <c r="CG47" s="47"/>
      <c r="CH47" s="47"/>
      <c r="CI47" s="47"/>
      <c r="CJ47" s="47"/>
      <c r="CK47" s="47"/>
      <c r="CL47" s="47"/>
      <c r="CM47" s="47"/>
      <c r="CN47" s="47"/>
      <c r="CO47" s="47"/>
      <c r="CQ47" s="47"/>
      <c r="CR47" s="25"/>
      <c r="CS47" s="29"/>
      <c r="CT47" s="29"/>
      <c r="CU47" s="25"/>
      <c r="CV47" s="25"/>
      <c r="CW47" s="25"/>
      <c r="CX47" s="25"/>
      <c r="CY47" s="25"/>
      <c r="CZ47" s="45"/>
      <c r="DC47" s="25"/>
      <c r="DD47" s="43"/>
      <c r="DE47" s="37"/>
      <c r="DI47" s="25"/>
      <c r="DJ47" s="25"/>
      <c r="DK47" s="25"/>
      <c r="DL47" s="25"/>
      <c r="DN47" s="25"/>
      <c r="DO47" s="25"/>
    </row>
    <row r="48" spans="1:119" x14ac:dyDescent="0.35">
      <c r="A48" s="25" t="s">
        <v>6562</v>
      </c>
      <c r="B48" s="25">
        <f t="shared" si="0"/>
        <v>10</v>
      </c>
      <c r="C48" s="25" t="s">
        <v>119</v>
      </c>
      <c r="E48" s="32" t="s">
        <v>7285</v>
      </c>
      <c r="F48" s="32" t="s">
        <v>7283</v>
      </c>
      <c r="G48" s="32" t="s">
        <v>1500</v>
      </c>
      <c r="H48" s="32" t="s">
        <v>7282</v>
      </c>
      <c r="I48" s="25"/>
      <c r="J48" s="25" t="s">
        <v>6504</v>
      </c>
      <c r="K48" s="41" t="s">
        <v>1505</v>
      </c>
      <c r="L48" s="25" t="s">
        <v>5927</v>
      </c>
      <c r="O48" s="25" t="s">
        <v>7237</v>
      </c>
      <c r="S48" s="25">
        <v>1</v>
      </c>
      <c r="V48" s="29"/>
      <c r="W48" s="25"/>
      <c r="X48" s="25">
        <f t="shared" si="1"/>
        <v>1</v>
      </c>
      <c r="Y48" s="32"/>
      <c r="Z48" s="33"/>
      <c r="AA48" s="33"/>
      <c r="AC48" s="32" t="s">
        <v>1050</v>
      </c>
      <c r="AD48" s="25"/>
      <c r="AF48" s="25" t="s">
        <v>1505</v>
      </c>
      <c r="AG48" s="25" t="s">
        <v>1505</v>
      </c>
      <c r="AH48" s="25"/>
      <c r="AI48" s="25"/>
      <c r="AJ48" s="25"/>
      <c r="AM48" s="25"/>
      <c r="AR48" s="39"/>
      <c r="AS48" s="32" t="s">
        <v>1459</v>
      </c>
      <c r="AT48" s="39"/>
      <c r="AU48" s="25"/>
      <c r="AW48" s="42"/>
      <c r="BA48" s="25"/>
      <c r="BB48" s="52"/>
      <c r="BC48" s="25"/>
      <c r="BD48" s="25"/>
      <c r="BE48" s="25"/>
      <c r="BG48" s="25"/>
      <c r="BH48" s="39"/>
      <c r="BI48" s="25"/>
      <c r="BL48" s="32"/>
      <c r="BN48" s="32"/>
      <c r="BR48" s="32"/>
      <c r="BV48" s="25"/>
      <c r="BW48" s="32"/>
      <c r="BX48" s="25"/>
      <c r="BY48" s="25"/>
      <c r="BZ48" s="25"/>
      <c r="CA48" s="25"/>
      <c r="CB48" s="25"/>
      <c r="CD48" s="50"/>
      <c r="CE48" s="50"/>
      <c r="CG48" s="47"/>
      <c r="CH48" s="47"/>
      <c r="CI48" s="47"/>
      <c r="CJ48" s="47"/>
      <c r="CK48" s="47"/>
      <c r="CL48" s="47"/>
      <c r="CM48" s="47"/>
      <c r="CN48" s="47"/>
      <c r="CO48" s="47"/>
      <c r="CQ48" s="47"/>
      <c r="CR48" s="25"/>
      <c r="CS48" s="29"/>
      <c r="CT48" s="29"/>
      <c r="CU48" s="25"/>
      <c r="CV48" s="25"/>
      <c r="CW48" s="25"/>
      <c r="CX48" s="25"/>
      <c r="CY48" s="25"/>
      <c r="CZ48" s="45"/>
      <c r="DC48" s="25"/>
      <c r="DD48" s="43"/>
      <c r="DE48" s="37"/>
      <c r="DI48" s="25"/>
      <c r="DJ48" s="25"/>
      <c r="DK48" s="25"/>
      <c r="DL48" s="25"/>
      <c r="DN48" s="25"/>
      <c r="DO48" s="25"/>
    </row>
    <row r="49" spans="1:119" x14ac:dyDescent="0.35">
      <c r="A49" s="25" t="s">
        <v>6562</v>
      </c>
      <c r="B49" s="25">
        <f t="shared" si="0"/>
        <v>24</v>
      </c>
      <c r="F49" s="32" t="s">
        <v>6833</v>
      </c>
      <c r="G49" s="32" t="s">
        <v>6834</v>
      </c>
      <c r="H49" s="25" t="s">
        <v>6835</v>
      </c>
      <c r="I49" s="25"/>
      <c r="J49" s="25" t="s">
        <v>1260</v>
      </c>
      <c r="K49" s="41" t="s">
        <v>193</v>
      </c>
      <c r="L49" s="25" t="s">
        <v>5927</v>
      </c>
      <c r="O49" s="25" t="s">
        <v>7237</v>
      </c>
      <c r="P49" s="25">
        <v>1</v>
      </c>
      <c r="Q49" s="25">
        <v>1</v>
      </c>
      <c r="S49" s="25">
        <v>1</v>
      </c>
      <c r="U49" s="25">
        <v>1</v>
      </c>
      <c r="V49" s="29">
        <v>1</v>
      </c>
      <c r="W49" s="25"/>
      <c r="X49" s="25">
        <f t="shared" si="1"/>
        <v>5</v>
      </c>
      <c r="Y49" s="32" t="s">
        <v>644</v>
      </c>
      <c r="Z49" s="33" t="s">
        <v>5703</v>
      </c>
      <c r="AA49" s="33"/>
      <c r="AB49" s="25" t="s">
        <v>5788</v>
      </c>
      <c r="AC49" s="32" t="s">
        <v>867</v>
      </c>
      <c r="AD49" s="25" t="s">
        <v>6836</v>
      </c>
      <c r="AE49" s="25" t="s">
        <v>6837</v>
      </c>
      <c r="AG49" s="25" t="s">
        <v>193</v>
      </c>
      <c r="AH49" s="25"/>
      <c r="AI49" s="25"/>
      <c r="AJ49" s="25"/>
      <c r="AM49" s="25"/>
      <c r="AR49" s="39"/>
      <c r="AS49" s="32" t="s">
        <v>786</v>
      </c>
      <c r="AT49" s="39"/>
      <c r="AU49" s="33">
        <v>40</v>
      </c>
      <c r="AV49" s="33">
        <v>45</v>
      </c>
      <c r="AW49" s="42" t="s">
        <v>6616</v>
      </c>
      <c r="BA49" s="25" t="s">
        <v>5842</v>
      </c>
      <c r="BB49" s="52" t="s">
        <v>879</v>
      </c>
      <c r="BC49" s="25" t="s">
        <v>5843</v>
      </c>
      <c r="BD49" s="25"/>
      <c r="BE49" s="25"/>
      <c r="BG49" s="25"/>
      <c r="BH49" s="39"/>
      <c r="BI49" s="25"/>
      <c r="BL49" s="32"/>
      <c r="BN49" s="32"/>
      <c r="BR49" s="32"/>
      <c r="BV49" s="25"/>
      <c r="BW49" s="32"/>
      <c r="BX49" s="25"/>
      <c r="BY49" s="25"/>
      <c r="BZ49" s="25"/>
      <c r="CA49" s="25"/>
      <c r="CB49" s="25"/>
      <c r="CD49" s="50"/>
      <c r="CE49" s="50"/>
      <c r="CG49" s="47"/>
      <c r="CH49" s="47"/>
      <c r="CI49" s="47"/>
      <c r="CJ49" s="47"/>
      <c r="CK49" s="47"/>
      <c r="CL49" s="47"/>
      <c r="CM49" s="47"/>
      <c r="CN49" s="47"/>
      <c r="CO49" s="47"/>
      <c r="CQ49" s="47"/>
      <c r="CR49" s="25"/>
      <c r="CS49" s="29"/>
      <c r="CT49" s="29"/>
      <c r="CU49" s="25"/>
      <c r="CV49" s="25"/>
      <c r="CW49" s="25"/>
      <c r="CX49" s="25"/>
      <c r="CY49" s="25"/>
      <c r="CZ49" s="45"/>
      <c r="DC49" s="25"/>
      <c r="DD49" s="43"/>
      <c r="DE49" s="37"/>
      <c r="DI49" s="25"/>
      <c r="DJ49" s="25"/>
      <c r="DK49" s="25"/>
      <c r="DL49" s="25"/>
      <c r="DN49" s="25"/>
      <c r="DO49" s="25"/>
    </row>
    <row r="50" spans="1:119" s="29" customFormat="1" x14ac:dyDescent="0.35">
      <c r="A50" s="25" t="s">
        <v>6562</v>
      </c>
      <c r="B50" s="25">
        <f t="shared" si="0"/>
        <v>19</v>
      </c>
      <c r="C50" s="25"/>
      <c r="D50" s="25"/>
      <c r="E50" s="32"/>
      <c r="F50" s="32" t="s">
        <v>203</v>
      </c>
      <c r="G50" s="32" t="s">
        <v>6838</v>
      </c>
      <c r="H50" s="25" t="s">
        <v>6842</v>
      </c>
      <c r="I50" s="25"/>
      <c r="J50" s="25" t="s">
        <v>1260</v>
      </c>
      <c r="K50" s="41" t="s">
        <v>202</v>
      </c>
      <c r="L50" s="25" t="s">
        <v>5927</v>
      </c>
      <c r="M50" s="25"/>
      <c r="N50" s="25"/>
      <c r="O50" s="25" t="s">
        <v>7237</v>
      </c>
      <c r="P50" s="25">
        <v>1</v>
      </c>
      <c r="Q50" s="25">
        <v>1</v>
      </c>
      <c r="R50" s="25"/>
      <c r="S50" s="25">
        <v>1</v>
      </c>
      <c r="T50" s="25"/>
      <c r="U50" s="25"/>
      <c r="W50" s="25"/>
      <c r="X50" s="25">
        <f t="shared" si="1"/>
        <v>3</v>
      </c>
      <c r="Y50" s="32" t="s">
        <v>644</v>
      </c>
      <c r="Z50" s="33" t="s">
        <v>5703</v>
      </c>
      <c r="AA50" s="33"/>
      <c r="AB50" s="25" t="s">
        <v>5788</v>
      </c>
      <c r="AC50" s="32" t="s">
        <v>826</v>
      </c>
      <c r="AD50" s="25" t="s">
        <v>6839</v>
      </c>
      <c r="AE50" s="25" t="s">
        <v>6837</v>
      </c>
      <c r="AF50" s="25"/>
      <c r="AG50" s="25" t="s">
        <v>1076</v>
      </c>
      <c r="AH50" s="25"/>
      <c r="AI50" s="25"/>
      <c r="AJ50" s="25"/>
      <c r="AK50" s="25"/>
      <c r="AL50" s="25"/>
      <c r="AM50" s="25"/>
      <c r="AN50" s="25"/>
      <c r="AO50" s="25"/>
      <c r="AP50" s="25"/>
      <c r="AQ50" s="25"/>
      <c r="AR50" s="39"/>
      <c r="AS50" s="32" t="s">
        <v>6840</v>
      </c>
      <c r="AT50" s="39"/>
      <c r="AU50" s="25">
        <v>44</v>
      </c>
      <c r="AV50" s="25">
        <v>45</v>
      </c>
      <c r="AW50" s="42" t="s">
        <v>6841</v>
      </c>
      <c r="AX50" s="25"/>
      <c r="AY50" s="25"/>
      <c r="AZ50" s="25"/>
      <c r="BA50" s="25"/>
      <c r="BB50" s="52"/>
      <c r="BC50" s="25"/>
      <c r="BD50" s="25"/>
      <c r="BE50" s="25"/>
      <c r="BF50" s="25"/>
      <c r="BG50" s="25"/>
      <c r="BH50" s="39"/>
      <c r="BI50" s="25"/>
      <c r="BJ50" s="25"/>
      <c r="BK50" s="25"/>
      <c r="BL50" s="32"/>
      <c r="BM50" s="25"/>
      <c r="BN50" s="32"/>
      <c r="BO50" s="25"/>
      <c r="BP50" s="25"/>
      <c r="BQ50" s="25"/>
      <c r="BR50" s="32"/>
      <c r="BS50" s="25"/>
      <c r="BT50" s="25"/>
      <c r="BU50" s="25"/>
      <c r="BV50" s="25"/>
      <c r="BW50" s="32"/>
      <c r="BX50" s="25"/>
      <c r="BY50" s="25"/>
      <c r="BZ50" s="25"/>
      <c r="CA50" s="25"/>
      <c r="CB50" s="25"/>
      <c r="CC50" s="25"/>
      <c r="CD50" s="50"/>
      <c r="CE50" s="50"/>
      <c r="CF50" s="25"/>
      <c r="CG50" s="47"/>
      <c r="CH50" s="47"/>
      <c r="CI50" s="47"/>
      <c r="CJ50" s="47"/>
      <c r="CK50" s="47"/>
      <c r="CL50" s="47"/>
      <c r="CM50" s="47"/>
      <c r="CN50" s="47"/>
      <c r="CO50" s="47"/>
      <c r="CP50" s="47"/>
      <c r="CQ50" s="47"/>
      <c r="CR50" s="25"/>
      <c r="CU50" s="25"/>
      <c r="CV50" s="25"/>
      <c r="CW50" s="25"/>
      <c r="CX50" s="25"/>
      <c r="CY50" s="25"/>
      <c r="CZ50" s="45"/>
      <c r="DA50" s="25"/>
      <c r="DB50" s="25"/>
      <c r="DC50" s="25"/>
      <c r="DD50" s="43"/>
      <c r="DE50" s="37"/>
    </row>
    <row r="51" spans="1:119" x14ac:dyDescent="0.35">
      <c r="A51" s="25" t="s">
        <v>6562</v>
      </c>
      <c r="B51" s="25">
        <f t="shared" si="0"/>
        <v>15</v>
      </c>
      <c r="C51" s="25" t="s">
        <v>119</v>
      </c>
      <c r="E51" s="32" t="s">
        <v>7266</v>
      </c>
      <c r="F51" s="32" t="s">
        <v>1493</v>
      </c>
      <c r="G51" s="32" t="s">
        <v>7265</v>
      </c>
      <c r="H51" s="25" t="s">
        <v>7273</v>
      </c>
      <c r="I51" s="25"/>
      <c r="J51" s="25" t="s">
        <v>6504</v>
      </c>
      <c r="K51" s="41" t="s">
        <v>1494</v>
      </c>
      <c r="L51" s="25"/>
      <c r="N51" s="25" t="s">
        <v>5927</v>
      </c>
      <c r="O51" s="25" t="s">
        <v>7237</v>
      </c>
      <c r="R51" s="25">
        <v>1</v>
      </c>
      <c r="S51" s="25">
        <v>1</v>
      </c>
      <c r="V51" s="29"/>
      <c r="W51" s="25"/>
      <c r="X51" s="25">
        <f t="shared" si="1"/>
        <v>2</v>
      </c>
      <c r="Y51" s="32" t="s">
        <v>644</v>
      </c>
      <c r="Z51" s="33"/>
      <c r="AA51" s="33"/>
      <c r="AB51" s="25" t="s">
        <v>5788</v>
      </c>
      <c r="AC51" s="32" t="s">
        <v>1050</v>
      </c>
      <c r="AD51" s="25" t="s">
        <v>7280</v>
      </c>
      <c r="AF51" s="25" t="s">
        <v>7274</v>
      </c>
      <c r="AG51" s="25" t="s">
        <v>7274</v>
      </c>
      <c r="AH51" s="25" t="s">
        <v>1494</v>
      </c>
      <c r="AI51" s="25"/>
      <c r="AJ51" s="25"/>
      <c r="AM51" s="25"/>
      <c r="AR51" s="39"/>
      <c r="AS51" s="32" t="s">
        <v>6471</v>
      </c>
      <c r="AT51" s="39"/>
      <c r="AU51" s="25"/>
      <c r="AW51" s="42"/>
      <c r="BA51" s="25"/>
      <c r="BB51" s="52"/>
      <c r="BC51" s="25"/>
      <c r="BD51" s="25"/>
      <c r="BE51" s="25"/>
      <c r="BG51" s="25"/>
      <c r="BH51" s="39"/>
      <c r="BI51" s="25"/>
      <c r="BL51" s="32"/>
      <c r="BN51" s="32"/>
      <c r="BR51" s="32"/>
      <c r="BV51" s="25"/>
      <c r="BW51" s="32"/>
      <c r="BX51" s="25"/>
      <c r="BY51" s="25"/>
      <c r="BZ51" s="25"/>
      <c r="CA51" s="25"/>
      <c r="CB51" s="25"/>
      <c r="CD51" s="50"/>
      <c r="CE51" s="50"/>
      <c r="CG51" s="47"/>
      <c r="CH51" s="47"/>
      <c r="CI51" s="47"/>
      <c r="CJ51" s="47"/>
      <c r="CK51" s="47"/>
      <c r="CL51" s="47"/>
      <c r="CM51" s="47"/>
      <c r="CN51" s="47"/>
      <c r="CO51" s="47"/>
      <c r="CQ51" s="47"/>
      <c r="CR51" s="25"/>
      <c r="CS51" s="29"/>
      <c r="CT51" s="29"/>
      <c r="CU51" s="25"/>
      <c r="CV51" s="25"/>
      <c r="CW51" s="25"/>
      <c r="CX51" s="25"/>
      <c r="CY51" s="25"/>
      <c r="CZ51" s="45"/>
      <c r="DC51" s="25"/>
      <c r="DD51" s="43"/>
      <c r="DE51" s="37"/>
      <c r="DI51" s="25"/>
      <c r="DJ51" s="25"/>
      <c r="DK51" s="25"/>
      <c r="DL51" s="25"/>
      <c r="DN51" s="25"/>
      <c r="DO51" s="25"/>
    </row>
    <row r="52" spans="1:119" x14ac:dyDescent="0.35">
      <c r="A52" s="25" t="s">
        <v>643</v>
      </c>
      <c r="B52" s="25">
        <f t="shared" si="0"/>
        <v>57</v>
      </c>
      <c r="F52" s="32" t="s">
        <v>221</v>
      </c>
      <c r="G52" s="32" t="s">
        <v>663</v>
      </c>
      <c r="H52" s="25"/>
      <c r="I52" s="25" t="s">
        <v>6542</v>
      </c>
      <c r="J52" s="25" t="s">
        <v>6509</v>
      </c>
      <c r="K52" s="41" t="s">
        <v>476</v>
      </c>
      <c r="L52" s="25" t="s">
        <v>7049</v>
      </c>
      <c r="M52" s="25" t="s">
        <v>73</v>
      </c>
      <c r="N52" s="25" t="s">
        <v>6710</v>
      </c>
      <c r="O52" s="25" t="s">
        <v>7237</v>
      </c>
      <c r="P52" s="25">
        <v>1</v>
      </c>
      <c r="Q52" s="25">
        <v>1</v>
      </c>
      <c r="R52" s="25">
        <v>1</v>
      </c>
      <c r="S52" s="25">
        <v>1</v>
      </c>
      <c r="U52" s="25">
        <v>1</v>
      </c>
      <c r="V52" s="29">
        <v>1</v>
      </c>
      <c r="W52" s="25"/>
      <c r="X52" s="25">
        <f t="shared" si="1"/>
        <v>6</v>
      </c>
      <c r="Y52" s="32" t="s">
        <v>644</v>
      </c>
      <c r="Z52" s="33" t="s">
        <v>5703</v>
      </c>
      <c r="AA52" s="33"/>
      <c r="AB52" s="25" t="s">
        <v>5788</v>
      </c>
      <c r="AC52" s="32" t="s">
        <v>700</v>
      </c>
      <c r="AD52" s="25" t="s">
        <v>5769</v>
      </c>
      <c r="AE52" s="25" t="s">
        <v>749</v>
      </c>
      <c r="AF52" s="25" t="s">
        <v>6564</v>
      </c>
      <c r="AG52" s="25" t="s">
        <v>741</v>
      </c>
      <c r="AH52" s="25" t="s">
        <v>5989</v>
      </c>
      <c r="AI52" s="25"/>
      <c r="AJ52" s="25"/>
      <c r="AM52" s="25"/>
      <c r="AO52" s="25" t="s">
        <v>232</v>
      </c>
      <c r="AP52" s="25" t="s">
        <v>5901</v>
      </c>
      <c r="AR52" s="39" t="s">
        <v>5798</v>
      </c>
      <c r="AS52" s="32" t="s">
        <v>649</v>
      </c>
      <c r="AT52" s="39"/>
      <c r="AU52" s="25">
        <v>24</v>
      </c>
      <c r="AV52" s="25">
        <v>-103</v>
      </c>
      <c r="AW52" s="42" t="s">
        <v>6888</v>
      </c>
      <c r="AX52" s="25" t="s">
        <v>648</v>
      </c>
      <c r="AY52" s="25" t="s">
        <v>5875</v>
      </c>
      <c r="AZ52" s="25" t="s">
        <v>742</v>
      </c>
      <c r="BA52" s="25" t="s">
        <v>743</v>
      </c>
      <c r="BB52" s="52" t="s">
        <v>744</v>
      </c>
      <c r="BC52" s="25" t="s">
        <v>745</v>
      </c>
      <c r="BD52" s="25" t="s">
        <v>6704</v>
      </c>
      <c r="BE52" s="25" t="s">
        <v>747</v>
      </c>
      <c r="BF52" s="25" t="s">
        <v>6772</v>
      </c>
      <c r="BG52" s="25" t="s">
        <v>6952</v>
      </c>
      <c r="BH52" s="39"/>
      <c r="BI52" s="25" t="s">
        <v>6588</v>
      </c>
      <c r="BJ52" s="25" t="s">
        <v>6589</v>
      </c>
      <c r="BL52" s="32" t="s">
        <v>476</v>
      </c>
      <c r="BM52" s="25" t="s">
        <v>5891</v>
      </c>
      <c r="BN52" s="32" t="s">
        <v>751</v>
      </c>
      <c r="BO52" s="25" t="s">
        <v>6811</v>
      </c>
      <c r="BP52" s="25" t="s">
        <v>752</v>
      </c>
      <c r="BR52" s="32" t="s">
        <v>477</v>
      </c>
      <c r="BS52" s="25" t="s">
        <v>478</v>
      </c>
      <c r="BT52" s="25" t="s">
        <v>750</v>
      </c>
      <c r="BV52" s="25"/>
      <c r="BW52" s="32" t="s">
        <v>73</v>
      </c>
      <c r="BX52" s="25"/>
      <c r="BY52" s="25" t="s">
        <v>753</v>
      </c>
      <c r="BZ52" s="25"/>
      <c r="CA52" s="25"/>
      <c r="CB52" s="25"/>
      <c r="CD52" s="50" t="s">
        <v>748</v>
      </c>
      <c r="CE52" s="50"/>
      <c r="CF52" s="25" t="s">
        <v>746</v>
      </c>
      <c r="CG52" s="47"/>
      <c r="CH52" s="47"/>
      <c r="CI52" s="47"/>
      <c r="CJ52" s="47"/>
      <c r="CK52" s="47"/>
      <c r="CL52" s="47"/>
      <c r="CM52" s="47"/>
      <c r="CN52" s="47"/>
      <c r="CO52" s="47"/>
      <c r="CQ52" s="47"/>
      <c r="CR52" s="25"/>
      <c r="CS52" s="29"/>
      <c r="CT52" s="29"/>
      <c r="CU52" s="25"/>
      <c r="CV52" s="25"/>
      <c r="CW52" s="25"/>
      <c r="CX52" s="25"/>
      <c r="CY52" s="25">
        <v>4072</v>
      </c>
      <c r="CZ52" s="45" t="s">
        <v>754</v>
      </c>
      <c r="DA52" s="25" t="s">
        <v>755</v>
      </c>
      <c r="DC52" s="25"/>
      <c r="DD52" s="43" t="s">
        <v>756</v>
      </c>
      <c r="DE52" s="37"/>
      <c r="DI52" s="25"/>
      <c r="DJ52" s="25"/>
      <c r="DK52" s="25"/>
      <c r="DL52" s="25"/>
      <c r="DN52" s="25"/>
      <c r="DO52" s="25"/>
    </row>
    <row r="53" spans="1:119" x14ac:dyDescent="0.35">
      <c r="A53" s="33" t="s">
        <v>6562</v>
      </c>
      <c r="B53" s="33">
        <f t="shared" si="0"/>
        <v>6</v>
      </c>
      <c r="D53" s="25" t="s">
        <v>6753</v>
      </c>
      <c r="F53" s="32" t="s">
        <v>14</v>
      </c>
      <c r="H53" s="33"/>
      <c r="I53" s="33"/>
      <c r="J53" s="33" t="s">
        <v>6754</v>
      </c>
      <c r="K53" s="41" t="s">
        <v>6751</v>
      </c>
      <c r="L53" s="33"/>
      <c r="M53" s="33"/>
      <c r="N53" s="33"/>
      <c r="O53" s="33" t="s">
        <v>1341</v>
      </c>
      <c r="P53" s="33"/>
      <c r="Q53" s="33"/>
      <c r="R53" s="33"/>
      <c r="S53" s="33"/>
      <c r="U53" s="33"/>
      <c r="V53" s="29"/>
      <c r="W53" s="33"/>
      <c r="X53" s="25">
        <f t="shared" si="1"/>
        <v>0</v>
      </c>
      <c r="Y53" s="32"/>
      <c r="Z53" s="33"/>
      <c r="AA53" s="33"/>
      <c r="AB53" s="25" t="s">
        <v>5788</v>
      </c>
      <c r="AC53" s="32"/>
      <c r="AD53" s="33"/>
      <c r="AE53" s="33"/>
      <c r="AF53" s="33" t="s">
        <v>6752</v>
      </c>
      <c r="AG53" s="33"/>
      <c r="AH53" s="33"/>
      <c r="AI53" s="33"/>
      <c r="AJ53" s="25"/>
      <c r="AK53" s="33"/>
      <c r="AL53" s="33"/>
      <c r="AM53" s="33"/>
      <c r="AO53" s="33"/>
      <c r="AP53" s="33"/>
      <c r="AQ53" s="33"/>
      <c r="AR53" s="39"/>
      <c r="AS53" s="32"/>
      <c r="AT53" s="39"/>
      <c r="AU53" s="33"/>
      <c r="AV53" s="33"/>
      <c r="AW53" s="42"/>
      <c r="AX53" s="33"/>
      <c r="AY53" s="33"/>
      <c r="AZ53" s="33"/>
      <c r="BA53" s="33"/>
      <c r="BB53" s="53"/>
      <c r="BC53" s="33"/>
      <c r="BD53" s="33"/>
      <c r="BE53" s="33"/>
      <c r="BF53" s="33"/>
      <c r="BG53" s="33"/>
      <c r="BH53" s="39"/>
      <c r="BI53" s="33"/>
      <c r="BJ53" s="33"/>
      <c r="BK53" s="33"/>
      <c r="BL53" s="32"/>
      <c r="BM53" s="33"/>
      <c r="BN53" s="32"/>
      <c r="BO53" s="33"/>
      <c r="BP53" s="33"/>
      <c r="BQ53" s="33"/>
      <c r="BR53" s="32"/>
      <c r="BS53" s="33"/>
      <c r="BT53" s="33"/>
      <c r="BU53" s="33"/>
      <c r="BV53" s="33"/>
      <c r="BW53" s="32"/>
      <c r="BX53" s="33"/>
      <c r="BY53" s="33"/>
      <c r="BZ53" s="33"/>
      <c r="CA53" s="33"/>
      <c r="CB53" s="33"/>
      <c r="CC53" s="33"/>
      <c r="CD53" s="50"/>
      <c r="CE53" s="50"/>
      <c r="CF53" s="33"/>
      <c r="CG53" s="47"/>
      <c r="CH53" s="47"/>
      <c r="CI53" s="47"/>
      <c r="CJ53" s="47"/>
      <c r="CK53" s="47"/>
      <c r="CL53" s="47"/>
      <c r="CM53" s="47"/>
      <c r="CN53" s="47"/>
      <c r="CO53" s="47"/>
      <c r="CQ53" s="47"/>
      <c r="CR53" s="33"/>
      <c r="CS53" s="29"/>
      <c r="CT53" s="29"/>
      <c r="CU53" s="33"/>
      <c r="CV53" s="33"/>
      <c r="CW53" s="33"/>
      <c r="CX53" s="33"/>
      <c r="CY53" s="33"/>
      <c r="CZ53" s="45"/>
      <c r="DA53" s="33"/>
      <c r="DB53" s="33"/>
      <c r="DC53" s="33"/>
      <c r="DD53" s="43"/>
      <c r="DE53" s="37"/>
      <c r="DI53" s="25"/>
      <c r="DJ53" s="25"/>
      <c r="DK53" s="25"/>
      <c r="DL53" s="25"/>
      <c r="DN53" s="25"/>
      <c r="DO53" s="25"/>
    </row>
    <row r="54" spans="1:119" x14ac:dyDescent="0.35">
      <c r="A54" s="25" t="s">
        <v>6562</v>
      </c>
      <c r="B54" s="25">
        <f t="shared" si="0"/>
        <v>58</v>
      </c>
      <c r="C54" s="25" t="s">
        <v>119</v>
      </c>
      <c r="F54" s="32" t="s">
        <v>1126</v>
      </c>
      <c r="G54" s="32" t="s">
        <v>663</v>
      </c>
      <c r="H54" s="25"/>
      <c r="I54" s="25" t="s">
        <v>7083</v>
      </c>
      <c r="J54" s="25" t="s">
        <v>7082</v>
      </c>
      <c r="K54" s="41" t="s">
        <v>432</v>
      </c>
      <c r="L54" s="25" t="s">
        <v>7099</v>
      </c>
      <c r="M54" s="25" t="s">
        <v>7102</v>
      </c>
      <c r="N54" s="25" t="s">
        <v>1395</v>
      </c>
      <c r="O54" s="25" t="s">
        <v>7237</v>
      </c>
      <c r="P54" s="25">
        <v>0</v>
      </c>
      <c r="Q54" s="25">
        <v>0</v>
      </c>
      <c r="R54" s="25">
        <v>1</v>
      </c>
      <c r="S54" s="25">
        <v>1</v>
      </c>
      <c r="T54" s="25">
        <v>0</v>
      </c>
      <c r="U54" s="25">
        <v>0</v>
      </c>
      <c r="V54" s="29">
        <v>0</v>
      </c>
      <c r="W54" s="25">
        <v>0</v>
      </c>
      <c r="X54" s="25">
        <f t="shared" si="1"/>
        <v>2</v>
      </c>
      <c r="Y54" s="32" t="s">
        <v>1079</v>
      </c>
      <c r="Z54" s="33" t="s">
        <v>7100</v>
      </c>
      <c r="AA54" s="33"/>
      <c r="AB54" s="25" t="s">
        <v>5788</v>
      </c>
      <c r="AC54" s="32" t="s">
        <v>867</v>
      </c>
      <c r="AD54" s="25" t="s">
        <v>7084</v>
      </c>
      <c r="AE54" s="25" t="s">
        <v>7085</v>
      </c>
      <c r="AF54" s="25" t="s">
        <v>7101</v>
      </c>
      <c r="AG54" s="25" t="s">
        <v>1127</v>
      </c>
      <c r="AH54" s="25" t="s">
        <v>6007</v>
      </c>
      <c r="AI54" s="25"/>
      <c r="AJ54" s="25"/>
      <c r="AM54" s="25"/>
      <c r="AP54" s="25" t="s">
        <v>432</v>
      </c>
      <c r="AQ54" s="25" t="s">
        <v>7087</v>
      </c>
      <c r="AR54" s="39" t="s">
        <v>7086</v>
      </c>
      <c r="AS54" s="32" t="s">
        <v>1128</v>
      </c>
      <c r="AT54" s="39"/>
      <c r="AU54" s="25">
        <v>9</v>
      </c>
      <c r="AV54" s="25">
        <v>40</v>
      </c>
      <c r="AW54" s="42" t="s">
        <v>6022</v>
      </c>
      <c r="AY54" s="25" t="s">
        <v>7103</v>
      </c>
      <c r="AZ54" s="25" t="s">
        <v>7104</v>
      </c>
      <c r="BA54" s="25"/>
      <c r="BB54" s="52"/>
      <c r="BC54" s="25"/>
      <c r="BD54" s="25" t="s">
        <v>6704</v>
      </c>
      <c r="BE54" s="25" t="s">
        <v>1129</v>
      </c>
      <c r="BF54" s="25" t="s">
        <v>6772</v>
      </c>
      <c r="BG54" s="25" t="s">
        <v>7088</v>
      </c>
      <c r="BH54" s="39"/>
      <c r="BI54" s="25" t="s">
        <v>7090</v>
      </c>
      <c r="BJ54" s="25" t="s">
        <v>7089</v>
      </c>
      <c r="BK54" s="25" t="s">
        <v>7091</v>
      </c>
      <c r="BL54" s="32" t="s">
        <v>432</v>
      </c>
      <c r="BN54" s="32" t="s">
        <v>7093</v>
      </c>
      <c r="BO54" s="25" t="s">
        <v>7092</v>
      </c>
      <c r="BQ54" s="52" t="s">
        <v>7094</v>
      </c>
      <c r="BR54" s="32" t="s">
        <v>7095</v>
      </c>
      <c r="BS54" s="25" t="s">
        <v>7096</v>
      </c>
      <c r="BU54" s="25" t="s">
        <v>7097</v>
      </c>
      <c r="BV54" s="25"/>
      <c r="BW54" s="32" t="s">
        <v>7098</v>
      </c>
      <c r="BX54" s="25"/>
      <c r="BY54" s="25" t="s">
        <v>7105</v>
      </c>
      <c r="BZ54" s="25"/>
      <c r="CA54" s="25"/>
      <c r="CB54" s="25"/>
      <c r="CD54" s="50"/>
      <c r="CE54" s="50"/>
      <c r="CG54" s="47"/>
      <c r="CH54" s="47"/>
      <c r="CI54" s="47"/>
      <c r="CJ54" s="47"/>
      <c r="CK54" s="47"/>
      <c r="CL54" s="47"/>
      <c r="CM54" s="47"/>
      <c r="CN54" s="47"/>
      <c r="CO54" s="47"/>
      <c r="CQ54" s="47"/>
      <c r="CR54" s="25"/>
      <c r="CS54" s="29"/>
      <c r="CT54" s="29"/>
      <c r="CU54" s="25"/>
      <c r="CV54" s="25" t="s">
        <v>7106</v>
      </c>
      <c r="CW54" s="25" t="s">
        <v>7107</v>
      </c>
      <c r="CX54" s="25" t="s">
        <v>7108</v>
      </c>
      <c r="CY54" s="25"/>
      <c r="CZ54" s="25" t="s">
        <v>7110</v>
      </c>
      <c r="DA54" s="25" t="s">
        <v>7117</v>
      </c>
      <c r="DB54" s="25" t="s">
        <v>652</v>
      </c>
      <c r="DC54" s="25" t="s">
        <v>7118</v>
      </c>
      <c r="DD54" s="43" t="s">
        <v>7111</v>
      </c>
      <c r="DE54" s="37" t="s">
        <v>7109</v>
      </c>
      <c r="DI54" s="25"/>
      <c r="DJ54" s="25"/>
      <c r="DK54" s="25"/>
      <c r="DL54" s="25"/>
      <c r="DN54" s="25"/>
      <c r="DO54" s="25"/>
    </row>
    <row r="55" spans="1:119" x14ac:dyDescent="0.35">
      <c r="A55" s="25" t="s">
        <v>643</v>
      </c>
      <c r="B55" s="25">
        <f t="shared" si="0"/>
        <v>46</v>
      </c>
      <c r="F55" s="32" t="s">
        <v>260</v>
      </c>
      <c r="G55" s="32" t="s">
        <v>663</v>
      </c>
      <c r="H55" s="25"/>
      <c r="I55" s="25"/>
      <c r="J55" s="25"/>
      <c r="K55" s="41" t="s">
        <v>259</v>
      </c>
      <c r="L55" s="25" t="s">
        <v>7051</v>
      </c>
      <c r="O55" s="25" t="s">
        <v>7237</v>
      </c>
      <c r="P55" s="25">
        <v>1</v>
      </c>
      <c r="Q55" s="25">
        <v>1</v>
      </c>
      <c r="S55" s="25">
        <v>1</v>
      </c>
      <c r="T55" s="25">
        <v>1</v>
      </c>
      <c r="U55" s="25">
        <v>1</v>
      </c>
      <c r="V55" s="29">
        <v>1</v>
      </c>
      <c r="W55" s="25"/>
      <c r="X55" s="25">
        <f t="shared" si="1"/>
        <v>6</v>
      </c>
      <c r="Y55" s="32" t="s">
        <v>644</v>
      </c>
      <c r="Z55" s="33" t="s">
        <v>5703</v>
      </c>
      <c r="AA55" s="33"/>
      <c r="AB55" s="25" t="s">
        <v>5788</v>
      </c>
      <c r="AC55" s="32" t="s">
        <v>700</v>
      </c>
      <c r="AD55" s="25" t="s">
        <v>5774</v>
      </c>
      <c r="AE55" s="25" t="s">
        <v>809</v>
      </c>
      <c r="AF55" s="25" t="s">
        <v>259</v>
      </c>
      <c r="AG55" s="25" t="s">
        <v>804</v>
      </c>
      <c r="AH55" s="25"/>
      <c r="AI55" s="25"/>
      <c r="AJ55" s="25"/>
      <c r="AM55" s="25"/>
      <c r="AP55" s="25" t="s">
        <v>5905</v>
      </c>
      <c r="AR55" s="39" t="s">
        <v>259</v>
      </c>
      <c r="AS55" s="32" t="s">
        <v>6593</v>
      </c>
      <c r="AT55" s="39"/>
      <c r="AU55" s="25">
        <v>28</v>
      </c>
      <c r="AV55" s="25">
        <v>30</v>
      </c>
      <c r="AW55" s="42" t="s">
        <v>6597</v>
      </c>
      <c r="AX55" s="25" t="s">
        <v>805</v>
      </c>
      <c r="AY55" s="25" t="s">
        <v>6592</v>
      </c>
      <c r="AZ55" s="25" t="s">
        <v>806</v>
      </c>
      <c r="BA55" s="25" t="s">
        <v>5824</v>
      </c>
      <c r="BB55" s="52">
        <v>1</v>
      </c>
      <c r="BC55" s="25" t="s">
        <v>5825</v>
      </c>
      <c r="BD55" s="33" t="s">
        <v>6958</v>
      </c>
      <c r="BE55" s="25" t="s">
        <v>6702</v>
      </c>
      <c r="BF55" s="25" t="s">
        <v>6959</v>
      </c>
      <c r="BG55" s="34" t="s">
        <v>6618</v>
      </c>
      <c r="BH55" s="39"/>
      <c r="BI55" s="25" t="s">
        <v>6577</v>
      </c>
      <c r="BJ55" s="25" t="s">
        <v>652</v>
      </c>
      <c r="BL55" s="32" t="s">
        <v>259</v>
      </c>
      <c r="BN55" s="32" t="s">
        <v>499</v>
      </c>
      <c r="BO55" s="25" t="s">
        <v>500</v>
      </c>
      <c r="BR55" s="32" t="s">
        <v>497</v>
      </c>
      <c r="BS55" s="25" t="s">
        <v>498</v>
      </c>
      <c r="BV55" s="25" t="s">
        <v>808</v>
      </c>
      <c r="BW55" s="32" t="s">
        <v>810</v>
      </c>
      <c r="BX55" s="25"/>
      <c r="BY55" s="25"/>
      <c r="BZ55" s="25"/>
      <c r="CA55" s="25"/>
      <c r="CB55" s="25"/>
      <c r="CD55" s="50"/>
      <c r="CE55" s="50"/>
      <c r="CF55" s="25" t="s">
        <v>807</v>
      </c>
      <c r="CG55" s="47"/>
      <c r="CH55" s="47"/>
      <c r="CI55" s="47"/>
      <c r="CJ55" s="47"/>
      <c r="CK55" s="47">
        <v>1261</v>
      </c>
      <c r="CL55" s="47"/>
      <c r="CM55" s="47"/>
      <c r="CN55" s="47"/>
      <c r="CO55" s="47"/>
      <c r="CQ55" s="47"/>
      <c r="CR55" s="25"/>
      <c r="CS55" s="29"/>
      <c r="CT55" s="29"/>
      <c r="CU55" s="25"/>
      <c r="CV55" s="25"/>
      <c r="CW55" s="25"/>
      <c r="CX55" s="25"/>
      <c r="CY55" s="25">
        <v>40922</v>
      </c>
      <c r="CZ55" s="45"/>
      <c r="DC55" s="25"/>
      <c r="DD55" s="43"/>
      <c r="DE55" s="37"/>
      <c r="DI55" s="25"/>
      <c r="DJ55" s="25"/>
      <c r="DK55" s="25"/>
      <c r="DL55" s="25"/>
      <c r="DN55" s="25"/>
      <c r="DO55" s="25"/>
    </row>
    <row r="56" spans="1:119" x14ac:dyDescent="0.35">
      <c r="A56" s="25" t="s">
        <v>6562</v>
      </c>
      <c r="B56" s="25">
        <f t="shared" si="0"/>
        <v>12</v>
      </c>
      <c r="E56" s="32" t="s">
        <v>7233</v>
      </c>
      <c r="F56" s="32" t="s">
        <v>7231</v>
      </c>
      <c r="G56" s="32" t="s">
        <v>7232</v>
      </c>
      <c r="H56" s="32" t="s">
        <v>7234</v>
      </c>
      <c r="I56" s="25"/>
      <c r="J56" s="25" t="s">
        <v>6504</v>
      </c>
      <c r="K56" s="41" t="s">
        <v>1629</v>
      </c>
      <c r="L56" s="25" t="s">
        <v>5927</v>
      </c>
      <c r="O56" s="25" t="s">
        <v>7237</v>
      </c>
      <c r="S56" s="25">
        <v>1</v>
      </c>
      <c r="V56" s="29"/>
      <c r="W56" s="25"/>
      <c r="X56" s="25">
        <f t="shared" si="1"/>
        <v>1</v>
      </c>
      <c r="Y56" s="32" t="s">
        <v>644</v>
      </c>
      <c r="Z56" s="33" t="s">
        <v>5703</v>
      </c>
      <c r="AA56" s="33"/>
      <c r="AB56" s="25" t="s">
        <v>5788</v>
      </c>
      <c r="AC56" s="32" t="s">
        <v>1288</v>
      </c>
      <c r="AD56" s="25"/>
      <c r="AG56" s="25" t="s">
        <v>1629</v>
      </c>
      <c r="AH56" s="25"/>
      <c r="AI56" s="25"/>
      <c r="AJ56" s="25"/>
      <c r="AM56" s="25"/>
      <c r="AR56" s="39"/>
      <c r="AS56" s="32" t="s">
        <v>1003</v>
      </c>
      <c r="AT56" s="39"/>
      <c r="AU56" s="25"/>
      <c r="AW56" s="42"/>
      <c r="BA56" s="25"/>
      <c r="BB56" s="52"/>
      <c r="BC56" s="25"/>
      <c r="BD56" s="25"/>
      <c r="BE56" s="25"/>
      <c r="BG56" s="25"/>
      <c r="BH56" s="39"/>
      <c r="BI56" s="25"/>
      <c r="BL56" s="32"/>
      <c r="BN56" s="32"/>
      <c r="BR56" s="32"/>
      <c r="BV56" s="25"/>
      <c r="BW56" s="32"/>
      <c r="BX56" s="25"/>
      <c r="BY56" s="25"/>
      <c r="BZ56" s="25"/>
      <c r="CA56" s="25"/>
      <c r="CB56" s="25"/>
      <c r="CD56" s="50"/>
      <c r="CE56" s="50"/>
      <c r="CG56" s="47"/>
      <c r="CH56" s="47"/>
      <c r="CI56" s="47"/>
      <c r="CJ56" s="47"/>
      <c r="CK56" s="47"/>
      <c r="CL56" s="47"/>
      <c r="CM56" s="47"/>
      <c r="CN56" s="47"/>
      <c r="CO56" s="47"/>
      <c r="CQ56" s="47"/>
      <c r="CR56" s="25"/>
      <c r="CS56" s="29"/>
      <c r="CT56" s="29"/>
      <c r="CU56" s="25"/>
      <c r="CV56" s="25"/>
      <c r="CW56" s="25"/>
      <c r="CX56" s="25"/>
      <c r="CY56" s="25"/>
      <c r="CZ56" s="45"/>
      <c r="DC56" s="25"/>
      <c r="DD56" s="43"/>
      <c r="DE56" s="37"/>
      <c r="DI56" s="25"/>
      <c r="DJ56" s="25"/>
      <c r="DK56" s="25"/>
      <c r="DL56" s="25"/>
      <c r="DN56" s="25"/>
      <c r="DO56" s="25"/>
    </row>
    <row r="57" spans="1:119" x14ac:dyDescent="0.35">
      <c r="A57" s="25" t="s">
        <v>6562</v>
      </c>
      <c r="B57" s="25">
        <f t="shared" si="0"/>
        <v>13</v>
      </c>
      <c r="C57" s="25" t="s">
        <v>119</v>
      </c>
      <c r="E57" s="32" t="s">
        <v>7270</v>
      </c>
      <c r="F57" s="32" t="s">
        <v>1141</v>
      </c>
      <c r="G57" s="32" t="s">
        <v>7269</v>
      </c>
      <c r="H57" s="32" t="s">
        <v>7271</v>
      </c>
      <c r="I57" s="25"/>
      <c r="J57" s="25" t="s">
        <v>6504</v>
      </c>
      <c r="K57" s="41" t="s">
        <v>1140</v>
      </c>
      <c r="L57" s="25"/>
      <c r="O57" s="25" t="s">
        <v>7237</v>
      </c>
      <c r="R57" s="25">
        <v>1</v>
      </c>
      <c r="S57" s="25">
        <v>1</v>
      </c>
      <c r="V57" s="29"/>
      <c r="W57" s="25"/>
      <c r="X57" s="25">
        <f t="shared" si="1"/>
        <v>2</v>
      </c>
      <c r="Y57" s="32" t="s">
        <v>644</v>
      </c>
      <c r="Z57" s="33"/>
      <c r="AA57" s="33"/>
      <c r="AB57" s="25" t="s">
        <v>5788</v>
      </c>
      <c r="AC57" s="32" t="s">
        <v>867</v>
      </c>
      <c r="AD57" s="25"/>
      <c r="AF57" s="25" t="s">
        <v>7275</v>
      </c>
      <c r="AG57" s="25" t="s">
        <v>1142</v>
      </c>
      <c r="AH57" s="25" t="s">
        <v>6021</v>
      </c>
      <c r="AI57" s="25"/>
      <c r="AJ57" s="25"/>
      <c r="AM57" s="25"/>
      <c r="AR57" s="39"/>
      <c r="AS57" s="32" t="s">
        <v>1143</v>
      </c>
      <c r="AT57" s="39"/>
      <c r="AU57" s="25"/>
      <c r="AW57" s="42"/>
      <c r="BA57" s="25"/>
      <c r="BB57" s="52"/>
      <c r="BC57" s="25"/>
      <c r="BD57" s="25"/>
      <c r="BE57" s="25"/>
      <c r="BG57" s="25"/>
      <c r="BH57" s="39"/>
      <c r="BI57" s="25"/>
      <c r="BL57" s="32"/>
      <c r="BN57" s="32"/>
      <c r="BR57" s="32"/>
      <c r="BV57" s="25"/>
      <c r="BW57" s="32"/>
      <c r="BX57" s="25"/>
      <c r="BY57" s="25"/>
      <c r="BZ57" s="25"/>
      <c r="CA57" s="25"/>
      <c r="CB57" s="25"/>
      <c r="CD57" s="50"/>
      <c r="CE57" s="50"/>
      <c r="CG57" s="47"/>
      <c r="CH57" s="47"/>
      <c r="CI57" s="47"/>
      <c r="CJ57" s="47"/>
      <c r="CK57" s="47"/>
      <c r="CL57" s="47"/>
      <c r="CM57" s="47"/>
      <c r="CN57" s="47"/>
      <c r="CO57" s="47"/>
      <c r="CQ57" s="47"/>
      <c r="CR57" s="25"/>
      <c r="CS57" s="29"/>
      <c r="CT57" s="29"/>
      <c r="CU57" s="25"/>
      <c r="CV57" s="25"/>
      <c r="CW57" s="25"/>
      <c r="CX57" s="25"/>
      <c r="CY57" s="25"/>
      <c r="CZ57" s="45"/>
      <c r="DC57" s="25"/>
      <c r="DD57" s="43"/>
      <c r="DE57" s="37"/>
      <c r="DI57" s="25"/>
      <c r="DJ57" s="25"/>
      <c r="DK57" s="25"/>
      <c r="DL57" s="25"/>
      <c r="DN57" s="25"/>
      <c r="DO57" s="25"/>
    </row>
    <row r="58" spans="1:119" x14ac:dyDescent="0.35">
      <c r="A58" s="25" t="s">
        <v>643</v>
      </c>
      <c r="B58" s="25">
        <f t="shared" si="0"/>
        <v>31</v>
      </c>
      <c r="C58" s="25" t="s">
        <v>119</v>
      </c>
      <c r="E58" s="32" t="s">
        <v>7277</v>
      </c>
      <c r="F58" s="32" t="s">
        <v>275</v>
      </c>
      <c r="G58" s="32" t="s">
        <v>985</v>
      </c>
      <c r="H58" s="25" t="s">
        <v>7286</v>
      </c>
      <c r="I58" s="25"/>
      <c r="J58" s="25" t="s">
        <v>7276</v>
      </c>
      <c r="K58" s="72" t="s">
        <v>274</v>
      </c>
      <c r="L58" s="25"/>
      <c r="O58" s="25" t="s">
        <v>7237</v>
      </c>
      <c r="P58" s="25">
        <v>1</v>
      </c>
      <c r="R58" s="25">
        <v>1</v>
      </c>
      <c r="S58" s="25">
        <v>1</v>
      </c>
      <c r="U58" s="25">
        <v>1</v>
      </c>
      <c r="V58" s="29">
        <v>1</v>
      </c>
      <c r="W58" s="25"/>
      <c r="X58" s="25">
        <f t="shared" si="1"/>
        <v>5</v>
      </c>
      <c r="Y58" s="32" t="s">
        <v>644</v>
      </c>
      <c r="Z58" s="33"/>
      <c r="AA58" s="33"/>
      <c r="AB58" s="25" t="s">
        <v>5788</v>
      </c>
      <c r="AC58" s="32" t="s">
        <v>867</v>
      </c>
      <c r="AD58" s="25" t="s">
        <v>5838</v>
      </c>
      <c r="AF58" s="25" t="s">
        <v>7293</v>
      </c>
      <c r="AG58" s="25" t="s">
        <v>987</v>
      </c>
      <c r="AH58" s="25" t="s">
        <v>6034</v>
      </c>
      <c r="AI58" s="25"/>
      <c r="AJ58" s="25"/>
      <c r="AM58" s="25"/>
      <c r="AR58" s="39"/>
      <c r="AS58" s="32" t="s">
        <v>988</v>
      </c>
      <c r="AT58" s="39" t="s">
        <v>6035</v>
      </c>
      <c r="AU58" s="25"/>
      <c r="AW58" s="42"/>
      <c r="BA58" s="25" t="s">
        <v>5837</v>
      </c>
      <c r="BB58" s="52">
        <v>5</v>
      </c>
      <c r="BC58" s="25" t="s">
        <v>989</v>
      </c>
      <c r="BD58" s="25"/>
      <c r="BE58" s="25"/>
      <c r="BG58" s="25"/>
      <c r="BH58" s="39"/>
      <c r="BI58" s="25"/>
      <c r="BL58" s="32"/>
      <c r="BN58" s="32" t="s">
        <v>7308</v>
      </c>
      <c r="BO58" s="25" t="s">
        <v>7309</v>
      </c>
      <c r="BR58" s="32" t="s">
        <v>991</v>
      </c>
      <c r="BS58" s="25" t="s">
        <v>992</v>
      </c>
      <c r="BT58" s="25" t="s">
        <v>993</v>
      </c>
      <c r="BU58" s="25" t="s">
        <v>994</v>
      </c>
      <c r="BV58" s="25"/>
      <c r="BW58" s="32"/>
      <c r="BX58" s="25" t="s">
        <v>995</v>
      </c>
      <c r="BY58" s="25"/>
      <c r="BZ58" s="25"/>
      <c r="CA58" s="25"/>
      <c r="CB58" s="25"/>
      <c r="CD58" s="50"/>
      <c r="CE58" s="50"/>
      <c r="CG58" s="47"/>
      <c r="CH58" s="47"/>
      <c r="CI58" s="47"/>
      <c r="CJ58" s="47"/>
      <c r="CK58" s="47"/>
      <c r="CL58" s="47" t="s">
        <v>990</v>
      </c>
      <c r="CM58" s="47"/>
      <c r="CN58" s="47"/>
      <c r="CO58" s="47"/>
      <c r="CQ58" s="47"/>
      <c r="CR58" s="25"/>
      <c r="CS58" s="29"/>
      <c r="CT58" s="29"/>
      <c r="CU58" s="25"/>
      <c r="CV58" s="25" t="s">
        <v>986</v>
      </c>
      <c r="CW58" s="25"/>
      <c r="CX58" s="25"/>
      <c r="CY58" s="25">
        <v>637930</v>
      </c>
      <c r="CZ58" s="45"/>
      <c r="DC58" s="25"/>
      <c r="DD58" s="43"/>
      <c r="DE58" s="37"/>
      <c r="DI58" s="25"/>
      <c r="DJ58" s="25"/>
      <c r="DK58" s="25"/>
      <c r="DL58" s="25"/>
      <c r="DN58" s="25"/>
      <c r="DO58" s="25"/>
    </row>
    <row r="59" spans="1:119" x14ac:dyDescent="0.35">
      <c r="A59" s="25" t="s">
        <v>6562</v>
      </c>
      <c r="B59" s="25">
        <f t="shared" si="0"/>
        <v>15</v>
      </c>
      <c r="C59" s="25" t="s">
        <v>119</v>
      </c>
      <c r="E59" s="32" t="s">
        <v>7258</v>
      </c>
      <c r="F59" s="32" t="s">
        <v>7256</v>
      </c>
      <c r="G59" s="32" t="s">
        <v>7257</v>
      </c>
      <c r="H59" s="25" t="s">
        <v>7259</v>
      </c>
      <c r="I59" s="25"/>
      <c r="J59" s="25" t="s">
        <v>6504</v>
      </c>
      <c r="K59" s="41" t="s">
        <v>1628</v>
      </c>
      <c r="L59" s="25" t="s">
        <v>5927</v>
      </c>
      <c r="O59" s="25" t="s">
        <v>7237</v>
      </c>
      <c r="S59" s="25">
        <v>1</v>
      </c>
      <c r="V59" s="29"/>
      <c r="W59" s="25"/>
      <c r="X59" s="25">
        <f t="shared" si="1"/>
        <v>1</v>
      </c>
      <c r="Y59" s="32" t="s">
        <v>644</v>
      </c>
      <c r="Z59" s="33" t="s">
        <v>5762</v>
      </c>
      <c r="AA59" s="33" t="s">
        <v>7252</v>
      </c>
      <c r="AB59" s="25" t="s">
        <v>5788</v>
      </c>
      <c r="AC59" s="32" t="s">
        <v>977</v>
      </c>
      <c r="AD59" s="25"/>
      <c r="AF59" s="25" t="s">
        <v>1628</v>
      </c>
      <c r="AG59" s="25" t="s">
        <v>1628</v>
      </c>
      <c r="AH59" s="25"/>
      <c r="AI59" s="25"/>
      <c r="AJ59" s="25"/>
      <c r="AM59" s="25"/>
      <c r="AR59" s="39"/>
      <c r="AS59" s="32" t="s">
        <v>1003</v>
      </c>
      <c r="AT59" s="39"/>
      <c r="AU59" s="25"/>
      <c r="AW59" s="42"/>
      <c r="BA59" s="25"/>
      <c r="BB59" s="52"/>
      <c r="BC59" s="25"/>
      <c r="BD59" s="25"/>
      <c r="BE59" s="25"/>
      <c r="BG59" s="25"/>
      <c r="BH59" s="39" t="s">
        <v>7260</v>
      </c>
      <c r="BI59" s="25"/>
      <c r="BL59" s="32"/>
      <c r="BN59" s="32"/>
      <c r="BR59" s="32"/>
      <c r="BV59" s="25"/>
      <c r="BW59" s="32"/>
      <c r="BX59" s="25"/>
      <c r="BY59" s="25"/>
      <c r="BZ59" s="25"/>
      <c r="CA59" s="25"/>
      <c r="CB59" s="25"/>
      <c r="CD59" s="50"/>
      <c r="CE59" s="50"/>
      <c r="CG59" s="47"/>
      <c r="CH59" s="47"/>
      <c r="CI59" s="47"/>
      <c r="CJ59" s="47"/>
      <c r="CK59" s="47"/>
      <c r="CL59" s="47"/>
      <c r="CM59" s="47"/>
      <c r="CN59" s="47"/>
      <c r="CO59" s="47"/>
      <c r="CQ59" s="47"/>
      <c r="CR59" s="25"/>
      <c r="CS59" s="29"/>
      <c r="CT59" s="29"/>
      <c r="CU59" s="25"/>
      <c r="CV59" s="25"/>
      <c r="CW59" s="25"/>
      <c r="CX59" s="25"/>
      <c r="CY59" s="25"/>
      <c r="CZ59" s="45"/>
      <c r="DC59" s="25"/>
      <c r="DD59" s="43"/>
      <c r="DE59" s="37"/>
      <c r="DI59" s="25"/>
      <c r="DJ59" s="25"/>
      <c r="DK59" s="25"/>
      <c r="DL59" s="25"/>
      <c r="DN59" s="25"/>
      <c r="DO59" s="25"/>
    </row>
    <row r="60" spans="1:119" x14ac:dyDescent="0.35">
      <c r="A60" s="25" t="s">
        <v>6562</v>
      </c>
      <c r="B60" s="25">
        <f t="shared" si="0"/>
        <v>8</v>
      </c>
      <c r="F60" s="32" t="s">
        <v>2005</v>
      </c>
      <c r="H60" s="25"/>
      <c r="I60" s="25"/>
      <c r="J60" s="25"/>
      <c r="K60" s="41" t="s">
        <v>2006</v>
      </c>
      <c r="L60" s="25" t="s">
        <v>5927</v>
      </c>
      <c r="O60" s="25" t="s">
        <v>7237</v>
      </c>
      <c r="S60" s="25">
        <v>1</v>
      </c>
      <c r="V60" s="29"/>
      <c r="W60" s="25"/>
      <c r="X60" s="25">
        <f t="shared" si="1"/>
        <v>1</v>
      </c>
      <c r="Y60" s="32"/>
      <c r="Z60" s="33"/>
      <c r="AA60" s="33"/>
      <c r="AC60" s="32" t="s">
        <v>2007</v>
      </c>
      <c r="AD60" s="25"/>
      <c r="AG60" s="25" t="s">
        <v>2006</v>
      </c>
      <c r="AH60" s="25"/>
      <c r="AI60" s="25"/>
      <c r="AJ60" s="25"/>
      <c r="AM60" s="25"/>
      <c r="AR60" s="39"/>
      <c r="AS60" s="32" t="s">
        <v>1463</v>
      </c>
      <c r="AT60" s="39"/>
      <c r="AU60" s="25"/>
      <c r="AW60" s="42"/>
      <c r="BA60" s="25"/>
      <c r="BB60" s="52"/>
      <c r="BC60" s="25"/>
      <c r="BD60" s="25"/>
      <c r="BE60" s="25"/>
      <c r="BG60" s="25"/>
      <c r="BH60" s="39"/>
      <c r="BI60" s="25"/>
      <c r="BL60" s="32"/>
      <c r="BN60" s="32"/>
      <c r="BR60" s="32"/>
      <c r="BV60" s="25"/>
      <c r="BW60" s="32"/>
      <c r="BX60" s="25"/>
      <c r="BY60" s="25"/>
      <c r="BZ60" s="25"/>
      <c r="CA60" s="25"/>
      <c r="CB60" s="25"/>
      <c r="CD60" s="50"/>
      <c r="CE60" s="50"/>
      <c r="CG60" s="47"/>
      <c r="CH60" s="47"/>
      <c r="CI60" s="47"/>
      <c r="CJ60" s="47"/>
      <c r="CK60" s="47"/>
      <c r="CL60" s="47"/>
      <c r="CM60" s="47"/>
      <c r="CN60" s="47"/>
      <c r="CO60" s="47"/>
      <c r="CQ60" s="47"/>
      <c r="CR60" s="25"/>
      <c r="CS60" s="29"/>
      <c r="CT60" s="29"/>
      <c r="CU60" s="25"/>
      <c r="CV60" s="25"/>
      <c r="CW60" s="25"/>
      <c r="CX60" s="25"/>
      <c r="CY60" s="25"/>
      <c r="CZ60" s="45"/>
      <c r="DC60" s="25"/>
      <c r="DD60" s="43"/>
      <c r="DE60" s="37"/>
      <c r="DI60" s="25"/>
      <c r="DJ60" s="25"/>
      <c r="DK60" s="25"/>
      <c r="DL60" s="25"/>
      <c r="DN60" s="25"/>
      <c r="DO60" s="25"/>
    </row>
    <row r="61" spans="1:119" s="29" customFormat="1" x14ac:dyDescent="0.35">
      <c r="A61" s="25" t="s">
        <v>6562</v>
      </c>
      <c r="B61" s="25">
        <f t="shared" si="0"/>
        <v>13</v>
      </c>
      <c r="C61" s="25"/>
      <c r="D61" s="25"/>
      <c r="E61" s="32"/>
      <c r="F61" s="32" t="s">
        <v>6233</v>
      </c>
      <c r="G61" s="32"/>
      <c r="H61" s="25"/>
      <c r="I61" s="25"/>
      <c r="J61" s="25"/>
      <c r="K61" s="41" t="s">
        <v>6722</v>
      </c>
      <c r="L61" s="25" t="s">
        <v>6233</v>
      </c>
      <c r="M61" s="25"/>
      <c r="N61" s="25" t="s">
        <v>5927</v>
      </c>
      <c r="O61" s="25" t="s">
        <v>7291</v>
      </c>
      <c r="P61" s="25"/>
      <c r="Q61" s="25"/>
      <c r="R61" s="25">
        <v>1</v>
      </c>
      <c r="S61" s="25"/>
      <c r="T61" s="25">
        <v>1</v>
      </c>
      <c r="U61" s="25"/>
      <c r="W61" s="25"/>
      <c r="X61" s="25">
        <f t="shared" si="1"/>
        <v>2</v>
      </c>
      <c r="Y61" s="32" t="s">
        <v>644</v>
      </c>
      <c r="Z61" s="33" t="s">
        <v>6720</v>
      </c>
      <c r="AA61" s="33"/>
      <c r="AB61" s="25" t="s">
        <v>5788</v>
      </c>
      <c r="AC61" s="32"/>
      <c r="AD61" s="25"/>
      <c r="AE61" s="25"/>
      <c r="AF61" s="25"/>
      <c r="AG61" s="25"/>
      <c r="AH61" s="25" t="s">
        <v>6057</v>
      </c>
      <c r="AI61" s="25"/>
      <c r="AJ61" s="25" t="s">
        <v>6721</v>
      </c>
      <c r="AK61" s="25"/>
      <c r="AL61" s="25"/>
      <c r="AM61" s="25"/>
      <c r="AN61" s="25"/>
      <c r="AO61" s="25"/>
      <c r="AP61" s="25"/>
      <c r="AQ61" s="25"/>
      <c r="AR61" s="39"/>
      <c r="AS61" s="32"/>
      <c r="AT61" s="39" t="s">
        <v>6058</v>
      </c>
      <c r="AU61" s="25"/>
      <c r="AV61" s="25"/>
      <c r="AW61" s="42"/>
      <c r="AX61" s="25"/>
      <c r="AY61" s="25"/>
      <c r="AZ61" s="25"/>
      <c r="BA61" s="25"/>
      <c r="BB61" s="52"/>
      <c r="BC61" s="25"/>
      <c r="BD61" s="25"/>
      <c r="BE61" s="25"/>
      <c r="BF61" s="25"/>
      <c r="BG61" s="25"/>
      <c r="BH61" s="39"/>
      <c r="BI61" s="25"/>
      <c r="BJ61" s="25"/>
      <c r="BK61" s="25"/>
      <c r="BL61" s="32"/>
      <c r="BM61" s="25"/>
      <c r="BN61" s="32"/>
      <c r="BO61" s="25"/>
      <c r="BP61" s="25"/>
      <c r="BQ61" s="25"/>
      <c r="BR61" s="32"/>
      <c r="BS61" s="25"/>
      <c r="BT61" s="25"/>
      <c r="BU61" s="25"/>
      <c r="BV61" s="25"/>
      <c r="BW61" s="32"/>
      <c r="BX61" s="25"/>
      <c r="BY61" s="25"/>
      <c r="BZ61" s="25"/>
      <c r="CA61" s="25"/>
      <c r="CB61" s="25"/>
      <c r="CC61" s="25"/>
      <c r="CD61" s="50"/>
      <c r="CE61" s="50"/>
      <c r="CF61" s="25"/>
      <c r="CG61" s="47"/>
      <c r="CH61" s="47"/>
      <c r="CI61" s="47"/>
      <c r="CJ61" s="47"/>
      <c r="CK61" s="47"/>
      <c r="CL61" s="47"/>
      <c r="CM61" s="47"/>
      <c r="CN61" s="47"/>
      <c r="CO61" s="47"/>
      <c r="CP61" s="47"/>
      <c r="CQ61" s="47"/>
      <c r="CR61" s="25"/>
      <c r="CU61" s="25"/>
      <c r="CV61" s="25"/>
      <c r="CW61" s="25"/>
      <c r="CX61" s="25"/>
      <c r="CY61" s="25"/>
      <c r="CZ61" s="45"/>
      <c r="DA61" s="25"/>
      <c r="DB61" s="25"/>
      <c r="DC61" s="25"/>
      <c r="DD61" s="43"/>
      <c r="DE61" s="37"/>
    </row>
    <row r="62" spans="1:119" x14ac:dyDescent="0.35">
      <c r="A62" s="25" t="s">
        <v>6562</v>
      </c>
      <c r="B62" s="25">
        <f t="shared" si="0"/>
        <v>26</v>
      </c>
      <c r="F62" s="32" t="s">
        <v>296</v>
      </c>
      <c r="G62" s="32" t="s">
        <v>6738</v>
      </c>
      <c r="H62" s="25"/>
      <c r="I62" s="25" t="s">
        <v>724</v>
      </c>
      <c r="J62" s="25"/>
      <c r="K62" s="41" t="s">
        <v>1220</v>
      </c>
      <c r="L62" s="25" t="s">
        <v>7052</v>
      </c>
      <c r="O62" s="25" t="s">
        <v>7237</v>
      </c>
      <c r="P62" s="25">
        <v>1</v>
      </c>
      <c r="Q62" s="25">
        <v>1</v>
      </c>
      <c r="R62" s="25">
        <v>1</v>
      </c>
      <c r="S62" s="25">
        <v>1</v>
      </c>
      <c r="U62" s="25">
        <v>1</v>
      </c>
      <c r="V62" s="29">
        <v>1</v>
      </c>
      <c r="W62" s="25"/>
      <c r="X62" s="25">
        <f t="shared" si="1"/>
        <v>6</v>
      </c>
      <c r="Y62" s="32" t="s">
        <v>1049</v>
      </c>
      <c r="Z62" s="33" t="s">
        <v>5762</v>
      </c>
      <c r="AA62" s="33"/>
      <c r="AB62" s="25" t="s">
        <v>5788</v>
      </c>
      <c r="AC62" s="32" t="s">
        <v>1050</v>
      </c>
      <c r="AD62" s="25" t="s">
        <v>6741</v>
      </c>
      <c r="AG62" s="25" t="s">
        <v>1220</v>
      </c>
      <c r="AH62" s="25"/>
      <c r="AI62" s="25"/>
      <c r="AJ62" s="25"/>
      <c r="AM62" s="33"/>
      <c r="AN62" s="33"/>
      <c r="AO62" s="25" t="s">
        <v>6740</v>
      </c>
      <c r="AR62" s="39" t="s">
        <v>6740</v>
      </c>
      <c r="AS62" s="32" t="s">
        <v>6739</v>
      </c>
      <c r="AT62" s="39"/>
      <c r="AU62" s="25">
        <v>6</v>
      </c>
      <c r="AV62" s="25">
        <v>100</v>
      </c>
      <c r="AW62" s="42" t="s">
        <v>6742</v>
      </c>
      <c r="AX62" s="25" t="s">
        <v>685</v>
      </c>
      <c r="BA62" s="25" t="s">
        <v>5833</v>
      </c>
      <c r="BB62" s="52">
        <v>1</v>
      </c>
      <c r="BC62" s="25" t="s">
        <v>5834</v>
      </c>
      <c r="BD62" s="25"/>
      <c r="BE62" s="25"/>
      <c r="BG62" s="25"/>
      <c r="BH62" s="39"/>
      <c r="BI62" s="25"/>
      <c r="BL62" s="32"/>
      <c r="BN62" s="32"/>
      <c r="BR62" s="32"/>
      <c r="BV62" s="25"/>
      <c r="BW62" s="32"/>
      <c r="BX62" s="25"/>
      <c r="BY62" s="25"/>
      <c r="BZ62" s="25"/>
      <c r="CA62" s="25"/>
      <c r="CB62" s="25"/>
      <c r="CD62" s="50"/>
      <c r="CE62" s="50"/>
      <c r="CG62" s="47"/>
      <c r="CH62" s="47"/>
      <c r="CI62" s="47"/>
      <c r="CJ62" s="47"/>
      <c r="CK62" s="47"/>
      <c r="CL62" s="47"/>
      <c r="CM62" s="47"/>
      <c r="CN62" s="47"/>
      <c r="CO62" s="47"/>
      <c r="CQ62" s="47"/>
      <c r="CR62" s="25"/>
      <c r="CS62" s="29"/>
      <c r="CT62" s="29"/>
      <c r="CU62" s="25"/>
      <c r="CV62" s="25"/>
      <c r="CW62" s="25"/>
      <c r="CX62" s="25"/>
      <c r="CY62" s="25"/>
      <c r="CZ62" s="45"/>
      <c r="DC62" s="25"/>
      <c r="DD62" s="43"/>
      <c r="DE62" s="37"/>
      <c r="DI62" s="25"/>
      <c r="DJ62" s="25"/>
      <c r="DK62" s="25"/>
      <c r="DL62" s="25"/>
      <c r="DN62" s="25"/>
      <c r="DO62" s="25"/>
    </row>
    <row r="63" spans="1:119" x14ac:dyDescent="0.35">
      <c r="A63" s="25" t="s">
        <v>6562</v>
      </c>
      <c r="B63" s="25">
        <f t="shared" si="0"/>
        <v>15</v>
      </c>
      <c r="C63" s="25" t="s">
        <v>119</v>
      </c>
      <c r="E63" s="32" t="s">
        <v>7268</v>
      </c>
      <c r="F63" s="32" t="s">
        <v>1496</v>
      </c>
      <c r="G63" s="32" t="s">
        <v>7267</v>
      </c>
      <c r="H63" s="25"/>
      <c r="I63" s="25"/>
      <c r="J63" s="25" t="s">
        <v>6504</v>
      </c>
      <c r="K63" s="41" t="s">
        <v>1497</v>
      </c>
      <c r="L63" s="25"/>
      <c r="N63" s="25" t="s">
        <v>5927</v>
      </c>
      <c r="O63" s="25" t="s">
        <v>7237</v>
      </c>
      <c r="R63" s="25">
        <v>1</v>
      </c>
      <c r="S63" s="25">
        <v>1</v>
      </c>
      <c r="V63" s="29"/>
      <c r="W63" s="25"/>
      <c r="X63" s="25">
        <f t="shared" si="1"/>
        <v>2</v>
      </c>
      <c r="Y63" s="32" t="s">
        <v>644</v>
      </c>
      <c r="Z63" s="33"/>
      <c r="AA63" s="33"/>
      <c r="AB63" s="25" t="s">
        <v>5788</v>
      </c>
      <c r="AC63" s="32" t="s">
        <v>867</v>
      </c>
      <c r="AD63" s="25" t="s">
        <v>7281</v>
      </c>
      <c r="AF63" s="25" t="s">
        <v>1497</v>
      </c>
      <c r="AG63" s="25" t="s">
        <v>1497</v>
      </c>
      <c r="AH63" s="25" t="s">
        <v>1497</v>
      </c>
      <c r="AI63" s="25"/>
      <c r="AJ63" s="25"/>
      <c r="AM63" s="25"/>
      <c r="AR63" s="39"/>
      <c r="AS63" s="32" t="s">
        <v>5584</v>
      </c>
      <c r="AT63" s="39"/>
      <c r="AU63" s="25"/>
      <c r="AW63" s="42"/>
      <c r="BA63" s="25"/>
      <c r="BB63" s="52"/>
      <c r="BC63" s="25"/>
      <c r="BD63" s="25"/>
      <c r="BE63" s="25"/>
      <c r="BG63" s="25"/>
      <c r="BH63" s="39"/>
      <c r="BI63" s="25"/>
      <c r="BL63" s="32"/>
      <c r="BN63" s="32"/>
      <c r="BR63" s="32"/>
      <c r="BV63" s="25"/>
      <c r="BW63" s="32"/>
      <c r="BX63" s="25"/>
      <c r="BY63" s="25"/>
      <c r="BZ63" s="25"/>
      <c r="CA63" s="25"/>
      <c r="CB63" s="25"/>
      <c r="CD63" s="50"/>
      <c r="CE63" s="50"/>
      <c r="CG63" s="47"/>
      <c r="CH63" s="47"/>
      <c r="CI63" s="47"/>
      <c r="CJ63" s="47"/>
      <c r="CK63" s="47"/>
      <c r="CL63" s="47"/>
      <c r="CM63" s="47"/>
      <c r="CN63" s="47"/>
      <c r="CO63" s="47"/>
      <c r="CQ63" s="47"/>
      <c r="CR63" s="25"/>
      <c r="CS63" s="29"/>
      <c r="CT63" s="29"/>
      <c r="CU63" s="25"/>
      <c r="CV63" s="25"/>
      <c r="CW63" s="25"/>
      <c r="CX63" s="25"/>
      <c r="CY63" s="25"/>
      <c r="CZ63" s="45"/>
      <c r="DC63" s="25"/>
      <c r="DD63" s="43"/>
      <c r="DE63" s="37"/>
      <c r="DI63" s="25"/>
      <c r="DJ63" s="25"/>
      <c r="DK63" s="25"/>
      <c r="DL63" s="25"/>
      <c r="DN63" s="25"/>
      <c r="DO63" s="25"/>
    </row>
    <row r="64" spans="1:119" x14ac:dyDescent="0.35">
      <c r="A64" s="25" t="s">
        <v>6562</v>
      </c>
      <c r="B64" s="25">
        <f t="shared" si="0"/>
        <v>17</v>
      </c>
      <c r="F64" s="32" t="s">
        <v>2399</v>
      </c>
      <c r="H64" s="25"/>
      <c r="I64" s="25"/>
      <c r="J64" s="25" t="s">
        <v>6691</v>
      </c>
      <c r="K64" s="41" t="s">
        <v>6733</v>
      </c>
      <c r="L64" s="25" t="s">
        <v>5927</v>
      </c>
      <c r="O64" s="25" t="s">
        <v>7237</v>
      </c>
      <c r="S64" s="25">
        <v>1</v>
      </c>
      <c r="T64" s="25">
        <v>1</v>
      </c>
      <c r="V64" s="29"/>
      <c r="W64" s="25"/>
      <c r="X64" s="25">
        <f t="shared" si="1"/>
        <v>2</v>
      </c>
      <c r="Y64" s="32" t="s">
        <v>644</v>
      </c>
      <c r="Z64" s="33" t="s">
        <v>5762</v>
      </c>
      <c r="AA64" s="33"/>
      <c r="AB64" s="25" t="s">
        <v>5788</v>
      </c>
      <c r="AC64" s="32" t="s">
        <v>700</v>
      </c>
      <c r="AD64" s="25" t="s">
        <v>6734</v>
      </c>
      <c r="AG64" s="25" t="s">
        <v>2400</v>
      </c>
      <c r="AH64" s="25"/>
      <c r="AI64" s="25"/>
      <c r="AJ64" s="25" t="s">
        <v>6732</v>
      </c>
      <c r="AM64" s="25"/>
      <c r="AR64" s="39"/>
      <c r="AS64" s="32" t="s">
        <v>1749</v>
      </c>
      <c r="AT64" s="39"/>
      <c r="AU64" s="25"/>
      <c r="AW64" s="42" t="s">
        <v>1315</v>
      </c>
      <c r="AX64" s="25" t="s">
        <v>648</v>
      </c>
      <c r="BA64" s="25"/>
      <c r="BB64" s="52"/>
      <c r="BC64" s="25"/>
      <c r="BD64" s="25"/>
      <c r="BE64" s="25"/>
      <c r="BG64" s="25"/>
      <c r="BH64" s="39"/>
      <c r="BI64" s="25"/>
      <c r="BL64" s="32"/>
      <c r="BN64" s="32"/>
      <c r="BR64" s="32"/>
      <c r="BV64" s="25"/>
      <c r="BW64" s="32"/>
      <c r="BX64" s="25"/>
      <c r="BY64" s="25"/>
      <c r="BZ64" s="25"/>
      <c r="CA64" s="25"/>
      <c r="CB64" s="25"/>
      <c r="CD64" s="50"/>
      <c r="CE64" s="50"/>
      <c r="CG64" s="47"/>
      <c r="CH64" s="47"/>
      <c r="CI64" s="47"/>
      <c r="CJ64" s="47"/>
      <c r="CK64" s="47"/>
      <c r="CL64" s="47"/>
      <c r="CM64" s="47"/>
      <c r="CN64" s="47"/>
      <c r="CO64" s="47"/>
      <c r="CQ64" s="47"/>
      <c r="CR64" s="25"/>
      <c r="CS64" s="29"/>
      <c r="CT64" s="29"/>
      <c r="CU64" s="25"/>
      <c r="CV64" s="25"/>
      <c r="CW64" s="25"/>
      <c r="CX64" s="25"/>
      <c r="CY64" s="25"/>
      <c r="CZ64" s="45"/>
      <c r="DC64" s="25"/>
      <c r="DD64" s="43"/>
      <c r="DE64" s="37"/>
      <c r="DI64" s="25"/>
      <c r="DJ64" s="25"/>
      <c r="DK64" s="25"/>
      <c r="DL64" s="25"/>
      <c r="DN64" s="25"/>
      <c r="DO64" s="25"/>
    </row>
    <row r="65" spans="1:119" x14ac:dyDescent="0.35">
      <c r="A65" s="25" t="s">
        <v>6562</v>
      </c>
      <c r="B65" s="25">
        <f t="shared" si="0"/>
        <v>31</v>
      </c>
      <c r="F65" s="32" t="s">
        <v>191</v>
      </c>
      <c r="G65" s="32" t="s">
        <v>663</v>
      </c>
      <c r="H65" s="25"/>
      <c r="I65" s="25"/>
      <c r="J65" s="25"/>
      <c r="K65" s="41" t="s">
        <v>1278</v>
      </c>
      <c r="L65" s="25" t="s">
        <v>7054</v>
      </c>
      <c r="O65" s="25" t="s">
        <v>7237</v>
      </c>
      <c r="P65" s="25">
        <v>1</v>
      </c>
      <c r="Q65" s="25">
        <v>1</v>
      </c>
      <c r="R65" s="25">
        <v>1</v>
      </c>
      <c r="S65" s="25">
        <v>1</v>
      </c>
      <c r="U65" s="25">
        <v>1</v>
      </c>
      <c r="V65" s="29">
        <v>1</v>
      </c>
      <c r="W65" s="25"/>
      <c r="X65" s="25">
        <f t="shared" si="1"/>
        <v>6</v>
      </c>
      <c r="Y65" s="32" t="s">
        <v>644</v>
      </c>
      <c r="Z65" s="33" t="s">
        <v>5703</v>
      </c>
      <c r="AA65" s="33"/>
      <c r="AB65" s="25" t="s">
        <v>5788</v>
      </c>
      <c r="AC65" s="32" t="s">
        <v>867</v>
      </c>
      <c r="AD65" s="25" t="s">
        <v>6612</v>
      </c>
      <c r="AG65" s="25" t="s">
        <v>1279</v>
      </c>
      <c r="AH65" s="25" t="s">
        <v>6078</v>
      </c>
      <c r="AI65" s="25"/>
      <c r="AJ65" s="25"/>
      <c r="AM65" s="25"/>
      <c r="AO65" s="25" t="s">
        <v>6614</v>
      </c>
      <c r="AR65" s="39" t="s">
        <v>6613</v>
      </c>
      <c r="AS65" s="32" t="s">
        <v>1218</v>
      </c>
      <c r="AT65" s="39" t="s">
        <v>5929</v>
      </c>
      <c r="AU65" s="25">
        <v>46</v>
      </c>
      <c r="AV65" s="25">
        <v>25</v>
      </c>
      <c r="AW65" s="42" t="s">
        <v>6615</v>
      </c>
      <c r="AX65" s="25" t="s">
        <v>805</v>
      </c>
      <c r="BA65" s="25" t="s">
        <v>5845</v>
      </c>
      <c r="BB65" s="52">
        <v>3</v>
      </c>
      <c r="BC65" s="25" t="s">
        <v>5846</v>
      </c>
      <c r="BD65" s="25"/>
      <c r="BE65" s="25" t="s">
        <v>1280</v>
      </c>
      <c r="BG65" s="25"/>
      <c r="BH65" s="39"/>
      <c r="BI65" s="25"/>
      <c r="BL65" s="32" t="s">
        <v>1278</v>
      </c>
      <c r="BN65" s="32"/>
      <c r="BR65" s="32"/>
      <c r="BV65" s="25"/>
      <c r="BW65" s="32" t="s">
        <v>1281</v>
      </c>
      <c r="BX65" s="25"/>
      <c r="BY65" s="25"/>
      <c r="BZ65" s="25"/>
      <c r="CA65" s="25"/>
      <c r="CB65" s="25"/>
      <c r="CD65" s="50"/>
      <c r="CE65" s="50"/>
      <c r="CG65" s="47"/>
      <c r="CH65" s="47"/>
      <c r="CI65" s="47"/>
      <c r="CJ65" s="47"/>
      <c r="CK65" s="47"/>
      <c r="CL65" s="47"/>
      <c r="CM65" s="47"/>
      <c r="CN65" s="47"/>
      <c r="CO65" s="47"/>
      <c r="CQ65" s="47"/>
      <c r="CR65" s="25"/>
      <c r="CS65" s="29"/>
      <c r="CT65" s="29"/>
      <c r="CU65" s="25"/>
      <c r="CV65" s="25"/>
      <c r="CW65" s="25"/>
      <c r="CX65" s="25"/>
      <c r="CY65" s="25"/>
      <c r="CZ65" s="45"/>
      <c r="DC65" s="25"/>
      <c r="DD65" s="43"/>
      <c r="DE65" s="37"/>
      <c r="DI65" s="25"/>
      <c r="DJ65" s="25"/>
      <c r="DK65" s="25"/>
      <c r="DL65" s="25"/>
      <c r="DN65" s="25"/>
      <c r="DO65" s="25"/>
    </row>
    <row r="66" spans="1:119" x14ac:dyDescent="0.35">
      <c r="A66" s="33" t="s">
        <v>6562</v>
      </c>
      <c r="B66" s="33">
        <f t="shared" ref="B66:B129" si="2">+COUNTA(J66:DE66)</f>
        <v>5</v>
      </c>
      <c r="C66" s="33"/>
      <c r="D66" s="33"/>
      <c r="F66" s="32" t="s">
        <v>6725</v>
      </c>
      <c r="G66" s="32" t="s">
        <v>663</v>
      </c>
      <c r="H66" s="33"/>
      <c r="I66" s="33"/>
      <c r="J66" s="33"/>
      <c r="K66" s="41" t="s">
        <v>6723</v>
      </c>
      <c r="L66" s="33"/>
      <c r="M66" s="33"/>
      <c r="N66" s="33"/>
      <c r="O66" s="33" t="s">
        <v>6724</v>
      </c>
      <c r="P66" s="33"/>
      <c r="Q66" s="33"/>
      <c r="R66" s="33"/>
      <c r="S66" s="33"/>
      <c r="T66" s="33">
        <v>1</v>
      </c>
      <c r="U66" s="33"/>
      <c r="V66" s="29"/>
      <c r="W66" s="33"/>
      <c r="X66" s="25">
        <f t="shared" ref="X66:X129" si="3">SUM(COUNTIF(P66:W66,"1"))</f>
        <v>1</v>
      </c>
      <c r="Y66" s="32"/>
      <c r="Z66" s="33"/>
      <c r="AA66" s="33"/>
      <c r="AB66" s="25" t="s">
        <v>5788</v>
      </c>
      <c r="AC66" s="32"/>
      <c r="AD66" s="33"/>
      <c r="AE66" s="33"/>
      <c r="AF66" s="33"/>
      <c r="AG66" s="33"/>
      <c r="AH66" s="33"/>
      <c r="AI66" s="33"/>
      <c r="AJ66" s="25"/>
      <c r="AK66" s="33"/>
      <c r="AL66" s="33"/>
      <c r="AM66" s="33"/>
      <c r="AN66" s="33"/>
      <c r="AO66" s="33"/>
      <c r="AP66" s="33"/>
      <c r="AQ66" s="33"/>
      <c r="AR66" s="39"/>
      <c r="AS66" s="32"/>
      <c r="AT66" s="39"/>
      <c r="AU66" s="33"/>
      <c r="AV66" s="33"/>
      <c r="AW66" s="42"/>
      <c r="AX66" s="33"/>
      <c r="AY66" s="33"/>
      <c r="AZ66" s="33"/>
      <c r="BA66" s="33"/>
      <c r="BB66" s="53"/>
      <c r="BC66" s="33"/>
      <c r="BD66" s="33"/>
      <c r="BE66" s="33"/>
      <c r="BF66" s="33"/>
      <c r="BG66" s="33"/>
      <c r="BH66" s="39"/>
      <c r="BI66" s="33"/>
      <c r="BJ66" s="33"/>
      <c r="BK66" s="33"/>
      <c r="BL66" s="32"/>
      <c r="BM66" s="33"/>
      <c r="BN66" s="32"/>
      <c r="BO66" s="33"/>
      <c r="BP66" s="33"/>
      <c r="BQ66" s="33"/>
      <c r="BR66" s="32"/>
      <c r="BS66" s="33"/>
      <c r="BT66" s="33"/>
      <c r="BU66" s="33"/>
      <c r="BV66" s="33"/>
      <c r="BW66" s="32"/>
      <c r="BX66" s="33"/>
      <c r="BY66" s="33"/>
      <c r="BZ66" s="33"/>
      <c r="CA66" s="33"/>
      <c r="CB66" s="33"/>
      <c r="CC66" s="33"/>
      <c r="CD66" s="50"/>
      <c r="CE66" s="50"/>
      <c r="CF66" s="33"/>
      <c r="CG66" s="47"/>
      <c r="CH66" s="47"/>
      <c r="CI66" s="47"/>
      <c r="CJ66" s="47"/>
      <c r="CK66" s="47"/>
      <c r="CL66" s="47"/>
      <c r="CM66" s="47"/>
      <c r="CN66" s="47"/>
      <c r="CO66" s="47"/>
      <c r="CQ66" s="47"/>
      <c r="CR66" s="33"/>
      <c r="CS66" s="29"/>
      <c r="CT66" s="29"/>
      <c r="CU66" s="33"/>
      <c r="CV66" s="33"/>
      <c r="CW66" s="33"/>
      <c r="CX66" s="33"/>
      <c r="CY66" s="33"/>
      <c r="CZ66" s="45"/>
      <c r="DA66" s="33"/>
      <c r="DB66" s="33"/>
      <c r="DC66" s="33"/>
      <c r="DD66" s="43"/>
      <c r="DE66" s="37"/>
      <c r="DI66" s="25"/>
      <c r="DJ66" s="25"/>
      <c r="DK66" s="25"/>
      <c r="DL66" s="25"/>
      <c r="DN66" s="25"/>
      <c r="DO66" s="25"/>
    </row>
    <row r="67" spans="1:119" x14ac:dyDescent="0.35">
      <c r="A67" s="25" t="s">
        <v>6562</v>
      </c>
      <c r="B67" s="25">
        <f t="shared" si="2"/>
        <v>23</v>
      </c>
      <c r="C67" s="25" t="s">
        <v>119</v>
      </c>
      <c r="E67" s="32" t="s">
        <v>7176</v>
      </c>
      <c r="F67" s="32" t="s">
        <v>6495</v>
      </c>
      <c r="G67" s="32" t="s">
        <v>6496</v>
      </c>
      <c r="H67" s="25" t="s">
        <v>6531</v>
      </c>
      <c r="I67" s="25"/>
      <c r="J67" s="25" t="s">
        <v>6504</v>
      </c>
      <c r="K67" s="41" t="s">
        <v>1623</v>
      </c>
      <c r="L67" s="25" t="s">
        <v>7195</v>
      </c>
      <c r="O67" s="25" t="s">
        <v>7237</v>
      </c>
      <c r="R67" s="25">
        <v>1</v>
      </c>
      <c r="S67" s="25">
        <v>1</v>
      </c>
      <c r="V67" s="29"/>
      <c r="W67" s="25"/>
      <c r="X67" s="25">
        <f t="shared" si="3"/>
        <v>2</v>
      </c>
      <c r="Y67" s="32" t="s">
        <v>644</v>
      </c>
      <c r="Z67" s="33" t="s">
        <v>5703</v>
      </c>
      <c r="AA67" s="33" t="s">
        <v>7207</v>
      </c>
      <c r="AB67" s="25" t="s">
        <v>5788</v>
      </c>
      <c r="AC67" s="32" t="s">
        <v>977</v>
      </c>
      <c r="AD67" s="25"/>
      <c r="AF67" s="25" t="s">
        <v>7244</v>
      </c>
      <c r="AG67" s="25" t="s">
        <v>1623</v>
      </c>
      <c r="AH67" s="25" t="s">
        <v>5993</v>
      </c>
      <c r="AI67" s="25"/>
      <c r="AJ67" s="25"/>
      <c r="AM67" s="25"/>
      <c r="AN67" s="25" t="s">
        <v>7245</v>
      </c>
      <c r="AR67" s="39"/>
      <c r="AS67" s="32" t="s">
        <v>907</v>
      </c>
      <c r="AT67" s="39" t="s">
        <v>907</v>
      </c>
      <c r="AU67" s="25"/>
      <c r="AW67" s="42"/>
      <c r="BA67" s="25"/>
      <c r="BB67" s="52"/>
      <c r="BC67" s="25"/>
      <c r="BD67" s="25"/>
      <c r="BE67" s="25"/>
      <c r="BG67" s="25"/>
      <c r="BH67" s="39"/>
      <c r="BI67" s="25"/>
      <c r="BL67" s="32"/>
      <c r="BN67" s="32"/>
      <c r="BR67" s="25" t="s">
        <v>7204</v>
      </c>
      <c r="BS67" s="25" t="s">
        <v>7205</v>
      </c>
      <c r="BT67" s="25" t="s">
        <v>7206</v>
      </c>
      <c r="BV67" s="25"/>
      <c r="BW67" s="32"/>
      <c r="BX67" s="25"/>
      <c r="BY67" s="25"/>
      <c r="BZ67" s="25"/>
      <c r="CA67" s="25"/>
      <c r="CB67" s="25"/>
      <c r="CD67" s="50"/>
      <c r="CE67" s="50"/>
      <c r="CG67" s="47"/>
      <c r="CH67" s="47" t="s">
        <v>14</v>
      </c>
      <c r="CI67" s="47"/>
      <c r="CJ67" s="47"/>
      <c r="CK67" s="47"/>
      <c r="CL67" s="47"/>
      <c r="CM67" s="47"/>
      <c r="CN67" s="47"/>
      <c r="CO67" s="47"/>
      <c r="CQ67" s="47"/>
      <c r="CR67" s="25" t="s">
        <v>7218</v>
      </c>
      <c r="CS67" s="29"/>
      <c r="CT67" s="29"/>
      <c r="CU67" s="25"/>
      <c r="CV67" s="25"/>
      <c r="CW67" s="25"/>
      <c r="CX67" s="25"/>
      <c r="CY67" s="25"/>
      <c r="CZ67" s="45"/>
      <c r="DC67" s="25"/>
      <c r="DD67" s="43"/>
      <c r="DE67" s="37"/>
      <c r="DI67" s="25"/>
      <c r="DJ67" s="25"/>
      <c r="DK67" s="25"/>
      <c r="DL67" s="25"/>
      <c r="DN67" s="25"/>
      <c r="DO67" s="25"/>
    </row>
    <row r="68" spans="1:119" x14ac:dyDescent="0.35">
      <c r="A68" s="25" t="s">
        <v>6562</v>
      </c>
      <c r="B68" s="25">
        <f t="shared" si="2"/>
        <v>14</v>
      </c>
      <c r="E68" s="32" t="s">
        <v>7238</v>
      </c>
      <c r="F68" s="32" t="s">
        <v>6499</v>
      </c>
      <c r="G68" s="32" t="s">
        <v>6500</v>
      </c>
      <c r="H68" s="25" t="s">
        <v>6536</v>
      </c>
      <c r="I68" s="25"/>
      <c r="J68" s="25" t="s">
        <v>6504</v>
      </c>
      <c r="K68" s="41" t="s">
        <v>1624</v>
      </c>
      <c r="L68" s="25" t="s">
        <v>5927</v>
      </c>
      <c r="O68" s="25" t="s">
        <v>7237</v>
      </c>
      <c r="S68" s="25">
        <v>1</v>
      </c>
      <c r="V68" s="29"/>
      <c r="W68" s="25"/>
      <c r="X68" s="25">
        <f t="shared" si="3"/>
        <v>1</v>
      </c>
      <c r="Y68" s="32" t="s">
        <v>644</v>
      </c>
      <c r="Z68" s="33" t="s">
        <v>5703</v>
      </c>
      <c r="AA68" s="33"/>
      <c r="AB68" s="25" t="s">
        <v>5788</v>
      </c>
      <c r="AC68" s="32" t="s">
        <v>1050</v>
      </c>
      <c r="AD68" s="25"/>
      <c r="AF68" s="25" t="s">
        <v>1624</v>
      </c>
      <c r="AG68" s="25" t="s">
        <v>1624</v>
      </c>
      <c r="AH68" s="25"/>
      <c r="AI68" s="25"/>
      <c r="AJ68" s="25"/>
      <c r="AM68" s="25"/>
      <c r="AR68" s="39"/>
      <c r="AS68" s="32" t="s">
        <v>1205</v>
      </c>
      <c r="AT68" s="39"/>
      <c r="AU68" s="25"/>
      <c r="AW68" s="42"/>
      <c r="BA68" s="25"/>
      <c r="BB68" s="52"/>
      <c r="BC68" s="25"/>
      <c r="BD68" s="25"/>
      <c r="BE68" s="25"/>
      <c r="BG68" s="25"/>
      <c r="BH68" s="39"/>
      <c r="BI68" s="25"/>
      <c r="BL68" s="32"/>
      <c r="BN68" s="32"/>
      <c r="BR68" s="32" t="s">
        <v>652</v>
      </c>
      <c r="BV68" s="25"/>
      <c r="BW68" s="32"/>
      <c r="BX68" s="25"/>
      <c r="BY68" s="25"/>
      <c r="BZ68" s="25"/>
      <c r="CA68" s="25"/>
      <c r="CB68" s="25"/>
      <c r="CD68" s="50"/>
      <c r="CE68" s="50"/>
      <c r="CG68" s="47"/>
      <c r="CH68" s="47"/>
      <c r="CI68" s="47"/>
      <c r="CJ68" s="47"/>
      <c r="CK68" s="47"/>
      <c r="CL68" s="47"/>
      <c r="CM68" s="47"/>
      <c r="CN68" s="47"/>
      <c r="CO68" s="47"/>
      <c r="CQ68" s="47"/>
      <c r="CR68" s="25"/>
      <c r="CS68" s="29"/>
      <c r="CT68" s="29"/>
      <c r="CU68" s="25"/>
      <c r="CV68" s="25"/>
      <c r="CW68" s="25"/>
      <c r="CX68" s="25"/>
      <c r="CY68" s="25"/>
      <c r="CZ68" s="45"/>
      <c r="DC68" s="25"/>
      <c r="DD68" s="43"/>
      <c r="DE68" s="37"/>
      <c r="DI68" s="25"/>
      <c r="DJ68" s="25"/>
      <c r="DK68" s="25"/>
      <c r="DL68" s="25"/>
      <c r="DN68" s="25"/>
      <c r="DO68" s="25"/>
    </row>
    <row r="69" spans="1:119" s="29" customFormat="1" x14ac:dyDescent="0.35">
      <c r="A69" s="25" t="s">
        <v>6562</v>
      </c>
      <c r="B69" s="25">
        <f t="shared" si="2"/>
        <v>16</v>
      </c>
      <c r="C69" s="25"/>
      <c r="D69" s="25"/>
      <c r="E69" s="32" t="s">
        <v>7250</v>
      </c>
      <c r="F69" s="32" t="s">
        <v>7248</v>
      </c>
      <c r="G69" s="32" t="s">
        <v>7249</v>
      </c>
      <c r="H69" s="25" t="s">
        <v>7251</v>
      </c>
      <c r="I69" s="25"/>
      <c r="J69" s="25" t="s">
        <v>6504</v>
      </c>
      <c r="K69" s="41" t="s">
        <v>1627</v>
      </c>
      <c r="L69" s="25" t="s">
        <v>5927</v>
      </c>
      <c r="M69" s="25"/>
      <c r="N69" s="25"/>
      <c r="O69" s="25" t="s">
        <v>7237</v>
      </c>
      <c r="P69" s="25"/>
      <c r="Q69" s="25"/>
      <c r="R69" s="25"/>
      <c r="S69" s="25">
        <v>1</v>
      </c>
      <c r="T69" s="25"/>
      <c r="U69" s="25"/>
      <c r="W69" s="25"/>
      <c r="X69" s="25">
        <f t="shared" si="3"/>
        <v>1</v>
      </c>
      <c r="Y69" s="32" t="s">
        <v>644</v>
      </c>
      <c r="Z69" s="33" t="s">
        <v>5703</v>
      </c>
      <c r="AA69" s="33" t="s">
        <v>7252</v>
      </c>
      <c r="AB69" s="25" t="s">
        <v>5788</v>
      </c>
      <c r="AC69" s="32" t="s">
        <v>977</v>
      </c>
      <c r="AD69" s="25"/>
      <c r="AE69" s="25"/>
      <c r="AF69" s="25" t="s">
        <v>1627</v>
      </c>
      <c r="AG69" s="25" t="s">
        <v>1627</v>
      </c>
      <c r="AH69" s="25"/>
      <c r="AI69" s="25"/>
      <c r="AJ69" s="25"/>
      <c r="AK69" s="25"/>
      <c r="AL69" s="25"/>
      <c r="AM69" s="25"/>
      <c r="AN69" s="25"/>
      <c r="AO69" s="25"/>
      <c r="AP69" s="25"/>
      <c r="AQ69" s="25"/>
      <c r="AR69" s="39"/>
      <c r="AS69" s="32" t="s">
        <v>1003</v>
      </c>
      <c r="AT69" s="39"/>
      <c r="AU69" s="25"/>
      <c r="AV69" s="25"/>
      <c r="AW69" s="42"/>
      <c r="AX69" s="25"/>
      <c r="AY69" s="25"/>
      <c r="AZ69" s="25"/>
      <c r="BA69" s="25"/>
      <c r="BB69" s="52"/>
      <c r="BC69" s="25"/>
      <c r="BD69" s="25"/>
      <c r="BE69" s="25"/>
      <c r="BF69" s="25"/>
      <c r="BG69" s="25"/>
      <c r="BH69" s="39"/>
      <c r="BI69" s="25"/>
      <c r="BJ69" s="25"/>
      <c r="BK69" s="25"/>
      <c r="BL69" s="32"/>
      <c r="BM69" s="25"/>
      <c r="BN69" s="32" t="s">
        <v>652</v>
      </c>
      <c r="BO69" s="25"/>
      <c r="BP69" s="25"/>
      <c r="BQ69" s="25"/>
      <c r="BR69" s="32" t="s">
        <v>652</v>
      </c>
      <c r="BS69" s="25"/>
      <c r="BT69" s="25"/>
      <c r="BU69" s="25"/>
      <c r="BV69" s="25"/>
      <c r="BW69" s="32"/>
      <c r="BX69" s="25"/>
      <c r="BY69" s="25"/>
      <c r="BZ69" s="25"/>
      <c r="CA69" s="25"/>
      <c r="CB69" s="25"/>
      <c r="CC69" s="25"/>
      <c r="CD69" s="50"/>
      <c r="CE69" s="50"/>
      <c r="CF69" s="25"/>
      <c r="CG69" s="47"/>
      <c r="CH69" s="47"/>
      <c r="CI69" s="47"/>
      <c r="CJ69" s="47"/>
      <c r="CK69" s="47"/>
      <c r="CL69" s="47"/>
      <c r="CM69" s="47"/>
      <c r="CN69" s="47"/>
      <c r="CO69" s="47"/>
      <c r="CP69" s="47"/>
      <c r="CQ69" s="47"/>
      <c r="CR69" s="25"/>
      <c r="CU69" s="25"/>
      <c r="CV69" s="25"/>
      <c r="CW69" s="25"/>
      <c r="CX69" s="25"/>
      <c r="CY69" s="25"/>
      <c r="CZ69" s="45"/>
      <c r="DA69" s="25"/>
      <c r="DB69" s="25"/>
      <c r="DC69" s="25"/>
      <c r="DD69" s="43"/>
      <c r="DE69" s="37"/>
    </row>
    <row r="70" spans="1:119" x14ac:dyDescent="0.35">
      <c r="A70" s="25" t="s">
        <v>6562</v>
      </c>
      <c r="B70" s="25">
        <f t="shared" si="2"/>
        <v>28</v>
      </c>
      <c r="F70" s="32" t="s">
        <v>2405</v>
      </c>
      <c r="G70" s="32" t="s">
        <v>6692</v>
      </c>
      <c r="H70" s="25" t="s">
        <v>652</v>
      </c>
      <c r="I70" s="25" t="s">
        <v>652</v>
      </c>
      <c r="J70" s="25" t="s">
        <v>6691</v>
      </c>
      <c r="K70" s="41" t="s">
        <v>6748</v>
      </c>
      <c r="L70" s="25" t="s">
        <v>6745</v>
      </c>
      <c r="M70" s="25" t="s">
        <v>6750</v>
      </c>
      <c r="O70" s="25" t="s">
        <v>7237</v>
      </c>
      <c r="S70" s="25">
        <v>1</v>
      </c>
      <c r="T70" s="25">
        <v>1</v>
      </c>
      <c r="V70" s="29"/>
      <c r="W70" s="25"/>
      <c r="X70" s="25">
        <f t="shared" si="3"/>
        <v>2</v>
      </c>
      <c r="Y70" s="32" t="s">
        <v>644</v>
      </c>
      <c r="Z70" s="33" t="s">
        <v>5762</v>
      </c>
      <c r="AA70" s="33"/>
      <c r="AB70" s="25" t="s">
        <v>5788</v>
      </c>
      <c r="AC70" s="32" t="s">
        <v>700</v>
      </c>
      <c r="AD70" s="25" t="s">
        <v>6744</v>
      </c>
      <c r="AF70" s="25" t="s">
        <v>7135</v>
      </c>
      <c r="AG70" s="25" t="s">
        <v>2406</v>
      </c>
      <c r="AH70" s="25"/>
      <c r="AI70" s="25"/>
      <c r="AJ70" s="25" t="s">
        <v>6726</v>
      </c>
      <c r="AM70" s="25"/>
      <c r="AN70" s="25" t="s">
        <v>6747</v>
      </c>
      <c r="AR70" s="39" t="s">
        <v>652</v>
      </c>
      <c r="AS70" s="32" t="s">
        <v>6749</v>
      </c>
      <c r="AT70" s="39"/>
      <c r="AU70" s="25">
        <v>-6</v>
      </c>
      <c r="AV70" s="25">
        <v>35</v>
      </c>
      <c r="AW70" s="42" t="s">
        <v>7136</v>
      </c>
      <c r="AX70" s="25" t="s">
        <v>5541</v>
      </c>
      <c r="AY70" s="25" t="s">
        <v>6022</v>
      </c>
      <c r="AZ70" s="25" t="s">
        <v>7137</v>
      </c>
      <c r="BA70" s="25"/>
      <c r="BB70" s="52"/>
      <c r="BC70" s="25"/>
      <c r="BD70" s="25"/>
      <c r="BE70" s="25"/>
      <c r="BG70" s="25"/>
      <c r="BH70" s="39"/>
      <c r="BI70" s="25"/>
      <c r="BL70" s="32"/>
      <c r="BN70" s="32"/>
      <c r="BR70" s="32"/>
      <c r="BV70" s="25"/>
      <c r="BW70" s="32"/>
      <c r="BX70" s="25"/>
      <c r="BY70" s="25"/>
      <c r="BZ70" s="25"/>
      <c r="CA70" s="25"/>
      <c r="CB70" s="25"/>
      <c r="CD70" s="50"/>
      <c r="CE70" s="50"/>
      <c r="CG70" s="47"/>
      <c r="CH70" s="47"/>
      <c r="CI70" s="47"/>
      <c r="CJ70" s="47"/>
      <c r="CK70" s="47"/>
      <c r="CL70" s="47"/>
      <c r="CM70" s="47"/>
      <c r="CN70" s="47"/>
      <c r="CO70" s="47"/>
      <c r="CQ70" s="47"/>
      <c r="CR70" s="25"/>
      <c r="CS70" s="29"/>
      <c r="CT70" s="29"/>
      <c r="CU70" s="25"/>
      <c r="CV70" s="25" t="s">
        <v>7132</v>
      </c>
      <c r="CW70" s="25" t="s">
        <v>7134</v>
      </c>
      <c r="CX70" s="25" t="s">
        <v>7133</v>
      </c>
      <c r="CY70" s="25"/>
      <c r="CZ70" s="45"/>
      <c r="DC70" s="25"/>
      <c r="DD70" s="43"/>
      <c r="DE70" s="37"/>
      <c r="DI70" s="25"/>
      <c r="DJ70" s="25"/>
      <c r="DK70" s="25"/>
      <c r="DL70" s="25"/>
      <c r="DN70" s="25"/>
      <c r="DO70" s="25"/>
    </row>
    <row r="71" spans="1:119" x14ac:dyDescent="0.35">
      <c r="A71" s="56" t="s">
        <v>6562</v>
      </c>
      <c r="B71" s="56">
        <f t="shared" si="2"/>
        <v>8</v>
      </c>
      <c r="C71" s="56"/>
      <c r="D71" s="56"/>
      <c r="E71" s="57"/>
      <c r="F71" s="57"/>
      <c r="G71" s="57"/>
      <c r="H71" s="56"/>
      <c r="I71" s="56"/>
      <c r="J71" s="56" t="s">
        <v>6504</v>
      </c>
      <c r="K71" s="70" t="s">
        <v>7177</v>
      </c>
      <c r="L71" s="56" t="s">
        <v>7067</v>
      </c>
      <c r="M71" s="56"/>
      <c r="N71" s="56"/>
      <c r="O71" s="56" t="s">
        <v>7237</v>
      </c>
      <c r="P71" s="56"/>
      <c r="Q71" s="56">
        <v>1</v>
      </c>
      <c r="R71" s="56"/>
      <c r="S71" s="56"/>
      <c r="T71" s="56"/>
      <c r="U71" s="56"/>
      <c r="V71" s="58"/>
      <c r="W71" s="56"/>
      <c r="X71" s="56">
        <f t="shared" si="3"/>
        <v>1</v>
      </c>
      <c r="Y71" s="57" t="s">
        <v>644</v>
      </c>
      <c r="Z71" s="59"/>
      <c r="AA71" s="59"/>
      <c r="AB71" s="56" t="s">
        <v>5788</v>
      </c>
      <c r="AC71" s="57"/>
      <c r="AD71" s="56"/>
      <c r="AE71" s="56"/>
      <c r="AF71" s="56"/>
      <c r="AG71" s="56"/>
      <c r="AH71" s="56"/>
      <c r="AI71" s="56"/>
      <c r="AJ71" s="56"/>
      <c r="AK71" s="56"/>
      <c r="AL71" s="56"/>
      <c r="AM71" s="56"/>
      <c r="AN71" s="56"/>
      <c r="AO71" s="56"/>
      <c r="AP71" s="56"/>
      <c r="AQ71" s="56"/>
      <c r="AR71" s="60"/>
      <c r="AS71" s="57"/>
      <c r="AT71" s="60"/>
      <c r="AU71" s="56"/>
      <c r="AV71" s="56"/>
      <c r="AW71" s="57"/>
      <c r="AX71" s="56"/>
      <c r="AY71" s="56"/>
      <c r="AZ71" s="56"/>
      <c r="BA71" s="56"/>
      <c r="BB71" s="61"/>
      <c r="BC71" s="56"/>
      <c r="BD71" s="56"/>
      <c r="BE71" s="56"/>
      <c r="BF71" s="56"/>
      <c r="BG71" s="56"/>
      <c r="BH71" s="60"/>
      <c r="BI71" s="56"/>
      <c r="BJ71" s="56"/>
      <c r="BK71" s="56"/>
      <c r="BL71" s="57"/>
      <c r="BM71" s="56"/>
      <c r="BN71" s="57"/>
      <c r="BO71" s="56"/>
      <c r="BP71" s="56"/>
      <c r="BQ71" s="56"/>
      <c r="BR71" s="57"/>
      <c r="BS71" s="56"/>
      <c r="BT71" s="56"/>
      <c r="BU71" s="56"/>
      <c r="BV71" s="56"/>
      <c r="BW71" s="57"/>
      <c r="BX71" s="56"/>
      <c r="BY71" s="56"/>
      <c r="BZ71" s="56"/>
      <c r="CA71" s="56"/>
      <c r="CB71" s="56"/>
      <c r="CC71" s="56"/>
      <c r="CD71" s="62"/>
      <c r="CE71" s="62"/>
      <c r="CF71" s="56"/>
      <c r="CG71" s="63"/>
      <c r="CH71" s="63"/>
      <c r="CI71" s="63"/>
      <c r="CJ71" s="63"/>
      <c r="CK71" s="63"/>
      <c r="CL71" s="63"/>
      <c r="CM71" s="63"/>
      <c r="CN71" s="63"/>
      <c r="CO71" s="63"/>
      <c r="CP71" s="63"/>
      <c r="CQ71" s="63"/>
      <c r="CR71" s="56"/>
      <c r="CS71" s="58"/>
      <c r="CT71" s="58"/>
      <c r="CU71" s="56"/>
      <c r="CV71" s="56"/>
      <c r="CW71" s="56"/>
      <c r="CX71" s="56"/>
      <c r="CY71" s="56"/>
      <c r="CZ71" s="64"/>
      <c r="DA71" s="56"/>
      <c r="DB71" s="56"/>
      <c r="DC71" s="56"/>
      <c r="DD71" s="65"/>
      <c r="DE71" s="66"/>
      <c r="DI71" s="25"/>
      <c r="DJ71" s="25"/>
      <c r="DK71" s="25"/>
      <c r="DL71" s="25"/>
      <c r="DN71" s="25"/>
      <c r="DO71" s="25"/>
    </row>
    <row r="72" spans="1:119" x14ac:dyDescent="0.35">
      <c r="A72" s="25" t="s">
        <v>6562</v>
      </c>
      <c r="B72" s="25">
        <f t="shared" si="2"/>
        <v>28</v>
      </c>
      <c r="F72" s="32" t="s">
        <v>369</v>
      </c>
      <c r="G72" s="32" t="s">
        <v>663</v>
      </c>
      <c r="H72" s="25" t="s">
        <v>6539</v>
      </c>
      <c r="I72" s="25"/>
      <c r="J72" s="25"/>
      <c r="K72" s="41" t="s">
        <v>368</v>
      </c>
      <c r="L72" s="25" t="s">
        <v>5927</v>
      </c>
      <c r="O72" s="25" t="s">
        <v>7237</v>
      </c>
      <c r="P72" s="25">
        <v>1</v>
      </c>
      <c r="S72" s="25">
        <v>1</v>
      </c>
      <c r="U72" s="25">
        <v>1</v>
      </c>
      <c r="V72" s="29">
        <v>1</v>
      </c>
      <c r="W72" s="25"/>
      <c r="X72" s="25">
        <f t="shared" si="3"/>
        <v>4</v>
      </c>
      <c r="Y72" s="32"/>
      <c r="Z72" s="33"/>
      <c r="AA72" s="33"/>
      <c r="AB72" s="25" t="s">
        <v>5788</v>
      </c>
      <c r="AC72" s="32" t="s">
        <v>867</v>
      </c>
      <c r="AD72" s="25"/>
      <c r="AG72" s="25" t="s">
        <v>1261</v>
      </c>
      <c r="AH72" s="25"/>
      <c r="AI72" s="25"/>
      <c r="AJ72" s="25"/>
      <c r="AM72" s="25"/>
      <c r="AO72" s="25" t="s">
        <v>1260</v>
      </c>
      <c r="AR72" s="39"/>
      <c r="AS72" s="32" t="s">
        <v>1075</v>
      </c>
      <c r="AT72" s="39"/>
      <c r="AU72" s="25">
        <v>40</v>
      </c>
      <c r="AV72" s="25">
        <v>47</v>
      </c>
      <c r="AW72" s="42" t="s">
        <v>6894</v>
      </c>
      <c r="AX72" s="25" t="s">
        <v>702</v>
      </c>
      <c r="BA72" s="25" t="s">
        <v>5842</v>
      </c>
      <c r="BB72" s="52" t="s">
        <v>879</v>
      </c>
      <c r="BC72" s="25" t="s">
        <v>5843</v>
      </c>
      <c r="BD72" s="25"/>
      <c r="BE72" s="25" t="s">
        <v>1262</v>
      </c>
      <c r="BG72" s="25"/>
      <c r="BH72" s="39"/>
      <c r="BI72" s="25"/>
      <c r="BL72" s="32" t="s">
        <v>1260</v>
      </c>
      <c r="BN72" s="32"/>
      <c r="BR72" s="32" t="s">
        <v>5677</v>
      </c>
      <c r="BS72" s="25" t="s">
        <v>5678</v>
      </c>
      <c r="BT72" s="25" t="s">
        <v>5679</v>
      </c>
      <c r="BV72" s="25"/>
      <c r="BW72" s="32" t="s">
        <v>1263</v>
      </c>
      <c r="BX72" s="25"/>
      <c r="BY72" s="25"/>
      <c r="BZ72" s="25"/>
      <c r="CA72" s="25"/>
      <c r="CB72" s="25"/>
      <c r="CD72" s="50"/>
      <c r="CE72" s="50"/>
      <c r="CG72" s="47"/>
      <c r="CH72" s="47"/>
      <c r="CI72" s="47"/>
      <c r="CJ72" s="47"/>
      <c r="CK72" s="47"/>
      <c r="CL72" s="47"/>
      <c r="CM72" s="47"/>
      <c r="CN72" s="47"/>
      <c r="CO72" s="47"/>
      <c r="CQ72" s="47"/>
      <c r="CR72" s="25"/>
      <c r="CS72" s="29" t="s">
        <v>119</v>
      </c>
      <c r="CT72" s="29">
        <v>540</v>
      </c>
      <c r="CU72" s="25"/>
      <c r="CV72" s="25"/>
      <c r="CW72" s="25"/>
      <c r="CX72" s="25"/>
      <c r="CY72" s="25"/>
      <c r="CZ72" s="45"/>
      <c r="DC72" s="25"/>
      <c r="DD72" s="43"/>
      <c r="DE72" s="37"/>
      <c r="DI72" s="25"/>
      <c r="DJ72" s="25"/>
      <c r="DK72" s="25"/>
      <c r="DL72" s="25"/>
      <c r="DN72" s="25"/>
      <c r="DO72" s="25"/>
    </row>
    <row r="73" spans="1:119" x14ac:dyDescent="0.35">
      <c r="A73" s="33" t="s">
        <v>6562</v>
      </c>
      <c r="B73" s="33">
        <f t="shared" si="2"/>
        <v>3</v>
      </c>
      <c r="E73" s="32" t="s">
        <v>7287</v>
      </c>
      <c r="F73" s="32" t="s">
        <v>7288</v>
      </c>
      <c r="G73" s="32" t="s">
        <v>7289</v>
      </c>
      <c r="H73" s="32"/>
      <c r="I73" s="32"/>
      <c r="J73" s="33" t="s">
        <v>6504</v>
      </c>
      <c r="K73" s="41"/>
      <c r="L73" s="33"/>
      <c r="M73" s="33"/>
      <c r="N73" s="33"/>
      <c r="O73" s="33" t="s">
        <v>7290</v>
      </c>
      <c r="P73" s="33"/>
      <c r="Q73" s="33"/>
      <c r="R73" s="33"/>
      <c r="S73" s="33"/>
      <c r="U73" s="33"/>
      <c r="V73" s="29"/>
      <c r="W73" s="33"/>
      <c r="X73" s="33">
        <f t="shared" si="3"/>
        <v>0</v>
      </c>
      <c r="Y73" s="32"/>
      <c r="Z73" s="33"/>
      <c r="AA73" s="33"/>
      <c r="AB73" s="33"/>
      <c r="AC73" s="32"/>
      <c r="AD73" s="33"/>
      <c r="AE73" s="33"/>
      <c r="AF73" s="33"/>
      <c r="AG73" s="33"/>
      <c r="AH73" s="33"/>
      <c r="AI73" s="33"/>
      <c r="AJ73" s="25"/>
      <c r="AK73" s="33"/>
      <c r="AL73" s="33"/>
      <c r="AM73" s="33"/>
      <c r="AO73" s="33"/>
      <c r="AP73" s="33"/>
      <c r="AR73" s="39"/>
      <c r="AS73" s="32"/>
      <c r="AT73" s="39"/>
      <c r="AU73" s="33"/>
      <c r="AV73" s="33"/>
      <c r="AW73" s="42"/>
      <c r="AX73" s="33"/>
      <c r="AY73" s="33"/>
      <c r="AZ73" s="33"/>
      <c r="BA73" s="33"/>
      <c r="BB73" s="53"/>
      <c r="BC73" s="33"/>
      <c r="BD73" s="33"/>
      <c r="BE73" s="33"/>
      <c r="BF73" s="33"/>
      <c r="BG73" s="33"/>
      <c r="BH73" s="39"/>
      <c r="BI73" s="33"/>
      <c r="BJ73" s="33"/>
      <c r="BK73" s="33"/>
      <c r="BL73" s="32"/>
      <c r="BM73" s="33"/>
      <c r="BN73" s="32"/>
      <c r="BO73" s="33"/>
      <c r="BP73" s="33"/>
      <c r="BQ73" s="33"/>
      <c r="BR73" s="32"/>
      <c r="BS73" s="33"/>
      <c r="BT73" s="33"/>
      <c r="BU73" s="33"/>
      <c r="BV73" s="33"/>
      <c r="BW73" s="32"/>
      <c r="BX73" s="33"/>
      <c r="BY73" s="33"/>
      <c r="BZ73" s="33"/>
      <c r="CA73" s="33"/>
      <c r="CB73" s="33"/>
      <c r="CC73" s="33"/>
      <c r="CD73" s="50"/>
      <c r="CE73" s="50"/>
      <c r="CF73" s="33"/>
      <c r="CG73" s="47"/>
      <c r="CH73" s="47"/>
      <c r="CI73" s="47"/>
      <c r="CJ73" s="47"/>
      <c r="CK73" s="47"/>
      <c r="CL73" s="47"/>
      <c r="CM73" s="47"/>
      <c r="CN73" s="47"/>
      <c r="CO73" s="47"/>
      <c r="CQ73" s="47"/>
      <c r="CR73" s="29"/>
      <c r="CS73" s="29"/>
      <c r="CT73" s="29"/>
      <c r="CU73" s="33"/>
      <c r="CV73" s="33"/>
      <c r="CW73" s="33"/>
      <c r="CX73" s="33"/>
      <c r="CY73" s="33"/>
      <c r="CZ73" s="45"/>
      <c r="DA73" s="33"/>
      <c r="DB73" s="33"/>
      <c r="DC73" s="33"/>
      <c r="DD73" s="43"/>
      <c r="DE73" s="37"/>
      <c r="DI73" s="25"/>
      <c r="DJ73" s="25"/>
      <c r="DK73" s="25"/>
      <c r="DL73" s="25"/>
      <c r="DN73" s="25"/>
      <c r="DO73" s="25"/>
    </row>
    <row r="74" spans="1:119" x14ac:dyDescent="0.35">
      <c r="A74" s="25" t="s">
        <v>6598</v>
      </c>
      <c r="B74" s="25">
        <f t="shared" si="2"/>
        <v>16</v>
      </c>
      <c r="E74" s="32" t="s">
        <v>7296</v>
      </c>
      <c r="F74" s="32" t="s">
        <v>2517</v>
      </c>
      <c r="G74" s="32" t="s">
        <v>7297</v>
      </c>
      <c r="H74" s="25"/>
      <c r="I74" s="25"/>
      <c r="J74" s="25"/>
      <c r="K74" s="41" t="s">
        <v>2518</v>
      </c>
      <c r="L74" s="25" t="s">
        <v>5927</v>
      </c>
      <c r="O74" s="25" t="s">
        <v>7237</v>
      </c>
      <c r="S74" s="25">
        <v>1</v>
      </c>
      <c r="V74" s="29"/>
      <c r="W74" s="25"/>
      <c r="X74" s="25">
        <f t="shared" si="3"/>
        <v>1</v>
      </c>
      <c r="Y74" s="32" t="s">
        <v>644</v>
      </c>
      <c r="Z74" s="33" t="s">
        <v>5703</v>
      </c>
      <c r="AA74" s="33" t="s">
        <v>7298</v>
      </c>
      <c r="AB74" s="25" t="s">
        <v>5788</v>
      </c>
      <c r="AC74" s="32" t="s">
        <v>867</v>
      </c>
      <c r="AD74" s="25"/>
      <c r="AF74" s="25" t="s">
        <v>7299</v>
      </c>
      <c r="AG74" s="25" t="s">
        <v>2518</v>
      </c>
      <c r="AH74" s="25"/>
      <c r="AI74" s="25"/>
      <c r="AJ74" s="25"/>
      <c r="AM74" s="25"/>
      <c r="AR74" s="39"/>
      <c r="AS74" s="32" t="s">
        <v>1495</v>
      </c>
      <c r="AT74" s="39"/>
      <c r="AU74" s="25"/>
      <c r="AW74" s="42"/>
      <c r="AY74" s="25" t="s">
        <v>7300</v>
      </c>
      <c r="BA74" s="25"/>
      <c r="BB74" s="52"/>
      <c r="BC74" s="25"/>
      <c r="BD74" s="25"/>
      <c r="BE74" s="25"/>
      <c r="BG74" s="25"/>
      <c r="BH74" s="39" t="s">
        <v>7301</v>
      </c>
      <c r="BI74" s="25" t="s">
        <v>7302</v>
      </c>
      <c r="BL74" s="32"/>
      <c r="BN74" s="32"/>
      <c r="BR74" s="32"/>
      <c r="BV74" s="25"/>
      <c r="BW74" s="32"/>
      <c r="BX74" s="25"/>
      <c r="BY74" s="25"/>
      <c r="BZ74" s="25"/>
      <c r="CA74" s="25"/>
      <c r="CB74" s="25"/>
      <c r="CD74" s="50"/>
      <c r="CE74" s="50"/>
      <c r="CG74" s="47"/>
      <c r="CH74" s="47"/>
      <c r="CI74" s="47"/>
      <c r="CJ74" s="47"/>
      <c r="CK74" s="47"/>
      <c r="CL74" s="47"/>
      <c r="CM74" s="47"/>
      <c r="CN74" s="47"/>
      <c r="CO74" s="47"/>
      <c r="CQ74" s="47"/>
      <c r="CR74" s="25"/>
      <c r="CS74" s="29"/>
      <c r="CT74" s="29"/>
      <c r="CU74" s="25"/>
      <c r="CV74" s="25"/>
      <c r="CW74" s="25"/>
      <c r="CX74" s="25"/>
      <c r="CY74" s="25"/>
      <c r="CZ74" s="45"/>
      <c r="DC74" s="25"/>
      <c r="DD74" s="43"/>
      <c r="DE74" s="37"/>
      <c r="DI74" s="25"/>
      <c r="DJ74" s="25"/>
      <c r="DK74" s="25"/>
      <c r="DL74" s="25"/>
      <c r="DN74" s="25"/>
      <c r="DO74" s="25"/>
    </row>
    <row r="75" spans="1:119" x14ac:dyDescent="0.35">
      <c r="A75" s="25" t="s">
        <v>6598</v>
      </c>
      <c r="B75" s="25">
        <f t="shared" si="2"/>
        <v>12</v>
      </c>
      <c r="E75" s="32" t="s">
        <v>7303</v>
      </c>
      <c r="F75" s="32" t="s">
        <v>2223</v>
      </c>
      <c r="G75" s="32" t="s">
        <v>7304</v>
      </c>
      <c r="H75" s="25"/>
      <c r="I75" s="25"/>
      <c r="J75" s="25"/>
      <c r="K75" s="41" t="s">
        <v>2224</v>
      </c>
      <c r="L75" s="25" t="s">
        <v>5927</v>
      </c>
      <c r="O75" s="25" t="s">
        <v>7237</v>
      </c>
      <c r="S75" s="25">
        <v>1</v>
      </c>
      <c r="V75" s="29"/>
      <c r="W75" s="25"/>
      <c r="X75" s="25">
        <f t="shared" si="3"/>
        <v>1</v>
      </c>
      <c r="Y75" s="32" t="s">
        <v>644</v>
      </c>
      <c r="Z75" s="33" t="s">
        <v>5703</v>
      </c>
      <c r="AA75" s="33" t="s">
        <v>7306</v>
      </c>
      <c r="AC75" s="32" t="s">
        <v>867</v>
      </c>
      <c r="AD75" s="25"/>
      <c r="AF75" s="25" t="s">
        <v>7305</v>
      </c>
      <c r="AG75" s="25" t="s">
        <v>2224</v>
      </c>
      <c r="AH75" s="25"/>
      <c r="AI75" s="25"/>
      <c r="AJ75" s="25"/>
      <c r="AM75" s="25"/>
      <c r="AR75" s="39"/>
      <c r="AS75" s="32" t="s">
        <v>1495</v>
      </c>
      <c r="AT75" s="39"/>
      <c r="AU75" s="25"/>
      <c r="AW75" s="42"/>
      <c r="BA75" s="25"/>
      <c r="BB75" s="52"/>
      <c r="BC75" s="25"/>
      <c r="BD75" s="25"/>
      <c r="BE75" s="25"/>
      <c r="BG75" s="25"/>
      <c r="BH75" s="39"/>
      <c r="BI75" s="25"/>
      <c r="BL75" s="32"/>
      <c r="BN75" s="32"/>
      <c r="BR75" s="32"/>
      <c r="BV75" s="25"/>
      <c r="BW75" s="32"/>
      <c r="BX75" s="25"/>
      <c r="BY75" s="25"/>
      <c r="BZ75" s="25"/>
      <c r="CA75" s="25"/>
      <c r="CB75" s="25"/>
      <c r="CD75" s="50"/>
      <c r="CE75" s="50"/>
      <c r="CG75" s="47"/>
      <c r="CH75" s="47"/>
      <c r="CI75" s="47"/>
      <c r="CJ75" s="47"/>
      <c r="CK75" s="47"/>
      <c r="CL75" s="47"/>
      <c r="CM75" s="47"/>
      <c r="CN75" s="47"/>
      <c r="CO75" s="47"/>
      <c r="CQ75" s="47"/>
      <c r="CR75" s="25"/>
      <c r="CS75" s="29"/>
      <c r="CT75" s="29"/>
      <c r="CU75" s="25"/>
      <c r="CV75" s="25"/>
      <c r="CW75" s="25"/>
      <c r="CX75" s="25"/>
      <c r="CY75" s="25"/>
      <c r="CZ75" s="45"/>
      <c r="DC75" s="25"/>
      <c r="DD75" s="43"/>
      <c r="DE75" s="37"/>
      <c r="DI75" s="25"/>
      <c r="DJ75" s="25"/>
      <c r="DK75" s="25"/>
      <c r="DL75" s="25"/>
      <c r="DN75" s="25"/>
      <c r="DO75" s="25"/>
    </row>
    <row r="76" spans="1:119" s="29" customFormat="1" x14ac:dyDescent="0.35">
      <c r="A76" s="25" t="s">
        <v>6598</v>
      </c>
      <c r="B76" s="25">
        <f t="shared" si="2"/>
        <v>12</v>
      </c>
      <c r="C76" s="25"/>
      <c r="D76" s="25"/>
      <c r="E76" s="32"/>
      <c r="F76" s="32" t="s">
        <v>1070</v>
      </c>
      <c r="G76" s="32" t="s">
        <v>1071</v>
      </c>
      <c r="H76" s="25" t="s">
        <v>6522</v>
      </c>
      <c r="I76" s="25"/>
      <c r="J76" s="25"/>
      <c r="K76" s="41" t="s">
        <v>1069</v>
      </c>
      <c r="L76" s="25" t="s">
        <v>5927</v>
      </c>
      <c r="M76" s="25"/>
      <c r="N76" s="25"/>
      <c r="O76" s="25" t="s">
        <v>7237</v>
      </c>
      <c r="P76" s="25"/>
      <c r="Q76" s="25">
        <v>1</v>
      </c>
      <c r="R76" s="25"/>
      <c r="S76" s="25">
        <v>1</v>
      </c>
      <c r="T76" s="25"/>
      <c r="U76" s="25"/>
      <c r="W76" s="25"/>
      <c r="X76" s="25">
        <f t="shared" si="3"/>
        <v>2</v>
      </c>
      <c r="Y76" s="32" t="s">
        <v>644</v>
      </c>
      <c r="Z76" s="33"/>
      <c r="AA76" s="33"/>
      <c r="AB76" s="25" t="s">
        <v>5788</v>
      </c>
      <c r="AC76" s="32" t="s">
        <v>700</v>
      </c>
      <c r="AD76" s="25"/>
      <c r="AE76" s="25"/>
      <c r="AF76" s="25"/>
      <c r="AG76" s="25" t="s">
        <v>1072</v>
      </c>
      <c r="AH76" s="25"/>
      <c r="AI76" s="25"/>
      <c r="AJ76" s="25"/>
      <c r="AK76" s="25"/>
      <c r="AL76" s="25"/>
      <c r="AM76" s="25"/>
      <c r="AN76" s="25"/>
      <c r="AO76" s="25" t="s">
        <v>6420</v>
      </c>
      <c r="AP76" s="25"/>
      <c r="AQ76" s="25"/>
      <c r="AR76" s="39"/>
      <c r="AS76" s="32" t="s">
        <v>1048</v>
      </c>
      <c r="AT76" s="39"/>
      <c r="AU76" s="25"/>
      <c r="AV76" s="25"/>
      <c r="AW76" s="42"/>
      <c r="AX76" s="25"/>
      <c r="AY76" s="25"/>
      <c r="AZ76" s="25"/>
      <c r="BA76" s="25"/>
      <c r="BB76" s="52"/>
      <c r="BC76" s="25"/>
      <c r="BD76" s="25"/>
      <c r="BE76" s="25"/>
      <c r="BF76" s="25"/>
      <c r="BG76" s="25"/>
      <c r="BH76" s="39"/>
      <c r="BI76" s="25"/>
      <c r="BJ76" s="25"/>
      <c r="BK76" s="25"/>
      <c r="BL76" s="32"/>
      <c r="BM76" s="25"/>
      <c r="BN76" s="32"/>
      <c r="BO76" s="25"/>
      <c r="BP76" s="25"/>
      <c r="BQ76" s="25"/>
      <c r="BR76" s="32"/>
      <c r="BS76" s="25"/>
      <c r="BT76" s="25"/>
      <c r="BU76" s="25"/>
      <c r="BV76" s="25"/>
      <c r="BW76" s="32"/>
      <c r="BX76" s="25"/>
      <c r="BY76" s="25"/>
      <c r="BZ76" s="25"/>
      <c r="CA76" s="25"/>
      <c r="CB76" s="25"/>
      <c r="CC76" s="25"/>
      <c r="CD76" s="50"/>
      <c r="CE76" s="50"/>
      <c r="CF76" s="25"/>
      <c r="CG76" s="47"/>
      <c r="CH76" s="47"/>
      <c r="CI76" s="47"/>
      <c r="CJ76" s="47"/>
      <c r="CK76" s="47"/>
      <c r="CL76" s="47"/>
      <c r="CM76" s="47"/>
      <c r="CN76" s="47"/>
      <c r="CO76" s="47"/>
      <c r="CP76" s="47"/>
      <c r="CQ76" s="47"/>
      <c r="CR76" s="25"/>
      <c r="CU76" s="25"/>
      <c r="CV76" s="25"/>
      <c r="CW76" s="25"/>
      <c r="CX76" s="25"/>
      <c r="CY76" s="25"/>
      <c r="CZ76" s="45"/>
      <c r="DA76" s="25"/>
      <c r="DB76" s="25"/>
      <c r="DC76" s="25"/>
      <c r="DD76" s="43"/>
      <c r="DE76" s="37"/>
    </row>
    <row r="77" spans="1:119" s="29" customFormat="1" x14ac:dyDescent="0.35">
      <c r="A77" s="25" t="s">
        <v>6598</v>
      </c>
      <c r="B77" s="25">
        <f t="shared" si="2"/>
        <v>14</v>
      </c>
      <c r="C77" s="25"/>
      <c r="D77" s="25"/>
      <c r="E77" s="32"/>
      <c r="F77" s="32" t="s">
        <v>6933</v>
      </c>
      <c r="G77" s="32" t="s">
        <v>6934</v>
      </c>
      <c r="H77" s="25"/>
      <c r="I77" s="25" t="s">
        <v>6938</v>
      </c>
      <c r="J77" s="25"/>
      <c r="K77" s="41" t="s">
        <v>6932</v>
      </c>
      <c r="L77" s="25" t="s">
        <v>6937</v>
      </c>
      <c r="M77" s="25" t="s">
        <v>6935</v>
      </c>
      <c r="N77" s="25"/>
      <c r="O77" s="25" t="s">
        <v>7237</v>
      </c>
      <c r="P77" s="25"/>
      <c r="Q77" s="25">
        <v>1</v>
      </c>
      <c r="R77" s="25"/>
      <c r="S77" s="25">
        <v>1</v>
      </c>
      <c r="T77" s="25"/>
      <c r="U77" s="25"/>
      <c r="W77" s="25"/>
      <c r="X77" s="25">
        <f t="shared" si="3"/>
        <v>2</v>
      </c>
      <c r="Y77" s="32" t="s">
        <v>644</v>
      </c>
      <c r="Z77" s="33" t="s">
        <v>6928</v>
      </c>
      <c r="AA77" s="33"/>
      <c r="AB77" s="25"/>
      <c r="AC77" s="32" t="s">
        <v>700</v>
      </c>
      <c r="AD77" s="25"/>
      <c r="AE77" s="25"/>
      <c r="AF77" s="25" t="s">
        <v>2590</v>
      </c>
      <c r="AG77" s="25" t="s">
        <v>2590</v>
      </c>
      <c r="AH77" s="25"/>
      <c r="AI77" s="25"/>
      <c r="AJ77" s="25"/>
      <c r="AK77" s="25"/>
      <c r="AL77" s="25"/>
      <c r="AM77" s="25"/>
      <c r="AN77" s="25"/>
      <c r="AO77" s="25"/>
      <c r="AP77" s="25"/>
      <c r="AQ77" s="25"/>
      <c r="AR77" s="39" t="s">
        <v>6939</v>
      </c>
      <c r="AS77" s="32" t="s">
        <v>6096</v>
      </c>
      <c r="AT77" s="39"/>
      <c r="AU77" s="25"/>
      <c r="AV77" s="25"/>
      <c r="AW77" s="42"/>
      <c r="AX77" s="25"/>
      <c r="AY77" s="25"/>
      <c r="AZ77" s="25"/>
      <c r="BA77" s="25"/>
      <c r="BB77" s="52"/>
      <c r="BC77" s="25"/>
      <c r="BD77" s="25"/>
      <c r="BE77" s="25"/>
      <c r="BF77" s="25"/>
      <c r="BG77" s="25"/>
      <c r="BH77" s="39"/>
      <c r="BI77" s="25"/>
      <c r="BJ77" s="25"/>
      <c r="BK77" s="25"/>
      <c r="BL77" s="32"/>
      <c r="BM77" s="25"/>
      <c r="BN77" s="32"/>
      <c r="BO77" s="25"/>
      <c r="BP77" s="25"/>
      <c r="BQ77" s="25"/>
      <c r="BR77" s="32"/>
      <c r="BS77" s="25"/>
      <c r="BT77" s="25"/>
      <c r="BU77" s="25"/>
      <c r="BV77" s="25"/>
      <c r="BW77" s="32"/>
      <c r="BX77" s="25"/>
      <c r="BY77" s="25"/>
      <c r="BZ77" s="25"/>
      <c r="CA77" s="25"/>
      <c r="CB77" s="25"/>
      <c r="CC77" s="25"/>
      <c r="CD77" s="50"/>
      <c r="CE77" s="50"/>
      <c r="CF77" s="25"/>
      <c r="CG77" s="47"/>
      <c r="CH77" s="47"/>
      <c r="CI77" s="47"/>
      <c r="CJ77" s="47"/>
      <c r="CK77" s="47"/>
      <c r="CL77" s="47"/>
      <c r="CM77" s="47"/>
      <c r="CN77" s="47"/>
      <c r="CO77" s="47"/>
      <c r="CP77" s="47"/>
      <c r="CQ77" s="47"/>
      <c r="CR77" s="25"/>
      <c r="CU77" s="25"/>
      <c r="CV77" s="25"/>
      <c r="CW77" s="25"/>
      <c r="CX77" s="25"/>
      <c r="CY77" s="25"/>
      <c r="CZ77" s="45"/>
      <c r="DA77" s="25"/>
      <c r="DB77" s="25"/>
      <c r="DC77" s="25"/>
      <c r="DD77" s="43"/>
      <c r="DE77" s="37"/>
    </row>
    <row r="78" spans="1:119" s="29" customFormat="1" x14ac:dyDescent="0.35">
      <c r="A78" s="25" t="s">
        <v>6598</v>
      </c>
      <c r="B78" s="25">
        <f t="shared" si="2"/>
        <v>11</v>
      </c>
      <c r="C78" s="25"/>
      <c r="D78" s="25"/>
      <c r="E78" s="32"/>
      <c r="F78" s="32" t="s">
        <v>236</v>
      </c>
      <c r="G78" s="32"/>
      <c r="H78" s="25"/>
      <c r="I78" s="25"/>
      <c r="J78" s="25"/>
      <c r="K78" s="41" t="s">
        <v>5726</v>
      </c>
      <c r="L78" s="25" t="s">
        <v>5927</v>
      </c>
      <c r="M78" s="25"/>
      <c r="N78" s="25"/>
      <c r="O78" s="25" t="s">
        <v>7237</v>
      </c>
      <c r="P78" s="25">
        <v>1</v>
      </c>
      <c r="Q78" s="25"/>
      <c r="R78" s="25"/>
      <c r="S78" s="25">
        <v>1</v>
      </c>
      <c r="T78" s="25"/>
      <c r="U78" s="25">
        <v>1</v>
      </c>
      <c r="W78" s="25"/>
      <c r="X78" s="25">
        <f t="shared" si="3"/>
        <v>3</v>
      </c>
      <c r="Y78" s="32"/>
      <c r="Z78" s="33"/>
      <c r="AA78" s="33"/>
      <c r="AB78" s="25" t="s">
        <v>5788</v>
      </c>
      <c r="AC78" s="32" t="s">
        <v>1119</v>
      </c>
      <c r="AD78" s="25"/>
      <c r="AE78" s="25"/>
      <c r="AF78" s="25"/>
      <c r="AG78" s="25" t="s">
        <v>1118</v>
      </c>
      <c r="AH78" s="25"/>
      <c r="AI78" s="25"/>
      <c r="AJ78" s="25"/>
      <c r="AK78" s="25"/>
      <c r="AL78" s="25"/>
      <c r="AM78" s="25"/>
      <c r="AN78" s="25"/>
      <c r="AO78" s="25"/>
      <c r="AP78" s="25"/>
      <c r="AQ78" s="25"/>
      <c r="AR78" s="39"/>
      <c r="AS78" s="32" t="s">
        <v>1120</v>
      </c>
      <c r="AT78" s="39"/>
      <c r="AU78" s="25"/>
      <c r="AV78" s="25"/>
      <c r="AW78" s="42"/>
      <c r="AX78" s="25"/>
      <c r="AY78" s="25"/>
      <c r="AZ78" s="25"/>
      <c r="BA78" s="25"/>
      <c r="BB78" s="52"/>
      <c r="BC78" s="25"/>
      <c r="BD78" s="25"/>
      <c r="BE78" s="25"/>
      <c r="BF78" s="25"/>
      <c r="BG78" s="25"/>
      <c r="BH78" s="39"/>
      <c r="BI78" s="25"/>
      <c r="BJ78" s="25"/>
      <c r="BK78" s="25"/>
      <c r="BL78" s="32"/>
      <c r="BM78" s="25"/>
      <c r="BN78" s="32"/>
      <c r="BO78" s="25"/>
      <c r="BP78" s="25"/>
      <c r="BQ78" s="25"/>
      <c r="BR78" s="32"/>
      <c r="BS78" s="25"/>
      <c r="BT78" s="25"/>
      <c r="BU78" s="25"/>
      <c r="BV78" s="25"/>
      <c r="BW78" s="32"/>
      <c r="BX78" s="25"/>
      <c r="BY78" s="25"/>
      <c r="BZ78" s="25"/>
      <c r="CA78" s="25"/>
      <c r="CB78" s="25"/>
      <c r="CC78" s="25"/>
      <c r="CD78" s="50"/>
      <c r="CE78" s="50"/>
      <c r="CF78" s="25"/>
      <c r="CG78" s="47"/>
      <c r="CH78" s="47"/>
      <c r="CI78" s="47"/>
      <c r="CJ78" s="47"/>
      <c r="CK78" s="47"/>
      <c r="CL78" s="47"/>
      <c r="CM78" s="47"/>
      <c r="CN78" s="47"/>
      <c r="CO78" s="47"/>
      <c r="CP78" s="47"/>
      <c r="CQ78" s="47"/>
      <c r="CR78" s="25"/>
      <c r="CU78" s="25"/>
      <c r="CV78" s="25"/>
      <c r="CW78" s="25"/>
      <c r="CX78" s="25"/>
      <c r="CY78" s="25"/>
      <c r="CZ78" s="45"/>
      <c r="DA78" s="25"/>
      <c r="DB78" s="25"/>
      <c r="DC78" s="25"/>
      <c r="DD78" s="43"/>
      <c r="DE78" s="37"/>
    </row>
    <row r="79" spans="1:119" s="29" customFormat="1" x14ac:dyDescent="0.35">
      <c r="A79" s="25" t="s">
        <v>6598</v>
      </c>
      <c r="B79" s="25">
        <f t="shared" si="2"/>
        <v>30</v>
      </c>
      <c r="C79" s="25"/>
      <c r="D79" s="25"/>
      <c r="E79" s="32"/>
      <c r="F79" s="32" t="s">
        <v>242</v>
      </c>
      <c r="G79" s="32" t="s">
        <v>663</v>
      </c>
      <c r="H79" s="25"/>
      <c r="I79" s="25"/>
      <c r="J79" s="25"/>
      <c r="K79" s="41" t="s">
        <v>241</v>
      </c>
      <c r="L79" s="25" t="s">
        <v>7065</v>
      </c>
      <c r="M79" s="25"/>
      <c r="N79" s="25"/>
      <c r="O79" s="25" t="s">
        <v>7237</v>
      </c>
      <c r="P79" s="25">
        <v>1</v>
      </c>
      <c r="Q79" s="25">
        <v>1</v>
      </c>
      <c r="R79" s="25">
        <v>1</v>
      </c>
      <c r="S79" s="25">
        <v>1</v>
      </c>
      <c r="T79" s="25"/>
      <c r="U79" s="25">
        <v>1</v>
      </c>
      <c r="W79" s="25"/>
      <c r="X79" s="25">
        <f t="shared" si="3"/>
        <v>5</v>
      </c>
      <c r="Y79" s="32" t="s">
        <v>1049</v>
      </c>
      <c r="Z79" s="33" t="s">
        <v>5703</v>
      </c>
      <c r="AA79" s="33"/>
      <c r="AB79" s="25" t="s">
        <v>5788</v>
      </c>
      <c r="AC79" s="32" t="s">
        <v>1050</v>
      </c>
      <c r="AD79" s="25" t="s">
        <v>5772</v>
      </c>
      <c r="AE79" s="25"/>
      <c r="AF79" s="25" t="s">
        <v>6590</v>
      </c>
      <c r="AG79" s="25" t="s">
        <v>784</v>
      </c>
      <c r="AH79" s="25" t="s">
        <v>5995</v>
      </c>
      <c r="AI79" s="25"/>
      <c r="AJ79" s="25"/>
      <c r="AK79" s="25"/>
      <c r="AL79" s="25"/>
      <c r="AM79" s="25"/>
      <c r="AN79" s="25"/>
      <c r="AO79" s="25"/>
      <c r="AP79" s="25"/>
      <c r="AQ79" s="25"/>
      <c r="AR79" s="39" t="s">
        <v>250</v>
      </c>
      <c r="AS79" s="32" t="s">
        <v>6571</v>
      </c>
      <c r="AT79" s="39"/>
      <c r="AU79" s="25">
        <v>39</v>
      </c>
      <c r="AV79" s="25">
        <v>35</v>
      </c>
      <c r="AW79" s="42" t="s">
        <v>6436</v>
      </c>
      <c r="AX79" s="25" t="s">
        <v>685</v>
      </c>
      <c r="AY79" s="25"/>
      <c r="AZ79" s="25"/>
      <c r="BA79" s="25"/>
      <c r="BB79" s="52" t="s">
        <v>652</v>
      </c>
      <c r="BC79" s="25"/>
      <c r="BD79" s="25" t="s">
        <v>5922</v>
      </c>
      <c r="BE79" s="25" t="s">
        <v>792</v>
      </c>
      <c r="BF79" s="25"/>
      <c r="BG79" s="25"/>
      <c r="BH79" s="39"/>
      <c r="BI79" s="25" t="s">
        <v>6575</v>
      </c>
      <c r="BJ79" s="25" t="s">
        <v>6586</v>
      </c>
      <c r="BK79" s="25"/>
      <c r="BL79" s="32" t="s">
        <v>241</v>
      </c>
      <c r="BM79" s="25" t="s">
        <v>5995</v>
      </c>
      <c r="BN79" s="32"/>
      <c r="BO79" s="25"/>
      <c r="BP79" s="25"/>
      <c r="BQ79" s="25"/>
      <c r="BR79" s="32"/>
      <c r="BS79" s="25"/>
      <c r="BT79" s="25"/>
      <c r="BU79" s="25"/>
      <c r="BV79" s="25"/>
      <c r="BW79" s="32"/>
      <c r="BX79" s="25"/>
      <c r="BY79" s="25"/>
      <c r="BZ79" s="25"/>
      <c r="CA79" s="25"/>
      <c r="CB79" s="25"/>
      <c r="CC79" s="25"/>
      <c r="CD79" s="50"/>
      <c r="CE79" s="50"/>
      <c r="CF79" s="25"/>
      <c r="CG79" s="47"/>
      <c r="CH79" s="47"/>
      <c r="CI79" s="47"/>
      <c r="CJ79" s="47"/>
      <c r="CK79" s="47"/>
      <c r="CL79" s="47"/>
      <c r="CM79" s="47"/>
      <c r="CN79" s="47"/>
      <c r="CO79" s="47"/>
      <c r="CP79" s="47"/>
      <c r="CQ79" s="47"/>
      <c r="CR79" s="25"/>
      <c r="CU79" s="25"/>
      <c r="CV79" s="25"/>
      <c r="CW79" s="25"/>
      <c r="CX79" s="25"/>
      <c r="CY79" s="25"/>
      <c r="CZ79" s="45"/>
      <c r="DA79" s="25"/>
      <c r="DB79" s="25"/>
      <c r="DC79" s="25"/>
      <c r="DD79" s="43"/>
      <c r="DE79" s="37"/>
    </row>
    <row r="80" spans="1:119" s="29" customFormat="1" x14ac:dyDescent="0.35">
      <c r="A80" s="25" t="s">
        <v>6598</v>
      </c>
      <c r="B80" s="25">
        <f t="shared" si="2"/>
        <v>5</v>
      </c>
      <c r="C80" s="25"/>
      <c r="D80" s="25"/>
      <c r="E80" s="32"/>
      <c r="F80" s="32"/>
      <c r="G80" s="32"/>
      <c r="H80" s="25"/>
      <c r="I80" s="25"/>
      <c r="J80" s="25"/>
      <c r="K80" s="41" t="s">
        <v>6386</v>
      </c>
      <c r="L80" s="25" t="s">
        <v>5927</v>
      </c>
      <c r="M80" s="25"/>
      <c r="N80" s="25"/>
      <c r="O80" s="25" t="s">
        <v>6361</v>
      </c>
      <c r="P80" s="25"/>
      <c r="Q80" s="25">
        <v>1</v>
      </c>
      <c r="R80" s="25"/>
      <c r="S80" s="25"/>
      <c r="T80" s="25"/>
      <c r="U80" s="25"/>
      <c r="W80" s="25"/>
      <c r="X80" s="25">
        <f t="shared" si="3"/>
        <v>1</v>
      </c>
      <c r="Y80" s="32"/>
      <c r="Z80" s="33"/>
      <c r="AA80" s="33"/>
      <c r="AB80" s="25"/>
      <c r="AC80" s="32"/>
      <c r="AD80" s="25"/>
      <c r="AE80" s="25"/>
      <c r="AF80" s="25"/>
      <c r="AG80" s="25"/>
      <c r="AH80" s="25"/>
      <c r="AI80" s="25"/>
      <c r="AJ80" s="25"/>
      <c r="AK80" s="25"/>
      <c r="AL80" s="25"/>
      <c r="AM80" s="25"/>
      <c r="AN80" s="25"/>
      <c r="AO80" s="25"/>
      <c r="AP80" s="25"/>
      <c r="AQ80" s="25"/>
      <c r="AR80" s="39"/>
      <c r="AS80" s="32"/>
      <c r="AT80" s="39"/>
      <c r="AU80" s="25"/>
      <c r="AV80" s="25"/>
      <c r="AW80" s="42"/>
      <c r="AX80" s="25"/>
      <c r="AY80" s="25"/>
      <c r="AZ80" s="25"/>
      <c r="BA80" s="25"/>
      <c r="BB80" s="52"/>
      <c r="BC80" s="25"/>
      <c r="BD80" s="25"/>
      <c r="BE80" s="25"/>
      <c r="BF80" s="25"/>
      <c r="BG80" s="25"/>
      <c r="BH80" s="39"/>
      <c r="BI80" s="25"/>
      <c r="BJ80" s="25"/>
      <c r="BK80" s="25"/>
      <c r="BL80" s="32"/>
      <c r="BM80" s="25"/>
      <c r="BN80" s="32"/>
      <c r="BO80" s="25"/>
      <c r="BP80" s="25"/>
      <c r="BQ80" s="25"/>
      <c r="BR80" s="32"/>
      <c r="BS80" s="25"/>
      <c r="BT80" s="25"/>
      <c r="BU80" s="25"/>
      <c r="BV80" s="25"/>
      <c r="BW80" s="32"/>
      <c r="BX80" s="25"/>
      <c r="BY80" s="25"/>
      <c r="BZ80" s="25"/>
      <c r="CA80" s="25"/>
      <c r="CB80" s="25"/>
      <c r="CC80" s="25"/>
      <c r="CD80" s="50"/>
      <c r="CE80" s="50"/>
      <c r="CF80" s="25"/>
      <c r="CG80" s="47"/>
      <c r="CH80" s="47"/>
      <c r="CI80" s="47"/>
      <c r="CJ80" s="47"/>
      <c r="CK80" s="47"/>
      <c r="CL80" s="47"/>
      <c r="CM80" s="47"/>
      <c r="CN80" s="47"/>
      <c r="CO80" s="47"/>
      <c r="CP80" s="47"/>
      <c r="CQ80" s="47"/>
      <c r="CR80" s="25"/>
      <c r="CU80" s="25"/>
      <c r="CV80" s="25"/>
      <c r="CW80" s="25"/>
      <c r="CX80" s="25"/>
      <c r="CY80" s="25"/>
      <c r="CZ80" s="45"/>
      <c r="DA80" s="25"/>
      <c r="DB80" s="25"/>
      <c r="DC80" s="25"/>
      <c r="DD80" s="43"/>
      <c r="DE80" s="37"/>
    </row>
    <row r="81" spans="1:109" s="29" customFormat="1" x14ac:dyDescent="0.35">
      <c r="A81" s="25" t="s">
        <v>6598</v>
      </c>
      <c r="B81" s="25">
        <f t="shared" si="2"/>
        <v>5</v>
      </c>
      <c r="C81" s="25"/>
      <c r="D81" s="25"/>
      <c r="E81" s="32"/>
      <c r="F81" s="32"/>
      <c r="G81" s="32"/>
      <c r="H81" s="25"/>
      <c r="I81" s="25"/>
      <c r="J81" s="25"/>
      <c r="K81" s="41" t="s">
        <v>6387</v>
      </c>
      <c r="L81" s="25" t="s">
        <v>5927</v>
      </c>
      <c r="M81" s="25"/>
      <c r="N81" s="25"/>
      <c r="O81" s="25" t="s">
        <v>6361</v>
      </c>
      <c r="P81" s="25"/>
      <c r="Q81" s="25">
        <v>1</v>
      </c>
      <c r="R81" s="25"/>
      <c r="S81" s="25"/>
      <c r="T81" s="25"/>
      <c r="U81" s="25"/>
      <c r="W81" s="25"/>
      <c r="X81" s="25">
        <f t="shared" si="3"/>
        <v>1</v>
      </c>
      <c r="Y81" s="32"/>
      <c r="Z81" s="33"/>
      <c r="AA81" s="33"/>
      <c r="AB81" s="25"/>
      <c r="AC81" s="32"/>
      <c r="AD81" s="25"/>
      <c r="AE81" s="25"/>
      <c r="AF81" s="25"/>
      <c r="AG81" s="25"/>
      <c r="AH81" s="25"/>
      <c r="AI81" s="25"/>
      <c r="AJ81" s="25"/>
      <c r="AK81" s="25"/>
      <c r="AL81" s="25"/>
      <c r="AM81" s="25"/>
      <c r="AN81" s="25"/>
      <c r="AO81" s="25"/>
      <c r="AP81" s="25"/>
      <c r="AQ81" s="25"/>
      <c r="AR81" s="39"/>
      <c r="AS81" s="32"/>
      <c r="AT81" s="39"/>
      <c r="AU81" s="25"/>
      <c r="AV81" s="25"/>
      <c r="AW81" s="42"/>
      <c r="AX81" s="25"/>
      <c r="AY81" s="25"/>
      <c r="AZ81" s="25"/>
      <c r="BA81" s="25"/>
      <c r="BB81" s="52"/>
      <c r="BC81" s="25"/>
      <c r="BD81" s="25"/>
      <c r="BE81" s="25"/>
      <c r="BF81" s="25"/>
      <c r="BG81" s="25"/>
      <c r="BH81" s="39"/>
      <c r="BI81" s="25"/>
      <c r="BJ81" s="25"/>
      <c r="BK81" s="25"/>
      <c r="BL81" s="32"/>
      <c r="BM81" s="25"/>
      <c r="BN81" s="32"/>
      <c r="BO81" s="25"/>
      <c r="BP81" s="25"/>
      <c r="BQ81" s="25"/>
      <c r="BR81" s="32"/>
      <c r="BS81" s="25"/>
      <c r="BT81" s="25"/>
      <c r="BU81" s="25"/>
      <c r="BV81" s="25"/>
      <c r="BW81" s="32"/>
      <c r="BX81" s="25"/>
      <c r="BY81" s="25"/>
      <c r="BZ81" s="25"/>
      <c r="CA81" s="25"/>
      <c r="CB81" s="25"/>
      <c r="CC81" s="25"/>
      <c r="CD81" s="50"/>
      <c r="CE81" s="50"/>
      <c r="CF81" s="25"/>
      <c r="CG81" s="47"/>
      <c r="CH81" s="47"/>
      <c r="CI81" s="47"/>
      <c r="CJ81" s="47"/>
      <c r="CK81" s="47"/>
      <c r="CL81" s="47"/>
      <c r="CM81" s="47"/>
      <c r="CN81" s="47"/>
      <c r="CO81" s="47"/>
      <c r="CP81" s="47"/>
      <c r="CQ81" s="47"/>
      <c r="CR81" s="25"/>
      <c r="CU81" s="25"/>
      <c r="CV81" s="25"/>
      <c r="CW81" s="25"/>
      <c r="CX81" s="25"/>
      <c r="CY81" s="25"/>
      <c r="CZ81" s="45"/>
      <c r="DA81" s="25"/>
      <c r="DB81" s="25"/>
      <c r="DC81" s="25"/>
      <c r="DD81" s="43"/>
      <c r="DE81" s="37"/>
    </row>
    <row r="82" spans="1:109" s="29" customFormat="1" x14ac:dyDescent="0.35">
      <c r="A82" s="25" t="s">
        <v>6598</v>
      </c>
      <c r="B82" s="25">
        <f t="shared" si="2"/>
        <v>5</v>
      </c>
      <c r="C82" s="25"/>
      <c r="D82" s="25"/>
      <c r="E82" s="32"/>
      <c r="F82" s="32"/>
      <c r="G82" s="32"/>
      <c r="H82" s="25"/>
      <c r="I82" s="25"/>
      <c r="J82" s="25"/>
      <c r="K82" s="41" t="s">
        <v>6388</v>
      </c>
      <c r="L82" s="25" t="s">
        <v>5927</v>
      </c>
      <c r="M82" s="25"/>
      <c r="N82" s="25"/>
      <c r="O82" s="25" t="s">
        <v>6361</v>
      </c>
      <c r="P82" s="25"/>
      <c r="Q82" s="25">
        <v>1</v>
      </c>
      <c r="R82" s="25"/>
      <c r="S82" s="25"/>
      <c r="T82" s="25"/>
      <c r="U82" s="25"/>
      <c r="W82" s="25"/>
      <c r="X82" s="25">
        <f t="shared" si="3"/>
        <v>1</v>
      </c>
      <c r="Y82" s="32"/>
      <c r="Z82" s="33"/>
      <c r="AA82" s="33"/>
      <c r="AB82" s="25"/>
      <c r="AC82" s="32"/>
      <c r="AD82" s="25"/>
      <c r="AE82" s="25"/>
      <c r="AF82" s="25"/>
      <c r="AG82" s="25"/>
      <c r="AH82" s="25"/>
      <c r="AI82" s="25"/>
      <c r="AJ82" s="25"/>
      <c r="AK82" s="25"/>
      <c r="AL82" s="25"/>
      <c r="AM82" s="25"/>
      <c r="AN82" s="25"/>
      <c r="AO82" s="25"/>
      <c r="AP82" s="25"/>
      <c r="AQ82" s="25"/>
      <c r="AR82" s="39"/>
      <c r="AS82" s="32"/>
      <c r="AT82" s="39"/>
      <c r="AU82" s="25"/>
      <c r="AV82" s="25"/>
      <c r="AW82" s="42"/>
      <c r="AX82" s="25"/>
      <c r="AY82" s="25"/>
      <c r="AZ82" s="25"/>
      <c r="BA82" s="25"/>
      <c r="BB82" s="52"/>
      <c r="BC82" s="25"/>
      <c r="BD82" s="25"/>
      <c r="BE82" s="25"/>
      <c r="BF82" s="25"/>
      <c r="BG82" s="25"/>
      <c r="BH82" s="39"/>
      <c r="BI82" s="25"/>
      <c r="BJ82" s="25"/>
      <c r="BK82" s="25"/>
      <c r="BL82" s="32"/>
      <c r="BM82" s="25"/>
      <c r="BN82" s="32"/>
      <c r="BO82" s="25"/>
      <c r="BP82" s="25"/>
      <c r="BQ82" s="25"/>
      <c r="BR82" s="32"/>
      <c r="BS82" s="25"/>
      <c r="BT82" s="25"/>
      <c r="BU82" s="25"/>
      <c r="BV82" s="25"/>
      <c r="BW82" s="32"/>
      <c r="BX82" s="25"/>
      <c r="BY82" s="25"/>
      <c r="BZ82" s="25"/>
      <c r="CA82" s="25"/>
      <c r="CB82" s="25"/>
      <c r="CC82" s="25"/>
      <c r="CD82" s="50"/>
      <c r="CE82" s="50"/>
      <c r="CF82" s="25"/>
      <c r="CG82" s="47"/>
      <c r="CH82" s="47"/>
      <c r="CI82" s="47"/>
      <c r="CJ82" s="47"/>
      <c r="CK82" s="47"/>
      <c r="CL82" s="47"/>
      <c r="CM82" s="47"/>
      <c r="CN82" s="47"/>
      <c r="CO82" s="47"/>
      <c r="CP82" s="47"/>
      <c r="CQ82" s="47"/>
      <c r="CR82" s="25"/>
      <c r="CU82" s="25"/>
      <c r="CV82" s="25"/>
      <c r="CW82" s="25"/>
      <c r="CX82" s="25"/>
      <c r="CY82" s="25"/>
      <c r="CZ82" s="45"/>
      <c r="DA82" s="25"/>
      <c r="DB82" s="25"/>
      <c r="DC82" s="25"/>
      <c r="DD82" s="43"/>
      <c r="DE82" s="37"/>
    </row>
    <row r="83" spans="1:109" s="29" customFormat="1" x14ac:dyDescent="0.35">
      <c r="A83" s="25" t="s">
        <v>6598</v>
      </c>
      <c r="B83" s="25">
        <f t="shared" si="2"/>
        <v>8</v>
      </c>
      <c r="C83" s="25"/>
      <c r="D83" s="25"/>
      <c r="E83" s="32"/>
      <c r="F83" s="32" t="s">
        <v>1947</v>
      </c>
      <c r="G83" s="32"/>
      <c r="H83" s="25"/>
      <c r="I83" s="25"/>
      <c r="J83" s="25"/>
      <c r="K83" s="41" t="s">
        <v>1948</v>
      </c>
      <c r="L83" s="25" t="s">
        <v>5927</v>
      </c>
      <c r="M83" s="25"/>
      <c r="N83" s="25"/>
      <c r="O83" s="25" t="s">
        <v>7237</v>
      </c>
      <c r="P83" s="25"/>
      <c r="Q83" s="25"/>
      <c r="R83" s="25"/>
      <c r="S83" s="25">
        <v>1</v>
      </c>
      <c r="T83" s="25"/>
      <c r="U83" s="25"/>
      <c r="W83" s="25"/>
      <c r="X83" s="25">
        <f t="shared" si="3"/>
        <v>1</v>
      </c>
      <c r="Y83" s="32"/>
      <c r="Z83" s="33"/>
      <c r="AA83" s="33"/>
      <c r="AB83" s="25"/>
      <c r="AC83" s="32" t="s">
        <v>1943</v>
      </c>
      <c r="AD83" s="25"/>
      <c r="AE83" s="25"/>
      <c r="AF83" s="25"/>
      <c r="AG83" s="25" t="s">
        <v>1948</v>
      </c>
      <c r="AH83" s="25"/>
      <c r="AI83" s="25"/>
      <c r="AJ83" s="25"/>
      <c r="AK83" s="25"/>
      <c r="AL83" s="25"/>
      <c r="AM83" s="25"/>
      <c r="AN83" s="25"/>
      <c r="AO83" s="25"/>
      <c r="AP83" s="25"/>
      <c r="AQ83" s="25"/>
      <c r="AR83" s="39"/>
      <c r="AS83" s="32" t="s">
        <v>1045</v>
      </c>
      <c r="AT83" s="39"/>
      <c r="AU83" s="25"/>
      <c r="AV83" s="25"/>
      <c r="AW83" s="42"/>
      <c r="AX83" s="25"/>
      <c r="AY83" s="25"/>
      <c r="AZ83" s="25"/>
      <c r="BA83" s="25"/>
      <c r="BB83" s="52"/>
      <c r="BC83" s="25"/>
      <c r="BD83" s="25"/>
      <c r="BE83" s="25"/>
      <c r="BF83" s="25"/>
      <c r="BG83" s="25"/>
      <c r="BH83" s="39"/>
      <c r="BI83" s="25"/>
      <c r="BJ83" s="25"/>
      <c r="BK83" s="25"/>
      <c r="BL83" s="32"/>
      <c r="BM83" s="25"/>
      <c r="BN83" s="32"/>
      <c r="BO83" s="25"/>
      <c r="BP83" s="25"/>
      <c r="BQ83" s="25"/>
      <c r="BR83" s="32"/>
      <c r="BS83" s="25"/>
      <c r="BT83" s="25"/>
      <c r="BU83" s="25"/>
      <c r="BV83" s="25"/>
      <c r="BW83" s="32"/>
      <c r="BX83" s="25"/>
      <c r="BY83" s="25"/>
      <c r="BZ83" s="25"/>
      <c r="CA83" s="25"/>
      <c r="CB83" s="25"/>
      <c r="CC83" s="25"/>
      <c r="CD83" s="50"/>
      <c r="CE83" s="50"/>
      <c r="CF83" s="25"/>
      <c r="CG83" s="47"/>
      <c r="CH83" s="47"/>
      <c r="CI83" s="47"/>
      <c r="CJ83" s="47"/>
      <c r="CK83" s="47"/>
      <c r="CL83" s="47"/>
      <c r="CM83" s="47"/>
      <c r="CN83" s="47"/>
      <c r="CO83" s="47"/>
      <c r="CP83" s="47"/>
      <c r="CQ83" s="47"/>
      <c r="CR83" s="25"/>
      <c r="CU83" s="25"/>
      <c r="CV83" s="25"/>
      <c r="CW83" s="25"/>
      <c r="CX83" s="25"/>
      <c r="CY83" s="25"/>
      <c r="CZ83" s="45"/>
      <c r="DA83" s="25"/>
      <c r="DB83" s="25"/>
      <c r="DC83" s="25"/>
      <c r="DD83" s="43"/>
      <c r="DE83" s="37"/>
    </row>
    <row r="84" spans="1:109" s="29" customFormat="1" x14ac:dyDescent="0.35">
      <c r="A84" s="25" t="s">
        <v>6598</v>
      </c>
      <c r="B84" s="25">
        <f t="shared" si="2"/>
        <v>28</v>
      </c>
      <c r="C84" s="25"/>
      <c r="D84" s="25"/>
      <c r="E84" s="32"/>
      <c r="F84" s="32" t="s">
        <v>260</v>
      </c>
      <c r="G84" s="32" t="s">
        <v>663</v>
      </c>
      <c r="H84" s="25"/>
      <c r="I84" s="25"/>
      <c r="J84" s="25"/>
      <c r="K84" s="41" t="s">
        <v>6617</v>
      </c>
      <c r="L84" s="25" t="s">
        <v>5927</v>
      </c>
      <c r="M84" s="25"/>
      <c r="N84" s="25"/>
      <c r="O84" s="25" t="s">
        <v>7237</v>
      </c>
      <c r="P84" s="25">
        <v>1</v>
      </c>
      <c r="Q84" s="25">
        <v>1</v>
      </c>
      <c r="R84" s="25"/>
      <c r="S84" s="25">
        <v>1</v>
      </c>
      <c r="T84" s="25"/>
      <c r="U84" s="25">
        <v>1</v>
      </c>
      <c r="W84" s="25"/>
      <c r="X84" s="25">
        <f t="shared" si="3"/>
        <v>4</v>
      </c>
      <c r="Y84" s="32" t="s">
        <v>1049</v>
      </c>
      <c r="Z84" s="33" t="s">
        <v>5703</v>
      </c>
      <c r="AA84" s="33"/>
      <c r="AB84" s="25" t="s">
        <v>5788</v>
      </c>
      <c r="AC84" s="32" t="s">
        <v>1104</v>
      </c>
      <c r="AD84" s="25" t="s">
        <v>5774</v>
      </c>
      <c r="AE84" s="25"/>
      <c r="AF84" s="25" t="s">
        <v>6591</v>
      </c>
      <c r="AG84" s="25" t="s">
        <v>804</v>
      </c>
      <c r="AH84" s="25"/>
      <c r="AI84" s="25"/>
      <c r="AJ84" s="25"/>
      <c r="AK84" s="25"/>
      <c r="AL84" s="25"/>
      <c r="AM84" s="25"/>
      <c r="AN84" s="25"/>
      <c r="AO84" s="25"/>
      <c r="AP84" s="25"/>
      <c r="AQ84" s="25"/>
      <c r="AR84" s="39" t="s">
        <v>259</v>
      </c>
      <c r="AS84" s="32" t="s">
        <v>6593</v>
      </c>
      <c r="AT84" s="39"/>
      <c r="AU84" s="25">
        <v>21</v>
      </c>
      <c r="AV84" s="25">
        <v>30</v>
      </c>
      <c r="AW84" s="42" t="s">
        <v>6899</v>
      </c>
      <c r="AX84" s="25" t="s">
        <v>805</v>
      </c>
      <c r="AY84" s="25"/>
      <c r="AZ84" s="25"/>
      <c r="BA84" s="25"/>
      <c r="BB84" s="52" t="s">
        <v>652</v>
      </c>
      <c r="BC84" s="25"/>
      <c r="BD84" s="25" t="s">
        <v>652</v>
      </c>
      <c r="BE84" s="25" t="s">
        <v>652</v>
      </c>
      <c r="BF84" s="25"/>
      <c r="BG84" s="25" t="s">
        <v>6618</v>
      </c>
      <c r="BH84" s="39"/>
      <c r="BI84" s="25" t="s">
        <v>6577</v>
      </c>
      <c r="BJ84" s="25" t="s">
        <v>6583</v>
      </c>
      <c r="BK84" s="25"/>
      <c r="BL84" s="32" t="s">
        <v>259</v>
      </c>
      <c r="BM84" s="25"/>
      <c r="BN84" s="32"/>
      <c r="BO84" s="25"/>
      <c r="BP84" s="25"/>
      <c r="BQ84" s="25"/>
      <c r="BR84" s="32"/>
      <c r="BS84" s="25"/>
      <c r="BT84" s="25"/>
      <c r="BU84" s="25"/>
      <c r="BV84" s="25"/>
      <c r="BW84" s="32"/>
      <c r="BX84" s="25"/>
      <c r="BY84" s="25"/>
      <c r="BZ84" s="25"/>
      <c r="CA84" s="25"/>
      <c r="CB84" s="25"/>
      <c r="CC84" s="25"/>
      <c r="CD84" s="50"/>
      <c r="CE84" s="50"/>
      <c r="CF84" s="25"/>
      <c r="CG84" s="47"/>
      <c r="CH84" s="47"/>
      <c r="CI84" s="47"/>
      <c r="CJ84" s="47"/>
      <c r="CK84" s="47"/>
      <c r="CL84" s="47"/>
      <c r="CM84" s="47"/>
      <c r="CN84" s="47"/>
      <c r="CO84" s="47"/>
      <c r="CP84" s="47"/>
      <c r="CQ84" s="47"/>
      <c r="CR84" s="25"/>
      <c r="CU84" s="25"/>
      <c r="CV84" s="25"/>
      <c r="CW84" s="25"/>
      <c r="CX84" s="25"/>
      <c r="CY84" s="25"/>
      <c r="CZ84" s="45"/>
      <c r="DA84" s="25"/>
      <c r="DB84" s="25"/>
      <c r="DC84" s="25"/>
      <c r="DD84" s="43"/>
      <c r="DE84" s="37"/>
    </row>
    <row r="85" spans="1:109" s="29" customFormat="1" x14ac:dyDescent="0.35">
      <c r="A85" s="25" t="s">
        <v>6598</v>
      </c>
      <c r="B85" s="25">
        <f t="shared" si="2"/>
        <v>18</v>
      </c>
      <c r="C85" s="25"/>
      <c r="D85" s="25"/>
      <c r="E85" s="32"/>
      <c r="F85" s="32" t="s">
        <v>263</v>
      </c>
      <c r="G85" s="32" t="s">
        <v>811</v>
      </c>
      <c r="H85" s="25"/>
      <c r="I85" s="25"/>
      <c r="J85" s="25"/>
      <c r="K85" s="41" t="s">
        <v>6600</v>
      </c>
      <c r="L85" s="25" t="s">
        <v>5927</v>
      </c>
      <c r="M85" s="25"/>
      <c r="N85" s="25"/>
      <c r="O85" s="25" t="s">
        <v>1341</v>
      </c>
      <c r="P85" s="25"/>
      <c r="Q85" s="25"/>
      <c r="R85" s="25"/>
      <c r="S85" s="25"/>
      <c r="T85" s="25"/>
      <c r="U85" s="25"/>
      <c r="W85" s="25"/>
      <c r="X85" s="25">
        <f t="shared" si="3"/>
        <v>0</v>
      </c>
      <c r="Y85" s="32" t="s">
        <v>1049</v>
      </c>
      <c r="Z85" s="33" t="s">
        <v>5703</v>
      </c>
      <c r="AA85" s="33"/>
      <c r="AB85" s="25" t="s">
        <v>5788</v>
      </c>
      <c r="AC85" s="32" t="s">
        <v>1050</v>
      </c>
      <c r="AD85" s="25" t="s">
        <v>5775</v>
      </c>
      <c r="AE85" s="25"/>
      <c r="AF85" s="25" t="s">
        <v>6601</v>
      </c>
      <c r="AG85" s="25" t="s">
        <v>262</v>
      </c>
      <c r="AH85" s="25"/>
      <c r="AI85" s="25"/>
      <c r="AJ85" s="25"/>
      <c r="AK85" s="25"/>
      <c r="AL85" s="25"/>
      <c r="AM85" s="25"/>
      <c r="AN85" s="25"/>
      <c r="AO85" s="25"/>
      <c r="AP85" s="25"/>
      <c r="AQ85" s="25"/>
      <c r="AR85" s="39"/>
      <c r="AS85" s="32" t="s">
        <v>1053</v>
      </c>
      <c r="AT85" s="39"/>
      <c r="AU85" s="25">
        <v>29</v>
      </c>
      <c r="AV85" s="25">
        <v>42</v>
      </c>
      <c r="AW85" s="42"/>
      <c r="AX85" s="25" t="s">
        <v>805</v>
      </c>
      <c r="AY85" s="25"/>
      <c r="AZ85" s="25"/>
      <c r="BA85" s="25"/>
      <c r="BB85" s="52"/>
      <c r="BC85" s="25"/>
      <c r="BD85" s="25"/>
      <c r="BE85" s="25"/>
      <c r="BF85" s="25"/>
      <c r="BG85" s="25"/>
      <c r="BH85" s="39"/>
      <c r="BI85" s="25" t="s">
        <v>6578</v>
      </c>
      <c r="BJ85" s="25" t="s">
        <v>6587</v>
      </c>
      <c r="BK85" s="25"/>
      <c r="BL85" s="32" t="s">
        <v>262</v>
      </c>
      <c r="BM85" s="25"/>
      <c r="BN85" s="32"/>
      <c r="BO85" s="25"/>
      <c r="BP85" s="25"/>
      <c r="BQ85" s="25"/>
      <c r="BR85" s="32"/>
      <c r="BS85" s="25"/>
      <c r="BT85" s="25"/>
      <c r="BU85" s="25"/>
      <c r="BV85" s="25"/>
      <c r="BW85" s="32"/>
      <c r="BX85" s="25"/>
      <c r="BY85" s="25"/>
      <c r="BZ85" s="25"/>
      <c r="CA85" s="25"/>
      <c r="CB85" s="25"/>
      <c r="CC85" s="25"/>
      <c r="CD85" s="50"/>
      <c r="CE85" s="50"/>
      <c r="CF85" s="25"/>
      <c r="CG85" s="47"/>
      <c r="CH85" s="47"/>
      <c r="CI85" s="47"/>
      <c r="CJ85" s="47"/>
      <c r="CK85" s="47"/>
      <c r="CL85" s="47"/>
      <c r="CM85" s="47"/>
      <c r="CN85" s="47"/>
      <c r="CO85" s="47"/>
      <c r="CP85" s="47"/>
      <c r="CQ85" s="47"/>
      <c r="CR85" s="25"/>
      <c r="CU85" s="25"/>
      <c r="CV85" s="25"/>
      <c r="CW85" s="25"/>
      <c r="CX85" s="25"/>
      <c r="CY85" s="25"/>
      <c r="CZ85" s="45"/>
      <c r="DA85" s="25"/>
      <c r="DB85" s="25"/>
      <c r="DC85" s="25"/>
      <c r="DD85" s="43"/>
      <c r="DE85" s="37"/>
    </row>
    <row r="86" spans="1:109" s="29" customFormat="1" x14ac:dyDescent="0.35">
      <c r="A86" s="25" t="s">
        <v>6598</v>
      </c>
      <c r="B86" s="25">
        <f t="shared" si="2"/>
        <v>11</v>
      </c>
      <c r="C86" s="25"/>
      <c r="D86" s="25"/>
      <c r="E86" s="32"/>
      <c r="F86" s="32" t="s">
        <v>278</v>
      </c>
      <c r="G86" s="32"/>
      <c r="H86" s="25" t="s">
        <v>1177</v>
      </c>
      <c r="I86" s="25"/>
      <c r="J86" s="25"/>
      <c r="K86" s="41" t="s">
        <v>277</v>
      </c>
      <c r="L86" s="25" t="s">
        <v>5927</v>
      </c>
      <c r="M86" s="25"/>
      <c r="N86" s="25"/>
      <c r="O86" s="25" t="s">
        <v>7237</v>
      </c>
      <c r="P86" s="25">
        <v>1</v>
      </c>
      <c r="Q86" s="25"/>
      <c r="R86" s="25"/>
      <c r="S86" s="25">
        <v>1</v>
      </c>
      <c r="T86" s="25"/>
      <c r="U86" s="25"/>
      <c r="W86" s="25"/>
      <c r="X86" s="25">
        <f t="shared" si="3"/>
        <v>2</v>
      </c>
      <c r="Y86" s="32" t="s">
        <v>1049</v>
      </c>
      <c r="Z86" s="33"/>
      <c r="AA86" s="33"/>
      <c r="AB86" s="25" t="s">
        <v>5788</v>
      </c>
      <c r="AC86" s="32" t="s">
        <v>1179</v>
      </c>
      <c r="AD86" s="25"/>
      <c r="AE86" s="25"/>
      <c r="AF86" s="25"/>
      <c r="AG86" s="25" t="s">
        <v>1178</v>
      </c>
      <c r="AH86" s="25"/>
      <c r="AI86" s="25"/>
      <c r="AJ86" s="25"/>
      <c r="AK86" s="25"/>
      <c r="AL86" s="25"/>
      <c r="AM86" s="25"/>
      <c r="AN86" s="25"/>
      <c r="AO86" s="25"/>
      <c r="AP86" s="25"/>
      <c r="AQ86" s="25"/>
      <c r="AR86" s="39"/>
      <c r="AS86" s="32" t="s">
        <v>1051</v>
      </c>
      <c r="AT86" s="39"/>
      <c r="AU86" s="25"/>
      <c r="AV86" s="25"/>
      <c r="AW86" s="42"/>
      <c r="AX86" s="25"/>
      <c r="AY86" s="25"/>
      <c r="AZ86" s="25"/>
      <c r="BA86" s="25"/>
      <c r="BB86" s="52"/>
      <c r="BC86" s="25"/>
      <c r="BD86" s="25"/>
      <c r="BE86" s="25"/>
      <c r="BF86" s="25"/>
      <c r="BG86" s="25"/>
      <c r="BH86" s="39"/>
      <c r="BI86" s="25"/>
      <c r="BJ86" s="25"/>
      <c r="BK86" s="25"/>
      <c r="BL86" s="32"/>
      <c r="BM86" s="25"/>
      <c r="BN86" s="32"/>
      <c r="BO86" s="25"/>
      <c r="BP86" s="25"/>
      <c r="BQ86" s="25"/>
      <c r="BR86" s="32"/>
      <c r="BS86" s="25"/>
      <c r="BT86" s="25"/>
      <c r="BU86" s="25"/>
      <c r="BV86" s="25"/>
      <c r="BW86" s="32"/>
      <c r="BX86" s="25"/>
      <c r="BY86" s="25"/>
      <c r="BZ86" s="25"/>
      <c r="CA86" s="25"/>
      <c r="CB86" s="25"/>
      <c r="CC86" s="25"/>
      <c r="CD86" s="50"/>
      <c r="CE86" s="50"/>
      <c r="CF86" s="25"/>
      <c r="CG86" s="47"/>
      <c r="CH86" s="47"/>
      <c r="CI86" s="47"/>
      <c r="CJ86" s="47"/>
      <c r="CK86" s="47"/>
      <c r="CL86" s="47"/>
      <c r="CM86" s="47"/>
      <c r="CN86" s="47"/>
      <c r="CO86" s="47"/>
      <c r="CP86" s="47"/>
      <c r="CQ86" s="47"/>
      <c r="CR86" s="25"/>
      <c r="CU86" s="25"/>
      <c r="CV86" s="25"/>
      <c r="CW86" s="25"/>
      <c r="CX86" s="25"/>
      <c r="CY86" s="25"/>
      <c r="CZ86" s="45"/>
      <c r="DA86" s="25"/>
      <c r="DB86" s="25"/>
      <c r="DC86" s="25"/>
      <c r="DD86" s="43"/>
      <c r="DE86" s="37"/>
    </row>
    <row r="87" spans="1:109" s="29" customFormat="1" x14ac:dyDescent="0.35">
      <c r="A87" s="25" t="s">
        <v>6598</v>
      </c>
      <c r="B87" s="25">
        <f t="shared" si="2"/>
        <v>8</v>
      </c>
      <c r="C87" s="25"/>
      <c r="D87" s="25"/>
      <c r="E87" s="32"/>
      <c r="F87" s="32" t="s">
        <v>1189</v>
      </c>
      <c r="G87" s="32"/>
      <c r="H87" s="25"/>
      <c r="I87" s="25"/>
      <c r="J87" s="25"/>
      <c r="K87" s="41" t="s">
        <v>1188</v>
      </c>
      <c r="L87" s="25" t="s">
        <v>5927</v>
      </c>
      <c r="M87" s="25"/>
      <c r="N87" s="25"/>
      <c r="O87" s="25" t="s">
        <v>7237</v>
      </c>
      <c r="P87" s="25"/>
      <c r="Q87" s="25"/>
      <c r="R87" s="25"/>
      <c r="S87" s="25">
        <v>1</v>
      </c>
      <c r="T87" s="25"/>
      <c r="U87" s="25"/>
      <c r="W87" s="25"/>
      <c r="X87" s="25">
        <f t="shared" si="3"/>
        <v>1</v>
      </c>
      <c r="Y87" s="32"/>
      <c r="Z87" s="33"/>
      <c r="AA87" s="33"/>
      <c r="AB87" s="25"/>
      <c r="AC87" s="32" t="s">
        <v>758</v>
      </c>
      <c r="AD87" s="25"/>
      <c r="AE87" s="25"/>
      <c r="AF87" s="25"/>
      <c r="AG87" s="25" t="s">
        <v>1190</v>
      </c>
      <c r="AH87" s="25"/>
      <c r="AI87" s="25"/>
      <c r="AJ87" s="25"/>
      <c r="AK87" s="25"/>
      <c r="AL87" s="25"/>
      <c r="AM87" s="25"/>
      <c r="AN87" s="25"/>
      <c r="AO87" s="25"/>
      <c r="AP87" s="25"/>
      <c r="AQ87" s="25"/>
      <c r="AR87" s="39"/>
      <c r="AS87" s="32" t="s">
        <v>1191</v>
      </c>
      <c r="AT87" s="39"/>
      <c r="AU87" s="25"/>
      <c r="AV87" s="25"/>
      <c r="AW87" s="42"/>
      <c r="AX87" s="25"/>
      <c r="AY87" s="25"/>
      <c r="AZ87" s="25"/>
      <c r="BA87" s="25"/>
      <c r="BB87" s="52"/>
      <c r="BC87" s="25"/>
      <c r="BD87" s="25"/>
      <c r="BE87" s="25"/>
      <c r="BF87" s="25"/>
      <c r="BG87" s="25"/>
      <c r="BH87" s="39"/>
      <c r="BI87" s="25"/>
      <c r="BJ87" s="25"/>
      <c r="BK87" s="25"/>
      <c r="BL87" s="32"/>
      <c r="BM87" s="25"/>
      <c r="BN87" s="32"/>
      <c r="BO87" s="25"/>
      <c r="BP87" s="25"/>
      <c r="BQ87" s="25"/>
      <c r="BR87" s="32"/>
      <c r="BS87" s="25"/>
      <c r="BT87" s="25"/>
      <c r="BU87" s="25"/>
      <c r="BV87" s="25"/>
      <c r="BW87" s="32"/>
      <c r="BX87" s="25"/>
      <c r="BY87" s="25"/>
      <c r="BZ87" s="25"/>
      <c r="CA87" s="25"/>
      <c r="CB87" s="25"/>
      <c r="CC87" s="25"/>
      <c r="CD87" s="50"/>
      <c r="CE87" s="50"/>
      <c r="CF87" s="25"/>
      <c r="CG87" s="47"/>
      <c r="CH87" s="47"/>
      <c r="CI87" s="47"/>
      <c r="CJ87" s="47"/>
      <c r="CK87" s="47"/>
      <c r="CL87" s="47"/>
      <c r="CM87" s="47"/>
      <c r="CN87" s="47"/>
      <c r="CO87" s="47"/>
      <c r="CP87" s="47"/>
      <c r="CQ87" s="47"/>
      <c r="CR87" s="25"/>
      <c r="CU87" s="25"/>
      <c r="CV87" s="25"/>
      <c r="CW87" s="25"/>
      <c r="CX87" s="25"/>
      <c r="CY87" s="25"/>
      <c r="CZ87" s="45"/>
      <c r="DA87" s="25"/>
      <c r="DB87" s="25"/>
      <c r="DC87" s="25"/>
      <c r="DD87" s="43"/>
      <c r="DE87" s="37"/>
    </row>
    <row r="88" spans="1:109" s="29" customFormat="1" x14ac:dyDescent="0.35">
      <c r="A88" s="25" t="s">
        <v>6598</v>
      </c>
      <c r="B88" s="25">
        <f t="shared" si="2"/>
        <v>6</v>
      </c>
      <c r="C88" s="25"/>
      <c r="D88" s="25"/>
      <c r="E88" s="32"/>
      <c r="F88" s="32"/>
      <c r="G88" s="32"/>
      <c r="H88" s="25"/>
      <c r="I88" s="25"/>
      <c r="J88" s="25"/>
      <c r="K88" s="41" t="s">
        <v>587</v>
      </c>
      <c r="L88" s="25" t="s">
        <v>5927</v>
      </c>
      <c r="M88" s="25"/>
      <c r="N88" s="25"/>
      <c r="O88" s="25" t="s">
        <v>7290</v>
      </c>
      <c r="P88" s="25"/>
      <c r="Q88" s="25"/>
      <c r="R88" s="25"/>
      <c r="S88" s="25"/>
      <c r="T88" s="25"/>
      <c r="U88" s="25">
        <v>1</v>
      </c>
      <c r="W88" s="25"/>
      <c r="X88" s="25">
        <f t="shared" si="3"/>
        <v>1</v>
      </c>
      <c r="Y88" s="32"/>
      <c r="Z88" s="33"/>
      <c r="AA88" s="33"/>
      <c r="AB88" s="25" t="s">
        <v>5788</v>
      </c>
      <c r="AC88" s="32"/>
      <c r="AD88" s="25"/>
      <c r="AE88" s="25"/>
      <c r="AF88" s="25"/>
      <c r="AG88" s="25"/>
      <c r="AH88" s="25"/>
      <c r="AI88" s="25"/>
      <c r="AJ88" s="25"/>
      <c r="AK88" s="25"/>
      <c r="AL88" s="25"/>
      <c r="AM88" s="25"/>
      <c r="AN88" s="25"/>
      <c r="AO88" s="25"/>
      <c r="AP88" s="25"/>
      <c r="AQ88" s="25"/>
      <c r="AR88" s="39"/>
      <c r="AS88" s="32"/>
      <c r="AT88" s="39"/>
      <c r="AU88" s="25"/>
      <c r="AV88" s="25"/>
      <c r="AW88" s="42"/>
      <c r="AX88" s="25"/>
      <c r="AY88" s="25"/>
      <c r="AZ88" s="25"/>
      <c r="BA88" s="25"/>
      <c r="BB88" s="52"/>
      <c r="BC88" s="25"/>
      <c r="BD88" s="25"/>
      <c r="BE88" s="25"/>
      <c r="BF88" s="25"/>
      <c r="BG88" s="25"/>
      <c r="BH88" s="39"/>
      <c r="BI88" s="25"/>
      <c r="BJ88" s="25"/>
      <c r="BK88" s="25"/>
      <c r="BL88" s="32"/>
      <c r="BM88" s="25"/>
      <c r="BN88" s="32"/>
      <c r="BO88" s="25"/>
      <c r="BP88" s="25"/>
      <c r="BQ88" s="25"/>
      <c r="BR88" s="32"/>
      <c r="BS88" s="25"/>
      <c r="BT88" s="25"/>
      <c r="BU88" s="25"/>
      <c r="BV88" s="25"/>
      <c r="BW88" s="32"/>
      <c r="BX88" s="25"/>
      <c r="BY88" s="25"/>
      <c r="BZ88" s="25"/>
      <c r="CA88" s="25"/>
      <c r="CB88" s="25"/>
      <c r="CC88" s="25"/>
      <c r="CD88" s="50"/>
      <c r="CE88" s="50"/>
      <c r="CF88" s="25"/>
      <c r="CG88" s="47"/>
      <c r="CH88" s="47"/>
      <c r="CI88" s="47"/>
      <c r="CJ88" s="47"/>
      <c r="CK88" s="47"/>
      <c r="CL88" s="47"/>
      <c r="CM88" s="47"/>
      <c r="CN88" s="47"/>
      <c r="CO88" s="47"/>
      <c r="CP88" s="47"/>
      <c r="CQ88" s="47"/>
      <c r="CR88" s="25"/>
      <c r="CU88" s="25"/>
      <c r="CV88" s="25"/>
      <c r="CW88" s="25"/>
      <c r="CX88" s="25"/>
      <c r="CY88" s="25"/>
      <c r="CZ88" s="45"/>
      <c r="DA88" s="25"/>
      <c r="DB88" s="25"/>
      <c r="DC88" s="25"/>
      <c r="DD88" s="43"/>
      <c r="DE88" s="37"/>
    </row>
    <row r="89" spans="1:109" s="29" customFormat="1" x14ac:dyDescent="0.35">
      <c r="A89" s="25" t="s">
        <v>6598</v>
      </c>
      <c r="B89" s="25">
        <f t="shared" si="2"/>
        <v>19</v>
      </c>
      <c r="C89" s="25"/>
      <c r="D89" s="25"/>
      <c r="E89" s="32"/>
      <c r="F89" s="32" t="s">
        <v>302</v>
      </c>
      <c r="G89" s="32" t="s">
        <v>663</v>
      </c>
      <c r="H89" s="25"/>
      <c r="I89" s="25"/>
      <c r="J89" s="25"/>
      <c r="K89" s="41" t="s">
        <v>1228</v>
      </c>
      <c r="L89" s="25" t="s">
        <v>5927</v>
      </c>
      <c r="M89" s="25"/>
      <c r="N89" s="25"/>
      <c r="O89" s="25" t="s">
        <v>7237</v>
      </c>
      <c r="P89" s="25">
        <v>1</v>
      </c>
      <c r="Q89" s="25"/>
      <c r="R89" s="25"/>
      <c r="S89" s="25">
        <v>1</v>
      </c>
      <c r="T89" s="25"/>
      <c r="U89" s="25">
        <v>1</v>
      </c>
      <c r="V89" s="29">
        <v>1</v>
      </c>
      <c r="W89" s="25"/>
      <c r="X89" s="25">
        <f t="shared" si="3"/>
        <v>4</v>
      </c>
      <c r="Y89" s="32"/>
      <c r="Z89" s="33"/>
      <c r="AA89" s="33"/>
      <c r="AB89" s="25" t="s">
        <v>5788</v>
      </c>
      <c r="AC89" s="32" t="s">
        <v>833</v>
      </c>
      <c r="AD89" s="25"/>
      <c r="AE89" s="25"/>
      <c r="AF89" s="25"/>
      <c r="AG89" s="25" t="s">
        <v>1229</v>
      </c>
      <c r="AH89" s="25"/>
      <c r="AI89" s="25"/>
      <c r="AJ89" s="25"/>
      <c r="AK89" s="25"/>
      <c r="AL89" s="25"/>
      <c r="AM89" s="25"/>
      <c r="AN89" s="25"/>
      <c r="AO89" s="25" t="s">
        <v>5711</v>
      </c>
      <c r="AP89" s="25"/>
      <c r="AQ89" s="25"/>
      <c r="AR89" s="39"/>
      <c r="AS89" s="32" t="s">
        <v>1230</v>
      </c>
      <c r="AT89" s="39"/>
      <c r="AU89" s="25"/>
      <c r="AV89" s="25"/>
      <c r="AW89" s="42"/>
      <c r="AX89" s="25"/>
      <c r="AY89" s="25"/>
      <c r="AZ89" s="25"/>
      <c r="BA89" s="25" t="s">
        <v>5835</v>
      </c>
      <c r="BB89" s="52">
        <v>1</v>
      </c>
      <c r="BC89" s="25" t="s">
        <v>5836</v>
      </c>
      <c r="BD89" s="25"/>
      <c r="BE89" s="25" t="s">
        <v>1231</v>
      </c>
      <c r="BF89" s="25"/>
      <c r="BG89" s="25"/>
      <c r="BH89" s="39"/>
      <c r="BI89" s="25"/>
      <c r="BJ89" s="25"/>
      <c r="BK89" s="25"/>
      <c r="BL89" s="32" t="s">
        <v>1228</v>
      </c>
      <c r="BM89" s="25"/>
      <c r="BN89" s="32"/>
      <c r="BO89" s="25"/>
      <c r="BP89" s="25"/>
      <c r="BQ89" s="25"/>
      <c r="BR89" s="32"/>
      <c r="BS89" s="25"/>
      <c r="BT89" s="25"/>
      <c r="BU89" s="25"/>
      <c r="BV89" s="25"/>
      <c r="BW89" s="32" t="s">
        <v>1232</v>
      </c>
      <c r="BX89" s="25"/>
      <c r="BY89" s="25"/>
      <c r="BZ89" s="25"/>
      <c r="CA89" s="25"/>
      <c r="CB89" s="25"/>
      <c r="CC89" s="25"/>
      <c r="CD89" s="50"/>
      <c r="CE89" s="50"/>
      <c r="CF89" s="25"/>
      <c r="CG89" s="47"/>
      <c r="CH89" s="47"/>
      <c r="CI89" s="47"/>
      <c r="CJ89" s="47"/>
      <c r="CK89" s="47"/>
      <c r="CL89" s="47"/>
      <c r="CM89" s="47"/>
      <c r="CN89" s="47"/>
      <c r="CO89" s="47"/>
      <c r="CP89" s="47"/>
      <c r="CQ89" s="47"/>
      <c r="CR89" s="25"/>
      <c r="CU89" s="25"/>
      <c r="CV89" s="25"/>
      <c r="CW89" s="25"/>
      <c r="CX89" s="25"/>
      <c r="CY89" s="25"/>
      <c r="CZ89" s="45"/>
      <c r="DA89" s="25"/>
      <c r="DB89" s="25"/>
      <c r="DC89" s="25"/>
      <c r="DD89" s="43"/>
      <c r="DE89" s="37"/>
    </row>
    <row r="90" spans="1:109" s="29" customFormat="1" x14ac:dyDescent="0.35">
      <c r="A90" s="25" t="s">
        <v>6598</v>
      </c>
      <c r="B90" s="25">
        <f t="shared" si="2"/>
        <v>6</v>
      </c>
      <c r="C90" s="25"/>
      <c r="D90" s="25"/>
      <c r="E90" s="32"/>
      <c r="F90" s="32" t="s">
        <v>1947</v>
      </c>
      <c r="G90" s="32" t="s">
        <v>663</v>
      </c>
      <c r="H90" s="25"/>
      <c r="I90" s="25"/>
      <c r="J90" s="25"/>
      <c r="K90" s="41" t="s">
        <v>5739</v>
      </c>
      <c r="L90" s="25" t="s">
        <v>5927</v>
      </c>
      <c r="M90" s="25"/>
      <c r="N90" s="25"/>
      <c r="O90" s="25" t="s">
        <v>7290</v>
      </c>
      <c r="P90" s="25"/>
      <c r="Q90" s="25"/>
      <c r="R90" s="25"/>
      <c r="S90" s="25"/>
      <c r="T90" s="25"/>
      <c r="U90" s="25">
        <v>1</v>
      </c>
      <c r="W90" s="25"/>
      <c r="X90" s="25">
        <f t="shared" si="3"/>
        <v>1</v>
      </c>
      <c r="Y90" s="32"/>
      <c r="Z90" s="33"/>
      <c r="AA90" s="33"/>
      <c r="AB90" s="25" t="s">
        <v>5788</v>
      </c>
      <c r="AC90" s="32"/>
      <c r="AD90" s="25"/>
      <c r="AE90" s="25"/>
      <c r="AF90" s="25"/>
      <c r="AG90" s="25"/>
      <c r="AH90" s="25"/>
      <c r="AI90" s="25"/>
      <c r="AJ90" s="25"/>
      <c r="AK90" s="25"/>
      <c r="AL90" s="25"/>
      <c r="AM90" s="25"/>
      <c r="AN90" s="25"/>
      <c r="AO90" s="25"/>
      <c r="AP90" s="25"/>
      <c r="AQ90" s="25"/>
      <c r="AR90" s="39"/>
      <c r="AS90" s="32"/>
      <c r="AT90" s="39"/>
      <c r="AU90" s="25"/>
      <c r="AV90" s="25"/>
      <c r="AW90" s="42"/>
      <c r="AX90" s="25"/>
      <c r="AY90" s="25"/>
      <c r="AZ90" s="25"/>
      <c r="BA90" s="25"/>
      <c r="BB90" s="52"/>
      <c r="BC90" s="25"/>
      <c r="BD90" s="25"/>
      <c r="BE90" s="25"/>
      <c r="BF90" s="25"/>
      <c r="BG90" s="25"/>
      <c r="BH90" s="39"/>
      <c r="BI90" s="25"/>
      <c r="BJ90" s="25"/>
      <c r="BK90" s="25"/>
      <c r="BL90" s="32"/>
      <c r="BM90" s="25"/>
      <c r="BN90" s="32"/>
      <c r="BO90" s="25"/>
      <c r="BP90" s="25"/>
      <c r="BQ90" s="25"/>
      <c r="BR90" s="32"/>
      <c r="BS90" s="25"/>
      <c r="BT90" s="25"/>
      <c r="BU90" s="25"/>
      <c r="BV90" s="25"/>
      <c r="BW90" s="32"/>
      <c r="BX90" s="25"/>
      <c r="BY90" s="25"/>
      <c r="BZ90" s="25"/>
      <c r="CA90" s="25"/>
      <c r="CB90" s="25"/>
      <c r="CC90" s="25"/>
      <c r="CD90" s="50"/>
      <c r="CE90" s="50"/>
      <c r="CF90" s="25"/>
      <c r="CG90" s="47"/>
      <c r="CH90" s="47"/>
      <c r="CI90" s="47"/>
      <c r="CJ90" s="47"/>
      <c r="CK90" s="47"/>
      <c r="CL90" s="47"/>
      <c r="CM90" s="47"/>
      <c r="CN90" s="47"/>
      <c r="CO90" s="47"/>
      <c r="CP90" s="47"/>
      <c r="CQ90" s="47"/>
      <c r="CR90" s="25"/>
      <c r="CU90" s="25"/>
      <c r="CV90" s="25"/>
      <c r="CW90" s="25"/>
      <c r="CX90" s="25"/>
      <c r="CY90" s="25"/>
      <c r="CZ90" s="45"/>
      <c r="DA90" s="25"/>
      <c r="DB90" s="25"/>
      <c r="DC90" s="25"/>
      <c r="DD90" s="43"/>
      <c r="DE90" s="37"/>
    </row>
    <row r="91" spans="1:109" s="29" customFormat="1" x14ac:dyDescent="0.35">
      <c r="A91" s="25" t="s">
        <v>6598</v>
      </c>
      <c r="B91" s="25">
        <f t="shared" si="2"/>
        <v>9</v>
      </c>
      <c r="C91" s="25"/>
      <c r="D91" s="25"/>
      <c r="E91" s="32"/>
      <c r="F91" s="32"/>
      <c r="G91" s="32"/>
      <c r="H91" s="25"/>
      <c r="I91" s="25"/>
      <c r="J91" s="25"/>
      <c r="K91" s="41" t="s">
        <v>6074</v>
      </c>
      <c r="L91" s="25" t="s">
        <v>6243</v>
      </c>
      <c r="M91" s="25"/>
      <c r="N91" s="25" t="s">
        <v>5927</v>
      </c>
      <c r="O91" s="25" t="s">
        <v>7291</v>
      </c>
      <c r="P91" s="25"/>
      <c r="Q91" s="25"/>
      <c r="R91" s="25">
        <v>1</v>
      </c>
      <c r="S91" s="25"/>
      <c r="T91" s="25"/>
      <c r="U91" s="25"/>
      <c r="W91" s="25"/>
      <c r="X91" s="25">
        <f t="shared" si="3"/>
        <v>1</v>
      </c>
      <c r="Y91" s="32"/>
      <c r="Z91" s="33"/>
      <c r="AA91" s="33"/>
      <c r="AB91" s="25" t="s">
        <v>5788</v>
      </c>
      <c r="AC91" s="32"/>
      <c r="AD91" s="25"/>
      <c r="AE91" s="25"/>
      <c r="AF91" s="25"/>
      <c r="AG91" s="25"/>
      <c r="AH91" s="25" t="s">
        <v>6074</v>
      </c>
      <c r="AI91" s="25"/>
      <c r="AJ91" s="25"/>
      <c r="AK91" s="25"/>
      <c r="AL91" s="25"/>
      <c r="AM91" s="25"/>
      <c r="AN91" s="25"/>
      <c r="AO91" s="25"/>
      <c r="AP91" s="25"/>
      <c r="AQ91" s="25"/>
      <c r="AR91" s="39"/>
      <c r="AS91" s="32"/>
      <c r="AT91" s="39" t="s">
        <v>702</v>
      </c>
      <c r="AU91" s="25"/>
      <c r="AV91" s="25"/>
      <c r="AW91" s="42"/>
      <c r="AX91" s="25"/>
      <c r="AY91" s="25"/>
      <c r="AZ91" s="25"/>
      <c r="BA91" s="25"/>
      <c r="BB91" s="52"/>
      <c r="BC91" s="25"/>
      <c r="BD91" s="25"/>
      <c r="BE91" s="25"/>
      <c r="BF91" s="25"/>
      <c r="BG91" s="25"/>
      <c r="BH91" s="39"/>
      <c r="BI91" s="25"/>
      <c r="BJ91" s="25"/>
      <c r="BK91" s="25"/>
      <c r="BL91" s="32"/>
      <c r="BM91" s="25"/>
      <c r="BN91" s="32"/>
      <c r="BO91" s="25"/>
      <c r="BP91" s="25"/>
      <c r="BQ91" s="25"/>
      <c r="BR91" s="32"/>
      <c r="BS91" s="25"/>
      <c r="BT91" s="25"/>
      <c r="BU91" s="25"/>
      <c r="BV91" s="25"/>
      <c r="BW91" s="32"/>
      <c r="BX91" s="25"/>
      <c r="BY91" s="25"/>
      <c r="BZ91" s="25"/>
      <c r="CA91" s="25"/>
      <c r="CB91" s="25"/>
      <c r="CC91" s="25"/>
      <c r="CD91" s="50"/>
      <c r="CE91" s="50"/>
      <c r="CF91" s="25"/>
      <c r="CG91" s="47"/>
      <c r="CH91" s="47"/>
      <c r="CI91" s="47"/>
      <c r="CJ91" s="47"/>
      <c r="CK91" s="47"/>
      <c r="CL91" s="47"/>
      <c r="CM91" s="47"/>
      <c r="CN91" s="47"/>
      <c r="CO91" s="47"/>
      <c r="CP91" s="47"/>
      <c r="CQ91" s="47"/>
      <c r="CR91" s="25"/>
      <c r="CU91" s="25"/>
      <c r="CV91" s="25"/>
      <c r="CW91" s="25"/>
      <c r="CX91" s="25"/>
      <c r="CY91" s="25"/>
      <c r="CZ91" s="45"/>
      <c r="DA91" s="25"/>
      <c r="DB91" s="25"/>
      <c r="DC91" s="25"/>
      <c r="DD91" s="43"/>
      <c r="DE91" s="37"/>
    </row>
    <row r="92" spans="1:109" s="29" customFormat="1" x14ac:dyDescent="0.35">
      <c r="A92" s="25" t="s">
        <v>6598</v>
      </c>
      <c r="B92" s="25">
        <f t="shared" si="2"/>
        <v>19</v>
      </c>
      <c r="C92" s="25"/>
      <c r="D92" s="25"/>
      <c r="E92" s="32"/>
      <c r="F92" s="32" t="s">
        <v>221</v>
      </c>
      <c r="G92" s="32" t="s">
        <v>663</v>
      </c>
      <c r="H92" s="25"/>
      <c r="I92" s="25"/>
      <c r="J92" s="25"/>
      <c r="K92" s="41" t="s">
        <v>73</v>
      </c>
      <c r="L92" s="25" t="s">
        <v>5927</v>
      </c>
      <c r="M92" s="25"/>
      <c r="N92" s="25" t="s">
        <v>476</v>
      </c>
      <c r="O92" s="25" t="s">
        <v>7237</v>
      </c>
      <c r="P92" s="25">
        <v>1</v>
      </c>
      <c r="Q92" s="25">
        <v>1</v>
      </c>
      <c r="R92" s="25"/>
      <c r="S92" s="25">
        <v>1</v>
      </c>
      <c r="T92" s="25"/>
      <c r="U92" s="25">
        <v>1</v>
      </c>
      <c r="V92" s="29">
        <v>1</v>
      </c>
      <c r="W92" s="25"/>
      <c r="X92" s="25">
        <f t="shared" si="3"/>
        <v>5</v>
      </c>
      <c r="Y92" s="32" t="s">
        <v>644</v>
      </c>
      <c r="Z92" s="33" t="s">
        <v>644</v>
      </c>
      <c r="AA92" s="33"/>
      <c r="AB92" s="25" t="s">
        <v>5788</v>
      </c>
      <c r="AC92" s="32"/>
      <c r="AD92" s="25" t="s">
        <v>5708</v>
      </c>
      <c r="AE92" s="25" t="s">
        <v>5707</v>
      </c>
      <c r="AF92" s="25"/>
      <c r="AG92" s="25"/>
      <c r="AH92" s="25"/>
      <c r="AI92" s="25"/>
      <c r="AJ92" s="25"/>
      <c r="AK92" s="25"/>
      <c r="AL92" s="25"/>
      <c r="AM92" s="25"/>
      <c r="AN92" s="25"/>
      <c r="AO92" s="25"/>
      <c r="AP92" s="25"/>
      <c r="AQ92" s="25"/>
      <c r="AR92" s="39"/>
      <c r="AS92" s="32"/>
      <c r="AT92" s="39"/>
      <c r="AU92" s="25"/>
      <c r="AV92" s="25"/>
      <c r="AW92" s="42"/>
      <c r="AX92" s="25"/>
      <c r="AY92" s="25"/>
      <c r="AZ92" s="25"/>
      <c r="BA92" s="25" t="s">
        <v>5847</v>
      </c>
      <c r="BB92" s="52" t="s">
        <v>5830</v>
      </c>
      <c r="BC92" s="25" t="s">
        <v>5848</v>
      </c>
      <c r="BD92" s="25"/>
      <c r="BE92" s="25"/>
      <c r="BF92" s="25"/>
      <c r="BG92" s="25"/>
      <c r="BH92" s="39"/>
      <c r="BI92" s="25"/>
      <c r="BJ92" s="25"/>
      <c r="BK92" s="25"/>
      <c r="BL92" s="32"/>
      <c r="BM92" s="25"/>
      <c r="BN92" s="32"/>
      <c r="BO92" s="25"/>
      <c r="BP92" s="25"/>
      <c r="BQ92" s="25"/>
      <c r="BR92" s="32"/>
      <c r="BS92" s="25"/>
      <c r="BT92" s="25"/>
      <c r="BU92" s="25"/>
      <c r="BV92" s="25"/>
      <c r="BW92" s="32"/>
      <c r="BX92" s="25"/>
      <c r="BY92" s="25"/>
      <c r="BZ92" s="25"/>
      <c r="CA92" s="25"/>
      <c r="CB92" s="25"/>
      <c r="CC92" s="25"/>
      <c r="CD92" s="50" t="s">
        <v>476</v>
      </c>
      <c r="CE92" s="50"/>
      <c r="CF92" s="25"/>
      <c r="CG92" s="47"/>
      <c r="CH92" s="47"/>
      <c r="CI92" s="47"/>
      <c r="CJ92" s="47"/>
      <c r="CK92" s="47"/>
      <c r="CL92" s="47"/>
      <c r="CM92" s="47"/>
      <c r="CN92" s="47"/>
      <c r="CO92" s="47"/>
      <c r="CP92" s="47"/>
      <c r="CQ92" s="47"/>
      <c r="CR92" s="25"/>
      <c r="CU92" s="25"/>
      <c r="CV92" s="25"/>
      <c r="CW92" s="25"/>
      <c r="CX92" s="25"/>
      <c r="CY92" s="25"/>
      <c r="CZ92" s="45"/>
      <c r="DA92" s="25"/>
      <c r="DB92" s="25"/>
      <c r="DC92" s="25"/>
      <c r="DD92" s="43"/>
      <c r="DE92" s="37"/>
    </row>
    <row r="93" spans="1:109" s="29" customFormat="1" x14ac:dyDescent="0.35">
      <c r="A93" s="25" t="s">
        <v>6598</v>
      </c>
      <c r="B93" s="25">
        <f t="shared" si="2"/>
        <v>17</v>
      </c>
      <c r="C93" s="25"/>
      <c r="D93" s="25"/>
      <c r="E93" s="32"/>
      <c r="F93" s="32" t="s">
        <v>320</v>
      </c>
      <c r="G93" s="32"/>
      <c r="H93" s="25"/>
      <c r="I93" s="25"/>
      <c r="J93" s="25"/>
      <c r="K93" s="41" t="s">
        <v>319</v>
      </c>
      <c r="L93" s="25" t="s">
        <v>5927</v>
      </c>
      <c r="M93" s="25"/>
      <c r="N93" s="25"/>
      <c r="O93" s="25" t="s">
        <v>7237</v>
      </c>
      <c r="P93" s="25">
        <v>1</v>
      </c>
      <c r="Q93" s="25">
        <v>1</v>
      </c>
      <c r="R93" s="25"/>
      <c r="S93" s="25">
        <v>1</v>
      </c>
      <c r="T93" s="25"/>
      <c r="U93" s="25">
        <v>1</v>
      </c>
      <c r="W93" s="25"/>
      <c r="X93" s="25">
        <f t="shared" si="3"/>
        <v>4</v>
      </c>
      <c r="Y93" s="32" t="s">
        <v>1049</v>
      </c>
      <c r="Z93" s="33"/>
      <c r="AA93" s="33"/>
      <c r="AB93" s="25" t="s">
        <v>5788</v>
      </c>
      <c r="AC93" s="32" t="s">
        <v>1050</v>
      </c>
      <c r="AD93" s="25"/>
      <c r="AE93" s="25"/>
      <c r="AF93" s="25"/>
      <c r="AG93" s="25" t="s">
        <v>319</v>
      </c>
      <c r="AH93" s="25"/>
      <c r="AI93" s="25"/>
      <c r="AJ93" s="25"/>
      <c r="AK93" s="25"/>
      <c r="AL93" s="25"/>
      <c r="AM93" s="25"/>
      <c r="AN93" s="25"/>
      <c r="AO93" s="25"/>
      <c r="AP93" s="25"/>
      <c r="AQ93" s="25"/>
      <c r="AR93" s="39"/>
      <c r="AS93" s="32" t="s">
        <v>1303</v>
      </c>
      <c r="AT93" s="39"/>
      <c r="AU93" s="25"/>
      <c r="AV93" s="25"/>
      <c r="AW93" s="42"/>
      <c r="AX93" s="25"/>
      <c r="AY93" s="25"/>
      <c r="AZ93" s="25"/>
      <c r="BA93" s="25"/>
      <c r="BB93" s="52"/>
      <c r="BC93" s="25"/>
      <c r="BD93" s="25"/>
      <c r="BE93" s="25" t="s">
        <v>1304</v>
      </c>
      <c r="BF93" s="25"/>
      <c r="BG93" s="25"/>
      <c r="BH93" s="39"/>
      <c r="BI93" s="25"/>
      <c r="BJ93" s="25"/>
      <c r="BK93" s="25"/>
      <c r="BL93" s="32"/>
      <c r="BM93" s="25"/>
      <c r="BN93" s="32"/>
      <c r="BO93" s="25"/>
      <c r="BP93" s="25"/>
      <c r="BQ93" s="25"/>
      <c r="BR93" s="32" t="s">
        <v>1305</v>
      </c>
      <c r="BS93" s="25" t="s">
        <v>1306</v>
      </c>
      <c r="BT93" s="25" t="s">
        <v>1307</v>
      </c>
      <c r="BU93" s="25"/>
      <c r="BV93" s="25"/>
      <c r="BW93" s="32"/>
      <c r="BX93" s="25"/>
      <c r="BY93" s="25"/>
      <c r="BZ93" s="25"/>
      <c r="CA93" s="25"/>
      <c r="CB93" s="25"/>
      <c r="CC93" s="25"/>
      <c r="CD93" s="50"/>
      <c r="CE93" s="50"/>
      <c r="CF93" s="25"/>
      <c r="CG93" s="47"/>
      <c r="CH93" s="47"/>
      <c r="CI93" s="47"/>
      <c r="CJ93" s="47"/>
      <c r="CK93" s="47"/>
      <c r="CL93" s="47"/>
      <c r="CM93" s="47"/>
      <c r="CN93" s="47"/>
      <c r="CO93" s="47"/>
      <c r="CP93" s="47"/>
      <c r="CQ93" s="47"/>
      <c r="CR93" s="25"/>
      <c r="CU93" s="25"/>
      <c r="CV93" s="25"/>
      <c r="CW93" s="25"/>
      <c r="CX93" s="25"/>
      <c r="CY93" s="25"/>
      <c r="CZ93" s="45"/>
      <c r="DA93" s="25"/>
      <c r="DB93" s="25"/>
      <c r="DC93" s="25"/>
      <c r="DD93" s="43"/>
      <c r="DE93" s="37"/>
    </row>
    <row r="94" spans="1:109" s="29" customFormat="1" x14ac:dyDescent="0.35">
      <c r="A94" s="25" t="s">
        <v>6598</v>
      </c>
      <c r="B94" s="25">
        <f t="shared" si="2"/>
        <v>9</v>
      </c>
      <c r="C94" s="25"/>
      <c r="D94" s="25"/>
      <c r="E94" s="32"/>
      <c r="F94" s="32"/>
      <c r="G94" s="32"/>
      <c r="H94" s="25"/>
      <c r="I94" s="25"/>
      <c r="J94" s="25"/>
      <c r="K94" s="41" t="s">
        <v>6089</v>
      </c>
      <c r="L94" s="25" t="s">
        <v>6256</v>
      </c>
      <c r="M94" s="25"/>
      <c r="N94" s="25" t="s">
        <v>6091</v>
      </c>
      <c r="O94" s="25" t="s">
        <v>7291</v>
      </c>
      <c r="P94" s="25"/>
      <c r="Q94" s="25"/>
      <c r="R94" s="25">
        <v>1</v>
      </c>
      <c r="S94" s="25"/>
      <c r="T94" s="25"/>
      <c r="U94" s="25"/>
      <c r="W94" s="25"/>
      <c r="X94" s="25">
        <f t="shared" si="3"/>
        <v>1</v>
      </c>
      <c r="Y94" s="32"/>
      <c r="Z94" s="33"/>
      <c r="AA94" s="33"/>
      <c r="AB94" s="25" t="s">
        <v>5788</v>
      </c>
      <c r="AC94" s="32"/>
      <c r="AD94" s="25"/>
      <c r="AE94" s="25"/>
      <c r="AF94" s="25"/>
      <c r="AG94" s="25"/>
      <c r="AH94" s="25" t="s">
        <v>6089</v>
      </c>
      <c r="AI94" s="25"/>
      <c r="AJ94" s="25"/>
      <c r="AK94" s="25"/>
      <c r="AL94" s="25"/>
      <c r="AM94" s="25"/>
      <c r="AN94" s="25"/>
      <c r="AO94" s="25"/>
      <c r="AP94" s="25"/>
      <c r="AQ94" s="25"/>
      <c r="AR94" s="39"/>
      <c r="AS94" s="32"/>
      <c r="AT94" s="39" t="s">
        <v>6090</v>
      </c>
      <c r="AU94" s="25"/>
      <c r="AV94" s="25"/>
      <c r="AW94" s="42"/>
      <c r="AX94" s="25"/>
      <c r="AY94" s="25"/>
      <c r="AZ94" s="25"/>
      <c r="BA94" s="25"/>
      <c r="BB94" s="52"/>
      <c r="BC94" s="25"/>
      <c r="BD94" s="25"/>
      <c r="BE94" s="25"/>
      <c r="BF94" s="25"/>
      <c r="BG94" s="25"/>
      <c r="BH94" s="39"/>
      <c r="BI94" s="25"/>
      <c r="BJ94" s="25"/>
      <c r="BK94" s="25"/>
      <c r="BL94" s="32"/>
      <c r="BM94" s="25"/>
      <c r="BN94" s="32"/>
      <c r="BO94" s="25"/>
      <c r="BP94" s="25"/>
      <c r="BQ94" s="25"/>
      <c r="BR94" s="32"/>
      <c r="BS94" s="25"/>
      <c r="BT94" s="25"/>
      <c r="BU94" s="25"/>
      <c r="BV94" s="25"/>
      <c r="BW94" s="32"/>
      <c r="BX94" s="25"/>
      <c r="BY94" s="25"/>
      <c r="BZ94" s="25"/>
      <c r="CA94" s="25"/>
      <c r="CB94" s="25"/>
      <c r="CC94" s="25"/>
      <c r="CD94" s="50"/>
      <c r="CE94" s="50"/>
      <c r="CF94" s="25"/>
      <c r="CG94" s="47"/>
      <c r="CH94" s="47"/>
      <c r="CI94" s="47"/>
      <c r="CJ94" s="47"/>
      <c r="CK94" s="47"/>
      <c r="CL94" s="47"/>
      <c r="CM94" s="47"/>
      <c r="CN94" s="47"/>
      <c r="CO94" s="47"/>
      <c r="CP94" s="47"/>
      <c r="CQ94" s="47"/>
      <c r="CR94" s="25"/>
      <c r="CU94" s="25"/>
      <c r="CV94" s="25"/>
      <c r="CW94" s="25"/>
      <c r="CX94" s="25"/>
      <c r="CY94" s="25"/>
      <c r="CZ94" s="45"/>
      <c r="DA94" s="25"/>
      <c r="DB94" s="25"/>
      <c r="DC94" s="25"/>
      <c r="DD94" s="43"/>
      <c r="DE94" s="37"/>
    </row>
    <row r="95" spans="1:109" s="29" customFormat="1" x14ac:dyDescent="0.35">
      <c r="A95" s="25" t="s">
        <v>6598</v>
      </c>
      <c r="B95" s="25">
        <f t="shared" si="2"/>
        <v>5</v>
      </c>
      <c r="C95" s="25"/>
      <c r="D95" s="25"/>
      <c r="E95" s="32"/>
      <c r="F95" s="32"/>
      <c r="G95" s="32"/>
      <c r="H95" s="25"/>
      <c r="I95" s="25"/>
      <c r="J95" s="25"/>
      <c r="K95" s="41" t="s">
        <v>6404</v>
      </c>
      <c r="L95" s="25" t="s">
        <v>5927</v>
      </c>
      <c r="M95" s="25"/>
      <c r="N95" s="25"/>
      <c r="O95" s="25" t="s">
        <v>6361</v>
      </c>
      <c r="P95" s="25"/>
      <c r="Q95" s="25">
        <v>1</v>
      </c>
      <c r="R95" s="25"/>
      <c r="S95" s="25"/>
      <c r="T95" s="25"/>
      <c r="U95" s="25"/>
      <c r="W95" s="25"/>
      <c r="X95" s="25">
        <f t="shared" si="3"/>
        <v>1</v>
      </c>
      <c r="Y95" s="32"/>
      <c r="Z95" s="33"/>
      <c r="AA95" s="33"/>
      <c r="AB95" s="25"/>
      <c r="AC95" s="32"/>
      <c r="AD95" s="25"/>
      <c r="AE95" s="25"/>
      <c r="AF95" s="25"/>
      <c r="AG95" s="25"/>
      <c r="AH95" s="25"/>
      <c r="AI95" s="25"/>
      <c r="AJ95" s="25"/>
      <c r="AK95" s="25"/>
      <c r="AL95" s="25"/>
      <c r="AM95" s="25"/>
      <c r="AN95" s="25"/>
      <c r="AO95" s="25"/>
      <c r="AP95" s="25"/>
      <c r="AQ95" s="25"/>
      <c r="AR95" s="39"/>
      <c r="AS95" s="32"/>
      <c r="AT95" s="39"/>
      <c r="AU95" s="25"/>
      <c r="AV95" s="25"/>
      <c r="AW95" s="42"/>
      <c r="AX95" s="25"/>
      <c r="AY95" s="25"/>
      <c r="AZ95" s="25"/>
      <c r="BA95" s="25"/>
      <c r="BB95" s="52"/>
      <c r="BC95" s="25"/>
      <c r="BD95" s="25"/>
      <c r="BE95" s="25"/>
      <c r="BF95" s="25"/>
      <c r="BG95" s="25"/>
      <c r="BH95" s="39"/>
      <c r="BI95" s="25"/>
      <c r="BJ95" s="25"/>
      <c r="BK95" s="25"/>
      <c r="BL95" s="32"/>
      <c r="BM95" s="25"/>
      <c r="BN95" s="32"/>
      <c r="BO95" s="25"/>
      <c r="BP95" s="25"/>
      <c r="BQ95" s="25"/>
      <c r="BR95" s="32"/>
      <c r="BS95" s="25"/>
      <c r="BT95" s="25"/>
      <c r="BU95" s="25"/>
      <c r="BV95" s="25"/>
      <c r="BW95" s="32"/>
      <c r="BX95" s="25"/>
      <c r="BY95" s="25"/>
      <c r="BZ95" s="25"/>
      <c r="CA95" s="25"/>
      <c r="CB95" s="25"/>
      <c r="CC95" s="25"/>
      <c r="CD95" s="50"/>
      <c r="CE95" s="50"/>
      <c r="CF95" s="25"/>
      <c r="CG95" s="47"/>
      <c r="CH95" s="47"/>
      <c r="CI95" s="47"/>
      <c r="CJ95" s="47"/>
      <c r="CK95" s="47"/>
      <c r="CL95" s="47"/>
      <c r="CM95" s="47"/>
      <c r="CN95" s="47"/>
      <c r="CO95" s="47"/>
      <c r="CP95" s="47"/>
      <c r="CQ95" s="47"/>
      <c r="CR95" s="25"/>
      <c r="CU95" s="25"/>
      <c r="CV95" s="25"/>
      <c r="CW95" s="25"/>
      <c r="CX95" s="25"/>
      <c r="CY95" s="25"/>
      <c r="CZ95" s="45"/>
      <c r="DA95" s="25"/>
      <c r="DB95" s="25"/>
      <c r="DC95" s="25"/>
      <c r="DD95" s="43"/>
      <c r="DE95" s="37"/>
    </row>
    <row r="96" spans="1:109" s="29" customFormat="1" x14ac:dyDescent="0.35">
      <c r="A96" s="25" t="s">
        <v>6598</v>
      </c>
      <c r="B96" s="25">
        <f t="shared" si="2"/>
        <v>5</v>
      </c>
      <c r="C96" s="25"/>
      <c r="D96" s="25"/>
      <c r="E96" s="32"/>
      <c r="F96" s="32"/>
      <c r="G96" s="32"/>
      <c r="H96" s="25"/>
      <c r="I96" s="25"/>
      <c r="J96" s="25"/>
      <c r="K96" s="41" t="s">
        <v>6405</v>
      </c>
      <c r="L96" s="25" t="s">
        <v>5927</v>
      </c>
      <c r="M96" s="25"/>
      <c r="N96" s="25"/>
      <c r="O96" s="25" t="s">
        <v>6361</v>
      </c>
      <c r="P96" s="25"/>
      <c r="Q96" s="25">
        <v>1</v>
      </c>
      <c r="R96" s="25"/>
      <c r="S96" s="25"/>
      <c r="T96" s="25"/>
      <c r="U96" s="25"/>
      <c r="W96" s="25"/>
      <c r="X96" s="25">
        <f t="shared" si="3"/>
        <v>1</v>
      </c>
      <c r="Y96" s="32"/>
      <c r="Z96" s="33"/>
      <c r="AA96" s="33"/>
      <c r="AB96" s="25"/>
      <c r="AC96" s="32"/>
      <c r="AD96" s="25"/>
      <c r="AE96" s="25"/>
      <c r="AF96" s="25"/>
      <c r="AG96" s="25"/>
      <c r="AH96" s="25"/>
      <c r="AI96" s="25"/>
      <c r="AJ96" s="25"/>
      <c r="AK96" s="25"/>
      <c r="AL96" s="25"/>
      <c r="AM96" s="25"/>
      <c r="AN96" s="25"/>
      <c r="AO96" s="25"/>
      <c r="AP96" s="25"/>
      <c r="AQ96" s="25"/>
      <c r="AR96" s="39"/>
      <c r="AS96" s="32"/>
      <c r="AT96" s="39"/>
      <c r="AU96" s="25"/>
      <c r="AV96" s="25"/>
      <c r="AW96" s="42"/>
      <c r="AX96" s="25"/>
      <c r="AY96" s="25"/>
      <c r="AZ96" s="25"/>
      <c r="BA96" s="25"/>
      <c r="BB96" s="52"/>
      <c r="BC96" s="25"/>
      <c r="BD96" s="25"/>
      <c r="BE96" s="25"/>
      <c r="BF96" s="25"/>
      <c r="BG96" s="25"/>
      <c r="BH96" s="39"/>
      <c r="BI96" s="25"/>
      <c r="BJ96" s="25"/>
      <c r="BK96" s="25"/>
      <c r="BL96" s="32"/>
      <c r="BM96" s="25"/>
      <c r="BN96" s="32"/>
      <c r="BO96" s="25"/>
      <c r="BP96" s="25"/>
      <c r="BQ96" s="25"/>
      <c r="BR96" s="32"/>
      <c r="BS96" s="25"/>
      <c r="BT96" s="25"/>
      <c r="BU96" s="25"/>
      <c r="BV96" s="25"/>
      <c r="BW96" s="32"/>
      <c r="BX96" s="25"/>
      <c r="BY96" s="25"/>
      <c r="BZ96" s="25"/>
      <c r="CA96" s="25"/>
      <c r="CB96" s="25"/>
      <c r="CC96" s="25"/>
      <c r="CD96" s="50"/>
      <c r="CE96" s="50"/>
      <c r="CF96" s="25"/>
      <c r="CG96" s="47"/>
      <c r="CH96" s="47"/>
      <c r="CI96" s="47"/>
      <c r="CJ96" s="47"/>
      <c r="CK96" s="47"/>
      <c r="CL96" s="47"/>
      <c r="CM96" s="47"/>
      <c r="CN96" s="47"/>
      <c r="CO96" s="47"/>
      <c r="CP96" s="47"/>
      <c r="CQ96" s="47"/>
      <c r="CR96" s="25"/>
      <c r="CU96" s="25"/>
      <c r="CV96" s="25"/>
      <c r="CW96" s="25"/>
      <c r="CX96" s="25"/>
      <c r="CY96" s="25"/>
      <c r="CZ96" s="45"/>
      <c r="DA96" s="25"/>
      <c r="DB96" s="25"/>
      <c r="DC96" s="25"/>
      <c r="DD96" s="43"/>
      <c r="DE96" s="37"/>
    </row>
    <row r="97" spans="1:109" s="29" customFormat="1" x14ac:dyDescent="0.35">
      <c r="A97" s="25" t="s">
        <v>6598</v>
      </c>
      <c r="B97" s="25">
        <f t="shared" si="2"/>
        <v>5</v>
      </c>
      <c r="C97" s="25"/>
      <c r="D97" s="25"/>
      <c r="E97" s="32"/>
      <c r="F97" s="32"/>
      <c r="G97" s="32"/>
      <c r="H97" s="25"/>
      <c r="I97" s="25"/>
      <c r="J97" s="25"/>
      <c r="K97" s="41" t="s">
        <v>6403</v>
      </c>
      <c r="L97" s="25" t="s">
        <v>5927</v>
      </c>
      <c r="M97" s="25"/>
      <c r="N97" s="25"/>
      <c r="O97" s="25" t="s">
        <v>6361</v>
      </c>
      <c r="P97" s="25"/>
      <c r="Q97" s="25">
        <v>1</v>
      </c>
      <c r="R97" s="25"/>
      <c r="S97" s="25"/>
      <c r="T97" s="25"/>
      <c r="U97" s="25"/>
      <c r="W97" s="25"/>
      <c r="X97" s="25">
        <f t="shared" si="3"/>
        <v>1</v>
      </c>
      <c r="Y97" s="32"/>
      <c r="Z97" s="33"/>
      <c r="AA97" s="33"/>
      <c r="AB97" s="25"/>
      <c r="AC97" s="32"/>
      <c r="AD97" s="25"/>
      <c r="AE97" s="25"/>
      <c r="AF97" s="25"/>
      <c r="AG97" s="25"/>
      <c r="AH97" s="25"/>
      <c r="AI97" s="25"/>
      <c r="AJ97" s="25"/>
      <c r="AK97" s="25"/>
      <c r="AL97" s="25"/>
      <c r="AM97" s="25"/>
      <c r="AN97" s="25"/>
      <c r="AO97" s="25"/>
      <c r="AP97" s="25"/>
      <c r="AQ97" s="25"/>
      <c r="AR97" s="39"/>
      <c r="AS97" s="32"/>
      <c r="AT97" s="39"/>
      <c r="AU97" s="25"/>
      <c r="AV97" s="25"/>
      <c r="AW97" s="42"/>
      <c r="AX97" s="25"/>
      <c r="AY97" s="25"/>
      <c r="AZ97" s="25"/>
      <c r="BA97" s="25"/>
      <c r="BB97" s="52"/>
      <c r="BC97" s="25"/>
      <c r="BD97" s="25"/>
      <c r="BE97" s="25"/>
      <c r="BF97" s="25"/>
      <c r="BG97" s="25"/>
      <c r="BH97" s="39"/>
      <c r="BI97" s="25"/>
      <c r="BJ97" s="25"/>
      <c r="BK97" s="25"/>
      <c r="BL97" s="32"/>
      <c r="BM97" s="25"/>
      <c r="BN97" s="32"/>
      <c r="BO97" s="25"/>
      <c r="BP97" s="25"/>
      <c r="BQ97" s="25"/>
      <c r="BR97" s="32"/>
      <c r="BS97" s="25"/>
      <c r="BT97" s="25"/>
      <c r="BU97" s="25"/>
      <c r="BV97" s="25"/>
      <c r="BW97" s="32"/>
      <c r="BX97" s="25"/>
      <c r="BY97" s="25"/>
      <c r="BZ97" s="25"/>
      <c r="CA97" s="25"/>
      <c r="CB97" s="25"/>
      <c r="CC97" s="25"/>
      <c r="CD97" s="50"/>
      <c r="CE97" s="50"/>
      <c r="CF97" s="25"/>
      <c r="CG97" s="47"/>
      <c r="CH97" s="47"/>
      <c r="CI97" s="47"/>
      <c r="CJ97" s="47"/>
      <c r="CK97" s="47"/>
      <c r="CL97" s="47"/>
      <c r="CM97" s="47"/>
      <c r="CN97" s="47"/>
      <c r="CO97" s="47"/>
      <c r="CP97" s="47"/>
      <c r="CQ97" s="47"/>
      <c r="CR97" s="25"/>
      <c r="CU97" s="25"/>
      <c r="CV97" s="25"/>
      <c r="CW97" s="25"/>
      <c r="CX97" s="25"/>
      <c r="CY97" s="25"/>
      <c r="CZ97" s="45"/>
      <c r="DA97" s="25"/>
      <c r="DB97" s="25"/>
      <c r="DC97" s="25"/>
      <c r="DD97" s="43"/>
      <c r="DE97" s="37"/>
    </row>
    <row r="98" spans="1:109" s="29" customFormat="1" x14ac:dyDescent="0.35">
      <c r="A98" s="25" t="s">
        <v>6598</v>
      </c>
      <c r="B98" s="25">
        <f t="shared" si="2"/>
        <v>36</v>
      </c>
      <c r="C98" s="25"/>
      <c r="D98" s="25"/>
      <c r="E98" s="32"/>
      <c r="F98" s="32" t="s">
        <v>1354</v>
      </c>
      <c r="G98" s="32" t="s">
        <v>663</v>
      </c>
      <c r="H98" s="25"/>
      <c r="I98" s="25"/>
      <c r="J98" s="25"/>
      <c r="K98" s="41" t="s">
        <v>1353</v>
      </c>
      <c r="L98" s="25" t="s">
        <v>7066</v>
      </c>
      <c r="M98" s="25"/>
      <c r="N98" s="25"/>
      <c r="O98" s="25" t="s">
        <v>7237</v>
      </c>
      <c r="P98" s="25"/>
      <c r="Q98" s="25">
        <v>1</v>
      </c>
      <c r="R98" s="25">
        <v>1</v>
      </c>
      <c r="S98" s="25">
        <v>1</v>
      </c>
      <c r="T98" s="25"/>
      <c r="U98" s="25">
        <v>1</v>
      </c>
      <c r="W98" s="25">
        <v>1</v>
      </c>
      <c r="X98" s="25">
        <f t="shared" si="3"/>
        <v>5</v>
      </c>
      <c r="Y98" s="32" t="s">
        <v>644</v>
      </c>
      <c r="Z98" s="33"/>
      <c r="AA98" s="33"/>
      <c r="AB98" s="25" t="s">
        <v>5788</v>
      </c>
      <c r="AC98" s="32" t="s">
        <v>5534</v>
      </c>
      <c r="AD98" s="25"/>
      <c r="AE98" s="25"/>
      <c r="AF98" s="25"/>
      <c r="AG98" s="25" t="s">
        <v>1355</v>
      </c>
      <c r="AH98" s="25" t="s">
        <v>1353</v>
      </c>
      <c r="AI98" s="25"/>
      <c r="AJ98" s="25"/>
      <c r="AK98" s="25"/>
      <c r="AL98" s="25"/>
      <c r="AM98" s="25"/>
      <c r="AN98" s="25"/>
      <c r="AO98" s="25"/>
      <c r="AP98" s="25"/>
      <c r="AQ98" s="25"/>
      <c r="AR98" s="39"/>
      <c r="AS98" s="32" t="s">
        <v>5533</v>
      </c>
      <c r="AT98" s="39" t="s">
        <v>6108</v>
      </c>
      <c r="AU98" s="25">
        <v>30</v>
      </c>
      <c r="AV98" s="25">
        <v>53</v>
      </c>
      <c r="AW98" s="42" t="s">
        <v>6900</v>
      </c>
      <c r="AX98" s="25" t="s">
        <v>1053</v>
      </c>
      <c r="AY98" s="25"/>
      <c r="AZ98" s="25"/>
      <c r="BA98" s="25"/>
      <c r="BB98" s="52"/>
      <c r="BC98" s="25" t="s">
        <v>5481</v>
      </c>
      <c r="BD98" s="25"/>
      <c r="BE98" s="25"/>
      <c r="BF98" s="25"/>
      <c r="BG98" s="25"/>
      <c r="BH98" s="39"/>
      <c r="BI98" s="25"/>
      <c r="BJ98" s="25"/>
      <c r="BK98" s="25"/>
      <c r="BL98" s="32" t="s">
        <v>1353</v>
      </c>
      <c r="BM98" s="25"/>
      <c r="BN98" s="32"/>
      <c r="BO98" s="25"/>
      <c r="BP98" s="25"/>
      <c r="BQ98" s="25"/>
      <c r="BR98" s="32" t="s">
        <v>374</v>
      </c>
      <c r="BS98" s="25" t="s">
        <v>4996</v>
      </c>
      <c r="BT98" s="25"/>
      <c r="BU98" s="25"/>
      <c r="BV98" s="25"/>
      <c r="BW98" s="32"/>
      <c r="BX98" s="25"/>
      <c r="BY98" s="25"/>
      <c r="BZ98" s="25"/>
      <c r="CA98" s="25"/>
      <c r="CB98" s="25"/>
      <c r="CC98" s="25"/>
      <c r="CD98" s="50" t="s">
        <v>1358</v>
      </c>
      <c r="CE98" s="50"/>
      <c r="CF98" s="25" t="s">
        <v>393</v>
      </c>
      <c r="CG98" s="47">
        <v>1</v>
      </c>
      <c r="CH98" s="47" t="s">
        <v>2824</v>
      </c>
      <c r="CI98" s="47"/>
      <c r="CJ98" s="47" t="s">
        <v>374</v>
      </c>
      <c r="CK98" s="47" t="s">
        <v>4996</v>
      </c>
      <c r="CL98" s="47"/>
      <c r="CM98" s="47" t="s">
        <v>4997</v>
      </c>
      <c r="CN98" s="47" t="s">
        <v>3345</v>
      </c>
      <c r="CO98" s="47" t="s">
        <v>3029</v>
      </c>
      <c r="CP98" s="47" t="s">
        <v>2869</v>
      </c>
      <c r="CQ98" s="47"/>
      <c r="CR98" s="25"/>
      <c r="CS98" s="29" t="s">
        <v>119</v>
      </c>
      <c r="CT98" s="29">
        <v>973</v>
      </c>
      <c r="CU98" s="25"/>
      <c r="CV98" s="25"/>
      <c r="CW98" s="25"/>
      <c r="CX98" s="25"/>
      <c r="CY98" s="25"/>
      <c r="CZ98" s="45"/>
      <c r="DA98" s="25"/>
      <c r="DB98" s="25"/>
      <c r="DC98" s="25"/>
      <c r="DD98" s="43"/>
      <c r="DE98" s="37"/>
    </row>
    <row r="99" spans="1:109" s="29" customFormat="1" x14ac:dyDescent="0.35">
      <c r="A99" s="25" t="s">
        <v>6598</v>
      </c>
      <c r="B99" s="25">
        <f t="shared" si="2"/>
        <v>11</v>
      </c>
      <c r="C99" s="25"/>
      <c r="D99" s="25"/>
      <c r="E99" s="32"/>
      <c r="F99" s="32" t="s">
        <v>589</v>
      </c>
      <c r="G99" s="32"/>
      <c r="H99" s="25"/>
      <c r="I99" s="25"/>
      <c r="J99" s="25"/>
      <c r="K99" s="41" t="s">
        <v>1362</v>
      </c>
      <c r="L99" s="25" t="s">
        <v>5927</v>
      </c>
      <c r="M99" s="25"/>
      <c r="N99" s="25"/>
      <c r="O99" s="25" t="s">
        <v>7237</v>
      </c>
      <c r="P99" s="25"/>
      <c r="Q99" s="25"/>
      <c r="R99" s="25"/>
      <c r="S99" s="25">
        <v>1</v>
      </c>
      <c r="T99" s="25"/>
      <c r="U99" s="25">
        <v>1</v>
      </c>
      <c r="W99" s="25"/>
      <c r="X99" s="25">
        <f t="shared" si="3"/>
        <v>2</v>
      </c>
      <c r="Y99" s="32"/>
      <c r="Z99" s="33"/>
      <c r="AA99" s="33"/>
      <c r="AB99" s="25" t="s">
        <v>5788</v>
      </c>
      <c r="AC99" s="32" t="s">
        <v>1364</v>
      </c>
      <c r="AD99" s="25"/>
      <c r="AE99" s="25"/>
      <c r="AF99" s="25"/>
      <c r="AG99" s="25" t="s">
        <v>1363</v>
      </c>
      <c r="AH99" s="25"/>
      <c r="AI99" s="25"/>
      <c r="AJ99" s="25"/>
      <c r="AK99" s="25"/>
      <c r="AL99" s="25"/>
      <c r="AM99" s="25"/>
      <c r="AN99" s="25"/>
      <c r="AO99" s="25" t="s">
        <v>5759</v>
      </c>
      <c r="AP99" s="25"/>
      <c r="AQ99" s="25"/>
      <c r="AR99" s="39"/>
      <c r="AS99" s="32" t="s">
        <v>1205</v>
      </c>
      <c r="AT99" s="39"/>
      <c r="AU99" s="25"/>
      <c r="AV99" s="25"/>
      <c r="AW99" s="42"/>
      <c r="AX99" s="25"/>
      <c r="AY99" s="25"/>
      <c r="AZ99" s="25"/>
      <c r="BA99" s="25"/>
      <c r="BB99" s="52"/>
      <c r="BC99" s="25"/>
      <c r="BD99" s="25"/>
      <c r="BE99" s="25"/>
      <c r="BF99" s="25"/>
      <c r="BG99" s="25"/>
      <c r="BH99" s="39"/>
      <c r="BI99" s="25"/>
      <c r="BJ99" s="25"/>
      <c r="BK99" s="25"/>
      <c r="BL99" s="32"/>
      <c r="BM99" s="25"/>
      <c r="BN99" s="32"/>
      <c r="BO99" s="25"/>
      <c r="BP99" s="25"/>
      <c r="BQ99" s="25"/>
      <c r="BR99" s="32"/>
      <c r="BS99" s="25"/>
      <c r="BT99" s="25"/>
      <c r="BU99" s="25"/>
      <c r="BV99" s="25"/>
      <c r="BW99" s="32"/>
      <c r="BX99" s="25"/>
      <c r="BY99" s="25"/>
      <c r="BZ99" s="25"/>
      <c r="CA99" s="25"/>
      <c r="CB99" s="25"/>
      <c r="CC99" s="25"/>
      <c r="CD99" s="50"/>
      <c r="CE99" s="50"/>
      <c r="CF99" s="25"/>
      <c r="CG99" s="47"/>
      <c r="CH99" s="47"/>
      <c r="CI99" s="47"/>
      <c r="CJ99" s="47"/>
      <c r="CK99" s="47"/>
      <c r="CL99" s="47"/>
      <c r="CM99" s="47"/>
      <c r="CN99" s="47"/>
      <c r="CO99" s="47"/>
      <c r="CP99" s="47"/>
      <c r="CQ99" s="47"/>
      <c r="CR99" s="25"/>
      <c r="CU99" s="25"/>
      <c r="CV99" s="25"/>
      <c r="CW99" s="25"/>
      <c r="CX99" s="25"/>
      <c r="CY99" s="25"/>
      <c r="CZ99" s="45"/>
      <c r="DA99" s="25"/>
      <c r="DB99" s="25"/>
      <c r="DC99" s="25"/>
      <c r="DD99" s="43"/>
      <c r="DE99" s="37"/>
    </row>
    <row r="100" spans="1:109" s="29" customFormat="1" x14ac:dyDescent="0.35">
      <c r="A100" s="25" t="s">
        <v>6598</v>
      </c>
      <c r="B100" s="25">
        <f t="shared" si="2"/>
        <v>9</v>
      </c>
      <c r="C100" s="25"/>
      <c r="D100" s="25"/>
      <c r="E100" s="32"/>
      <c r="F100" s="32"/>
      <c r="G100" s="32"/>
      <c r="H100" s="25"/>
      <c r="I100" s="25"/>
      <c r="J100" s="25"/>
      <c r="K100" s="41" t="s">
        <v>6110</v>
      </c>
      <c r="L100" s="25" t="s">
        <v>6268</v>
      </c>
      <c r="M100" s="25"/>
      <c r="N100" s="25" t="s">
        <v>5927</v>
      </c>
      <c r="O100" s="25" t="s">
        <v>7291</v>
      </c>
      <c r="P100" s="25"/>
      <c r="Q100" s="25"/>
      <c r="R100" s="25">
        <v>1</v>
      </c>
      <c r="S100" s="25"/>
      <c r="T100" s="25"/>
      <c r="U100" s="25"/>
      <c r="W100" s="25"/>
      <c r="X100" s="25">
        <f t="shared" si="3"/>
        <v>1</v>
      </c>
      <c r="Y100" s="32"/>
      <c r="Z100" s="33"/>
      <c r="AA100" s="33"/>
      <c r="AB100" s="25" t="s">
        <v>5788</v>
      </c>
      <c r="AC100" s="32"/>
      <c r="AD100" s="25"/>
      <c r="AE100" s="25"/>
      <c r="AF100" s="25"/>
      <c r="AG100" s="25"/>
      <c r="AH100" s="25" t="s">
        <v>6110</v>
      </c>
      <c r="AI100" s="25"/>
      <c r="AJ100" s="25"/>
      <c r="AK100" s="25"/>
      <c r="AL100" s="25"/>
      <c r="AM100" s="25"/>
      <c r="AN100" s="25"/>
      <c r="AO100" s="25"/>
      <c r="AP100" s="25"/>
      <c r="AQ100" s="25"/>
      <c r="AR100" s="39"/>
      <c r="AS100" s="32"/>
      <c r="AT100" s="39" t="s">
        <v>5972</v>
      </c>
      <c r="AU100" s="25"/>
      <c r="AV100" s="25"/>
      <c r="AW100" s="42"/>
      <c r="AX100" s="25"/>
      <c r="AY100" s="25"/>
      <c r="AZ100" s="25"/>
      <c r="BA100" s="25"/>
      <c r="BB100" s="52"/>
      <c r="BC100" s="25"/>
      <c r="BD100" s="25"/>
      <c r="BE100" s="25"/>
      <c r="BF100" s="25"/>
      <c r="BG100" s="25"/>
      <c r="BH100" s="39"/>
      <c r="BI100" s="25"/>
      <c r="BJ100" s="25"/>
      <c r="BK100" s="25"/>
      <c r="BL100" s="32"/>
      <c r="BM100" s="25"/>
      <c r="BN100" s="32"/>
      <c r="BO100" s="25"/>
      <c r="BP100" s="25"/>
      <c r="BQ100" s="25"/>
      <c r="BR100" s="32"/>
      <c r="BS100" s="25"/>
      <c r="BT100" s="25"/>
      <c r="BU100" s="25"/>
      <c r="BV100" s="25"/>
      <c r="BW100" s="32"/>
      <c r="BX100" s="25"/>
      <c r="BY100" s="25"/>
      <c r="BZ100" s="25"/>
      <c r="CA100" s="25"/>
      <c r="CB100" s="25"/>
      <c r="CC100" s="25"/>
      <c r="CD100" s="50"/>
      <c r="CE100" s="50"/>
      <c r="CF100" s="25"/>
      <c r="CG100" s="47"/>
      <c r="CH100" s="47"/>
      <c r="CI100" s="47"/>
      <c r="CJ100" s="47"/>
      <c r="CK100" s="47"/>
      <c r="CL100" s="47"/>
      <c r="CM100" s="47"/>
      <c r="CN100" s="47"/>
      <c r="CO100" s="47"/>
      <c r="CP100" s="47"/>
      <c r="CQ100" s="47"/>
      <c r="CR100" s="25"/>
      <c r="CU100" s="25"/>
      <c r="CV100" s="25"/>
      <c r="CW100" s="25"/>
      <c r="CX100" s="25"/>
      <c r="CY100" s="25"/>
      <c r="CZ100" s="45"/>
      <c r="DA100" s="25"/>
      <c r="DB100" s="25"/>
      <c r="DC100" s="25"/>
      <c r="DD100" s="43"/>
      <c r="DE100" s="37"/>
    </row>
    <row r="101" spans="1:109" s="29" customFormat="1" x14ac:dyDescent="0.35">
      <c r="A101" s="25" t="s">
        <v>6598</v>
      </c>
      <c r="B101" s="25">
        <f t="shared" si="2"/>
        <v>8</v>
      </c>
      <c r="C101" s="25"/>
      <c r="D101" s="25"/>
      <c r="E101" s="32"/>
      <c r="F101" s="32" t="s">
        <v>2413</v>
      </c>
      <c r="G101" s="32"/>
      <c r="H101" s="25"/>
      <c r="I101" s="25"/>
      <c r="J101" s="25"/>
      <c r="K101" s="41" t="s">
        <v>2414</v>
      </c>
      <c r="L101" s="25" t="s">
        <v>5927</v>
      </c>
      <c r="M101" s="25"/>
      <c r="N101" s="25"/>
      <c r="O101" s="25" t="s">
        <v>7237</v>
      </c>
      <c r="P101" s="25"/>
      <c r="Q101" s="25"/>
      <c r="R101" s="25"/>
      <c r="S101" s="25">
        <v>1</v>
      </c>
      <c r="T101" s="25"/>
      <c r="U101" s="25"/>
      <c r="W101" s="25"/>
      <c r="X101" s="25">
        <f t="shared" si="3"/>
        <v>1</v>
      </c>
      <c r="Y101" s="32"/>
      <c r="Z101" s="33"/>
      <c r="AA101" s="33"/>
      <c r="AB101" s="25"/>
      <c r="AC101" s="32" t="s">
        <v>700</v>
      </c>
      <c r="AD101" s="25"/>
      <c r="AE101" s="25"/>
      <c r="AF101" s="25"/>
      <c r="AG101" s="25" t="s">
        <v>2414</v>
      </c>
      <c r="AH101" s="25"/>
      <c r="AI101" s="25"/>
      <c r="AJ101" s="25"/>
      <c r="AK101" s="25"/>
      <c r="AL101" s="25"/>
      <c r="AM101" s="25"/>
      <c r="AN101" s="25"/>
      <c r="AO101" s="25"/>
      <c r="AP101" s="25"/>
      <c r="AQ101" s="25"/>
      <c r="AR101" s="39"/>
      <c r="AS101" s="32" t="s">
        <v>1205</v>
      </c>
      <c r="AT101" s="39"/>
      <c r="AU101" s="25"/>
      <c r="AV101" s="25"/>
      <c r="AW101" s="42"/>
      <c r="AX101" s="25"/>
      <c r="AY101" s="25"/>
      <c r="AZ101" s="25"/>
      <c r="BA101" s="25"/>
      <c r="BB101" s="52"/>
      <c r="BC101" s="25"/>
      <c r="BD101" s="25"/>
      <c r="BE101" s="25"/>
      <c r="BF101" s="25"/>
      <c r="BG101" s="25"/>
      <c r="BH101" s="39"/>
      <c r="BI101" s="25"/>
      <c r="BJ101" s="25"/>
      <c r="BK101" s="25"/>
      <c r="BL101" s="32"/>
      <c r="BM101" s="25"/>
      <c r="BN101" s="32"/>
      <c r="BO101" s="25"/>
      <c r="BP101" s="25"/>
      <c r="BQ101" s="25"/>
      <c r="BR101" s="32"/>
      <c r="BS101" s="25"/>
      <c r="BT101" s="25"/>
      <c r="BU101" s="25"/>
      <c r="BV101" s="25"/>
      <c r="BW101" s="32"/>
      <c r="BX101" s="25"/>
      <c r="BY101" s="25"/>
      <c r="BZ101" s="25"/>
      <c r="CA101" s="25"/>
      <c r="CB101" s="25"/>
      <c r="CC101" s="25"/>
      <c r="CD101" s="50"/>
      <c r="CE101" s="50"/>
      <c r="CF101" s="25"/>
      <c r="CG101" s="47"/>
      <c r="CH101" s="47"/>
      <c r="CI101" s="47"/>
      <c r="CJ101" s="47"/>
      <c r="CK101" s="47"/>
      <c r="CL101" s="47"/>
      <c r="CM101" s="47"/>
      <c r="CN101" s="47"/>
      <c r="CO101" s="47"/>
      <c r="CP101" s="47"/>
      <c r="CQ101" s="47"/>
      <c r="CR101" s="25"/>
      <c r="CU101" s="25"/>
      <c r="CV101" s="25"/>
      <c r="CW101" s="25"/>
      <c r="CX101" s="25"/>
      <c r="CY101" s="25"/>
      <c r="CZ101" s="45"/>
      <c r="DA101" s="25"/>
      <c r="DB101" s="25"/>
      <c r="DC101" s="25"/>
      <c r="DD101" s="43"/>
      <c r="DE101" s="37"/>
    </row>
    <row r="102" spans="1:109" s="29" customFormat="1" x14ac:dyDescent="0.35">
      <c r="A102" s="25" t="s">
        <v>6598</v>
      </c>
      <c r="B102" s="25">
        <f t="shared" si="2"/>
        <v>9</v>
      </c>
      <c r="C102" s="25"/>
      <c r="D102" s="25"/>
      <c r="E102" s="32"/>
      <c r="F102" s="32" t="s">
        <v>2781</v>
      </c>
      <c r="G102" s="32"/>
      <c r="H102" s="25"/>
      <c r="I102" s="25"/>
      <c r="J102" s="25"/>
      <c r="K102" s="41" t="s">
        <v>2782</v>
      </c>
      <c r="L102" s="25" t="s">
        <v>5927</v>
      </c>
      <c r="M102" s="25"/>
      <c r="N102" s="25"/>
      <c r="O102" s="25" t="s">
        <v>7237</v>
      </c>
      <c r="P102" s="25"/>
      <c r="Q102" s="25"/>
      <c r="R102" s="25"/>
      <c r="S102" s="25">
        <v>1</v>
      </c>
      <c r="T102" s="25"/>
      <c r="U102" s="25"/>
      <c r="W102" s="25"/>
      <c r="X102" s="25">
        <f t="shared" si="3"/>
        <v>1</v>
      </c>
      <c r="Y102" s="32"/>
      <c r="Z102" s="33"/>
      <c r="AA102" s="33"/>
      <c r="AB102" s="25"/>
      <c r="AC102" s="32" t="s">
        <v>785</v>
      </c>
      <c r="AD102" s="25"/>
      <c r="AE102" s="25"/>
      <c r="AF102" s="25"/>
      <c r="AG102" s="25" t="s">
        <v>2782</v>
      </c>
      <c r="AH102" s="25"/>
      <c r="AI102" s="25"/>
      <c r="AJ102" s="25"/>
      <c r="AK102" s="25"/>
      <c r="AL102" s="25"/>
      <c r="AM102" s="25" t="s">
        <v>2783</v>
      </c>
      <c r="AN102" s="25"/>
      <c r="AO102" s="25"/>
      <c r="AP102" s="25"/>
      <c r="AQ102" s="25"/>
      <c r="AR102" s="39"/>
      <c r="AS102" s="32" t="s">
        <v>1937</v>
      </c>
      <c r="AT102" s="39"/>
      <c r="AU102" s="25"/>
      <c r="AV102" s="25"/>
      <c r="AW102" s="42"/>
      <c r="AX102" s="25"/>
      <c r="AY102" s="25"/>
      <c r="AZ102" s="25"/>
      <c r="BA102" s="25"/>
      <c r="BB102" s="52"/>
      <c r="BC102" s="25"/>
      <c r="BD102" s="25"/>
      <c r="BE102" s="25"/>
      <c r="BF102" s="25"/>
      <c r="BG102" s="25"/>
      <c r="BH102" s="39"/>
      <c r="BI102" s="25"/>
      <c r="BJ102" s="25"/>
      <c r="BK102" s="25"/>
      <c r="BL102" s="32"/>
      <c r="BM102" s="25"/>
      <c r="BN102" s="32"/>
      <c r="BO102" s="25"/>
      <c r="BP102" s="25"/>
      <c r="BQ102" s="25"/>
      <c r="BR102" s="32"/>
      <c r="BS102" s="25"/>
      <c r="BT102" s="25"/>
      <c r="BU102" s="25"/>
      <c r="BV102" s="25"/>
      <c r="BW102" s="32"/>
      <c r="BX102" s="25"/>
      <c r="BY102" s="25"/>
      <c r="BZ102" s="25"/>
      <c r="CA102" s="25"/>
      <c r="CB102" s="25"/>
      <c r="CC102" s="25"/>
      <c r="CD102" s="50"/>
      <c r="CE102" s="50"/>
      <c r="CF102" s="25"/>
      <c r="CG102" s="47"/>
      <c r="CH102" s="47"/>
      <c r="CI102" s="47"/>
      <c r="CJ102" s="47"/>
      <c r="CK102" s="47"/>
      <c r="CL102" s="47"/>
      <c r="CM102" s="47"/>
      <c r="CN102" s="47"/>
      <c r="CO102" s="47"/>
      <c r="CP102" s="47"/>
      <c r="CQ102" s="47"/>
      <c r="CR102" s="25"/>
      <c r="CU102" s="25"/>
      <c r="CV102" s="25"/>
      <c r="CW102" s="25"/>
      <c r="CX102" s="25"/>
      <c r="CY102" s="25"/>
      <c r="CZ102" s="45"/>
      <c r="DA102" s="25"/>
      <c r="DB102" s="25"/>
      <c r="DC102" s="25"/>
      <c r="DD102" s="43"/>
      <c r="DE102" s="37"/>
    </row>
    <row r="103" spans="1:109" s="29" customFormat="1" x14ac:dyDescent="0.35">
      <c r="A103" s="25" t="s">
        <v>6598</v>
      </c>
      <c r="B103" s="25">
        <f t="shared" si="2"/>
        <v>9</v>
      </c>
      <c r="C103" s="25"/>
      <c r="D103" s="25"/>
      <c r="E103" s="32"/>
      <c r="F103" s="32"/>
      <c r="G103" s="32"/>
      <c r="H103" s="25"/>
      <c r="I103" s="25"/>
      <c r="J103" s="25"/>
      <c r="K103" s="41" t="s">
        <v>6114</v>
      </c>
      <c r="L103" s="25" t="s">
        <v>573</v>
      </c>
      <c r="M103" s="25"/>
      <c r="N103" s="25" t="s">
        <v>5927</v>
      </c>
      <c r="O103" s="25" t="s">
        <v>7291</v>
      </c>
      <c r="P103" s="25"/>
      <c r="Q103" s="25"/>
      <c r="R103" s="25">
        <v>1</v>
      </c>
      <c r="S103" s="25"/>
      <c r="T103" s="25"/>
      <c r="U103" s="25"/>
      <c r="W103" s="25"/>
      <c r="X103" s="25">
        <f t="shared" si="3"/>
        <v>1</v>
      </c>
      <c r="Y103" s="32"/>
      <c r="Z103" s="33"/>
      <c r="AA103" s="33"/>
      <c r="AB103" s="25" t="s">
        <v>5788</v>
      </c>
      <c r="AC103" s="32"/>
      <c r="AD103" s="25"/>
      <c r="AE103" s="25"/>
      <c r="AF103" s="25"/>
      <c r="AG103" s="25"/>
      <c r="AH103" s="25" t="s">
        <v>6114</v>
      </c>
      <c r="AI103" s="25"/>
      <c r="AJ103" s="25"/>
      <c r="AK103" s="25"/>
      <c r="AL103" s="25"/>
      <c r="AM103" s="25"/>
      <c r="AN103" s="25"/>
      <c r="AO103" s="25"/>
      <c r="AP103" s="25"/>
      <c r="AQ103" s="25"/>
      <c r="AR103" s="39"/>
      <c r="AS103" s="32"/>
      <c r="AT103" s="39" t="s">
        <v>5943</v>
      </c>
      <c r="AU103" s="25"/>
      <c r="AV103" s="25"/>
      <c r="AW103" s="42"/>
      <c r="AX103" s="25"/>
      <c r="AY103" s="25"/>
      <c r="AZ103" s="25"/>
      <c r="BA103" s="25"/>
      <c r="BB103" s="52"/>
      <c r="BC103" s="25"/>
      <c r="BD103" s="25"/>
      <c r="BE103" s="25"/>
      <c r="BF103" s="25"/>
      <c r="BG103" s="25"/>
      <c r="BH103" s="39"/>
      <c r="BI103" s="25"/>
      <c r="BJ103" s="25"/>
      <c r="BK103" s="25"/>
      <c r="BL103" s="32"/>
      <c r="BM103" s="25"/>
      <c r="BN103" s="32"/>
      <c r="BO103" s="25"/>
      <c r="BP103" s="25"/>
      <c r="BQ103" s="25"/>
      <c r="BR103" s="32"/>
      <c r="BS103" s="25"/>
      <c r="BT103" s="25"/>
      <c r="BU103" s="25"/>
      <c r="BV103" s="25"/>
      <c r="BW103" s="32"/>
      <c r="BX103" s="25"/>
      <c r="BY103" s="25"/>
      <c r="BZ103" s="25"/>
      <c r="CA103" s="25"/>
      <c r="CB103" s="25"/>
      <c r="CC103" s="25"/>
      <c r="CD103" s="50"/>
      <c r="CE103" s="50"/>
      <c r="CF103" s="25"/>
      <c r="CG103" s="47"/>
      <c r="CH103" s="47"/>
      <c r="CI103" s="47"/>
      <c r="CJ103" s="47"/>
      <c r="CK103" s="47"/>
      <c r="CL103" s="47"/>
      <c r="CM103" s="47"/>
      <c r="CN103" s="47"/>
      <c r="CO103" s="47"/>
      <c r="CP103" s="47"/>
      <c r="CQ103" s="47"/>
      <c r="CR103" s="25"/>
      <c r="CU103" s="25"/>
      <c r="CV103" s="25"/>
      <c r="CW103" s="25"/>
      <c r="CX103" s="25"/>
      <c r="CY103" s="25"/>
      <c r="CZ103" s="45"/>
      <c r="DA103" s="25"/>
      <c r="DB103" s="25"/>
      <c r="DC103" s="25"/>
      <c r="DD103" s="43"/>
      <c r="DE103" s="37"/>
    </row>
    <row r="104" spans="1:109" s="29" customFormat="1" x14ac:dyDescent="0.35">
      <c r="A104" s="25" t="s">
        <v>6598</v>
      </c>
      <c r="B104" s="25">
        <f t="shared" si="2"/>
        <v>19</v>
      </c>
      <c r="C104" s="25"/>
      <c r="D104" s="25"/>
      <c r="E104" s="32"/>
      <c r="F104" s="32" t="s">
        <v>1366</v>
      </c>
      <c r="G104" s="32" t="s">
        <v>1367</v>
      </c>
      <c r="H104" s="25"/>
      <c r="I104" s="25"/>
      <c r="J104" s="25"/>
      <c r="K104" s="41" t="s">
        <v>1365</v>
      </c>
      <c r="L104" s="25" t="s">
        <v>5927</v>
      </c>
      <c r="M104" s="25"/>
      <c r="N104" s="25"/>
      <c r="O104" s="25" t="s">
        <v>7237</v>
      </c>
      <c r="P104" s="25"/>
      <c r="Q104" s="25"/>
      <c r="R104" s="25"/>
      <c r="S104" s="25">
        <v>1</v>
      </c>
      <c r="T104" s="25"/>
      <c r="U104" s="25"/>
      <c r="W104" s="25"/>
      <c r="X104" s="25">
        <f t="shared" si="3"/>
        <v>1</v>
      </c>
      <c r="Y104" s="32" t="s">
        <v>644</v>
      </c>
      <c r="Z104" s="33"/>
      <c r="AA104" s="33"/>
      <c r="AB104" s="25" t="s">
        <v>5788</v>
      </c>
      <c r="AC104" s="32" t="s">
        <v>785</v>
      </c>
      <c r="AD104" s="25"/>
      <c r="AE104" s="25"/>
      <c r="AF104" s="25"/>
      <c r="AG104" s="25" t="s">
        <v>1368</v>
      </c>
      <c r="AH104" s="25"/>
      <c r="AI104" s="25"/>
      <c r="AJ104" s="25"/>
      <c r="AK104" s="25"/>
      <c r="AL104" s="25"/>
      <c r="AM104" s="25"/>
      <c r="AN104" s="25"/>
      <c r="AO104" s="25"/>
      <c r="AP104" s="25"/>
      <c r="AQ104" s="25"/>
      <c r="AR104" s="39"/>
      <c r="AS104" s="32" t="s">
        <v>1369</v>
      </c>
      <c r="AT104" s="39"/>
      <c r="AU104" s="25"/>
      <c r="AV104" s="25"/>
      <c r="AW104" s="42"/>
      <c r="AX104" s="25"/>
      <c r="AY104" s="25" t="s">
        <v>1370</v>
      </c>
      <c r="AZ104" s="25" t="s">
        <v>1371</v>
      </c>
      <c r="BA104" s="25"/>
      <c r="BB104" s="52"/>
      <c r="BC104" s="25"/>
      <c r="BD104" s="25"/>
      <c r="BE104" s="25" t="s">
        <v>652</v>
      </c>
      <c r="BF104" s="25"/>
      <c r="BG104" s="25"/>
      <c r="BH104" s="39"/>
      <c r="BI104" s="25"/>
      <c r="BJ104" s="25"/>
      <c r="BK104" s="25"/>
      <c r="BL104" s="32" t="s">
        <v>1365</v>
      </c>
      <c r="BM104" s="25"/>
      <c r="BN104" s="32" t="s">
        <v>14</v>
      </c>
      <c r="BO104" s="25" t="s">
        <v>14</v>
      </c>
      <c r="BP104" s="25"/>
      <c r="BQ104" s="25"/>
      <c r="BR104" s="32" t="s">
        <v>1372</v>
      </c>
      <c r="BS104" s="25"/>
      <c r="BT104" s="25"/>
      <c r="BU104" s="25" t="s">
        <v>1373</v>
      </c>
      <c r="BV104" s="25"/>
      <c r="BW104" s="32" t="s">
        <v>1374</v>
      </c>
      <c r="BX104" s="25"/>
      <c r="BY104" s="25"/>
      <c r="BZ104" s="25"/>
      <c r="CA104" s="25"/>
      <c r="CB104" s="25"/>
      <c r="CC104" s="25"/>
      <c r="CD104" s="50"/>
      <c r="CE104" s="50"/>
      <c r="CF104" s="25"/>
      <c r="CG104" s="47"/>
      <c r="CH104" s="47"/>
      <c r="CI104" s="47"/>
      <c r="CJ104" s="47"/>
      <c r="CK104" s="47"/>
      <c r="CL104" s="47"/>
      <c r="CM104" s="47"/>
      <c r="CN104" s="47"/>
      <c r="CO104" s="47"/>
      <c r="CP104" s="47"/>
      <c r="CQ104" s="47"/>
      <c r="CR104" s="25"/>
      <c r="CU104" s="25"/>
      <c r="CV104" s="25"/>
      <c r="CW104" s="25"/>
      <c r="CX104" s="25"/>
      <c r="CY104" s="25"/>
      <c r="CZ104" s="45"/>
      <c r="DA104" s="25"/>
      <c r="DB104" s="25"/>
      <c r="DC104" s="25"/>
      <c r="DD104" s="43"/>
      <c r="DE104" s="37"/>
    </row>
    <row r="105" spans="1:109" s="29" customFormat="1" x14ac:dyDescent="0.35">
      <c r="A105" s="25" t="s">
        <v>6598</v>
      </c>
      <c r="B105" s="25">
        <f t="shared" si="2"/>
        <v>31</v>
      </c>
      <c r="C105" s="25"/>
      <c r="D105" s="25"/>
      <c r="E105" s="32"/>
      <c r="F105" s="32" t="s">
        <v>573</v>
      </c>
      <c r="G105" s="32" t="s">
        <v>663</v>
      </c>
      <c r="H105" s="25"/>
      <c r="I105" s="25" t="s">
        <v>1375</v>
      </c>
      <c r="J105" s="25"/>
      <c r="K105" s="41" t="s">
        <v>574</v>
      </c>
      <c r="L105" s="25" t="s">
        <v>5927</v>
      </c>
      <c r="M105" s="25"/>
      <c r="N105" s="25"/>
      <c r="O105" s="25" t="s">
        <v>7237</v>
      </c>
      <c r="P105" s="25"/>
      <c r="Q105" s="25"/>
      <c r="R105" s="25"/>
      <c r="S105" s="25">
        <v>1</v>
      </c>
      <c r="T105" s="25"/>
      <c r="U105" s="25"/>
      <c r="W105" s="25"/>
      <c r="X105" s="25">
        <f t="shared" si="3"/>
        <v>1</v>
      </c>
      <c r="Y105" s="32" t="s">
        <v>1000</v>
      </c>
      <c r="Z105" s="33"/>
      <c r="AA105" s="33"/>
      <c r="AB105" s="25" t="s">
        <v>5788</v>
      </c>
      <c r="AC105" s="32" t="s">
        <v>1377</v>
      </c>
      <c r="AD105" s="25"/>
      <c r="AE105" s="25" t="s">
        <v>1381</v>
      </c>
      <c r="AF105" s="25"/>
      <c r="AG105" s="25" t="s">
        <v>1376</v>
      </c>
      <c r="AH105" s="25"/>
      <c r="AI105" s="25"/>
      <c r="AJ105" s="25"/>
      <c r="AK105" s="25"/>
      <c r="AL105" s="25"/>
      <c r="AM105" s="25" t="s">
        <v>5588</v>
      </c>
      <c r="AN105" s="25"/>
      <c r="AO105" s="25"/>
      <c r="AP105" s="25"/>
      <c r="AQ105" s="25"/>
      <c r="AR105" s="39"/>
      <c r="AS105" s="32" t="s">
        <v>1378</v>
      </c>
      <c r="AT105" s="39"/>
      <c r="AU105" s="25">
        <v>-9</v>
      </c>
      <c r="AV105" s="25">
        <v>126</v>
      </c>
      <c r="AW105" s="42" t="s">
        <v>772</v>
      </c>
      <c r="AX105" s="25" t="s">
        <v>685</v>
      </c>
      <c r="AY105" s="25" t="s">
        <v>1379</v>
      </c>
      <c r="AZ105" s="25"/>
      <c r="BA105" s="25"/>
      <c r="BB105" s="52"/>
      <c r="BC105" s="25"/>
      <c r="BD105" s="25"/>
      <c r="BE105" s="25" t="s">
        <v>1380</v>
      </c>
      <c r="BF105" s="25"/>
      <c r="BG105" s="25"/>
      <c r="BH105" s="39"/>
      <c r="BI105" s="25"/>
      <c r="BJ105" s="25"/>
      <c r="BK105" s="25"/>
      <c r="BL105" s="32" t="s">
        <v>574</v>
      </c>
      <c r="BM105" s="25"/>
      <c r="BN105" s="32" t="s">
        <v>577</v>
      </c>
      <c r="BO105" s="25" t="s">
        <v>578</v>
      </c>
      <c r="BP105" s="25"/>
      <c r="BQ105" s="25"/>
      <c r="BR105" s="32" t="s">
        <v>575</v>
      </c>
      <c r="BS105" s="25" t="s">
        <v>576</v>
      </c>
      <c r="BT105" s="25" t="s">
        <v>1382</v>
      </c>
      <c r="BU105" s="25" t="s">
        <v>1383</v>
      </c>
      <c r="BV105" s="25"/>
      <c r="BW105" s="32" t="s">
        <v>1384</v>
      </c>
      <c r="BX105" s="25"/>
      <c r="BY105" s="25"/>
      <c r="BZ105" s="25"/>
      <c r="CA105" s="25"/>
      <c r="CB105" s="25"/>
      <c r="CC105" s="25"/>
      <c r="CD105" s="50"/>
      <c r="CE105" s="50"/>
      <c r="CF105" s="25" t="s">
        <v>14</v>
      </c>
      <c r="CG105" s="47"/>
      <c r="CH105" s="47"/>
      <c r="CI105" s="47"/>
      <c r="CJ105" s="47" t="s">
        <v>14</v>
      </c>
      <c r="CK105" s="47"/>
      <c r="CL105" s="47" t="s">
        <v>14</v>
      </c>
      <c r="CM105" s="47"/>
      <c r="CN105" s="47"/>
      <c r="CO105" s="47"/>
      <c r="CP105" s="47"/>
      <c r="CQ105" s="47"/>
      <c r="CR105" s="25"/>
      <c r="CS105" s="29" t="s">
        <v>119</v>
      </c>
      <c r="CT105" s="29">
        <v>540</v>
      </c>
      <c r="CU105" s="25"/>
      <c r="CV105" s="25"/>
      <c r="CW105" s="25"/>
      <c r="CX105" s="25"/>
      <c r="CY105" s="25"/>
      <c r="CZ105" s="45"/>
      <c r="DA105" s="25"/>
      <c r="DB105" s="25"/>
      <c r="DC105" s="25"/>
      <c r="DD105" s="43"/>
      <c r="DE105" s="37"/>
    </row>
    <row r="106" spans="1:109" s="29" customFormat="1" x14ac:dyDescent="0.35">
      <c r="A106" s="25" t="s">
        <v>6598</v>
      </c>
      <c r="B106" s="25">
        <f t="shared" si="2"/>
        <v>9</v>
      </c>
      <c r="C106" s="25"/>
      <c r="D106" s="25"/>
      <c r="E106" s="32"/>
      <c r="F106" s="32"/>
      <c r="G106" s="32"/>
      <c r="H106" s="25"/>
      <c r="I106" s="25"/>
      <c r="J106" s="25"/>
      <c r="K106" s="41" t="s">
        <v>6117</v>
      </c>
      <c r="L106" s="25" t="s">
        <v>5524</v>
      </c>
      <c r="M106" s="25"/>
      <c r="N106" s="25" t="s">
        <v>5927</v>
      </c>
      <c r="O106" s="25" t="s">
        <v>7291</v>
      </c>
      <c r="P106" s="25"/>
      <c r="Q106" s="25"/>
      <c r="R106" s="25">
        <v>1</v>
      </c>
      <c r="S106" s="25"/>
      <c r="T106" s="25"/>
      <c r="U106" s="25"/>
      <c r="W106" s="25"/>
      <c r="X106" s="25">
        <f t="shared" si="3"/>
        <v>1</v>
      </c>
      <c r="Y106" s="32"/>
      <c r="Z106" s="33"/>
      <c r="AA106" s="33"/>
      <c r="AB106" s="25" t="s">
        <v>5788</v>
      </c>
      <c r="AC106" s="32"/>
      <c r="AD106" s="25"/>
      <c r="AE106" s="25"/>
      <c r="AF106" s="25"/>
      <c r="AG106" s="25"/>
      <c r="AH106" s="25" t="s">
        <v>6117</v>
      </c>
      <c r="AI106" s="25"/>
      <c r="AJ106" s="25"/>
      <c r="AK106" s="25"/>
      <c r="AL106" s="25"/>
      <c r="AM106" s="25"/>
      <c r="AN106" s="25"/>
      <c r="AO106" s="25"/>
      <c r="AP106" s="25"/>
      <c r="AQ106" s="25"/>
      <c r="AR106" s="39"/>
      <c r="AS106" s="32"/>
      <c r="AT106" s="39" t="s">
        <v>6118</v>
      </c>
      <c r="AU106" s="25"/>
      <c r="AV106" s="25"/>
      <c r="AW106" s="42"/>
      <c r="AX106" s="25"/>
      <c r="AY106" s="25"/>
      <c r="AZ106" s="25"/>
      <c r="BA106" s="25"/>
      <c r="BB106" s="52"/>
      <c r="BC106" s="25"/>
      <c r="BD106" s="25"/>
      <c r="BE106" s="25"/>
      <c r="BF106" s="25"/>
      <c r="BG106" s="25"/>
      <c r="BH106" s="39"/>
      <c r="BI106" s="25"/>
      <c r="BJ106" s="25"/>
      <c r="BK106" s="25"/>
      <c r="BL106" s="32"/>
      <c r="BM106" s="25"/>
      <c r="BN106" s="32"/>
      <c r="BO106" s="25"/>
      <c r="BP106" s="25"/>
      <c r="BQ106" s="25"/>
      <c r="BR106" s="32"/>
      <c r="BS106" s="25"/>
      <c r="BT106" s="25"/>
      <c r="BU106" s="25"/>
      <c r="BV106" s="25"/>
      <c r="BW106" s="32"/>
      <c r="BX106" s="25"/>
      <c r="BY106" s="25"/>
      <c r="BZ106" s="25"/>
      <c r="CA106" s="25"/>
      <c r="CB106" s="25"/>
      <c r="CC106" s="25"/>
      <c r="CD106" s="50"/>
      <c r="CE106" s="50"/>
      <c r="CF106" s="25"/>
      <c r="CG106" s="47"/>
      <c r="CH106" s="47"/>
      <c r="CI106" s="47"/>
      <c r="CJ106" s="47"/>
      <c r="CK106" s="47"/>
      <c r="CL106" s="47"/>
      <c r="CM106" s="47"/>
      <c r="CN106" s="47"/>
      <c r="CO106" s="47"/>
      <c r="CP106" s="47"/>
      <c r="CQ106" s="47"/>
      <c r="CR106" s="25"/>
      <c r="CU106" s="25"/>
      <c r="CV106" s="25"/>
      <c r="CW106" s="25"/>
      <c r="CX106" s="25"/>
      <c r="CY106" s="25"/>
      <c r="CZ106" s="45"/>
      <c r="DA106" s="25"/>
      <c r="DB106" s="25"/>
      <c r="DC106" s="25"/>
      <c r="DD106" s="43"/>
      <c r="DE106" s="37"/>
    </row>
    <row r="107" spans="1:109" s="29" customFormat="1" x14ac:dyDescent="0.35">
      <c r="A107" s="25" t="s">
        <v>6598</v>
      </c>
      <c r="B107" s="25">
        <f t="shared" si="2"/>
        <v>25</v>
      </c>
      <c r="C107" s="25"/>
      <c r="D107" s="25"/>
      <c r="E107" s="32"/>
      <c r="F107" s="32" t="s">
        <v>5525</v>
      </c>
      <c r="G107" s="32" t="s">
        <v>5526</v>
      </c>
      <c r="H107" s="25" t="s">
        <v>6533</v>
      </c>
      <c r="I107" s="25"/>
      <c r="J107" s="25"/>
      <c r="K107" s="41" t="s">
        <v>5523</v>
      </c>
      <c r="L107" s="25" t="s">
        <v>5927</v>
      </c>
      <c r="M107" s="25"/>
      <c r="N107" s="25"/>
      <c r="O107" s="25" t="s">
        <v>5491</v>
      </c>
      <c r="P107" s="25"/>
      <c r="Q107" s="25"/>
      <c r="R107" s="25"/>
      <c r="S107" s="25"/>
      <c r="T107" s="25"/>
      <c r="U107" s="25"/>
      <c r="W107" s="25">
        <v>1</v>
      </c>
      <c r="X107" s="25">
        <f t="shared" si="3"/>
        <v>1</v>
      </c>
      <c r="Y107" s="32" t="s">
        <v>5459</v>
      </c>
      <c r="Z107" s="33"/>
      <c r="AA107" s="33"/>
      <c r="AB107" s="25" t="s">
        <v>5788</v>
      </c>
      <c r="AC107" s="32" t="s">
        <v>5527</v>
      </c>
      <c r="AD107" s="25"/>
      <c r="AE107" s="25"/>
      <c r="AF107" s="25"/>
      <c r="AG107" s="25"/>
      <c r="AH107" s="25"/>
      <c r="AI107" s="25"/>
      <c r="AJ107" s="25"/>
      <c r="AK107" s="25"/>
      <c r="AL107" s="25"/>
      <c r="AM107" s="25"/>
      <c r="AN107" s="25"/>
      <c r="AO107" s="25"/>
      <c r="AP107" s="25"/>
      <c r="AQ107" s="25"/>
      <c r="AR107" s="39"/>
      <c r="AS107" s="32" t="s">
        <v>1205</v>
      </c>
      <c r="AT107" s="39"/>
      <c r="AU107" s="25">
        <v>22</v>
      </c>
      <c r="AV107" s="25">
        <v>96</v>
      </c>
      <c r="AW107" s="42"/>
      <c r="AX107" s="25" t="s">
        <v>685</v>
      </c>
      <c r="AY107" s="25"/>
      <c r="AZ107" s="25"/>
      <c r="BA107" s="25"/>
      <c r="BB107" s="52"/>
      <c r="BC107" s="25"/>
      <c r="BD107" s="25"/>
      <c r="BE107" s="25"/>
      <c r="BF107" s="25"/>
      <c r="BG107" s="25"/>
      <c r="BH107" s="39"/>
      <c r="BI107" s="25"/>
      <c r="BJ107" s="25"/>
      <c r="BK107" s="25"/>
      <c r="BL107" s="32"/>
      <c r="BM107" s="25"/>
      <c r="BN107" s="32"/>
      <c r="BO107" s="25"/>
      <c r="BP107" s="25"/>
      <c r="BQ107" s="25"/>
      <c r="BR107" s="32" t="s">
        <v>372</v>
      </c>
      <c r="BS107" s="25" t="s">
        <v>5005</v>
      </c>
      <c r="BT107" s="25"/>
      <c r="BU107" s="25"/>
      <c r="BV107" s="25"/>
      <c r="BW107" s="32"/>
      <c r="BX107" s="25"/>
      <c r="BY107" s="25"/>
      <c r="BZ107" s="25"/>
      <c r="CA107" s="25"/>
      <c r="CB107" s="25"/>
      <c r="CC107" s="25"/>
      <c r="CD107" s="50"/>
      <c r="CE107" s="50"/>
      <c r="CF107" s="25" t="s">
        <v>392</v>
      </c>
      <c r="CG107" s="47">
        <v>1</v>
      </c>
      <c r="CH107" s="47" t="s">
        <v>2824</v>
      </c>
      <c r="CI107" s="47"/>
      <c r="CJ107" s="47" t="s">
        <v>372</v>
      </c>
      <c r="CK107" s="47" t="s">
        <v>5005</v>
      </c>
      <c r="CL107" s="47"/>
      <c r="CM107" s="47" t="s">
        <v>5602</v>
      </c>
      <c r="CN107" s="47" t="s">
        <v>3745</v>
      </c>
      <c r="CO107" s="47" t="s">
        <v>3404</v>
      </c>
      <c r="CP107" s="47" t="s">
        <v>4221</v>
      </c>
      <c r="CQ107" s="47"/>
      <c r="CR107" s="25"/>
      <c r="CS107" s="29" t="s">
        <v>119</v>
      </c>
      <c r="CT107" s="29">
        <v>659</v>
      </c>
      <c r="CU107" s="25"/>
      <c r="CV107" s="25"/>
      <c r="CW107" s="25"/>
      <c r="CX107" s="25"/>
      <c r="CY107" s="25"/>
      <c r="CZ107" s="45"/>
      <c r="DA107" s="25"/>
      <c r="DB107" s="25"/>
      <c r="DC107" s="25"/>
      <c r="DD107" s="43"/>
      <c r="DE107" s="37"/>
    </row>
    <row r="108" spans="1:109" s="29" customFormat="1" x14ac:dyDescent="0.35">
      <c r="A108" s="25" t="s">
        <v>6598</v>
      </c>
      <c r="B108" s="25">
        <f t="shared" si="2"/>
        <v>5</v>
      </c>
      <c r="C108" s="25"/>
      <c r="D108" s="25"/>
      <c r="E108" s="32"/>
      <c r="F108" s="32"/>
      <c r="G108" s="32"/>
      <c r="H108" s="25"/>
      <c r="I108" s="25"/>
      <c r="J108" s="25"/>
      <c r="K108" s="41" t="s">
        <v>6414</v>
      </c>
      <c r="L108" s="25" t="s">
        <v>5927</v>
      </c>
      <c r="M108" s="25"/>
      <c r="N108" s="25"/>
      <c r="O108" s="25" t="s">
        <v>6361</v>
      </c>
      <c r="P108" s="25"/>
      <c r="Q108" s="25">
        <v>1</v>
      </c>
      <c r="R108" s="25"/>
      <c r="S108" s="25"/>
      <c r="T108" s="25"/>
      <c r="U108" s="25"/>
      <c r="W108" s="25"/>
      <c r="X108" s="25">
        <f t="shared" si="3"/>
        <v>1</v>
      </c>
      <c r="Y108" s="32"/>
      <c r="Z108" s="33"/>
      <c r="AA108" s="33"/>
      <c r="AB108" s="25"/>
      <c r="AC108" s="32"/>
      <c r="AD108" s="25"/>
      <c r="AE108" s="25"/>
      <c r="AF108" s="25"/>
      <c r="AG108" s="25"/>
      <c r="AH108" s="25"/>
      <c r="AI108" s="25"/>
      <c r="AJ108" s="25"/>
      <c r="AK108" s="25"/>
      <c r="AL108" s="25"/>
      <c r="AM108" s="25"/>
      <c r="AN108" s="25"/>
      <c r="AO108" s="25"/>
      <c r="AP108" s="25"/>
      <c r="AQ108" s="25"/>
      <c r="AR108" s="39"/>
      <c r="AS108" s="32"/>
      <c r="AT108" s="39"/>
      <c r="AU108" s="25"/>
      <c r="AV108" s="25"/>
      <c r="AW108" s="42"/>
      <c r="AX108" s="25"/>
      <c r="AY108" s="25"/>
      <c r="AZ108" s="25"/>
      <c r="BA108" s="25"/>
      <c r="BB108" s="52"/>
      <c r="BC108" s="25"/>
      <c r="BD108" s="25"/>
      <c r="BE108" s="25"/>
      <c r="BF108" s="25"/>
      <c r="BG108" s="25"/>
      <c r="BH108" s="39"/>
      <c r="BI108" s="25"/>
      <c r="BJ108" s="25"/>
      <c r="BK108" s="25"/>
      <c r="BL108" s="32"/>
      <c r="BM108" s="25"/>
      <c r="BN108" s="32"/>
      <c r="BO108" s="25"/>
      <c r="BP108" s="25"/>
      <c r="BQ108" s="25"/>
      <c r="BR108" s="32"/>
      <c r="BS108" s="25"/>
      <c r="BT108" s="25"/>
      <c r="BU108" s="25"/>
      <c r="BV108" s="25"/>
      <c r="BW108" s="32"/>
      <c r="BX108" s="25"/>
      <c r="BY108" s="25"/>
      <c r="BZ108" s="25"/>
      <c r="CA108" s="25"/>
      <c r="CB108" s="25"/>
      <c r="CC108" s="25"/>
      <c r="CD108" s="50"/>
      <c r="CE108" s="50"/>
      <c r="CF108" s="25"/>
      <c r="CG108" s="47"/>
      <c r="CH108" s="47"/>
      <c r="CI108" s="47"/>
      <c r="CJ108" s="47"/>
      <c r="CK108" s="47"/>
      <c r="CL108" s="47"/>
      <c r="CM108" s="47"/>
      <c r="CN108" s="47"/>
      <c r="CO108" s="47"/>
      <c r="CP108" s="47"/>
      <c r="CQ108" s="47"/>
      <c r="CR108" s="25"/>
      <c r="CU108" s="25"/>
      <c r="CV108" s="25"/>
      <c r="CW108" s="25"/>
      <c r="CX108" s="25"/>
      <c r="CY108" s="25"/>
      <c r="CZ108" s="45"/>
      <c r="DA108" s="25"/>
      <c r="DB108" s="25"/>
      <c r="DC108" s="25"/>
      <c r="DD108" s="43"/>
      <c r="DE108" s="37"/>
    </row>
    <row r="109" spans="1:109" s="29" customFormat="1" x14ac:dyDescent="0.35">
      <c r="A109" s="25" t="s">
        <v>6598</v>
      </c>
      <c r="B109" s="25">
        <f t="shared" si="2"/>
        <v>9</v>
      </c>
      <c r="C109" s="25"/>
      <c r="D109" s="25"/>
      <c r="E109" s="32"/>
      <c r="F109" s="32"/>
      <c r="G109" s="32"/>
      <c r="H109" s="25"/>
      <c r="I109" s="25"/>
      <c r="J109" s="25"/>
      <c r="K109" s="41" t="s">
        <v>6125</v>
      </c>
      <c r="L109" s="25" t="s">
        <v>6276</v>
      </c>
      <c r="M109" s="25"/>
      <c r="N109" s="25" t="s">
        <v>5927</v>
      </c>
      <c r="O109" s="25" t="s">
        <v>7291</v>
      </c>
      <c r="P109" s="25"/>
      <c r="Q109" s="25"/>
      <c r="R109" s="25">
        <v>1</v>
      </c>
      <c r="S109" s="25"/>
      <c r="T109" s="25"/>
      <c r="U109" s="25"/>
      <c r="W109" s="25"/>
      <c r="X109" s="25">
        <f t="shared" si="3"/>
        <v>1</v>
      </c>
      <c r="Y109" s="32"/>
      <c r="Z109" s="33"/>
      <c r="AA109" s="33"/>
      <c r="AB109" s="25" t="s">
        <v>5788</v>
      </c>
      <c r="AC109" s="32"/>
      <c r="AD109" s="25"/>
      <c r="AE109" s="25"/>
      <c r="AF109" s="25"/>
      <c r="AG109" s="25"/>
      <c r="AH109" s="25" t="s">
        <v>6125</v>
      </c>
      <c r="AI109" s="25"/>
      <c r="AJ109" s="25"/>
      <c r="AK109" s="25"/>
      <c r="AL109" s="25"/>
      <c r="AM109" s="25"/>
      <c r="AN109" s="25"/>
      <c r="AO109" s="25"/>
      <c r="AP109" s="25"/>
      <c r="AQ109" s="25"/>
      <c r="AR109" s="39"/>
      <c r="AS109" s="32"/>
      <c r="AT109" s="39" t="s">
        <v>6126</v>
      </c>
      <c r="AU109" s="25"/>
      <c r="AV109" s="25"/>
      <c r="AW109" s="42"/>
      <c r="AX109" s="25"/>
      <c r="AY109" s="25"/>
      <c r="AZ109" s="25"/>
      <c r="BA109" s="25"/>
      <c r="BB109" s="52"/>
      <c r="BC109" s="25"/>
      <c r="BD109" s="25"/>
      <c r="BE109" s="25"/>
      <c r="BF109" s="25"/>
      <c r="BG109" s="25"/>
      <c r="BH109" s="39"/>
      <c r="BI109" s="25"/>
      <c r="BJ109" s="25"/>
      <c r="BK109" s="25"/>
      <c r="BL109" s="32"/>
      <c r="BM109" s="25"/>
      <c r="BN109" s="32"/>
      <c r="BO109" s="25"/>
      <c r="BP109" s="25"/>
      <c r="BQ109" s="25"/>
      <c r="BR109" s="32"/>
      <c r="BS109" s="25"/>
      <c r="BT109" s="25"/>
      <c r="BU109" s="25"/>
      <c r="BV109" s="25"/>
      <c r="BW109" s="32"/>
      <c r="BX109" s="25"/>
      <c r="BY109" s="25"/>
      <c r="BZ109" s="25"/>
      <c r="CA109" s="25"/>
      <c r="CB109" s="25"/>
      <c r="CC109" s="25"/>
      <c r="CD109" s="50"/>
      <c r="CE109" s="50"/>
      <c r="CF109" s="25"/>
      <c r="CG109" s="47"/>
      <c r="CH109" s="47"/>
      <c r="CI109" s="47"/>
      <c r="CJ109" s="47"/>
      <c r="CK109" s="47"/>
      <c r="CL109" s="47"/>
      <c r="CM109" s="47"/>
      <c r="CN109" s="47"/>
      <c r="CO109" s="47"/>
      <c r="CP109" s="47"/>
      <c r="CQ109" s="47"/>
      <c r="CR109" s="25"/>
      <c r="CU109" s="25"/>
      <c r="CV109" s="25"/>
      <c r="CW109" s="25"/>
      <c r="CX109" s="25"/>
      <c r="CY109" s="25"/>
      <c r="CZ109" s="45"/>
      <c r="DA109" s="25"/>
      <c r="DB109" s="25"/>
      <c r="DC109" s="25"/>
      <c r="DD109" s="43"/>
      <c r="DE109" s="37"/>
    </row>
    <row r="110" spans="1:109" s="29" customFormat="1" x14ac:dyDescent="0.35">
      <c r="A110" s="25" t="s">
        <v>6598</v>
      </c>
      <c r="B110" s="25">
        <f t="shared" si="2"/>
        <v>5</v>
      </c>
      <c r="C110" s="25"/>
      <c r="D110" s="25"/>
      <c r="E110" s="32"/>
      <c r="F110" s="32"/>
      <c r="G110" s="32"/>
      <c r="H110" s="25"/>
      <c r="I110" s="25"/>
      <c r="J110" s="25"/>
      <c r="K110" s="41" t="s">
        <v>6381</v>
      </c>
      <c r="L110" s="25" t="s">
        <v>5927</v>
      </c>
      <c r="M110" s="25"/>
      <c r="N110" s="25"/>
      <c r="O110" s="25" t="s">
        <v>6361</v>
      </c>
      <c r="P110" s="25"/>
      <c r="Q110" s="25">
        <v>1</v>
      </c>
      <c r="R110" s="25"/>
      <c r="S110" s="25"/>
      <c r="T110" s="25"/>
      <c r="U110" s="25"/>
      <c r="W110" s="25"/>
      <c r="X110" s="25">
        <f t="shared" si="3"/>
        <v>1</v>
      </c>
      <c r="Y110" s="32"/>
      <c r="Z110" s="33"/>
      <c r="AA110" s="33"/>
      <c r="AB110" s="25"/>
      <c r="AC110" s="32"/>
      <c r="AD110" s="25"/>
      <c r="AE110" s="25"/>
      <c r="AF110" s="25"/>
      <c r="AG110" s="25"/>
      <c r="AH110" s="25"/>
      <c r="AI110" s="25"/>
      <c r="AJ110" s="25"/>
      <c r="AK110" s="25"/>
      <c r="AL110" s="25"/>
      <c r="AM110" s="25"/>
      <c r="AN110" s="25"/>
      <c r="AO110" s="25"/>
      <c r="AP110" s="25"/>
      <c r="AQ110" s="25"/>
      <c r="AR110" s="39"/>
      <c r="AS110" s="32"/>
      <c r="AT110" s="39"/>
      <c r="AU110" s="25"/>
      <c r="AV110" s="25"/>
      <c r="AW110" s="42"/>
      <c r="AX110" s="25"/>
      <c r="AY110" s="25"/>
      <c r="AZ110" s="25"/>
      <c r="BA110" s="25"/>
      <c r="BB110" s="52"/>
      <c r="BC110" s="25"/>
      <c r="BD110" s="25"/>
      <c r="BE110" s="25"/>
      <c r="BF110" s="25"/>
      <c r="BG110" s="25"/>
      <c r="BH110" s="39"/>
      <c r="BI110" s="25"/>
      <c r="BJ110" s="25"/>
      <c r="BK110" s="25"/>
      <c r="BL110" s="32"/>
      <c r="BM110" s="25"/>
      <c r="BN110" s="32"/>
      <c r="BO110" s="25"/>
      <c r="BP110" s="25"/>
      <c r="BQ110" s="25"/>
      <c r="BR110" s="32"/>
      <c r="BS110" s="25"/>
      <c r="BT110" s="25"/>
      <c r="BU110" s="25"/>
      <c r="BV110" s="25"/>
      <c r="BW110" s="32"/>
      <c r="BX110" s="25"/>
      <c r="BY110" s="25"/>
      <c r="BZ110" s="25"/>
      <c r="CA110" s="25"/>
      <c r="CB110" s="25"/>
      <c r="CC110" s="25"/>
      <c r="CD110" s="50"/>
      <c r="CE110" s="50"/>
      <c r="CF110" s="25"/>
      <c r="CG110" s="47"/>
      <c r="CH110" s="47"/>
      <c r="CI110" s="47"/>
      <c r="CJ110" s="47"/>
      <c r="CK110" s="47"/>
      <c r="CL110" s="47"/>
      <c r="CM110" s="47"/>
      <c r="CN110" s="47"/>
      <c r="CO110" s="47"/>
      <c r="CP110" s="47"/>
      <c r="CQ110" s="47"/>
      <c r="CR110" s="25"/>
      <c r="CU110" s="25"/>
      <c r="CV110" s="25"/>
      <c r="CW110" s="25"/>
      <c r="CX110" s="25"/>
      <c r="CY110" s="25"/>
      <c r="CZ110" s="45"/>
      <c r="DA110" s="25"/>
      <c r="DB110" s="25"/>
      <c r="DC110" s="25"/>
      <c r="DD110" s="43"/>
      <c r="DE110" s="37"/>
    </row>
    <row r="111" spans="1:109" s="29" customFormat="1" x14ac:dyDescent="0.35">
      <c r="A111" s="25" t="s">
        <v>6598</v>
      </c>
      <c r="B111" s="25">
        <f t="shared" si="2"/>
        <v>18</v>
      </c>
      <c r="C111" s="25"/>
      <c r="D111" s="25"/>
      <c r="E111" s="32"/>
      <c r="F111" s="32" t="s">
        <v>1413</v>
      </c>
      <c r="G111" s="32" t="s">
        <v>1414</v>
      </c>
      <c r="H111" s="25"/>
      <c r="I111" s="25"/>
      <c r="J111" s="25"/>
      <c r="K111" s="41" t="s">
        <v>1412</v>
      </c>
      <c r="L111" s="25" t="s">
        <v>6291</v>
      </c>
      <c r="M111" s="25"/>
      <c r="N111" s="25"/>
      <c r="O111" s="25" t="s">
        <v>7237</v>
      </c>
      <c r="P111" s="25"/>
      <c r="Q111" s="25"/>
      <c r="R111" s="25">
        <v>1</v>
      </c>
      <c r="S111" s="25">
        <v>1</v>
      </c>
      <c r="T111" s="25"/>
      <c r="U111" s="25"/>
      <c r="W111" s="25"/>
      <c r="X111" s="25">
        <f t="shared" si="3"/>
        <v>2</v>
      </c>
      <c r="Y111" s="32" t="s">
        <v>1079</v>
      </c>
      <c r="Z111" s="33"/>
      <c r="AA111" s="33"/>
      <c r="AB111" s="25" t="s">
        <v>5788</v>
      </c>
      <c r="AC111" s="32" t="s">
        <v>1416</v>
      </c>
      <c r="AD111" s="25"/>
      <c r="AE111" s="25"/>
      <c r="AF111" s="25"/>
      <c r="AG111" s="25" t="s">
        <v>1415</v>
      </c>
      <c r="AH111" s="25" t="s">
        <v>6146</v>
      </c>
      <c r="AI111" s="25"/>
      <c r="AJ111" s="25"/>
      <c r="AK111" s="25"/>
      <c r="AL111" s="25"/>
      <c r="AM111" s="25"/>
      <c r="AN111" s="25"/>
      <c r="AO111" s="25"/>
      <c r="AP111" s="25"/>
      <c r="AQ111" s="25"/>
      <c r="AR111" s="39" t="s">
        <v>1419</v>
      </c>
      <c r="AS111" s="32" t="s">
        <v>1417</v>
      </c>
      <c r="AT111" s="39" t="s">
        <v>6147</v>
      </c>
      <c r="AU111" s="25"/>
      <c r="AV111" s="25"/>
      <c r="AW111" s="42"/>
      <c r="AX111" s="25"/>
      <c r="AY111" s="25"/>
      <c r="AZ111" s="25"/>
      <c r="BA111" s="25"/>
      <c r="BB111" s="52"/>
      <c r="BC111" s="25"/>
      <c r="BD111" s="25"/>
      <c r="BE111" s="25" t="s">
        <v>1418</v>
      </c>
      <c r="BF111" s="25"/>
      <c r="BG111" s="25"/>
      <c r="BH111" s="39"/>
      <c r="BI111" s="25"/>
      <c r="BJ111" s="25"/>
      <c r="BK111" s="25"/>
      <c r="BL111" s="32" t="s">
        <v>1415</v>
      </c>
      <c r="BM111" s="25"/>
      <c r="BN111" s="32"/>
      <c r="BO111" s="25"/>
      <c r="BP111" s="25"/>
      <c r="BQ111" s="25"/>
      <c r="BR111" s="32"/>
      <c r="BS111" s="25"/>
      <c r="BT111" s="25"/>
      <c r="BU111" s="25"/>
      <c r="BV111" s="25"/>
      <c r="BW111" s="32"/>
      <c r="BX111" s="25"/>
      <c r="BY111" s="25"/>
      <c r="BZ111" s="25"/>
      <c r="CA111" s="25"/>
      <c r="CB111" s="25"/>
      <c r="CC111" s="25"/>
      <c r="CD111" s="50"/>
      <c r="CE111" s="50"/>
      <c r="CF111" s="25" t="s">
        <v>652</v>
      </c>
      <c r="CG111" s="47"/>
      <c r="CH111" s="47"/>
      <c r="CI111" s="47"/>
      <c r="CJ111" s="47"/>
      <c r="CK111" s="47"/>
      <c r="CL111" s="47"/>
      <c r="CM111" s="47"/>
      <c r="CN111" s="47"/>
      <c r="CO111" s="47"/>
      <c r="CP111" s="47"/>
      <c r="CQ111" s="47"/>
      <c r="CR111" s="25"/>
      <c r="CU111" s="25"/>
      <c r="CV111" s="25"/>
      <c r="CW111" s="25"/>
      <c r="CX111" s="25"/>
      <c r="CY111" s="25">
        <v>4442</v>
      </c>
      <c r="CZ111" s="45"/>
      <c r="DA111" s="25"/>
      <c r="DB111" s="25"/>
      <c r="DC111" s="25"/>
      <c r="DD111" s="43"/>
      <c r="DE111" s="37"/>
    </row>
    <row r="112" spans="1:109" s="29" customFormat="1" x14ac:dyDescent="0.35">
      <c r="A112" s="25" t="s">
        <v>6598</v>
      </c>
      <c r="B112" s="25">
        <f t="shared" si="2"/>
        <v>9</v>
      </c>
      <c r="C112" s="25"/>
      <c r="D112" s="25"/>
      <c r="E112" s="32"/>
      <c r="F112" s="32" t="s">
        <v>2363</v>
      </c>
      <c r="G112" s="32"/>
      <c r="H112" s="25"/>
      <c r="I112" s="25"/>
      <c r="J112" s="25"/>
      <c r="K112" s="41" t="s">
        <v>5760</v>
      </c>
      <c r="L112" s="25" t="s">
        <v>5927</v>
      </c>
      <c r="M112" s="25"/>
      <c r="N112" s="25"/>
      <c r="O112" s="25" t="s">
        <v>7237</v>
      </c>
      <c r="P112" s="25"/>
      <c r="Q112" s="25"/>
      <c r="R112" s="25"/>
      <c r="S112" s="25">
        <v>1</v>
      </c>
      <c r="T112" s="25"/>
      <c r="U112" s="25">
        <v>1</v>
      </c>
      <c r="W112" s="25"/>
      <c r="X112" s="25">
        <f t="shared" si="3"/>
        <v>2</v>
      </c>
      <c r="Y112" s="32"/>
      <c r="Z112" s="33"/>
      <c r="AA112" s="33"/>
      <c r="AB112" s="25"/>
      <c r="AC112" s="32" t="s">
        <v>1050</v>
      </c>
      <c r="AD112" s="25"/>
      <c r="AE112" s="25"/>
      <c r="AF112" s="25"/>
      <c r="AG112" s="25" t="s">
        <v>2364</v>
      </c>
      <c r="AH112" s="25"/>
      <c r="AI112" s="25"/>
      <c r="AJ112" s="25"/>
      <c r="AK112" s="25"/>
      <c r="AL112" s="25"/>
      <c r="AM112" s="25"/>
      <c r="AN112" s="25"/>
      <c r="AO112" s="25"/>
      <c r="AP112" s="25"/>
      <c r="AQ112" s="25"/>
      <c r="AR112" s="39"/>
      <c r="AS112" s="32" t="s">
        <v>1205</v>
      </c>
      <c r="AT112" s="39"/>
      <c r="AU112" s="25"/>
      <c r="AV112" s="25"/>
      <c r="AW112" s="42"/>
      <c r="AX112" s="25"/>
      <c r="AY112" s="25"/>
      <c r="AZ112" s="25"/>
      <c r="BA112" s="25"/>
      <c r="BB112" s="52"/>
      <c r="BC112" s="25"/>
      <c r="BD112" s="25"/>
      <c r="BE112" s="25"/>
      <c r="BF112" s="25"/>
      <c r="BG112" s="25"/>
      <c r="BH112" s="39"/>
      <c r="BI112" s="25"/>
      <c r="BJ112" s="25"/>
      <c r="BK112" s="25"/>
      <c r="BL112" s="32"/>
      <c r="BM112" s="25"/>
      <c r="BN112" s="32"/>
      <c r="BO112" s="25"/>
      <c r="BP112" s="25"/>
      <c r="BQ112" s="25"/>
      <c r="BR112" s="32"/>
      <c r="BS112" s="25"/>
      <c r="BT112" s="25"/>
      <c r="BU112" s="25"/>
      <c r="BV112" s="25"/>
      <c r="BW112" s="32"/>
      <c r="BX112" s="25"/>
      <c r="BY112" s="25"/>
      <c r="BZ112" s="25"/>
      <c r="CA112" s="25"/>
      <c r="CB112" s="25"/>
      <c r="CC112" s="25"/>
      <c r="CD112" s="50"/>
      <c r="CE112" s="50"/>
      <c r="CF112" s="25"/>
      <c r="CG112" s="47"/>
      <c r="CH112" s="47"/>
      <c r="CI112" s="47"/>
      <c r="CJ112" s="47"/>
      <c r="CK112" s="47"/>
      <c r="CL112" s="47"/>
      <c r="CM112" s="47"/>
      <c r="CN112" s="47"/>
      <c r="CO112" s="47"/>
      <c r="CP112" s="47"/>
      <c r="CQ112" s="47"/>
      <c r="CR112" s="25"/>
      <c r="CU112" s="25"/>
      <c r="CV112" s="25"/>
      <c r="CW112" s="25"/>
      <c r="CX112" s="25"/>
      <c r="CY112" s="25"/>
      <c r="CZ112" s="45"/>
      <c r="DA112" s="25"/>
      <c r="DB112" s="25"/>
      <c r="DC112" s="25"/>
      <c r="DD112" s="43"/>
      <c r="DE112" s="37"/>
    </row>
    <row r="113" spans="1:109" s="29" customFormat="1" x14ac:dyDescent="0.35">
      <c r="A113" s="25" t="s">
        <v>6598</v>
      </c>
      <c r="B113" s="25">
        <f t="shared" si="2"/>
        <v>13</v>
      </c>
      <c r="C113" s="25"/>
      <c r="D113" s="25"/>
      <c r="E113" s="32"/>
      <c r="F113" s="32" t="s">
        <v>366</v>
      </c>
      <c r="G113" s="32"/>
      <c r="H113" s="25" t="s">
        <v>2746</v>
      </c>
      <c r="I113" s="25"/>
      <c r="J113" s="25" t="s">
        <v>6552</v>
      </c>
      <c r="K113" s="41" t="s">
        <v>365</v>
      </c>
      <c r="L113" s="25" t="s">
        <v>5927</v>
      </c>
      <c r="M113" s="25"/>
      <c r="N113" s="25"/>
      <c r="O113" s="25" t="s">
        <v>7237</v>
      </c>
      <c r="P113" s="25">
        <v>1</v>
      </c>
      <c r="Q113" s="25">
        <v>1</v>
      </c>
      <c r="R113" s="25"/>
      <c r="S113" s="25">
        <v>1</v>
      </c>
      <c r="T113" s="25"/>
      <c r="U113" s="25">
        <v>1</v>
      </c>
      <c r="W113" s="25"/>
      <c r="X113" s="25">
        <f t="shared" si="3"/>
        <v>4</v>
      </c>
      <c r="Y113" s="32"/>
      <c r="Z113" s="33"/>
      <c r="AA113" s="33"/>
      <c r="AB113" s="25" t="s">
        <v>5788</v>
      </c>
      <c r="AC113" s="32" t="s">
        <v>2748</v>
      </c>
      <c r="AD113" s="25"/>
      <c r="AE113" s="25"/>
      <c r="AF113" s="25"/>
      <c r="AG113" s="25" t="s">
        <v>2747</v>
      </c>
      <c r="AH113" s="25"/>
      <c r="AI113" s="25"/>
      <c r="AJ113" s="25"/>
      <c r="AK113" s="25"/>
      <c r="AL113" s="25"/>
      <c r="AM113" s="25"/>
      <c r="AN113" s="25"/>
      <c r="AO113" s="25"/>
      <c r="AP113" s="25"/>
      <c r="AQ113" s="25"/>
      <c r="AR113" s="39"/>
      <c r="AS113" s="32" t="s">
        <v>2749</v>
      </c>
      <c r="AT113" s="39"/>
      <c r="AU113" s="25"/>
      <c r="AV113" s="25"/>
      <c r="AW113" s="42"/>
      <c r="AX113" s="25"/>
      <c r="AY113" s="25"/>
      <c r="AZ113" s="25"/>
      <c r="BA113" s="25"/>
      <c r="BB113" s="52"/>
      <c r="BC113" s="25"/>
      <c r="BD113" s="25"/>
      <c r="BE113" s="25"/>
      <c r="BF113" s="25"/>
      <c r="BG113" s="25"/>
      <c r="BH113" s="39"/>
      <c r="BI113" s="25"/>
      <c r="BJ113" s="25"/>
      <c r="BK113" s="25"/>
      <c r="BL113" s="32"/>
      <c r="BM113" s="25"/>
      <c r="BN113" s="32"/>
      <c r="BO113" s="25"/>
      <c r="BP113" s="25"/>
      <c r="BQ113" s="25"/>
      <c r="BR113" s="32"/>
      <c r="BS113" s="25"/>
      <c r="BT113" s="25"/>
      <c r="BU113" s="25"/>
      <c r="BV113" s="25"/>
      <c r="BW113" s="32"/>
      <c r="BX113" s="25"/>
      <c r="BY113" s="25"/>
      <c r="BZ113" s="25"/>
      <c r="CA113" s="25"/>
      <c r="CB113" s="25"/>
      <c r="CC113" s="25"/>
      <c r="CD113" s="50"/>
      <c r="CE113" s="50"/>
      <c r="CF113" s="25"/>
      <c r="CG113" s="47"/>
      <c r="CH113" s="47"/>
      <c r="CI113" s="47"/>
      <c r="CJ113" s="47"/>
      <c r="CK113" s="47"/>
      <c r="CL113" s="47"/>
      <c r="CM113" s="47"/>
      <c r="CN113" s="47"/>
      <c r="CO113" s="47"/>
      <c r="CP113" s="47"/>
      <c r="CQ113" s="47"/>
      <c r="CR113" s="25"/>
      <c r="CU113" s="25"/>
      <c r="CV113" s="25"/>
      <c r="CW113" s="25"/>
      <c r="CX113" s="25"/>
      <c r="CY113" s="25"/>
      <c r="CZ113" s="45"/>
      <c r="DA113" s="25"/>
      <c r="DB113" s="25"/>
      <c r="DC113" s="25"/>
      <c r="DD113" s="43"/>
      <c r="DE113" s="37"/>
    </row>
    <row r="114" spans="1:109" s="29" customFormat="1" x14ac:dyDescent="0.35">
      <c r="A114" s="25" t="s">
        <v>6598</v>
      </c>
      <c r="B114" s="25">
        <f t="shared" si="2"/>
        <v>8</v>
      </c>
      <c r="C114" s="25"/>
      <c r="D114" s="25"/>
      <c r="E114" s="32"/>
      <c r="F114" s="32" t="s">
        <v>2409</v>
      </c>
      <c r="G114" s="32"/>
      <c r="H114" s="25"/>
      <c r="I114" s="25"/>
      <c r="J114" s="25"/>
      <c r="K114" s="41" t="s">
        <v>2410</v>
      </c>
      <c r="L114" s="25" t="s">
        <v>5927</v>
      </c>
      <c r="M114" s="25"/>
      <c r="N114" s="25"/>
      <c r="O114" s="25" t="s">
        <v>7237</v>
      </c>
      <c r="P114" s="25"/>
      <c r="Q114" s="25"/>
      <c r="R114" s="25"/>
      <c r="S114" s="25">
        <v>1</v>
      </c>
      <c r="T114" s="25"/>
      <c r="U114" s="25"/>
      <c r="W114" s="25"/>
      <c r="X114" s="25">
        <f t="shared" si="3"/>
        <v>1</v>
      </c>
      <c r="Y114" s="32"/>
      <c r="Z114" s="33"/>
      <c r="AA114" s="33"/>
      <c r="AB114" s="25"/>
      <c r="AC114" s="32" t="s">
        <v>700</v>
      </c>
      <c r="AD114" s="25"/>
      <c r="AE114" s="25"/>
      <c r="AF114" s="25"/>
      <c r="AG114" s="25" t="s">
        <v>2410</v>
      </c>
      <c r="AH114" s="25"/>
      <c r="AI114" s="25"/>
      <c r="AJ114" s="25"/>
      <c r="AK114" s="25"/>
      <c r="AL114" s="25"/>
      <c r="AM114" s="25"/>
      <c r="AN114" s="25"/>
      <c r="AO114" s="25"/>
      <c r="AP114" s="25"/>
      <c r="AQ114" s="25"/>
      <c r="AR114" s="39"/>
      <c r="AS114" s="32" t="s">
        <v>1495</v>
      </c>
      <c r="AT114" s="39"/>
      <c r="AU114" s="25"/>
      <c r="AV114" s="25"/>
      <c r="AW114" s="42"/>
      <c r="AX114" s="25"/>
      <c r="AY114" s="25"/>
      <c r="AZ114" s="25"/>
      <c r="BA114" s="25"/>
      <c r="BB114" s="52"/>
      <c r="BC114" s="25"/>
      <c r="BD114" s="25"/>
      <c r="BE114" s="25"/>
      <c r="BF114" s="25"/>
      <c r="BG114" s="25"/>
      <c r="BH114" s="39"/>
      <c r="BI114" s="25"/>
      <c r="BJ114" s="25"/>
      <c r="BK114" s="25"/>
      <c r="BL114" s="32"/>
      <c r="BM114" s="25"/>
      <c r="BN114" s="32"/>
      <c r="BO114" s="25"/>
      <c r="BP114" s="25"/>
      <c r="BQ114" s="25"/>
      <c r="BR114" s="32"/>
      <c r="BS114" s="25"/>
      <c r="BT114" s="25"/>
      <c r="BU114" s="25"/>
      <c r="BV114" s="25"/>
      <c r="BW114" s="32"/>
      <c r="BX114" s="25"/>
      <c r="BY114" s="25"/>
      <c r="BZ114" s="25"/>
      <c r="CA114" s="25"/>
      <c r="CB114" s="25"/>
      <c r="CC114" s="25"/>
      <c r="CD114" s="50"/>
      <c r="CE114" s="50"/>
      <c r="CF114" s="25"/>
      <c r="CG114" s="47"/>
      <c r="CH114" s="47"/>
      <c r="CI114" s="47"/>
      <c r="CJ114" s="47"/>
      <c r="CK114" s="47"/>
      <c r="CL114" s="47"/>
      <c r="CM114" s="47"/>
      <c r="CN114" s="47"/>
      <c r="CO114" s="47"/>
      <c r="CP114" s="47"/>
      <c r="CQ114" s="47"/>
      <c r="CR114" s="25"/>
      <c r="CU114" s="25"/>
      <c r="CV114" s="25"/>
      <c r="CW114" s="25"/>
      <c r="CX114" s="25"/>
      <c r="CY114" s="25"/>
      <c r="CZ114" s="45"/>
      <c r="DA114" s="25"/>
      <c r="DB114" s="25"/>
      <c r="DC114" s="25"/>
      <c r="DD114" s="43"/>
      <c r="DE114" s="37"/>
    </row>
    <row r="115" spans="1:109" s="29" customFormat="1" x14ac:dyDescent="0.35">
      <c r="A115" s="25" t="s">
        <v>5713</v>
      </c>
      <c r="B115" s="25">
        <f t="shared" si="2"/>
        <v>8</v>
      </c>
      <c r="C115" s="25"/>
      <c r="D115" s="25"/>
      <c r="E115" s="32"/>
      <c r="F115" s="32" t="s">
        <v>1874</v>
      </c>
      <c r="G115" s="32"/>
      <c r="H115" s="25"/>
      <c r="I115" s="25"/>
      <c r="J115" s="25"/>
      <c r="K115" s="41" t="s">
        <v>1875</v>
      </c>
      <c r="L115" s="25" t="s">
        <v>5927</v>
      </c>
      <c r="M115" s="25"/>
      <c r="N115" s="25"/>
      <c r="O115" s="25" t="s">
        <v>7237</v>
      </c>
      <c r="P115" s="25"/>
      <c r="Q115" s="25"/>
      <c r="R115" s="25"/>
      <c r="S115" s="25">
        <v>1</v>
      </c>
      <c r="T115" s="25"/>
      <c r="U115" s="25"/>
      <c r="W115" s="25"/>
      <c r="X115" s="25">
        <f t="shared" si="3"/>
        <v>1</v>
      </c>
      <c r="Y115" s="32"/>
      <c r="Z115" s="33"/>
      <c r="AA115" s="33"/>
      <c r="AB115" s="25"/>
      <c r="AC115" s="32" t="s">
        <v>1049</v>
      </c>
      <c r="AD115" s="25"/>
      <c r="AE115" s="25"/>
      <c r="AF115" s="25"/>
      <c r="AG115" s="25" t="s">
        <v>1875</v>
      </c>
      <c r="AH115" s="25"/>
      <c r="AI115" s="25"/>
      <c r="AJ115" s="25"/>
      <c r="AK115" s="25"/>
      <c r="AL115" s="25"/>
      <c r="AM115" s="25"/>
      <c r="AN115" s="25"/>
      <c r="AO115" s="25"/>
      <c r="AP115" s="25"/>
      <c r="AQ115" s="25"/>
      <c r="AR115" s="39"/>
      <c r="AS115" s="32" t="s">
        <v>1876</v>
      </c>
      <c r="AT115" s="39"/>
      <c r="AU115" s="25"/>
      <c r="AV115" s="25"/>
      <c r="AW115" s="42"/>
      <c r="AX115" s="25"/>
      <c r="AY115" s="25"/>
      <c r="AZ115" s="25"/>
      <c r="BA115" s="25"/>
      <c r="BB115" s="52"/>
      <c r="BC115" s="25"/>
      <c r="BD115" s="25"/>
      <c r="BE115" s="25"/>
      <c r="BF115" s="25"/>
      <c r="BG115" s="25"/>
      <c r="BH115" s="39"/>
      <c r="BI115" s="25"/>
      <c r="BJ115" s="25"/>
      <c r="BK115" s="25"/>
      <c r="BL115" s="32"/>
      <c r="BM115" s="25"/>
      <c r="BN115" s="32"/>
      <c r="BO115" s="25"/>
      <c r="BP115" s="25"/>
      <c r="BQ115" s="25"/>
      <c r="BR115" s="32"/>
      <c r="BS115" s="25"/>
      <c r="BT115" s="25"/>
      <c r="BU115" s="25"/>
      <c r="BV115" s="25"/>
      <c r="BW115" s="32"/>
      <c r="BX115" s="25"/>
      <c r="BY115" s="25"/>
      <c r="BZ115" s="25"/>
      <c r="CA115" s="25"/>
      <c r="CB115" s="25"/>
      <c r="CC115" s="25"/>
      <c r="CD115" s="50"/>
      <c r="CE115" s="50"/>
      <c r="CF115" s="25"/>
      <c r="CG115" s="47"/>
      <c r="CH115" s="47"/>
      <c r="CI115" s="47"/>
      <c r="CJ115" s="47"/>
      <c r="CK115" s="47"/>
      <c r="CL115" s="47"/>
      <c r="CM115" s="47"/>
      <c r="CN115" s="47"/>
      <c r="CO115" s="47"/>
      <c r="CP115" s="47"/>
      <c r="CQ115" s="47"/>
      <c r="CR115" s="25"/>
      <c r="CU115" s="25"/>
      <c r="CV115" s="25"/>
      <c r="CW115" s="25"/>
      <c r="CX115" s="25"/>
      <c r="CY115" s="25"/>
      <c r="CZ115" s="45"/>
      <c r="DA115" s="25"/>
      <c r="DB115" s="25"/>
      <c r="DC115" s="25"/>
      <c r="DD115" s="43"/>
      <c r="DE115" s="37"/>
    </row>
    <row r="116" spans="1:109" s="29" customFormat="1" x14ac:dyDescent="0.35">
      <c r="A116" s="25" t="s">
        <v>5713</v>
      </c>
      <c r="B116" s="25">
        <f t="shared" si="2"/>
        <v>8</v>
      </c>
      <c r="C116" s="25"/>
      <c r="D116" s="25"/>
      <c r="E116" s="32"/>
      <c r="F116" s="32" t="s">
        <v>1461</v>
      </c>
      <c r="G116" s="32"/>
      <c r="H116" s="25"/>
      <c r="I116" s="25"/>
      <c r="J116" s="25"/>
      <c r="K116" s="41" t="s">
        <v>1462</v>
      </c>
      <c r="L116" s="25" t="s">
        <v>5927</v>
      </c>
      <c r="M116" s="25"/>
      <c r="N116" s="25"/>
      <c r="O116" s="25" t="s">
        <v>7237</v>
      </c>
      <c r="P116" s="25"/>
      <c r="Q116" s="25"/>
      <c r="R116" s="25"/>
      <c r="S116" s="25">
        <v>1</v>
      </c>
      <c r="T116" s="25"/>
      <c r="U116" s="25"/>
      <c r="W116" s="25"/>
      <c r="X116" s="25">
        <f t="shared" si="3"/>
        <v>1</v>
      </c>
      <c r="Y116" s="32"/>
      <c r="Z116" s="33"/>
      <c r="AA116" s="33"/>
      <c r="AB116" s="25"/>
      <c r="AC116" s="32" t="s">
        <v>867</v>
      </c>
      <c r="AD116" s="25"/>
      <c r="AE116" s="25"/>
      <c r="AF116" s="25"/>
      <c r="AG116" s="25" t="s">
        <v>1462</v>
      </c>
      <c r="AH116" s="25"/>
      <c r="AI116" s="25"/>
      <c r="AJ116" s="25"/>
      <c r="AK116" s="25"/>
      <c r="AL116" s="25"/>
      <c r="AM116" s="25"/>
      <c r="AN116" s="25"/>
      <c r="AO116" s="25"/>
      <c r="AP116" s="25"/>
      <c r="AQ116" s="25"/>
      <c r="AR116" s="39"/>
      <c r="AS116" s="32" t="s">
        <v>1463</v>
      </c>
      <c r="AT116" s="39"/>
      <c r="AU116" s="25"/>
      <c r="AV116" s="25"/>
      <c r="AW116" s="42"/>
      <c r="AX116" s="25"/>
      <c r="AY116" s="25"/>
      <c r="AZ116" s="25"/>
      <c r="BA116" s="25"/>
      <c r="BB116" s="52"/>
      <c r="BC116" s="25"/>
      <c r="BD116" s="25"/>
      <c r="BE116" s="25"/>
      <c r="BF116" s="25"/>
      <c r="BG116" s="25"/>
      <c r="BH116" s="39"/>
      <c r="BI116" s="25"/>
      <c r="BJ116" s="25"/>
      <c r="BK116" s="25"/>
      <c r="BL116" s="32"/>
      <c r="BM116" s="25"/>
      <c r="BN116" s="32"/>
      <c r="BO116" s="25"/>
      <c r="BP116" s="25"/>
      <c r="BQ116" s="25"/>
      <c r="BR116" s="32"/>
      <c r="BS116" s="25"/>
      <c r="BT116" s="25"/>
      <c r="BU116" s="25"/>
      <c r="BV116" s="25"/>
      <c r="BW116" s="32"/>
      <c r="BX116" s="25"/>
      <c r="BY116" s="25"/>
      <c r="BZ116" s="25"/>
      <c r="CA116" s="25"/>
      <c r="CB116" s="25"/>
      <c r="CC116" s="25"/>
      <c r="CD116" s="50"/>
      <c r="CE116" s="50"/>
      <c r="CF116" s="25"/>
      <c r="CG116" s="47"/>
      <c r="CH116" s="47"/>
      <c r="CI116" s="47"/>
      <c r="CJ116" s="47"/>
      <c r="CK116" s="47"/>
      <c r="CL116" s="47"/>
      <c r="CM116" s="47"/>
      <c r="CN116" s="47"/>
      <c r="CO116" s="47"/>
      <c r="CP116" s="47"/>
      <c r="CQ116" s="47"/>
      <c r="CR116" s="25"/>
      <c r="CU116" s="25"/>
      <c r="CV116" s="25"/>
      <c r="CW116" s="25"/>
      <c r="CX116" s="25"/>
      <c r="CY116" s="25"/>
      <c r="CZ116" s="45"/>
      <c r="DA116" s="25"/>
      <c r="DB116" s="25"/>
      <c r="DC116" s="25"/>
      <c r="DD116" s="43"/>
      <c r="DE116" s="37"/>
    </row>
    <row r="117" spans="1:109" s="29" customFormat="1" x14ac:dyDescent="0.35">
      <c r="A117" s="25" t="s">
        <v>5713</v>
      </c>
      <c r="B117" s="25">
        <f t="shared" si="2"/>
        <v>9</v>
      </c>
      <c r="C117" s="25"/>
      <c r="D117" s="25"/>
      <c r="E117" s="32"/>
      <c r="F117" s="32" t="s">
        <v>2760</v>
      </c>
      <c r="G117" s="32"/>
      <c r="H117" s="25"/>
      <c r="I117" s="25"/>
      <c r="J117" s="25"/>
      <c r="K117" s="41" t="s">
        <v>2761</v>
      </c>
      <c r="L117" s="25" t="s">
        <v>5927</v>
      </c>
      <c r="M117" s="25"/>
      <c r="N117" s="25"/>
      <c r="O117" s="25" t="s">
        <v>7237</v>
      </c>
      <c r="P117" s="25"/>
      <c r="Q117" s="25"/>
      <c r="R117" s="25"/>
      <c r="S117" s="25">
        <v>1</v>
      </c>
      <c r="T117" s="25"/>
      <c r="U117" s="25"/>
      <c r="W117" s="25"/>
      <c r="X117" s="25">
        <f t="shared" si="3"/>
        <v>1</v>
      </c>
      <c r="Y117" s="32"/>
      <c r="Z117" s="33"/>
      <c r="AA117" s="33"/>
      <c r="AB117" s="25"/>
      <c r="AC117" s="32" t="s">
        <v>700</v>
      </c>
      <c r="AD117" s="25"/>
      <c r="AE117" s="25"/>
      <c r="AF117" s="25"/>
      <c r="AG117" s="25" t="s">
        <v>2761</v>
      </c>
      <c r="AH117" s="25"/>
      <c r="AI117" s="25"/>
      <c r="AJ117" s="25"/>
      <c r="AK117" s="25"/>
      <c r="AL117" s="25"/>
      <c r="AM117" s="25" t="s">
        <v>2762</v>
      </c>
      <c r="AN117" s="25"/>
      <c r="AO117" s="25"/>
      <c r="AP117" s="25"/>
      <c r="AQ117" s="25"/>
      <c r="AR117" s="39"/>
      <c r="AS117" s="32" t="s">
        <v>772</v>
      </c>
      <c r="AT117" s="39"/>
      <c r="AU117" s="25"/>
      <c r="AV117" s="25"/>
      <c r="AW117" s="42"/>
      <c r="AX117" s="25"/>
      <c r="AY117" s="25"/>
      <c r="AZ117" s="25"/>
      <c r="BA117" s="25"/>
      <c r="BB117" s="52"/>
      <c r="BC117" s="25"/>
      <c r="BD117" s="25"/>
      <c r="BE117" s="25"/>
      <c r="BF117" s="25"/>
      <c r="BG117" s="25"/>
      <c r="BH117" s="39"/>
      <c r="BI117" s="25"/>
      <c r="BJ117" s="25"/>
      <c r="BK117" s="25"/>
      <c r="BL117" s="32"/>
      <c r="BM117" s="25"/>
      <c r="BN117" s="32"/>
      <c r="BO117" s="25"/>
      <c r="BP117" s="25"/>
      <c r="BQ117" s="25"/>
      <c r="BR117" s="32"/>
      <c r="BS117" s="25"/>
      <c r="BT117" s="25"/>
      <c r="BU117" s="25"/>
      <c r="BV117" s="25"/>
      <c r="BW117" s="32"/>
      <c r="BX117" s="25"/>
      <c r="BY117" s="25"/>
      <c r="BZ117" s="25"/>
      <c r="CA117" s="25"/>
      <c r="CB117" s="25"/>
      <c r="CC117" s="25"/>
      <c r="CD117" s="50"/>
      <c r="CE117" s="50"/>
      <c r="CF117" s="25"/>
      <c r="CG117" s="47"/>
      <c r="CH117" s="47"/>
      <c r="CI117" s="47"/>
      <c r="CJ117" s="47"/>
      <c r="CK117" s="47"/>
      <c r="CL117" s="47"/>
      <c r="CM117" s="47"/>
      <c r="CN117" s="47"/>
      <c r="CO117" s="47"/>
      <c r="CP117" s="47"/>
      <c r="CQ117" s="47"/>
      <c r="CR117" s="25"/>
      <c r="CU117" s="25"/>
      <c r="CV117" s="25"/>
      <c r="CW117" s="25"/>
      <c r="CX117" s="25"/>
      <c r="CY117" s="25"/>
      <c r="CZ117" s="45"/>
      <c r="DA117" s="25"/>
      <c r="DB117" s="25"/>
      <c r="DC117" s="25"/>
      <c r="DD117" s="43"/>
      <c r="DE117" s="37"/>
    </row>
    <row r="118" spans="1:109" s="29" customFormat="1" x14ac:dyDescent="0.35">
      <c r="A118" s="25" t="s">
        <v>5713</v>
      </c>
      <c r="B118" s="25">
        <f t="shared" si="2"/>
        <v>8</v>
      </c>
      <c r="C118" s="25"/>
      <c r="D118" s="25"/>
      <c r="E118" s="32"/>
      <c r="F118" s="32" t="s">
        <v>2284</v>
      </c>
      <c r="G118" s="32"/>
      <c r="H118" s="25" t="s">
        <v>2285</v>
      </c>
      <c r="I118" s="25"/>
      <c r="J118" s="25"/>
      <c r="K118" s="41" t="s">
        <v>2286</v>
      </c>
      <c r="L118" s="25" t="s">
        <v>5927</v>
      </c>
      <c r="M118" s="25"/>
      <c r="N118" s="25"/>
      <c r="O118" s="25" t="s">
        <v>7237</v>
      </c>
      <c r="P118" s="25"/>
      <c r="Q118" s="25"/>
      <c r="R118" s="25"/>
      <c r="S118" s="25">
        <v>1</v>
      </c>
      <c r="T118" s="25"/>
      <c r="U118" s="25"/>
      <c r="W118" s="25"/>
      <c r="X118" s="25">
        <f t="shared" si="3"/>
        <v>1</v>
      </c>
      <c r="Y118" s="32"/>
      <c r="Z118" s="33"/>
      <c r="AA118" s="33"/>
      <c r="AB118" s="25"/>
      <c r="AC118" s="32" t="s">
        <v>1179</v>
      </c>
      <c r="AD118" s="25"/>
      <c r="AE118" s="25"/>
      <c r="AF118" s="25"/>
      <c r="AG118" s="25" t="s">
        <v>2286</v>
      </c>
      <c r="AH118" s="25"/>
      <c r="AI118" s="25"/>
      <c r="AJ118" s="25"/>
      <c r="AK118" s="25"/>
      <c r="AL118" s="25"/>
      <c r="AM118" s="25"/>
      <c r="AN118" s="25"/>
      <c r="AO118" s="25"/>
      <c r="AP118" s="25"/>
      <c r="AQ118" s="25"/>
      <c r="AR118" s="39"/>
      <c r="AS118" s="32" t="s">
        <v>2287</v>
      </c>
      <c r="AT118" s="39"/>
      <c r="AU118" s="25"/>
      <c r="AV118" s="25"/>
      <c r="AW118" s="42"/>
      <c r="AX118" s="25"/>
      <c r="AY118" s="25"/>
      <c r="AZ118" s="25"/>
      <c r="BA118" s="25"/>
      <c r="BB118" s="52"/>
      <c r="BC118" s="25"/>
      <c r="BD118" s="25"/>
      <c r="BE118" s="25"/>
      <c r="BF118" s="25"/>
      <c r="BG118" s="25"/>
      <c r="BH118" s="39"/>
      <c r="BI118" s="25"/>
      <c r="BJ118" s="25"/>
      <c r="BK118" s="25"/>
      <c r="BL118" s="32"/>
      <c r="BM118" s="25"/>
      <c r="BN118" s="32"/>
      <c r="BO118" s="25"/>
      <c r="BP118" s="25"/>
      <c r="BQ118" s="25"/>
      <c r="BR118" s="32"/>
      <c r="BS118" s="25"/>
      <c r="BT118" s="25"/>
      <c r="BU118" s="25"/>
      <c r="BV118" s="25"/>
      <c r="BW118" s="32"/>
      <c r="BX118" s="25"/>
      <c r="BY118" s="25"/>
      <c r="BZ118" s="25"/>
      <c r="CA118" s="25"/>
      <c r="CB118" s="25"/>
      <c r="CC118" s="25"/>
      <c r="CD118" s="50"/>
      <c r="CE118" s="50"/>
      <c r="CF118" s="25"/>
      <c r="CG118" s="47"/>
      <c r="CH118" s="47"/>
      <c r="CI118" s="47"/>
      <c r="CJ118" s="47"/>
      <c r="CK118" s="47"/>
      <c r="CL118" s="47"/>
      <c r="CM118" s="47"/>
      <c r="CN118" s="47"/>
      <c r="CO118" s="47"/>
      <c r="CP118" s="47"/>
      <c r="CQ118" s="47"/>
      <c r="CR118" s="25"/>
      <c r="CU118" s="25"/>
      <c r="CV118" s="25"/>
      <c r="CW118" s="25"/>
      <c r="CX118" s="25"/>
      <c r="CY118" s="25"/>
      <c r="CZ118" s="45"/>
      <c r="DA118" s="25"/>
      <c r="DB118" s="25"/>
      <c r="DC118" s="25"/>
      <c r="DD118" s="43"/>
      <c r="DE118" s="37"/>
    </row>
    <row r="119" spans="1:109" s="29" customFormat="1" x14ac:dyDescent="0.35">
      <c r="A119" s="25" t="s">
        <v>5713</v>
      </c>
      <c r="B119" s="25">
        <f t="shared" si="2"/>
        <v>8</v>
      </c>
      <c r="C119" s="25"/>
      <c r="D119" s="25"/>
      <c r="E119" s="32"/>
      <c r="F119" s="32" t="s">
        <v>2706</v>
      </c>
      <c r="G119" s="32"/>
      <c r="H119" s="25"/>
      <c r="I119" s="25"/>
      <c r="J119" s="25"/>
      <c r="K119" s="41" t="s">
        <v>2707</v>
      </c>
      <c r="L119" s="25" t="s">
        <v>5927</v>
      </c>
      <c r="M119" s="25"/>
      <c r="N119" s="25"/>
      <c r="O119" s="25" t="s">
        <v>7237</v>
      </c>
      <c r="P119" s="25"/>
      <c r="Q119" s="25"/>
      <c r="R119" s="25"/>
      <c r="S119" s="25">
        <v>1</v>
      </c>
      <c r="T119" s="25"/>
      <c r="U119" s="25"/>
      <c r="W119" s="25"/>
      <c r="X119" s="25">
        <f t="shared" si="3"/>
        <v>1</v>
      </c>
      <c r="Y119" s="32"/>
      <c r="Z119" s="33"/>
      <c r="AA119" s="33"/>
      <c r="AB119" s="25"/>
      <c r="AC119" s="32" t="s">
        <v>867</v>
      </c>
      <c r="AD119" s="25"/>
      <c r="AE119" s="25"/>
      <c r="AF119" s="25"/>
      <c r="AG119" s="25" t="s">
        <v>2707</v>
      </c>
      <c r="AH119" s="25"/>
      <c r="AI119" s="25"/>
      <c r="AJ119" s="25"/>
      <c r="AK119" s="25"/>
      <c r="AL119" s="25"/>
      <c r="AM119" s="25"/>
      <c r="AN119" s="25"/>
      <c r="AO119" s="25"/>
      <c r="AP119" s="25"/>
      <c r="AQ119" s="25"/>
      <c r="AR119" s="39"/>
      <c r="AS119" s="32" t="s">
        <v>1488</v>
      </c>
      <c r="AT119" s="39"/>
      <c r="AU119" s="25"/>
      <c r="AV119" s="25"/>
      <c r="AW119" s="42"/>
      <c r="AX119" s="25"/>
      <c r="AY119" s="25"/>
      <c r="AZ119" s="25"/>
      <c r="BA119" s="25"/>
      <c r="BB119" s="52"/>
      <c r="BC119" s="25"/>
      <c r="BD119" s="25"/>
      <c r="BE119" s="25"/>
      <c r="BF119" s="25"/>
      <c r="BG119" s="25"/>
      <c r="BH119" s="39"/>
      <c r="BI119" s="25"/>
      <c r="BJ119" s="25"/>
      <c r="BK119" s="25"/>
      <c r="BL119" s="32"/>
      <c r="BM119" s="25"/>
      <c r="BN119" s="32"/>
      <c r="BO119" s="25"/>
      <c r="BP119" s="25"/>
      <c r="BQ119" s="25"/>
      <c r="BR119" s="32"/>
      <c r="BS119" s="25"/>
      <c r="BT119" s="25"/>
      <c r="BU119" s="25"/>
      <c r="BV119" s="25"/>
      <c r="BW119" s="32"/>
      <c r="BX119" s="25"/>
      <c r="BY119" s="25"/>
      <c r="BZ119" s="25"/>
      <c r="CA119" s="25"/>
      <c r="CB119" s="25"/>
      <c r="CC119" s="25"/>
      <c r="CD119" s="50"/>
      <c r="CE119" s="50"/>
      <c r="CF119" s="25"/>
      <c r="CG119" s="47"/>
      <c r="CH119" s="47"/>
      <c r="CI119" s="47"/>
      <c r="CJ119" s="47"/>
      <c r="CK119" s="47"/>
      <c r="CL119" s="47"/>
      <c r="CM119" s="47"/>
      <c r="CN119" s="47"/>
      <c r="CO119" s="47"/>
      <c r="CP119" s="47"/>
      <c r="CQ119" s="47"/>
      <c r="CR119" s="25"/>
      <c r="CU119" s="25"/>
      <c r="CV119" s="25"/>
      <c r="CW119" s="25"/>
      <c r="CX119" s="25"/>
      <c r="CY119" s="25"/>
      <c r="CZ119" s="45"/>
      <c r="DA119" s="25"/>
      <c r="DB119" s="25"/>
      <c r="DC119" s="25"/>
      <c r="DD119" s="43"/>
      <c r="DE119" s="37"/>
    </row>
    <row r="120" spans="1:109" s="29" customFormat="1" x14ac:dyDescent="0.35">
      <c r="A120" s="25" t="s">
        <v>5713</v>
      </c>
      <c r="B120" s="25">
        <f t="shared" si="2"/>
        <v>8</v>
      </c>
      <c r="C120" s="25"/>
      <c r="D120" s="25"/>
      <c r="E120" s="32"/>
      <c r="F120" s="32" t="s">
        <v>2618</v>
      </c>
      <c r="G120" s="32"/>
      <c r="H120" s="25"/>
      <c r="I120" s="25"/>
      <c r="J120" s="25"/>
      <c r="K120" s="41" t="s">
        <v>2619</v>
      </c>
      <c r="L120" s="25" t="s">
        <v>5927</v>
      </c>
      <c r="M120" s="25"/>
      <c r="N120" s="25"/>
      <c r="O120" s="25" t="s">
        <v>7237</v>
      </c>
      <c r="P120" s="25"/>
      <c r="Q120" s="25"/>
      <c r="R120" s="25"/>
      <c r="S120" s="25">
        <v>1</v>
      </c>
      <c r="T120" s="25"/>
      <c r="U120" s="25"/>
      <c r="W120" s="25"/>
      <c r="X120" s="25">
        <f t="shared" si="3"/>
        <v>1</v>
      </c>
      <c r="Y120" s="32"/>
      <c r="Z120" s="33"/>
      <c r="AA120" s="33"/>
      <c r="AB120" s="25"/>
      <c r="AC120" s="32" t="s">
        <v>1752</v>
      </c>
      <c r="AD120" s="25"/>
      <c r="AE120" s="25"/>
      <c r="AF120" s="25"/>
      <c r="AG120" s="25" t="s">
        <v>2619</v>
      </c>
      <c r="AH120" s="25"/>
      <c r="AI120" s="25"/>
      <c r="AJ120" s="25"/>
      <c r="AK120" s="25"/>
      <c r="AL120" s="25"/>
      <c r="AM120" s="25"/>
      <c r="AN120" s="25"/>
      <c r="AO120" s="25"/>
      <c r="AP120" s="25"/>
      <c r="AQ120" s="25"/>
      <c r="AR120" s="39"/>
      <c r="AS120" s="32" t="s">
        <v>1459</v>
      </c>
      <c r="AT120" s="39"/>
      <c r="AU120" s="25"/>
      <c r="AV120" s="25"/>
      <c r="AW120" s="42"/>
      <c r="AX120" s="25"/>
      <c r="AY120" s="25"/>
      <c r="AZ120" s="25"/>
      <c r="BA120" s="25"/>
      <c r="BB120" s="52"/>
      <c r="BC120" s="25"/>
      <c r="BD120" s="25"/>
      <c r="BE120" s="25"/>
      <c r="BF120" s="25"/>
      <c r="BG120" s="25"/>
      <c r="BH120" s="39"/>
      <c r="BI120" s="25"/>
      <c r="BJ120" s="25"/>
      <c r="BK120" s="25"/>
      <c r="BL120" s="32"/>
      <c r="BM120" s="25"/>
      <c r="BN120" s="32"/>
      <c r="BO120" s="25"/>
      <c r="BP120" s="25"/>
      <c r="BQ120" s="25"/>
      <c r="BR120" s="32"/>
      <c r="BS120" s="25"/>
      <c r="BT120" s="25"/>
      <c r="BU120" s="25"/>
      <c r="BV120" s="25"/>
      <c r="BW120" s="32"/>
      <c r="BX120" s="25"/>
      <c r="BY120" s="25"/>
      <c r="BZ120" s="25"/>
      <c r="CA120" s="25"/>
      <c r="CB120" s="25"/>
      <c r="CC120" s="25"/>
      <c r="CD120" s="50"/>
      <c r="CE120" s="50"/>
      <c r="CF120" s="25"/>
      <c r="CG120" s="47"/>
      <c r="CH120" s="47"/>
      <c r="CI120" s="47"/>
      <c r="CJ120" s="47"/>
      <c r="CK120" s="47"/>
      <c r="CL120" s="47"/>
      <c r="CM120" s="47"/>
      <c r="CN120" s="47"/>
      <c r="CO120" s="47"/>
      <c r="CP120" s="47"/>
      <c r="CQ120" s="47"/>
      <c r="CR120" s="25"/>
      <c r="CU120" s="25"/>
      <c r="CV120" s="25"/>
      <c r="CW120" s="25"/>
      <c r="CX120" s="25"/>
      <c r="CY120" s="25"/>
      <c r="CZ120" s="45"/>
      <c r="DA120" s="25"/>
      <c r="DB120" s="25"/>
      <c r="DC120" s="25"/>
      <c r="DD120" s="43"/>
      <c r="DE120" s="37"/>
    </row>
    <row r="121" spans="1:109" s="29" customFormat="1" x14ac:dyDescent="0.35">
      <c r="A121" s="25" t="s">
        <v>5713</v>
      </c>
      <c r="B121" s="25">
        <f t="shared" si="2"/>
        <v>8</v>
      </c>
      <c r="C121" s="25"/>
      <c r="D121" s="25"/>
      <c r="E121" s="32"/>
      <c r="F121" s="32" t="s">
        <v>2601</v>
      </c>
      <c r="G121" s="32"/>
      <c r="H121" s="25"/>
      <c r="I121" s="25"/>
      <c r="J121" s="25"/>
      <c r="K121" s="41" t="s">
        <v>2602</v>
      </c>
      <c r="L121" s="25" t="s">
        <v>5927</v>
      </c>
      <c r="M121" s="25"/>
      <c r="N121" s="25"/>
      <c r="O121" s="25" t="s">
        <v>7237</v>
      </c>
      <c r="P121" s="25"/>
      <c r="Q121" s="25"/>
      <c r="R121" s="25"/>
      <c r="S121" s="25">
        <v>1</v>
      </c>
      <c r="T121" s="25"/>
      <c r="U121" s="25"/>
      <c r="W121" s="25"/>
      <c r="X121" s="25">
        <f t="shared" si="3"/>
        <v>1</v>
      </c>
      <c r="Y121" s="32"/>
      <c r="Z121" s="33"/>
      <c r="AA121" s="33"/>
      <c r="AB121" s="25"/>
      <c r="AC121" s="32" t="s">
        <v>1709</v>
      </c>
      <c r="AD121" s="25"/>
      <c r="AE121" s="25"/>
      <c r="AF121" s="25"/>
      <c r="AG121" s="25" t="s">
        <v>2602</v>
      </c>
      <c r="AH121" s="25"/>
      <c r="AI121" s="25"/>
      <c r="AJ121" s="25"/>
      <c r="AK121" s="25"/>
      <c r="AL121" s="25"/>
      <c r="AM121" s="25"/>
      <c r="AN121" s="25"/>
      <c r="AO121" s="25"/>
      <c r="AP121" s="25"/>
      <c r="AQ121" s="25"/>
      <c r="AR121" s="39"/>
      <c r="AS121" s="32" t="s">
        <v>1495</v>
      </c>
      <c r="AT121" s="39"/>
      <c r="AU121" s="25"/>
      <c r="AV121" s="25"/>
      <c r="AW121" s="42"/>
      <c r="AX121" s="25"/>
      <c r="AY121" s="25"/>
      <c r="AZ121" s="25"/>
      <c r="BA121" s="25"/>
      <c r="BB121" s="52"/>
      <c r="BC121" s="25"/>
      <c r="BD121" s="25"/>
      <c r="BE121" s="25"/>
      <c r="BF121" s="25"/>
      <c r="BG121" s="25"/>
      <c r="BH121" s="39"/>
      <c r="BI121" s="25"/>
      <c r="BJ121" s="25"/>
      <c r="BK121" s="25"/>
      <c r="BL121" s="32"/>
      <c r="BM121" s="25"/>
      <c r="BN121" s="32"/>
      <c r="BO121" s="25"/>
      <c r="BP121" s="25"/>
      <c r="BQ121" s="25"/>
      <c r="BR121" s="32"/>
      <c r="BS121" s="25"/>
      <c r="BT121" s="25"/>
      <c r="BU121" s="25"/>
      <c r="BV121" s="25"/>
      <c r="BW121" s="32"/>
      <c r="BX121" s="25"/>
      <c r="BY121" s="25"/>
      <c r="BZ121" s="25"/>
      <c r="CA121" s="25"/>
      <c r="CB121" s="25"/>
      <c r="CC121" s="25"/>
      <c r="CD121" s="50"/>
      <c r="CE121" s="50"/>
      <c r="CF121" s="25"/>
      <c r="CG121" s="47"/>
      <c r="CH121" s="47"/>
      <c r="CI121" s="47"/>
      <c r="CJ121" s="47"/>
      <c r="CK121" s="47"/>
      <c r="CL121" s="47"/>
      <c r="CM121" s="47"/>
      <c r="CN121" s="47"/>
      <c r="CO121" s="47"/>
      <c r="CP121" s="47"/>
      <c r="CQ121" s="47"/>
      <c r="CR121" s="25"/>
      <c r="CU121" s="25"/>
      <c r="CV121" s="25"/>
      <c r="CW121" s="25"/>
      <c r="CX121" s="25"/>
      <c r="CY121" s="25"/>
      <c r="CZ121" s="45"/>
      <c r="DA121" s="25"/>
      <c r="DB121" s="25"/>
      <c r="DC121" s="25"/>
      <c r="DD121" s="43"/>
      <c r="DE121" s="37"/>
    </row>
    <row r="122" spans="1:109" s="29" customFormat="1" x14ac:dyDescent="0.35">
      <c r="A122" s="25" t="s">
        <v>5713</v>
      </c>
      <c r="B122" s="25">
        <f t="shared" si="2"/>
        <v>8</v>
      </c>
      <c r="C122" s="25"/>
      <c r="D122" s="25"/>
      <c r="E122" s="32"/>
      <c r="F122" s="32" t="s">
        <v>2639</v>
      </c>
      <c r="G122" s="32"/>
      <c r="H122" s="25"/>
      <c r="I122" s="25"/>
      <c r="J122" s="25"/>
      <c r="K122" s="41" t="s">
        <v>2640</v>
      </c>
      <c r="L122" s="25" t="s">
        <v>5927</v>
      </c>
      <c r="M122" s="25"/>
      <c r="N122" s="25"/>
      <c r="O122" s="25" t="s">
        <v>7237</v>
      </c>
      <c r="P122" s="25"/>
      <c r="Q122" s="25"/>
      <c r="R122" s="25"/>
      <c r="S122" s="25">
        <v>1</v>
      </c>
      <c r="T122" s="25"/>
      <c r="U122" s="25"/>
      <c r="W122" s="25"/>
      <c r="X122" s="25">
        <f t="shared" si="3"/>
        <v>1</v>
      </c>
      <c r="Y122" s="32"/>
      <c r="Z122" s="33"/>
      <c r="AA122" s="33"/>
      <c r="AB122" s="25"/>
      <c r="AC122" s="32" t="s">
        <v>1288</v>
      </c>
      <c r="AD122" s="25"/>
      <c r="AE122" s="25"/>
      <c r="AF122" s="25"/>
      <c r="AG122" s="25" t="s">
        <v>2640</v>
      </c>
      <c r="AH122" s="25"/>
      <c r="AI122" s="25"/>
      <c r="AJ122" s="25"/>
      <c r="AK122" s="25"/>
      <c r="AL122" s="25"/>
      <c r="AM122" s="25"/>
      <c r="AN122" s="25"/>
      <c r="AO122" s="25"/>
      <c r="AP122" s="25"/>
      <c r="AQ122" s="25"/>
      <c r="AR122" s="39"/>
      <c r="AS122" s="32" t="s">
        <v>2641</v>
      </c>
      <c r="AT122" s="39"/>
      <c r="AU122" s="25"/>
      <c r="AV122" s="25"/>
      <c r="AW122" s="42"/>
      <c r="AX122" s="25"/>
      <c r="AY122" s="25"/>
      <c r="AZ122" s="25"/>
      <c r="BA122" s="25"/>
      <c r="BB122" s="52"/>
      <c r="BC122" s="25"/>
      <c r="BD122" s="25"/>
      <c r="BE122" s="25"/>
      <c r="BF122" s="25"/>
      <c r="BG122" s="25"/>
      <c r="BH122" s="39"/>
      <c r="BI122" s="25"/>
      <c r="BJ122" s="25"/>
      <c r="BK122" s="25"/>
      <c r="BL122" s="32"/>
      <c r="BM122" s="25"/>
      <c r="BN122" s="32"/>
      <c r="BO122" s="25"/>
      <c r="BP122" s="25"/>
      <c r="BQ122" s="25"/>
      <c r="BR122" s="32"/>
      <c r="BS122" s="25"/>
      <c r="BT122" s="25"/>
      <c r="BU122" s="25"/>
      <c r="BV122" s="25"/>
      <c r="BW122" s="32"/>
      <c r="BX122" s="25"/>
      <c r="BY122" s="25"/>
      <c r="BZ122" s="25"/>
      <c r="CA122" s="25"/>
      <c r="CB122" s="25"/>
      <c r="CC122" s="25"/>
      <c r="CD122" s="50"/>
      <c r="CE122" s="50"/>
      <c r="CF122" s="25"/>
      <c r="CG122" s="47"/>
      <c r="CH122" s="47"/>
      <c r="CI122" s="47"/>
      <c r="CJ122" s="47"/>
      <c r="CK122" s="47"/>
      <c r="CL122" s="47"/>
      <c r="CM122" s="47"/>
      <c r="CN122" s="47"/>
      <c r="CO122" s="47"/>
      <c r="CP122" s="47"/>
      <c r="CQ122" s="47"/>
      <c r="CR122" s="25"/>
      <c r="CU122" s="25"/>
      <c r="CV122" s="25"/>
      <c r="CW122" s="25"/>
      <c r="CX122" s="25"/>
      <c r="CY122" s="25"/>
      <c r="CZ122" s="45"/>
      <c r="DA122" s="25"/>
      <c r="DB122" s="25"/>
      <c r="DC122" s="25"/>
      <c r="DD122" s="43"/>
      <c r="DE122" s="37"/>
    </row>
    <row r="123" spans="1:109" s="29" customFormat="1" x14ac:dyDescent="0.35">
      <c r="A123" s="25" t="s">
        <v>5713</v>
      </c>
      <c r="B123" s="25">
        <f t="shared" si="2"/>
        <v>8</v>
      </c>
      <c r="C123" s="25"/>
      <c r="D123" s="25"/>
      <c r="E123" s="32"/>
      <c r="F123" s="32" t="s">
        <v>1832</v>
      </c>
      <c r="G123" s="32"/>
      <c r="H123" s="25"/>
      <c r="I123" s="25"/>
      <c r="J123" s="25"/>
      <c r="K123" s="41" t="s">
        <v>1833</v>
      </c>
      <c r="L123" s="25" t="s">
        <v>5927</v>
      </c>
      <c r="M123" s="25"/>
      <c r="N123" s="25"/>
      <c r="O123" s="25" t="s">
        <v>7237</v>
      </c>
      <c r="P123" s="25"/>
      <c r="Q123" s="25"/>
      <c r="R123" s="25"/>
      <c r="S123" s="25">
        <v>1</v>
      </c>
      <c r="T123" s="25"/>
      <c r="U123" s="25"/>
      <c r="W123" s="25"/>
      <c r="X123" s="25">
        <f t="shared" si="3"/>
        <v>1</v>
      </c>
      <c r="Y123" s="32"/>
      <c r="Z123" s="33"/>
      <c r="AA123" s="33"/>
      <c r="AB123" s="25"/>
      <c r="AC123" s="32" t="s">
        <v>1834</v>
      </c>
      <c r="AD123" s="25"/>
      <c r="AE123" s="25"/>
      <c r="AF123" s="25"/>
      <c r="AG123" s="25" t="s">
        <v>1833</v>
      </c>
      <c r="AH123" s="25"/>
      <c r="AI123" s="25"/>
      <c r="AJ123" s="25"/>
      <c r="AK123" s="25"/>
      <c r="AL123" s="25"/>
      <c r="AM123" s="25"/>
      <c r="AN123" s="25"/>
      <c r="AO123" s="25"/>
      <c r="AP123" s="25"/>
      <c r="AQ123" s="25"/>
      <c r="AR123" s="39"/>
      <c r="AS123" s="32" t="s">
        <v>1835</v>
      </c>
      <c r="AT123" s="39"/>
      <c r="AU123" s="25"/>
      <c r="AV123" s="25"/>
      <c r="AW123" s="42"/>
      <c r="AX123" s="25"/>
      <c r="AY123" s="25"/>
      <c r="AZ123" s="25"/>
      <c r="BA123" s="25"/>
      <c r="BB123" s="52"/>
      <c r="BC123" s="25"/>
      <c r="BD123" s="25"/>
      <c r="BE123" s="25"/>
      <c r="BF123" s="25"/>
      <c r="BG123" s="25"/>
      <c r="BH123" s="39"/>
      <c r="BI123" s="25"/>
      <c r="BJ123" s="25"/>
      <c r="BK123" s="25"/>
      <c r="BL123" s="32"/>
      <c r="BM123" s="25"/>
      <c r="BN123" s="32"/>
      <c r="BO123" s="25"/>
      <c r="BP123" s="25"/>
      <c r="BQ123" s="25"/>
      <c r="BR123" s="32"/>
      <c r="BS123" s="25"/>
      <c r="BT123" s="25"/>
      <c r="BU123" s="25"/>
      <c r="BV123" s="25"/>
      <c r="BW123" s="32"/>
      <c r="BX123" s="25"/>
      <c r="BY123" s="25"/>
      <c r="BZ123" s="25"/>
      <c r="CA123" s="25"/>
      <c r="CB123" s="25"/>
      <c r="CC123" s="25"/>
      <c r="CD123" s="50"/>
      <c r="CE123" s="50"/>
      <c r="CF123" s="25"/>
      <c r="CG123" s="47"/>
      <c r="CH123" s="47"/>
      <c r="CI123" s="47"/>
      <c r="CJ123" s="47"/>
      <c r="CK123" s="47"/>
      <c r="CL123" s="47"/>
      <c r="CM123" s="47"/>
      <c r="CN123" s="47"/>
      <c r="CO123" s="47"/>
      <c r="CP123" s="47"/>
      <c r="CQ123" s="47"/>
      <c r="CR123" s="25"/>
      <c r="CU123" s="25"/>
      <c r="CV123" s="25"/>
      <c r="CW123" s="25"/>
      <c r="CX123" s="25"/>
      <c r="CY123" s="25"/>
      <c r="CZ123" s="45"/>
      <c r="DA123" s="25"/>
      <c r="DB123" s="25"/>
      <c r="DC123" s="25"/>
      <c r="DD123" s="43"/>
      <c r="DE123" s="37"/>
    </row>
    <row r="124" spans="1:109" s="29" customFormat="1" x14ac:dyDescent="0.35">
      <c r="A124" s="25" t="s">
        <v>5713</v>
      </c>
      <c r="B124" s="25">
        <f t="shared" si="2"/>
        <v>8</v>
      </c>
      <c r="C124" s="25"/>
      <c r="D124" s="25"/>
      <c r="E124" s="32"/>
      <c r="F124" s="32" t="s">
        <v>2464</v>
      </c>
      <c r="G124" s="32"/>
      <c r="H124" s="25"/>
      <c r="I124" s="25"/>
      <c r="J124" s="25"/>
      <c r="K124" s="41" t="s">
        <v>2465</v>
      </c>
      <c r="L124" s="25" t="s">
        <v>5927</v>
      </c>
      <c r="M124" s="25"/>
      <c r="N124" s="25"/>
      <c r="O124" s="25" t="s">
        <v>7237</v>
      </c>
      <c r="P124" s="25"/>
      <c r="Q124" s="25"/>
      <c r="R124" s="25"/>
      <c r="S124" s="25">
        <v>1</v>
      </c>
      <c r="T124" s="25"/>
      <c r="U124" s="25"/>
      <c r="W124" s="25"/>
      <c r="X124" s="25">
        <f t="shared" si="3"/>
        <v>1</v>
      </c>
      <c r="Y124" s="32"/>
      <c r="Z124" s="33"/>
      <c r="AA124" s="33"/>
      <c r="AB124" s="25"/>
      <c r="AC124" s="32" t="s">
        <v>867</v>
      </c>
      <c r="AD124" s="25"/>
      <c r="AE124" s="25"/>
      <c r="AF124" s="25"/>
      <c r="AG124" s="25" t="s">
        <v>2465</v>
      </c>
      <c r="AH124" s="25"/>
      <c r="AI124" s="25"/>
      <c r="AJ124" s="25"/>
      <c r="AK124" s="25"/>
      <c r="AL124" s="25"/>
      <c r="AM124" s="25"/>
      <c r="AN124" s="25"/>
      <c r="AO124" s="25"/>
      <c r="AP124" s="25"/>
      <c r="AQ124" s="25"/>
      <c r="AR124" s="39"/>
      <c r="AS124" s="32" t="s">
        <v>1495</v>
      </c>
      <c r="AT124" s="39"/>
      <c r="AU124" s="25"/>
      <c r="AV124" s="25"/>
      <c r="AW124" s="42"/>
      <c r="AX124" s="25"/>
      <c r="AY124" s="25"/>
      <c r="AZ124" s="25"/>
      <c r="BA124" s="25"/>
      <c r="BB124" s="52"/>
      <c r="BC124" s="25"/>
      <c r="BD124" s="25"/>
      <c r="BE124" s="25"/>
      <c r="BF124" s="25"/>
      <c r="BG124" s="25"/>
      <c r="BH124" s="39"/>
      <c r="BI124" s="25"/>
      <c r="BJ124" s="25"/>
      <c r="BK124" s="25"/>
      <c r="BL124" s="32"/>
      <c r="BM124" s="25"/>
      <c r="BN124" s="32"/>
      <c r="BO124" s="25"/>
      <c r="BP124" s="25"/>
      <c r="BQ124" s="25"/>
      <c r="BR124" s="32"/>
      <c r="BS124" s="25"/>
      <c r="BT124" s="25"/>
      <c r="BU124" s="25"/>
      <c r="BV124" s="25"/>
      <c r="BW124" s="32"/>
      <c r="BX124" s="25"/>
      <c r="BY124" s="25"/>
      <c r="BZ124" s="25"/>
      <c r="CA124" s="25"/>
      <c r="CB124" s="25"/>
      <c r="CC124" s="25"/>
      <c r="CD124" s="50"/>
      <c r="CE124" s="50"/>
      <c r="CF124" s="25"/>
      <c r="CG124" s="47"/>
      <c r="CH124" s="47"/>
      <c r="CI124" s="47"/>
      <c r="CJ124" s="47"/>
      <c r="CK124" s="47"/>
      <c r="CL124" s="47"/>
      <c r="CM124" s="47"/>
      <c r="CN124" s="47"/>
      <c r="CO124" s="47"/>
      <c r="CP124" s="47"/>
      <c r="CQ124" s="47"/>
      <c r="CR124" s="25"/>
      <c r="CU124" s="25"/>
      <c r="CV124" s="25"/>
      <c r="CW124" s="25"/>
      <c r="CX124" s="25"/>
      <c r="CY124" s="25"/>
      <c r="CZ124" s="45"/>
      <c r="DA124" s="25"/>
      <c r="DB124" s="25"/>
      <c r="DC124" s="25"/>
      <c r="DD124" s="43"/>
      <c r="DE124" s="37"/>
    </row>
    <row r="125" spans="1:109" s="29" customFormat="1" x14ac:dyDescent="0.35">
      <c r="A125" s="25" t="s">
        <v>5713</v>
      </c>
      <c r="B125" s="25">
        <f t="shared" si="2"/>
        <v>8</v>
      </c>
      <c r="C125" s="25"/>
      <c r="D125" s="25"/>
      <c r="E125" s="32"/>
      <c r="F125" s="32" t="s">
        <v>2786</v>
      </c>
      <c r="G125" s="32"/>
      <c r="H125" s="25"/>
      <c r="I125" s="25"/>
      <c r="J125" s="25"/>
      <c r="K125" s="41" t="s">
        <v>2787</v>
      </c>
      <c r="L125" s="25" t="s">
        <v>5927</v>
      </c>
      <c r="M125" s="25"/>
      <c r="N125" s="25"/>
      <c r="O125" s="25" t="s">
        <v>7237</v>
      </c>
      <c r="P125" s="25"/>
      <c r="Q125" s="25"/>
      <c r="R125" s="25"/>
      <c r="S125" s="25">
        <v>1</v>
      </c>
      <c r="T125" s="25"/>
      <c r="U125" s="25"/>
      <c r="W125" s="25"/>
      <c r="X125" s="25">
        <f t="shared" si="3"/>
        <v>1</v>
      </c>
      <c r="Y125" s="32"/>
      <c r="Z125" s="33"/>
      <c r="AA125" s="33"/>
      <c r="AB125" s="25"/>
      <c r="AC125" s="32" t="s">
        <v>700</v>
      </c>
      <c r="AD125" s="25"/>
      <c r="AE125" s="25"/>
      <c r="AF125" s="25"/>
      <c r="AG125" s="25" t="s">
        <v>2787</v>
      </c>
      <c r="AH125" s="25"/>
      <c r="AI125" s="25"/>
      <c r="AJ125" s="25"/>
      <c r="AK125" s="25"/>
      <c r="AL125" s="25"/>
      <c r="AM125" s="25"/>
      <c r="AN125" s="25"/>
      <c r="AO125" s="25"/>
      <c r="AP125" s="25"/>
      <c r="AQ125" s="25"/>
      <c r="AR125" s="39"/>
      <c r="AS125" s="32" t="s">
        <v>1488</v>
      </c>
      <c r="AT125" s="39"/>
      <c r="AU125" s="25"/>
      <c r="AV125" s="25"/>
      <c r="AW125" s="42"/>
      <c r="AX125" s="25"/>
      <c r="AY125" s="25"/>
      <c r="AZ125" s="25"/>
      <c r="BA125" s="25"/>
      <c r="BB125" s="52"/>
      <c r="BC125" s="25"/>
      <c r="BD125" s="25"/>
      <c r="BE125" s="25"/>
      <c r="BF125" s="25"/>
      <c r="BG125" s="25"/>
      <c r="BH125" s="39"/>
      <c r="BI125" s="25"/>
      <c r="BJ125" s="25"/>
      <c r="BK125" s="25"/>
      <c r="BL125" s="32"/>
      <c r="BM125" s="25"/>
      <c r="BN125" s="32"/>
      <c r="BO125" s="25"/>
      <c r="BP125" s="25"/>
      <c r="BQ125" s="25"/>
      <c r="BR125" s="32"/>
      <c r="BS125" s="25"/>
      <c r="BT125" s="25"/>
      <c r="BU125" s="25"/>
      <c r="BV125" s="25"/>
      <c r="BW125" s="32"/>
      <c r="BX125" s="25"/>
      <c r="BY125" s="25"/>
      <c r="BZ125" s="25"/>
      <c r="CA125" s="25"/>
      <c r="CB125" s="25"/>
      <c r="CC125" s="25"/>
      <c r="CD125" s="50"/>
      <c r="CE125" s="50"/>
      <c r="CF125" s="25"/>
      <c r="CG125" s="47"/>
      <c r="CH125" s="47"/>
      <c r="CI125" s="47"/>
      <c r="CJ125" s="47"/>
      <c r="CK125" s="47"/>
      <c r="CL125" s="47"/>
      <c r="CM125" s="47"/>
      <c r="CN125" s="47"/>
      <c r="CO125" s="47"/>
      <c r="CP125" s="47"/>
      <c r="CQ125" s="47"/>
      <c r="CR125" s="25"/>
      <c r="CU125" s="25"/>
      <c r="CV125" s="25"/>
      <c r="CW125" s="25"/>
      <c r="CX125" s="25"/>
      <c r="CY125" s="25"/>
      <c r="CZ125" s="45"/>
      <c r="DA125" s="25"/>
      <c r="DB125" s="25"/>
      <c r="DC125" s="25"/>
      <c r="DD125" s="43"/>
      <c r="DE125" s="37"/>
    </row>
    <row r="126" spans="1:109" s="29" customFormat="1" x14ac:dyDescent="0.35">
      <c r="A126" s="25" t="s">
        <v>5713</v>
      </c>
      <c r="B126" s="25">
        <f t="shared" si="2"/>
        <v>8</v>
      </c>
      <c r="C126" s="25"/>
      <c r="D126" s="25"/>
      <c r="E126" s="32"/>
      <c r="F126" s="32" t="s">
        <v>2750</v>
      </c>
      <c r="G126" s="32"/>
      <c r="H126" s="25"/>
      <c r="I126" s="25"/>
      <c r="J126" s="25"/>
      <c r="K126" s="41" t="s">
        <v>2751</v>
      </c>
      <c r="L126" s="25" t="s">
        <v>5927</v>
      </c>
      <c r="M126" s="25"/>
      <c r="N126" s="25"/>
      <c r="O126" s="25" t="s">
        <v>7237</v>
      </c>
      <c r="P126" s="25"/>
      <c r="Q126" s="25"/>
      <c r="R126" s="25"/>
      <c r="S126" s="25">
        <v>1</v>
      </c>
      <c r="T126" s="25"/>
      <c r="U126" s="25"/>
      <c r="W126" s="25"/>
      <c r="X126" s="25">
        <f t="shared" si="3"/>
        <v>1</v>
      </c>
      <c r="Y126" s="32"/>
      <c r="Z126" s="33"/>
      <c r="AA126" s="33"/>
      <c r="AB126" s="25"/>
      <c r="AC126" s="32" t="s">
        <v>700</v>
      </c>
      <c r="AD126" s="25"/>
      <c r="AE126" s="25"/>
      <c r="AF126" s="25"/>
      <c r="AG126" s="25" t="s">
        <v>2751</v>
      </c>
      <c r="AH126" s="25"/>
      <c r="AI126" s="25"/>
      <c r="AJ126" s="25"/>
      <c r="AK126" s="25"/>
      <c r="AL126" s="25"/>
      <c r="AM126" s="25"/>
      <c r="AN126" s="25"/>
      <c r="AO126" s="25"/>
      <c r="AP126" s="25"/>
      <c r="AQ126" s="25"/>
      <c r="AR126" s="39"/>
      <c r="AS126" s="32" t="s">
        <v>988</v>
      </c>
      <c r="AT126" s="39"/>
      <c r="AU126" s="25"/>
      <c r="AV126" s="25"/>
      <c r="AW126" s="42"/>
      <c r="AX126" s="25"/>
      <c r="AY126" s="25"/>
      <c r="AZ126" s="25"/>
      <c r="BA126" s="25"/>
      <c r="BB126" s="52"/>
      <c r="BC126" s="25"/>
      <c r="BD126" s="25"/>
      <c r="BE126" s="25"/>
      <c r="BF126" s="25"/>
      <c r="BG126" s="25"/>
      <c r="BH126" s="39"/>
      <c r="BI126" s="25"/>
      <c r="BJ126" s="25"/>
      <c r="BK126" s="25"/>
      <c r="BL126" s="32"/>
      <c r="BM126" s="25"/>
      <c r="BN126" s="32"/>
      <c r="BO126" s="25"/>
      <c r="BP126" s="25"/>
      <c r="BQ126" s="25"/>
      <c r="BR126" s="32"/>
      <c r="BS126" s="25"/>
      <c r="BT126" s="25"/>
      <c r="BU126" s="25"/>
      <c r="BV126" s="25"/>
      <c r="BW126" s="32"/>
      <c r="BX126" s="25"/>
      <c r="BY126" s="25"/>
      <c r="BZ126" s="25"/>
      <c r="CA126" s="25"/>
      <c r="CB126" s="25"/>
      <c r="CC126" s="25"/>
      <c r="CD126" s="50"/>
      <c r="CE126" s="50"/>
      <c r="CF126" s="25"/>
      <c r="CG126" s="47"/>
      <c r="CH126" s="47"/>
      <c r="CI126" s="47"/>
      <c r="CJ126" s="47"/>
      <c r="CK126" s="47"/>
      <c r="CL126" s="47"/>
      <c r="CM126" s="47"/>
      <c r="CN126" s="47"/>
      <c r="CO126" s="47"/>
      <c r="CP126" s="47"/>
      <c r="CQ126" s="47"/>
      <c r="CR126" s="25"/>
      <c r="CU126" s="25"/>
      <c r="CV126" s="25"/>
      <c r="CW126" s="25"/>
      <c r="CX126" s="25"/>
      <c r="CY126" s="25"/>
      <c r="CZ126" s="45"/>
      <c r="DA126" s="25"/>
      <c r="DB126" s="25"/>
      <c r="DC126" s="25"/>
      <c r="DD126" s="43"/>
      <c r="DE126" s="37"/>
    </row>
    <row r="127" spans="1:109" s="29" customFormat="1" x14ac:dyDescent="0.35">
      <c r="A127" s="25" t="s">
        <v>5713</v>
      </c>
      <c r="B127" s="25">
        <f t="shared" si="2"/>
        <v>8</v>
      </c>
      <c r="C127" s="25"/>
      <c r="D127" s="25"/>
      <c r="E127" s="32"/>
      <c r="F127" s="32" t="s">
        <v>2337</v>
      </c>
      <c r="G127" s="32"/>
      <c r="H127" s="25"/>
      <c r="I127" s="25"/>
      <c r="J127" s="25"/>
      <c r="K127" s="41" t="s">
        <v>2338</v>
      </c>
      <c r="L127" s="25" t="s">
        <v>5927</v>
      </c>
      <c r="M127" s="25"/>
      <c r="N127" s="25"/>
      <c r="O127" s="25" t="s">
        <v>7237</v>
      </c>
      <c r="P127" s="25"/>
      <c r="Q127" s="25"/>
      <c r="R127" s="25"/>
      <c r="S127" s="25">
        <v>1</v>
      </c>
      <c r="T127" s="25"/>
      <c r="U127" s="25"/>
      <c r="W127" s="25"/>
      <c r="X127" s="25">
        <f t="shared" si="3"/>
        <v>1</v>
      </c>
      <c r="Y127" s="32"/>
      <c r="Z127" s="33"/>
      <c r="AA127" s="33"/>
      <c r="AB127" s="25"/>
      <c r="AC127" s="32" t="s">
        <v>867</v>
      </c>
      <c r="AD127" s="25"/>
      <c r="AE127" s="25"/>
      <c r="AF127" s="25"/>
      <c r="AG127" s="25" t="s">
        <v>2338</v>
      </c>
      <c r="AH127" s="25"/>
      <c r="AI127" s="25"/>
      <c r="AJ127" s="25"/>
      <c r="AK127" s="25"/>
      <c r="AL127" s="25"/>
      <c r="AM127" s="25"/>
      <c r="AN127" s="25"/>
      <c r="AO127" s="25"/>
      <c r="AP127" s="25"/>
      <c r="AQ127" s="25"/>
      <c r="AR127" s="39"/>
      <c r="AS127" s="32" t="s">
        <v>1218</v>
      </c>
      <c r="AT127" s="39"/>
      <c r="AU127" s="25"/>
      <c r="AV127" s="25"/>
      <c r="AW127" s="42"/>
      <c r="AX127" s="25"/>
      <c r="AY127" s="25"/>
      <c r="AZ127" s="25"/>
      <c r="BA127" s="25"/>
      <c r="BB127" s="52"/>
      <c r="BC127" s="25"/>
      <c r="BD127" s="25"/>
      <c r="BE127" s="25"/>
      <c r="BF127" s="25"/>
      <c r="BG127" s="25"/>
      <c r="BH127" s="39"/>
      <c r="BI127" s="25"/>
      <c r="BJ127" s="25"/>
      <c r="BK127" s="25"/>
      <c r="BL127" s="32"/>
      <c r="BM127" s="25"/>
      <c r="BN127" s="32"/>
      <c r="BO127" s="25"/>
      <c r="BP127" s="25"/>
      <c r="BQ127" s="25"/>
      <c r="BR127" s="32"/>
      <c r="BS127" s="25"/>
      <c r="BT127" s="25"/>
      <c r="BU127" s="25"/>
      <c r="BV127" s="25"/>
      <c r="BW127" s="32"/>
      <c r="BX127" s="25"/>
      <c r="BY127" s="25"/>
      <c r="BZ127" s="25"/>
      <c r="CA127" s="25"/>
      <c r="CB127" s="25"/>
      <c r="CC127" s="25"/>
      <c r="CD127" s="50"/>
      <c r="CE127" s="50"/>
      <c r="CF127" s="25"/>
      <c r="CG127" s="47"/>
      <c r="CH127" s="47"/>
      <c r="CI127" s="47"/>
      <c r="CJ127" s="47"/>
      <c r="CK127" s="47"/>
      <c r="CL127" s="47"/>
      <c r="CM127" s="47"/>
      <c r="CN127" s="47"/>
      <c r="CO127" s="47"/>
      <c r="CP127" s="47"/>
      <c r="CQ127" s="47"/>
      <c r="CR127" s="25"/>
      <c r="CU127" s="25"/>
      <c r="CV127" s="25"/>
      <c r="CW127" s="25"/>
      <c r="CX127" s="25"/>
      <c r="CY127" s="25"/>
      <c r="CZ127" s="45"/>
      <c r="DA127" s="25"/>
      <c r="DB127" s="25"/>
      <c r="DC127" s="25"/>
      <c r="DD127" s="43"/>
      <c r="DE127" s="37"/>
    </row>
    <row r="128" spans="1:109" s="29" customFormat="1" x14ac:dyDescent="0.35">
      <c r="A128" s="25" t="s">
        <v>5713</v>
      </c>
      <c r="B128" s="25">
        <f t="shared" si="2"/>
        <v>10</v>
      </c>
      <c r="C128" s="25"/>
      <c r="D128" s="25"/>
      <c r="E128" s="32"/>
      <c r="F128" s="32" t="s">
        <v>1008</v>
      </c>
      <c r="G128" s="32"/>
      <c r="H128" s="25"/>
      <c r="I128" s="25"/>
      <c r="J128" s="25"/>
      <c r="K128" s="41" t="s">
        <v>1007</v>
      </c>
      <c r="L128" s="25" t="s">
        <v>5927</v>
      </c>
      <c r="M128" s="25"/>
      <c r="N128" s="25"/>
      <c r="O128" s="25" t="s">
        <v>7237</v>
      </c>
      <c r="P128" s="25"/>
      <c r="Q128" s="25"/>
      <c r="R128" s="25"/>
      <c r="S128" s="25">
        <v>1</v>
      </c>
      <c r="T128" s="25"/>
      <c r="U128" s="25"/>
      <c r="W128" s="25"/>
      <c r="X128" s="25">
        <f t="shared" si="3"/>
        <v>1</v>
      </c>
      <c r="Y128" s="32" t="s">
        <v>644</v>
      </c>
      <c r="Z128" s="33"/>
      <c r="AA128" s="33"/>
      <c r="AB128" s="25" t="s">
        <v>5788</v>
      </c>
      <c r="AC128" s="32" t="s">
        <v>700</v>
      </c>
      <c r="AD128" s="25"/>
      <c r="AE128" s="25"/>
      <c r="AF128" s="25"/>
      <c r="AG128" s="25" t="s">
        <v>1009</v>
      </c>
      <c r="AH128" s="25"/>
      <c r="AI128" s="25"/>
      <c r="AJ128" s="25"/>
      <c r="AK128" s="25"/>
      <c r="AL128" s="25"/>
      <c r="AM128" s="25"/>
      <c r="AN128" s="25"/>
      <c r="AO128" s="25"/>
      <c r="AP128" s="25"/>
      <c r="AQ128" s="25"/>
      <c r="AR128" s="39"/>
      <c r="AS128" s="32" t="s">
        <v>1010</v>
      </c>
      <c r="AT128" s="39"/>
      <c r="AU128" s="25"/>
      <c r="AV128" s="25"/>
      <c r="AW128" s="42"/>
      <c r="AX128" s="25"/>
      <c r="AY128" s="25"/>
      <c r="AZ128" s="25"/>
      <c r="BA128" s="25"/>
      <c r="BB128" s="52"/>
      <c r="BC128" s="25"/>
      <c r="BD128" s="25"/>
      <c r="BE128" s="25"/>
      <c r="BF128" s="25"/>
      <c r="BG128" s="25"/>
      <c r="BH128" s="39"/>
      <c r="BI128" s="25"/>
      <c r="BJ128" s="25"/>
      <c r="BK128" s="25"/>
      <c r="BL128" s="32"/>
      <c r="BM128" s="25"/>
      <c r="BN128" s="32"/>
      <c r="BO128" s="25"/>
      <c r="BP128" s="25"/>
      <c r="BQ128" s="25"/>
      <c r="BR128" s="32"/>
      <c r="BS128" s="25"/>
      <c r="BT128" s="25"/>
      <c r="BU128" s="25"/>
      <c r="BV128" s="25"/>
      <c r="BW128" s="32"/>
      <c r="BX128" s="25"/>
      <c r="BY128" s="25"/>
      <c r="BZ128" s="25"/>
      <c r="CA128" s="25"/>
      <c r="CB128" s="25"/>
      <c r="CC128" s="25"/>
      <c r="CD128" s="50"/>
      <c r="CE128" s="50"/>
      <c r="CF128" s="25"/>
      <c r="CG128" s="47"/>
      <c r="CH128" s="47"/>
      <c r="CI128" s="47"/>
      <c r="CJ128" s="47"/>
      <c r="CK128" s="47"/>
      <c r="CL128" s="47"/>
      <c r="CM128" s="47"/>
      <c r="CN128" s="47"/>
      <c r="CO128" s="47"/>
      <c r="CP128" s="47"/>
      <c r="CQ128" s="47"/>
      <c r="CR128" s="25"/>
      <c r="CU128" s="25"/>
      <c r="CV128" s="25"/>
      <c r="CW128" s="25"/>
      <c r="CX128" s="25"/>
      <c r="CY128" s="25"/>
      <c r="CZ128" s="45"/>
      <c r="DA128" s="25"/>
      <c r="DB128" s="25"/>
      <c r="DC128" s="25"/>
      <c r="DD128" s="43"/>
      <c r="DE128" s="37"/>
    </row>
    <row r="129" spans="1:109" s="29" customFormat="1" x14ac:dyDescent="0.35">
      <c r="A129" s="25" t="s">
        <v>5713</v>
      </c>
      <c r="B129" s="25">
        <f t="shared" si="2"/>
        <v>5</v>
      </c>
      <c r="C129" s="25"/>
      <c r="D129" s="25"/>
      <c r="E129" s="32"/>
      <c r="F129" s="32"/>
      <c r="G129" s="32"/>
      <c r="H129" s="25"/>
      <c r="I129" s="25"/>
      <c r="J129" s="25"/>
      <c r="K129" s="41" t="s">
        <v>6375</v>
      </c>
      <c r="L129" s="25" t="s">
        <v>5927</v>
      </c>
      <c r="M129" s="25"/>
      <c r="N129" s="25"/>
      <c r="O129" s="25" t="s">
        <v>6361</v>
      </c>
      <c r="P129" s="25"/>
      <c r="Q129" s="25">
        <v>1</v>
      </c>
      <c r="R129" s="25"/>
      <c r="S129" s="25"/>
      <c r="T129" s="25"/>
      <c r="U129" s="25"/>
      <c r="W129" s="25"/>
      <c r="X129" s="25">
        <f t="shared" si="3"/>
        <v>1</v>
      </c>
      <c r="Y129" s="32"/>
      <c r="Z129" s="33"/>
      <c r="AA129" s="33"/>
      <c r="AB129" s="25"/>
      <c r="AC129" s="32"/>
      <c r="AD129" s="25"/>
      <c r="AE129" s="25"/>
      <c r="AF129" s="25"/>
      <c r="AG129" s="25"/>
      <c r="AH129" s="25"/>
      <c r="AI129" s="25"/>
      <c r="AJ129" s="25"/>
      <c r="AK129" s="25"/>
      <c r="AL129" s="25"/>
      <c r="AM129" s="25"/>
      <c r="AN129" s="25"/>
      <c r="AO129" s="25"/>
      <c r="AP129" s="25"/>
      <c r="AQ129" s="25"/>
      <c r="AR129" s="39"/>
      <c r="AS129" s="32"/>
      <c r="AT129" s="39"/>
      <c r="AU129" s="25"/>
      <c r="AV129" s="25"/>
      <c r="AW129" s="42"/>
      <c r="AX129" s="25"/>
      <c r="AY129" s="25"/>
      <c r="AZ129" s="25"/>
      <c r="BA129" s="25"/>
      <c r="BB129" s="52"/>
      <c r="BC129" s="25"/>
      <c r="BD129" s="25"/>
      <c r="BE129" s="25"/>
      <c r="BF129" s="25"/>
      <c r="BG129" s="25"/>
      <c r="BH129" s="39"/>
      <c r="BI129" s="25"/>
      <c r="BJ129" s="25"/>
      <c r="BK129" s="25"/>
      <c r="BL129" s="32"/>
      <c r="BM129" s="25"/>
      <c r="BN129" s="32"/>
      <c r="BO129" s="25"/>
      <c r="BP129" s="25"/>
      <c r="BQ129" s="25"/>
      <c r="BR129" s="32"/>
      <c r="BS129" s="25"/>
      <c r="BT129" s="25"/>
      <c r="BU129" s="25"/>
      <c r="BV129" s="25"/>
      <c r="BW129" s="32"/>
      <c r="BX129" s="25"/>
      <c r="BY129" s="25"/>
      <c r="BZ129" s="25"/>
      <c r="CA129" s="25"/>
      <c r="CB129" s="25"/>
      <c r="CC129" s="25"/>
      <c r="CD129" s="50"/>
      <c r="CE129" s="50"/>
      <c r="CF129" s="25"/>
      <c r="CG129" s="47"/>
      <c r="CH129" s="47"/>
      <c r="CI129" s="47"/>
      <c r="CJ129" s="47"/>
      <c r="CK129" s="47"/>
      <c r="CL129" s="47"/>
      <c r="CM129" s="47"/>
      <c r="CN129" s="47"/>
      <c r="CO129" s="47"/>
      <c r="CP129" s="47"/>
      <c r="CQ129" s="47"/>
      <c r="CR129" s="25"/>
      <c r="CU129" s="25"/>
      <c r="CV129" s="25"/>
      <c r="CW129" s="25"/>
      <c r="CX129" s="25"/>
      <c r="CY129" s="25"/>
      <c r="CZ129" s="45"/>
      <c r="DA129" s="25"/>
      <c r="DB129" s="25"/>
      <c r="DC129" s="25"/>
      <c r="DD129" s="43"/>
      <c r="DE129" s="37"/>
    </row>
    <row r="130" spans="1:109" s="29" customFormat="1" x14ac:dyDescent="0.35">
      <c r="A130" s="25" t="s">
        <v>5713</v>
      </c>
      <c r="B130" s="25">
        <f t="shared" ref="B130:B193" si="4">+COUNTA(J130:DE130)</f>
        <v>9</v>
      </c>
      <c r="C130" s="25"/>
      <c r="D130" s="25"/>
      <c r="E130" s="32"/>
      <c r="F130" s="32" t="s">
        <v>1712</v>
      </c>
      <c r="G130" s="32"/>
      <c r="H130" s="25" t="s">
        <v>2705</v>
      </c>
      <c r="I130" s="25"/>
      <c r="J130" s="25"/>
      <c r="K130" s="41" t="s">
        <v>1713</v>
      </c>
      <c r="L130" s="25" t="s">
        <v>5927</v>
      </c>
      <c r="M130" s="25"/>
      <c r="N130" s="25"/>
      <c r="O130" s="25" t="s">
        <v>7237</v>
      </c>
      <c r="P130" s="25"/>
      <c r="Q130" s="25"/>
      <c r="R130" s="25"/>
      <c r="S130" s="25">
        <v>1</v>
      </c>
      <c r="T130" s="25"/>
      <c r="U130" s="25"/>
      <c r="W130" s="25"/>
      <c r="X130" s="25">
        <f t="shared" ref="X130:X193" si="5">SUM(COUNTIF(P130:W130,"1"))</f>
        <v>1</v>
      </c>
      <c r="Y130" s="32"/>
      <c r="Z130" s="33"/>
      <c r="AA130" s="33"/>
      <c r="AB130" s="25" t="s">
        <v>5788</v>
      </c>
      <c r="AC130" s="32" t="s">
        <v>700</v>
      </c>
      <c r="AD130" s="25"/>
      <c r="AE130" s="25"/>
      <c r="AF130" s="25"/>
      <c r="AG130" s="25" t="s">
        <v>1713</v>
      </c>
      <c r="AH130" s="25"/>
      <c r="AI130" s="25"/>
      <c r="AJ130" s="25"/>
      <c r="AK130" s="25"/>
      <c r="AL130" s="25"/>
      <c r="AM130" s="25"/>
      <c r="AN130" s="25"/>
      <c r="AO130" s="25"/>
      <c r="AP130" s="25"/>
      <c r="AQ130" s="25"/>
      <c r="AR130" s="39"/>
      <c r="AS130" s="32" t="s">
        <v>5723</v>
      </c>
      <c r="AT130" s="39"/>
      <c r="AU130" s="25"/>
      <c r="AV130" s="25"/>
      <c r="AW130" s="42"/>
      <c r="AX130" s="25"/>
      <c r="AY130" s="25"/>
      <c r="AZ130" s="25"/>
      <c r="BA130" s="25"/>
      <c r="BB130" s="52"/>
      <c r="BC130" s="25"/>
      <c r="BD130" s="25"/>
      <c r="BE130" s="25"/>
      <c r="BF130" s="25"/>
      <c r="BG130" s="25"/>
      <c r="BH130" s="39"/>
      <c r="BI130" s="25"/>
      <c r="BJ130" s="25"/>
      <c r="BK130" s="25"/>
      <c r="BL130" s="32"/>
      <c r="BM130" s="25"/>
      <c r="BN130" s="32"/>
      <c r="BO130" s="25"/>
      <c r="BP130" s="25"/>
      <c r="BQ130" s="25"/>
      <c r="BR130" s="32"/>
      <c r="BS130" s="25"/>
      <c r="BT130" s="25"/>
      <c r="BU130" s="25"/>
      <c r="BV130" s="25"/>
      <c r="BW130" s="32"/>
      <c r="BX130" s="25"/>
      <c r="BY130" s="25"/>
      <c r="BZ130" s="25"/>
      <c r="CA130" s="25"/>
      <c r="CB130" s="25"/>
      <c r="CC130" s="25"/>
      <c r="CD130" s="50"/>
      <c r="CE130" s="50"/>
      <c r="CF130" s="25"/>
      <c r="CG130" s="47"/>
      <c r="CH130" s="47"/>
      <c r="CI130" s="47"/>
      <c r="CJ130" s="47"/>
      <c r="CK130" s="47"/>
      <c r="CL130" s="47"/>
      <c r="CM130" s="47"/>
      <c r="CN130" s="47"/>
      <c r="CO130" s="47"/>
      <c r="CP130" s="47"/>
      <c r="CQ130" s="47"/>
      <c r="CR130" s="25"/>
      <c r="CU130" s="25"/>
      <c r="CV130" s="25"/>
      <c r="CW130" s="25"/>
      <c r="CX130" s="25"/>
      <c r="CY130" s="25"/>
      <c r="CZ130" s="45"/>
      <c r="DA130" s="25"/>
      <c r="DB130" s="25"/>
      <c r="DC130" s="25"/>
      <c r="DD130" s="43"/>
      <c r="DE130" s="37"/>
    </row>
    <row r="131" spans="1:109" s="29" customFormat="1" x14ac:dyDescent="0.35">
      <c r="A131" s="25" t="s">
        <v>5713</v>
      </c>
      <c r="B131" s="25">
        <f t="shared" si="4"/>
        <v>8</v>
      </c>
      <c r="C131" s="25"/>
      <c r="D131" s="25"/>
      <c r="E131" s="32"/>
      <c r="F131" s="32" t="s">
        <v>2494</v>
      </c>
      <c r="G131" s="32"/>
      <c r="H131" s="25"/>
      <c r="I131" s="25"/>
      <c r="J131" s="25"/>
      <c r="K131" s="41" t="s">
        <v>2495</v>
      </c>
      <c r="L131" s="25" t="s">
        <v>5927</v>
      </c>
      <c r="M131" s="25"/>
      <c r="N131" s="25"/>
      <c r="O131" s="25" t="s">
        <v>7237</v>
      </c>
      <c r="P131" s="25"/>
      <c r="Q131" s="25"/>
      <c r="R131" s="25"/>
      <c r="S131" s="25">
        <v>1</v>
      </c>
      <c r="T131" s="25"/>
      <c r="U131" s="25"/>
      <c r="W131" s="25"/>
      <c r="X131" s="25">
        <f t="shared" si="5"/>
        <v>1</v>
      </c>
      <c r="Y131" s="32"/>
      <c r="Z131" s="33"/>
      <c r="AA131" s="33"/>
      <c r="AB131" s="25"/>
      <c r="AC131" s="32" t="s">
        <v>1050</v>
      </c>
      <c r="AD131" s="25"/>
      <c r="AE131" s="25"/>
      <c r="AF131" s="25"/>
      <c r="AG131" s="25" t="s">
        <v>2495</v>
      </c>
      <c r="AH131" s="25"/>
      <c r="AI131" s="25"/>
      <c r="AJ131" s="25"/>
      <c r="AK131" s="25"/>
      <c r="AL131" s="25"/>
      <c r="AM131" s="25"/>
      <c r="AN131" s="25"/>
      <c r="AO131" s="25"/>
      <c r="AP131" s="25"/>
      <c r="AQ131" s="25"/>
      <c r="AR131" s="39"/>
      <c r="AS131" s="32" t="s">
        <v>2496</v>
      </c>
      <c r="AT131" s="39"/>
      <c r="AU131" s="25"/>
      <c r="AV131" s="25"/>
      <c r="AW131" s="42"/>
      <c r="AX131" s="25"/>
      <c r="AY131" s="25"/>
      <c r="AZ131" s="25"/>
      <c r="BA131" s="25"/>
      <c r="BB131" s="52"/>
      <c r="BC131" s="25"/>
      <c r="BD131" s="25"/>
      <c r="BE131" s="25"/>
      <c r="BF131" s="25"/>
      <c r="BG131" s="25"/>
      <c r="BH131" s="39"/>
      <c r="BI131" s="25"/>
      <c r="BJ131" s="25"/>
      <c r="BK131" s="25"/>
      <c r="BL131" s="32"/>
      <c r="BM131" s="25"/>
      <c r="BN131" s="32"/>
      <c r="BO131" s="25"/>
      <c r="BP131" s="25"/>
      <c r="BQ131" s="25"/>
      <c r="BR131" s="32"/>
      <c r="BS131" s="25"/>
      <c r="BT131" s="25"/>
      <c r="BU131" s="25"/>
      <c r="BV131" s="25"/>
      <c r="BW131" s="32"/>
      <c r="BX131" s="25"/>
      <c r="BY131" s="25"/>
      <c r="BZ131" s="25"/>
      <c r="CA131" s="25"/>
      <c r="CB131" s="25"/>
      <c r="CC131" s="25"/>
      <c r="CD131" s="50"/>
      <c r="CE131" s="50"/>
      <c r="CF131" s="25"/>
      <c r="CG131" s="47"/>
      <c r="CH131" s="47"/>
      <c r="CI131" s="47"/>
      <c r="CJ131" s="47"/>
      <c r="CK131" s="47"/>
      <c r="CL131" s="47"/>
      <c r="CM131" s="47"/>
      <c r="CN131" s="47"/>
      <c r="CO131" s="47"/>
      <c r="CP131" s="47"/>
      <c r="CQ131" s="47"/>
      <c r="CR131" s="25"/>
      <c r="CU131" s="25"/>
      <c r="CV131" s="25"/>
      <c r="CW131" s="25"/>
      <c r="CX131" s="25"/>
      <c r="CY131" s="25"/>
      <c r="CZ131" s="45"/>
      <c r="DA131" s="25"/>
      <c r="DB131" s="25"/>
      <c r="DC131" s="25"/>
      <c r="DD131" s="43"/>
      <c r="DE131" s="37"/>
    </row>
    <row r="132" spans="1:109" s="29" customFormat="1" x14ac:dyDescent="0.35">
      <c r="A132" s="25" t="s">
        <v>5713</v>
      </c>
      <c r="B132" s="25">
        <f t="shared" si="4"/>
        <v>8</v>
      </c>
      <c r="C132" s="25"/>
      <c r="D132" s="25"/>
      <c r="E132" s="32"/>
      <c r="F132" s="32" t="s">
        <v>2191</v>
      </c>
      <c r="G132" s="32"/>
      <c r="H132" s="25"/>
      <c r="I132" s="25"/>
      <c r="J132" s="25"/>
      <c r="K132" s="41" t="s">
        <v>2192</v>
      </c>
      <c r="L132" s="25" t="s">
        <v>5927</v>
      </c>
      <c r="M132" s="25"/>
      <c r="N132" s="25"/>
      <c r="O132" s="25" t="s">
        <v>7237</v>
      </c>
      <c r="P132" s="25"/>
      <c r="Q132" s="25"/>
      <c r="R132" s="25"/>
      <c r="S132" s="25">
        <v>1</v>
      </c>
      <c r="T132" s="25"/>
      <c r="U132" s="25"/>
      <c r="W132" s="25"/>
      <c r="X132" s="25">
        <f t="shared" si="5"/>
        <v>1</v>
      </c>
      <c r="Y132" s="32"/>
      <c r="Z132" s="33"/>
      <c r="AA132" s="33"/>
      <c r="AB132" s="25"/>
      <c r="AC132" s="32" t="s">
        <v>1050</v>
      </c>
      <c r="AD132" s="25"/>
      <c r="AE132" s="25"/>
      <c r="AF132" s="25"/>
      <c r="AG132" s="25" t="s">
        <v>2192</v>
      </c>
      <c r="AH132" s="25"/>
      <c r="AI132" s="25"/>
      <c r="AJ132" s="25"/>
      <c r="AK132" s="25"/>
      <c r="AL132" s="25"/>
      <c r="AM132" s="25"/>
      <c r="AN132" s="25"/>
      <c r="AO132" s="25"/>
      <c r="AP132" s="25"/>
      <c r="AQ132" s="25"/>
      <c r="AR132" s="39"/>
      <c r="AS132" s="32" t="s">
        <v>1045</v>
      </c>
      <c r="AT132" s="39"/>
      <c r="AU132" s="25"/>
      <c r="AV132" s="25"/>
      <c r="AW132" s="42"/>
      <c r="AX132" s="25"/>
      <c r="AY132" s="25"/>
      <c r="AZ132" s="25"/>
      <c r="BA132" s="25"/>
      <c r="BB132" s="52"/>
      <c r="BC132" s="25"/>
      <c r="BD132" s="25"/>
      <c r="BE132" s="25"/>
      <c r="BF132" s="25"/>
      <c r="BG132" s="25"/>
      <c r="BH132" s="39"/>
      <c r="BI132" s="25"/>
      <c r="BJ132" s="25"/>
      <c r="BK132" s="25"/>
      <c r="BL132" s="32"/>
      <c r="BM132" s="25"/>
      <c r="BN132" s="32"/>
      <c r="BO132" s="25"/>
      <c r="BP132" s="25"/>
      <c r="BQ132" s="25"/>
      <c r="BR132" s="32"/>
      <c r="BS132" s="25"/>
      <c r="BT132" s="25"/>
      <c r="BU132" s="25"/>
      <c r="BV132" s="25"/>
      <c r="BW132" s="32"/>
      <c r="BX132" s="25"/>
      <c r="BY132" s="25"/>
      <c r="BZ132" s="25"/>
      <c r="CA132" s="25"/>
      <c r="CB132" s="25"/>
      <c r="CC132" s="25"/>
      <c r="CD132" s="50"/>
      <c r="CE132" s="50"/>
      <c r="CF132" s="25"/>
      <c r="CG132" s="47"/>
      <c r="CH132" s="47"/>
      <c r="CI132" s="47"/>
      <c r="CJ132" s="47"/>
      <c r="CK132" s="47"/>
      <c r="CL132" s="47"/>
      <c r="CM132" s="47"/>
      <c r="CN132" s="47"/>
      <c r="CO132" s="47"/>
      <c r="CP132" s="47"/>
      <c r="CQ132" s="47"/>
      <c r="CR132" s="25"/>
      <c r="CU132" s="25"/>
      <c r="CV132" s="25"/>
      <c r="CW132" s="25"/>
      <c r="CX132" s="25"/>
      <c r="CY132" s="25"/>
      <c r="CZ132" s="45"/>
      <c r="DA132" s="25"/>
      <c r="DB132" s="25"/>
      <c r="DC132" s="25"/>
      <c r="DD132" s="43"/>
      <c r="DE132" s="37"/>
    </row>
    <row r="133" spans="1:109" s="29" customFormat="1" x14ac:dyDescent="0.35">
      <c r="A133" s="25" t="s">
        <v>5713</v>
      </c>
      <c r="B133" s="25">
        <f t="shared" si="4"/>
        <v>8</v>
      </c>
      <c r="C133" s="25"/>
      <c r="D133" s="25"/>
      <c r="E133" s="32"/>
      <c r="F133" s="32" t="s">
        <v>2687</v>
      </c>
      <c r="G133" s="32"/>
      <c r="H133" s="25"/>
      <c r="I133" s="25"/>
      <c r="J133" s="25"/>
      <c r="K133" s="41" t="s">
        <v>2688</v>
      </c>
      <c r="L133" s="25" t="s">
        <v>5927</v>
      </c>
      <c r="M133" s="25"/>
      <c r="N133" s="25"/>
      <c r="O133" s="25" t="s">
        <v>7237</v>
      </c>
      <c r="P133" s="25"/>
      <c r="Q133" s="25"/>
      <c r="R133" s="25"/>
      <c r="S133" s="25">
        <v>1</v>
      </c>
      <c r="T133" s="25"/>
      <c r="U133" s="25"/>
      <c r="W133" s="25"/>
      <c r="X133" s="25">
        <f t="shared" si="5"/>
        <v>1</v>
      </c>
      <c r="Y133" s="32"/>
      <c r="Z133" s="33"/>
      <c r="AA133" s="33"/>
      <c r="AB133" s="25"/>
      <c r="AC133" s="32" t="s">
        <v>1179</v>
      </c>
      <c r="AD133" s="25"/>
      <c r="AE133" s="25"/>
      <c r="AF133" s="25"/>
      <c r="AG133" s="25" t="s">
        <v>2688</v>
      </c>
      <c r="AH133" s="25"/>
      <c r="AI133" s="25"/>
      <c r="AJ133" s="25"/>
      <c r="AK133" s="25"/>
      <c r="AL133" s="25"/>
      <c r="AM133" s="25"/>
      <c r="AN133" s="25"/>
      <c r="AO133" s="25"/>
      <c r="AP133" s="25"/>
      <c r="AQ133" s="25"/>
      <c r="AR133" s="39"/>
      <c r="AS133" s="32" t="s">
        <v>2442</v>
      </c>
      <c r="AT133" s="39"/>
      <c r="AU133" s="25"/>
      <c r="AV133" s="25"/>
      <c r="AW133" s="42"/>
      <c r="AX133" s="25"/>
      <c r="AY133" s="25"/>
      <c r="AZ133" s="25"/>
      <c r="BA133" s="25"/>
      <c r="BB133" s="52"/>
      <c r="BC133" s="25"/>
      <c r="BD133" s="25"/>
      <c r="BE133" s="25"/>
      <c r="BF133" s="25"/>
      <c r="BG133" s="25"/>
      <c r="BH133" s="39"/>
      <c r="BI133" s="25"/>
      <c r="BJ133" s="25"/>
      <c r="BK133" s="25"/>
      <c r="BL133" s="32"/>
      <c r="BM133" s="25"/>
      <c r="BN133" s="32"/>
      <c r="BO133" s="25"/>
      <c r="BP133" s="25"/>
      <c r="BQ133" s="25"/>
      <c r="BR133" s="32"/>
      <c r="BS133" s="25"/>
      <c r="BT133" s="25"/>
      <c r="BU133" s="25"/>
      <c r="BV133" s="25"/>
      <c r="BW133" s="32"/>
      <c r="BX133" s="25"/>
      <c r="BY133" s="25"/>
      <c r="BZ133" s="25"/>
      <c r="CA133" s="25"/>
      <c r="CB133" s="25"/>
      <c r="CC133" s="25"/>
      <c r="CD133" s="50"/>
      <c r="CE133" s="50"/>
      <c r="CF133" s="25"/>
      <c r="CG133" s="47"/>
      <c r="CH133" s="47"/>
      <c r="CI133" s="47"/>
      <c r="CJ133" s="47"/>
      <c r="CK133" s="47"/>
      <c r="CL133" s="47"/>
      <c r="CM133" s="47"/>
      <c r="CN133" s="47"/>
      <c r="CO133" s="47"/>
      <c r="CP133" s="47"/>
      <c r="CQ133" s="47"/>
      <c r="CR133" s="25"/>
      <c r="CU133" s="25"/>
      <c r="CV133" s="25"/>
      <c r="CW133" s="25"/>
      <c r="CX133" s="25"/>
      <c r="CY133" s="25"/>
      <c r="CZ133" s="45"/>
      <c r="DA133" s="25"/>
      <c r="DB133" s="25"/>
      <c r="DC133" s="25"/>
      <c r="DD133" s="43"/>
      <c r="DE133" s="37"/>
    </row>
    <row r="134" spans="1:109" s="29" customFormat="1" x14ac:dyDescent="0.35">
      <c r="A134" s="25" t="s">
        <v>5713</v>
      </c>
      <c r="B134" s="25">
        <f t="shared" si="4"/>
        <v>8</v>
      </c>
      <c r="C134" s="25"/>
      <c r="D134" s="25"/>
      <c r="E134" s="32"/>
      <c r="F134" s="32" t="s">
        <v>1612</v>
      </c>
      <c r="G134" s="32"/>
      <c r="H134" s="25"/>
      <c r="I134" s="25"/>
      <c r="J134" s="25"/>
      <c r="K134" s="41" t="s">
        <v>1613</v>
      </c>
      <c r="L134" s="25" t="s">
        <v>5927</v>
      </c>
      <c r="M134" s="25"/>
      <c r="N134" s="25"/>
      <c r="O134" s="25" t="s">
        <v>7237</v>
      </c>
      <c r="P134" s="25"/>
      <c r="Q134" s="25"/>
      <c r="R134" s="25"/>
      <c r="S134" s="25">
        <v>1</v>
      </c>
      <c r="T134" s="25"/>
      <c r="U134" s="25"/>
      <c r="W134" s="25"/>
      <c r="X134" s="25">
        <f t="shared" si="5"/>
        <v>1</v>
      </c>
      <c r="Y134" s="32"/>
      <c r="Z134" s="33"/>
      <c r="AA134" s="33"/>
      <c r="AB134" s="25"/>
      <c r="AC134" s="32" t="s">
        <v>700</v>
      </c>
      <c r="AD134" s="25"/>
      <c r="AE134" s="25"/>
      <c r="AF134" s="25"/>
      <c r="AG134" s="25" t="s">
        <v>1613</v>
      </c>
      <c r="AH134" s="25"/>
      <c r="AI134" s="25"/>
      <c r="AJ134" s="25"/>
      <c r="AK134" s="25"/>
      <c r="AL134" s="25"/>
      <c r="AM134" s="25"/>
      <c r="AN134" s="25"/>
      <c r="AO134" s="25"/>
      <c r="AP134" s="25"/>
      <c r="AQ134" s="25"/>
      <c r="AR134" s="39"/>
      <c r="AS134" s="32" t="s">
        <v>1145</v>
      </c>
      <c r="AT134" s="39"/>
      <c r="AU134" s="25"/>
      <c r="AV134" s="25"/>
      <c r="AW134" s="42"/>
      <c r="AX134" s="25"/>
      <c r="AY134" s="25"/>
      <c r="AZ134" s="25"/>
      <c r="BA134" s="25"/>
      <c r="BB134" s="52"/>
      <c r="BC134" s="25"/>
      <c r="BD134" s="25"/>
      <c r="BE134" s="25"/>
      <c r="BF134" s="25"/>
      <c r="BG134" s="25"/>
      <c r="BH134" s="39"/>
      <c r="BI134" s="25"/>
      <c r="BJ134" s="25"/>
      <c r="BK134" s="25"/>
      <c r="BL134" s="32"/>
      <c r="BM134" s="25"/>
      <c r="BN134" s="32"/>
      <c r="BO134" s="25"/>
      <c r="BP134" s="25"/>
      <c r="BQ134" s="25"/>
      <c r="BR134" s="32"/>
      <c r="BS134" s="25"/>
      <c r="BT134" s="25"/>
      <c r="BU134" s="25"/>
      <c r="BV134" s="25"/>
      <c r="BW134" s="32"/>
      <c r="BX134" s="25"/>
      <c r="BY134" s="25"/>
      <c r="BZ134" s="25"/>
      <c r="CA134" s="25"/>
      <c r="CB134" s="25"/>
      <c r="CC134" s="25"/>
      <c r="CD134" s="50"/>
      <c r="CE134" s="50"/>
      <c r="CF134" s="25"/>
      <c r="CG134" s="47"/>
      <c r="CH134" s="47"/>
      <c r="CI134" s="47"/>
      <c r="CJ134" s="47"/>
      <c r="CK134" s="47"/>
      <c r="CL134" s="47"/>
      <c r="CM134" s="47"/>
      <c r="CN134" s="47"/>
      <c r="CO134" s="47"/>
      <c r="CP134" s="47"/>
      <c r="CQ134" s="47"/>
      <c r="CR134" s="25"/>
      <c r="CU134" s="25"/>
      <c r="CV134" s="25"/>
      <c r="CW134" s="25"/>
      <c r="CX134" s="25"/>
      <c r="CY134" s="25"/>
      <c r="CZ134" s="45"/>
      <c r="DA134" s="25"/>
      <c r="DB134" s="25"/>
      <c r="DC134" s="25"/>
      <c r="DD134" s="43"/>
      <c r="DE134" s="37"/>
    </row>
    <row r="135" spans="1:109" s="29" customFormat="1" x14ac:dyDescent="0.35">
      <c r="A135" s="25" t="s">
        <v>5713</v>
      </c>
      <c r="B135" s="25">
        <f t="shared" si="4"/>
        <v>8</v>
      </c>
      <c r="C135" s="25"/>
      <c r="D135" s="25"/>
      <c r="E135" s="32"/>
      <c r="F135" s="32" t="s">
        <v>1759</v>
      </c>
      <c r="G135" s="32"/>
      <c r="H135" s="25"/>
      <c r="I135" s="25"/>
      <c r="J135" s="25"/>
      <c r="K135" s="41" t="s">
        <v>1130</v>
      </c>
      <c r="L135" s="25" t="s">
        <v>5927</v>
      </c>
      <c r="M135" s="25"/>
      <c r="N135" s="25"/>
      <c r="O135" s="25" t="s">
        <v>7237</v>
      </c>
      <c r="P135" s="25"/>
      <c r="Q135" s="25"/>
      <c r="R135" s="25"/>
      <c r="S135" s="25">
        <v>1</v>
      </c>
      <c r="T135" s="25"/>
      <c r="U135" s="25"/>
      <c r="W135" s="25"/>
      <c r="X135" s="25">
        <f t="shared" si="5"/>
        <v>1</v>
      </c>
      <c r="Y135" s="32"/>
      <c r="Z135" s="33"/>
      <c r="AA135" s="33"/>
      <c r="AB135" s="25"/>
      <c r="AC135" s="32" t="s">
        <v>1049</v>
      </c>
      <c r="AD135" s="25"/>
      <c r="AE135" s="25"/>
      <c r="AF135" s="25"/>
      <c r="AG135" s="25" t="s">
        <v>1130</v>
      </c>
      <c r="AH135" s="25"/>
      <c r="AI135" s="25"/>
      <c r="AJ135" s="25"/>
      <c r="AK135" s="25"/>
      <c r="AL135" s="25"/>
      <c r="AM135" s="25"/>
      <c r="AN135" s="25"/>
      <c r="AO135" s="25"/>
      <c r="AP135" s="25"/>
      <c r="AQ135" s="25"/>
      <c r="AR135" s="39"/>
      <c r="AS135" s="32" t="s">
        <v>1123</v>
      </c>
      <c r="AT135" s="39"/>
      <c r="AU135" s="25"/>
      <c r="AV135" s="25"/>
      <c r="AW135" s="42"/>
      <c r="AX135" s="25"/>
      <c r="AY135" s="25"/>
      <c r="AZ135" s="25"/>
      <c r="BA135" s="25"/>
      <c r="BB135" s="52"/>
      <c r="BC135" s="25"/>
      <c r="BD135" s="25"/>
      <c r="BE135" s="25"/>
      <c r="BF135" s="25"/>
      <c r="BG135" s="25"/>
      <c r="BH135" s="39"/>
      <c r="BI135" s="25"/>
      <c r="BJ135" s="25"/>
      <c r="BK135" s="25"/>
      <c r="BL135" s="32"/>
      <c r="BM135" s="25"/>
      <c r="BN135" s="32"/>
      <c r="BO135" s="25"/>
      <c r="BP135" s="25"/>
      <c r="BQ135" s="25"/>
      <c r="BR135" s="32"/>
      <c r="BS135" s="25"/>
      <c r="BT135" s="25"/>
      <c r="BU135" s="25"/>
      <c r="BV135" s="25"/>
      <c r="BW135" s="32"/>
      <c r="BX135" s="25"/>
      <c r="BY135" s="25"/>
      <c r="BZ135" s="25"/>
      <c r="CA135" s="25"/>
      <c r="CB135" s="25"/>
      <c r="CC135" s="25"/>
      <c r="CD135" s="50"/>
      <c r="CE135" s="50"/>
      <c r="CF135" s="25"/>
      <c r="CG135" s="47"/>
      <c r="CH135" s="47"/>
      <c r="CI135" s="47"/>
      <c r="CJ135" s="47"/>
      <c r="CK135" s="47"/>
      <c r="CL135" s="47"/>
      <c r="CM135" s="47"/>
      <c r="CN135" s="47"/>
      <c r="CO135" s="47"/>
      <c r="CP135" s="47"/>
      <c r="CQ135" s="47"/>
      <c r="CR135" s="25"/>
      <c r="CU135" s="25"/>
      <c r="CV135" s="25"/>
      <c r="CW135" s="25"/>
      <c r="CX135" s="25"/>
      <c r="CY135" s="25"/>
      <c r="CZ135" s="45"/>
      <c r="DA135" s="25"/>
      <c r="DB135" s="25"/>
      <c r="DC135" s="25"/>
      <c r="DD135" s="43"/>
      <c r="DE135" s="37"/>
    </row>
    <row r="136" spans="1:109" s="29" customFormat="1" x14ac:dyDescent="0.35">
      <c r="A136" s="25" t="s">
        <v>5713</v>
      </c>
      <c r="B136" s="25">
        <f t="shared" si="4"/>
        <v>8</v>
      </c>
      <c r="C136" s="25"/>
      <c r="D136" s="25"/>
      <c r="E136" s="32"/>
      <c r="F136" s="32" t="s">
        <v>1477</v>
      </c>
      <c r="G136" s="32"/>
      <c r="H136" s="25"/>
      <c r="I136" s="25"/>
      <c r="J136" s="25"/>
      <c r="K136" s="41" t="s">
        <v>1478</v>
      </c>
      <c r="L136" s="25" t="s">
        <v>5927</v>
      </c>
      <c r="M136" s="25"/>
      <c r="N136" s="25"/>
      <c r="O136" s="25" t="s">
        <v>7237</v>
      </c>
      <c r="P136" s="25"/>
      <c r="Q136" s="25"/>
      <c r="R136" s="25"/>
      <c r="S136" s="25">
        <v>1</v>
      </c>
      <c r="T136" s="25"/>
      <c r="U136" s="25"/>
      <c r="W136" s="25"/>
      <c r="X136" s="25">
        <f t="shared" si="5"/>
        <v>1</v>
      </c>
      <c r="Y136" s="32"/>
      <c r="Z136" s="33"/>
      <c r="AA136" s="33"/>
      <c r="AB136" s="25"/>
      <c r="AC136" s="32" t="s">
        <v>1288</v>
      </c>
      <c r="AD136" s="25"/>
      <c r="AE136" s="25"/>
      <c r="AF136" s="25"/>
      <c r="AG136" s="25" t="s">
        <v>1478</v>
      </c>
      <c r="AH136" s="25"/>
      <c r="AI136" s="25"/>
      <c r="AJ136" s="25"/>
      <c r="AK136" s="25"/>
      <c r="AL136" s="25"/>
      <c r="AM136" s="25"/>
      <c r="AN136" s="25"/>
      <c r="AO136" s="25"/>
      <c r="AP136" s="25"/>
      <c r="AQ136" s="25"/>
      <c r="AR136" s="39"/>
      <c r="AS136" s="32" t="s">
        <v>1479</v>
      </c>
      <c r="AT136" s="39"/>
      <c r="AU136" s="25"/>
      <c r="AV136" s="25"/>
      <c r="AW136" s="42"/>
      <c r="AX136" s="25"/>
      <c r="AY136" s="25"/>
      <c r="AZ136" s="25"/>
      <c r="BA136" s="25"/>
      <c r="BB136" s="52"/>
      <c r="BC136" s="25"/>
      <c r="BD136" s="25"/>
      <c r="BE136" s="25"/>
      <c r="BF136" s="25"/>
      <c r="BG136" s="25"/>
      <c r="BH136" s="39"/>
      <c r="BI136" s="25"/>
      <c r="BJ136" s="25"/>
      <c r="BK136" s="25"/>
      <c r="BL136" s="32"/>
      <c r="BM136" s="25"/>
      <c r="BN136" s="32"/>
      <c r="BO136" s="25"/>
      <c r="BP136" s="25"/>
      <c r="BQ136" s="25"/>
      <c r="BR136" s="32"/>
      <c r="BS136" s="25"/>
      <c r="BT136" s="25"/>
      <c r="BU136" s="25"/>
      <c r="BV136" s="25"/>
      <c r="BW136" s="32"/>
      <c r="BX136" s="25"/>
      <c r="BY136" s="25"/>
      <c r="BZ136" s="25"/>
      <c r="CA136" s="25"/>
      <c r="CB136" s="25"/>
      <c r="CC136" s="25"/>
      <c r="CD136" s="50"/>
      <c r="CE136" s="50"/>
      <c r="CF136" s="25"/>
      <c r="CG136" s="47"/>
      <c r="CH136" s="47"/>
      <c r="CI136" s="47"/>
      <c r="CJ136" s="47"/>
      <c r="CK136" s="47"/>
      <c r="CL136" s="47"/>
      <c r="CM136" s="47"/>
      <c r="CN136" s="47"/>
      <c r="CO136" s="47"/>
      <c r="CP136" s="47"/>
      <c r="CQ136" s="47"/>
      <c r="CR136" s="25"/>
      <c r="CU136" s="25"/>
      <c r="CV136" s="25"/>
      <c r="CW136" s="25"/>
      <c r="CX136" s="25"/>
      <c r="CY136" s="25"/>
      <c r="CZ136" s="45"/>
      <c r="DA136" s="25"/>
      <c r="DB136" s="25"/>
      <c r="DC136" s="25"/>
      <c r="DD136" s="43"/>
      <c r="DE136" s="37"/>
    </row>
    <row r="137" spans="1:109" s="29" customFormat="1" x14ac:dyDescent="0.35">
      <c r="A137" s="25" t="s">
        <v>5713</v>
      </c>
      <c r="B137" s="25">
        <f t="shared" si="4"/>
        <v>8</v>
      </c>
      <c r="C137" s="25"/>
      <c r="D137" s="25"/>
      <c r="E137" s="32"/>
      <c r="F137" s="32" t="s">
        <v>2000</v>
      </c>
      <c r="G137" s="32"/>
      <c r="H137" s="25"/>
      <c r="I137" s="25"/>
      <c r="J137" s="25"/>
      <c r="K137" s="41" t="s">
        <v>2001</v>
      </c>
      <c r="L137" s="25" t="s">
        <v>5927</v>
      </c>
      <c r="M137" s="25"/>
      <c r="N137" s="25"/>
      <c r="O137" s="25" t="s">
        <v>7237</v>
      </c>
      <c r="P137" s="25"/>
      <c r="Q137" s="25"/>
      <c r="R137" s="25"/>
      <c r="S137" s="25">
        <v>1</v>
      </c>
      <c r="T137" s="25"/>
      <c r="U137" s="25"/>
      <c r="W137" s="25"/>
      <c r="X137" s="25">
        <f t="shared" si="5"/>
        <v>1</v>
      </c>
      <c r="Y137" s="32"/>
      <c r="Z137" s="33"/>
      <c r="AA137" s="33"/>
      <c r="AB137" s="25"/>
      <c r="AC137" s="32" t="s">
        <v>1179</v>
      </c>
      <c r="AD137" s="25"/>
      <c r="AE137" s="25"/>
      <c r="AF137" s="25"/>
      <c r="AG137" s="25" t="s">
        <v>2001</v>
      </c>
      <c r="AH137" s="25"/>
      <c r="AI137" s="25"/>
      <c r="AJ137" s="25"/>
      <c r="AK137" s="25"/>
      <c r="AL137" s="25"/>
      <c r="AM137" s="25"/>
      <c r="AN137" s="25"/>
      <c r="AO137" s="25"/>
      <c r="AP137" s="25"/>
      <c r="AQ137" s="25"/>
      <c r="AR137" s="39"/>
      <c r="AS137" s="32" t="s">
        <v>1123</v>
      </c>
      <c r="AT137" s="39"/>
      <c r="AU137" s="25"/>
      <c r="AV137" s="25"/>
      <c r="AW137" s="42"/>
      <c r="AX137" s="25"/>
      <c r="AY137" s="25"/>
      <c r="AZ137" s="25"/>
      <c r="BA137" s="25"/>
      <c r="BB137" s="52"/>
      <c r="BC137" s="25"/>
      <c r="BD137" s="25"/>
      <c r="BE137" s="25"/>
      <c r="BF137" s="25"/>
      <c r="BG137" s="25"/>
      <c r="BH137" s="39"/>
      <c r="BI137" s="25"/>
      <c r="BJ137" s="25"/>
      <c r="BK137" s="25"/>
      <c r="BL137" s="32"/>
      <c r="BM137" s="25"/>
      <c r="BN137" s="32"/>
      <c r="BO137" s="25"/>
      <c r="BP137" s="25"/>
      <c r="BQ137" s="25"/>
      <c r="BR137" s="32"/>
      <c r="BS137" s="25"/>
      <c r="BT137" s="25"/>
      <c r="BU137" s="25"/>
      <c r="BV137" s="25"/>
      <c r="BW137" s="32"/>
      <c r="BX137" s="25"/>
      <c r="BY137" s="25"/>
      <c r="BZ137" s="25"/>
      <c r="CA137" s="25"/>
      <c r="CB137" s="25"/>
      <c r="CC137" s="25"/>
      <c r="CD137" s="50"/>
      <c r="CE137" s="50"/>
      <c r="CF137" s="25"/>
      <c r="CG137" s="47"/>
      <c r="CH137" s="47"/>
      <c r="CI137" s="47"/>
      <c r="CJ137" s="47"/>
      <c r="CK137" s="47"/>
      <c r="CL137" s="47"/>
      <c r="CM137" s="47"/>
      <c r="CN137" s="47"/>
      <c r="CO137" s="47"/>
      <c r="CP137" s="47"/>
      <c r="CQ137" s="47"/>
      <c r="CR137" s="25"/>
      <c r="CU137" s="25"/>
      <c r="CV137" s="25"/>
      <c r="CW137" s="25"/>
      <c r="CX137" s="25"/>
      <c r="CY137" s="25"/>
      <c r="CZ137" s="45"/>
      <c r="DA137" s="25"/>
      <c r="DB137" s="25"/>
      <c r="DC137" s="25"/>
      <c r="DD137" s="43"/>
      <c r="DE137" s="37"/>
    </row>
    <row r="138" spans="1:109" s="29" customFormat="1" x14ac:dyDescent="0.35">
      <c r="A138" s="25" t="s">
        <v>5713</v>
      </c>
      <c r="B138" s="25">
        <f t="shared" si="4"/>
        <v>5</v>
      </c>
      <c r="C138" s="25"/>
      <c r="D138" s="25"/>
      <c r="E138" s="32"/>
      <c r="F138" s="32"/>
      <c r="G138" s="32"/>
      <c r="H138" s="25"/>
      <c r="I138" s="25"/>
      <c r="J138" s="25"/>
      <c r="K138" s="41" t="s">
        <v>6376</v>
      </c>
      <c r="L138" s="25" t="s">
        <v>5927</v>
      </c>
      <c r="M138" s="25"/>
      <c r="N138" s="25"/>
      <c r="O138" s="25" t="s">
        <v>6361</v>
      </c>
      <c r="P138" s="25"/>
      <c r="Q138" s="25">
        <v>1</v>
      </c>
      <c r="R138" s="25"/>
      <c r="S138" s="25"/>
      <c r="T138" s="25"/>
      <c r="U138" s="25"/>
      <c r="W138" s="25"/>
      <c r="X138" s="25">
        <f t="shared" si="5"/>
        <v>1</v>
      </c>
      <c r="Y138" s="32"/>
      <c r="Z138" s="33"/>
      <c r="AA138" s="33"/>
      <c r="AB138" s="25"/>
      <c r="AC138" s="32"/>
      <c r="AD138" s="25"/>
      <c r="AE138" s="25"/>
      <c r="AF138" s="25"/>
      <c r="AG138" s="25"/>
      <c r="AH138" s="25"/>
      <c r="AI138" s="25"/>
      <c r="AJ138" s="25"/>
      <c r="AK138" s="25"/>
      <c r="AL138" s="25"/>
      <c r="AM138" s="25"/>
      <c r="AN138" s="25"/>
      <c r="AO138" s="25"/>
      <c r="AP138" s="25"/>
      <c r="AQ138" s="25"/>
      <c r="AR138" s="39"/>
      <c r="AS138" s="32"/>
      <c r="AT138" s="39"/>
      <c r="AU138" s="25"/>
      <c r="AV138" s="25"/>
      <c r="AW138" s="42"/>
      <c r="AX138" s="25"/>
      <c r="AY138" s="25"/>
      <c r="AZ138" s="25"/>
      <c r="BA138" s="25"/>
      <c r="BB138" s="52"/>
      <c r="BC138" s="25"/>
      <c r="BD138" s="25"/>
      <c r="BE138" s="25"/>
      <c r="BF138" s="25"/>
      <c r="BG138" s="25"/>
      <c r="BH138" s="39"/>
      <c r="BI138" s="25"/>
      <c r="BJ138" s="25"/>
      <c r="BK138" s="25"/>
      <c r="BL138" s="32"/>
      <c r="BM138" s="25"/>
      <c r="BN138" s="32"/>
      <c r="BO138" s="25"/>
      <c r="BP138" s="25"/>
      <c r="BQ138" s="25"/>
      <c r="BR138" s="32"/>
      <c r="BS138" s="25"/>
      <c r="BT138" s="25"/>
      <c r="BU138" s="25"/>
      <c r="BV138" s="25"/>
      <c r="BW138" s="32"/>
      <c r="BX138" s="25"/>
      <c r="BY138" s="25"/>
      <c r="BZ138" s="25"/>
      <c r="CA138" s="25"/>
      <c r="CB138" s="25"/>
      <c r="CC138" s="25"/>
      <c r="CD138" s="50"/>
      <c r="CE138" s="50"/>
      <c r="CF138" s="25"/>
      <c r="CG138" s="47"/>
      <c r="CH138" s="47"/>
      <c r="CI138" s="47"/>
      <c r="CJ138" s="47"/>
      <c r="CK138" s="47"/>
      <c r="CL138" s="47"/>
      <c r="CM138" s="47"/>
      <c r="CN138" s="47"/>
      <c r="CO138" s="47"/>
      <c r="CP138" s="47"/>
      <c r="CQ138" s="47"/>
      <c r="CR138" s="25"/>
      <c r="CU138" s="25"/>
      <c r="CV138" s="25"/>
      <c r="CW138" s="25"/>
      <c r="CX138" s="25"/>
      <c r="CY138" s="25"/>
      <c r="CZ138" s="45"/>
      <c r="DA138" s="25"/>
      <c r="DB138" s="25"/>
      <c r="DC138" s="25"/>
      <c r="DD138" s="43"/>
      <c r="DE138" s="37"/>
    </row>
    <row r="139" spans="1:109" s="29" customFormat="1" x14ac:dyDescent="0.35">
      <c r="A139" s="25" t="s">
        <v>5713</v>
      </c>
      <c r="B139" s="25">
        <f t="shared" si="4"/>
        <v>8</v>
      </c>
      <c r="C139" s="25"/>
      <c r="D139" s="25"/>
      <c r="E139" s="32"/>
      <c r="F139" s="32" t="s">
        <v>2614</v>
      </c>
      <c r="G139" s="32"/>
      <c r="H139" s="25"/>
      <c r="I139" s="25"/>
      <c r="J139" s="25"/>
      <c r="K139" s="41" t="s">
        <v>2615</v>
      </c>
      <c r="L139" s="25" t="s">
        <v>5927</v>
      </c>
      <c r="M139" s="25"/>
      <c r="N139" s="25"/>
      <c r="O139" s="25" t="s">
        <v>7237</v>
      </c>
      <c r="P139" s="25"/>
      <c r="Q139" s="25"/>
      <c r="R139" s="25"/>
      <c r="S139" s="25">
        <v>1</v>
      </c>
      <c r="T139" s="25"/>
      <c r="U139" s="25"/>
      <c r="W139" s="25"/>
      <c r="X139" s="25">
        <f t="shared" si="5"/>
        <v>1</v>
      </c>
      <c r="Y139" s="32"/>
      <c r="Z139" s="33"/>
      <c r="AA139" s="33"/>
      <c r="AB139" s="25"/>
      <c r="AC139" s="32" t="s">
        <v>1277</v>
      </c>
      <c r="AD139" s="25"/>
      <c r="AE139" s="25"/>
      <c r="AF139" s="25"/>
      <c r="AG139" s="25" t="s">
        <v>2615</v>
      </c>
      <c r="AH139" s="25"/>
      <c r="AI139" s="25"/>
      <c r="AJ139" s="25"/>
      <c r="AK139" s="25"/>
      <c r="AL139" s="25"/>
      <c r="AM139" s="25"/>
      <c r="AN139" s="25"/>
      <c r="AO139" s="25"/>
      <c r="AP139" s="25"/>
      <c r="AQ139" s="25"/>
      <c r="AR139" s="39"/>
      <c r="AS139" s="32" t="s">
        <v>2556</v>
      </c>
      <c r="AT139" s="39"/>
      <c r="AU139" s="25"/>
      <c r="AV139" s="25"/>
      <c r="AW139" s="42"/>
      <c r="AX139" s="25"/>
      <c r="AY139" s="25"/>
      <c r="AZ139" s="25"/>
      <c r="BA139" s="25"/>
      <c r="BB139" s="52"/>
      <c r="BC139" s="25"/>
      <c r="BD139" s="25"/>
      <c r="BE139" s="25"/>
      <c r="BF139" s="25"/>
      <c r="BG139" s="25"/>
      <c r="BH139" s="39"/>
      <c r="BI139" s="25"/>
      <c r="BJ139" s="25"/>
      <c r="BK139" s="25"/>
      <c r="BL139" s="32"/>
      <c r="BM139" s="25"/>
      <c r="BN139" s="32"/>
      <c r="BO139" s="25"/>
      <c r="BP139" s="25"/>
      <c r="BQ139" s="25"/>
      <c r="BR139" s="32"/>
      <c r="BS139" s="25"/>
      <c r="BT139" s="25"/>
      <c r="BU139" s="25"/>
      <c r="BV139" s="25"/>
      <c r="BW139" s="32"/>
      <c r="BX139" s="25"/>
      <c r="BY139" s="25"/>
      <c r="BZ139" s="25"/>
      <c r="CA139" s="25"/>
      <c r="CB139" s="25"/>
      <c r="CC139" s="25"/>
      <c r="CD139" s="50"/>
      <c r="CE139" s="50"/>
      <c r="CF139" s="25"/>
      <c r="CG139" s="47"/>
      <c r="CH139" s="47"/>
      <c r="CI139" s="47"/>
      <c r="CJ139" s="47"/>
      <c r="CK139" s="47"/>
      <c r="CL139" s="47"/>
      <c r="CM139" s="47"/>
      <c r="CN139" s="47"/>
      <c r="CO139" s="47"/>
      <c r="CP139" s="47"/>
      <c r="CQ139" s="47"/>
      <c r="CR139" s="25"/>
      <c r="CU139" s="25"/>
      <c r="CV139" s="25"/>
      <c r="CW139" s="25"/>
      <c r="CX139" s="25"/>
      <c r="CY139" s="25"/>
      <c r="CZ139" s="45"/>
      <c r="DA139" s="25"/>
      <c r="DB139" s="25"/>
      <c r="DC139" s="25"/>
      <c r="DD139" s="43"/>
      <c r="DE139" s="37"/>
    </row>
    <row r="140" spans="1:109" s="29" customFormat="1" x14ac:dyDescent="0.35">
      <c r="A140" s="25" t="s">
        <v>5713</v>
      </c>
      <c r="B140" s="25">
        <f t="shared" si="4"/>
        <v>3</v>
      </c>
      <c r="C140" s="25"/>
      <c r="D140" s="25"/>
      <c r="E140" s="32"/>
      <c r="F140" s="32"/>
      <c r="G140" s="32"/>
      <c r="H140" s="25"/>
      <c r="I140" s="25"/>
      <c r="J140" s="25"/>
      <c r="K140" s="41" t="s">
        <v>6713</v>
      </c>
      <c r="L140" s="25"/>
      <c r="M140" s="25"/>
      <c r="N140" s="25"/>
      <c r="O140" s="25"/>
      <c r="P140" s="25"/>
      <c r="Q140" s="25"/>
      <c r="R140" s="25"/>
      <c r="S140" s="25"/>
      <c r="T140" s="25"/>
      <c r="U140" s="25"/>
      <c r="W140" s="25"/>
      <c r="X140" s="25">
        <f t="shared" si="5"/>
        <v>0</v>
      </c>
      <c r="Y140" s="32"/>
      <c r="Z140" s="33"/>
      <c r="AA140" s="33"/>
      <c r="AB140" s="25"/>
      <c r="AC140" s="32"/>
      <c r="AD140" s="25" t="s">
        <v>6714</v>
      </c>
      <c r="AE140" s="25"/>
      <c r="AF140" s="25"/>
      <c r="AG140" s="25"/>
      <c r="AH140" s="25"/>
      <c r="AI140" s="25"/>
      <c r="AJ140" s="25"/>
      <c r="AK140" s="25"/>
      <c r="AL140" s="25"/>
      <c r="AM140" s="25"/>
      <c r="AN140" s="25"/>
      <c r="AO140" s="25"/>
      <c r="AP140" s="25"/>
      <c r="AQ140" s="25"/>
      <c r="AR140" s="39"/>
      <c r="AS140" s="32"/>
      <c r="AT140" s="39"/>
      <c r="AU140" s="25"/>
      <c r="AV140" s="25"/>
      <c r="AW140" s="42"/>
      <c r="AX140" s="25"/>
      <c r="AY140" s="25"/>
      <c r="AZ140" s="25"/>
      <c r="BA140" s="25"/>
      <c r="BB140" s="52"/>
      <c r="BC140" s="25"/>
      <c r="BD140" s="25"/>
      <c r="BE140" s="25"/>
      <c r="BF140" s="25"/>
      <c r="BG140" s="25"/>
      <c r="BH140" s="39"/>
      <c r="BI140" s="25"/>
      <c r="BJ140" s="25"/>
      <c r="BK140" s="25"/>
      <c r="BL140" s="32"/>
      <c r="BM140" s="25"/>
      <c r="BN140" s="32"/>
      <c r="BO140" s="25"/>
      <c r="BP140" s="25"/>
      <c r="BQ140" s="25"/>
      <c r="BR140" s="32"/>
      <c r="BS140" s="25"/>
      <c r="BT140" s="25"/>
      <c r="BU140" s="25"/>
      <c r="BV140" s="25"/>
      <c r="BW140" s="32"/>
      <c r="BX140" s="25"/>
      <c r="BY140" s="25"/>
      <c r="BZ140" s="25"/>
      <c r="CA140" s="25"/>
      <c r="CB140" s="25"/>
      <c r="CC140" s="25"/>
      <c r="CD140" s="50"/>
      <c r="CE140" s="50"/>
      <c r="CF140" s="25"/>
      <c r="CG140" s="47"/>
      <c r="CH140" s="47"/>
      <c r="CI140" s="47"/>
      <c r="CJ140" s="47"/>
      <c r="CK140" s="47"/>
      <c r="CL140" s="47"/>
      <c r="CM140" s="47"/>
      <c r="CN140" s="47"/>
      <c r="CO140" s="47"/>
      <c r="CP140" s="47"/>
      <c r="CQ140" s="47"/>
      <c r="CR140" s="25"/>
      <c r="CU140" s="25"/>
      <c r="CV140" s="25"/>
      <c r="CW140" s="25"/>
      <c r="CX140" s="25"/>
      <c r="CY140" s="25"/>
      <c r="CZ140" s="45"/>
      <c r="DA140" s="25"/>
      <c r="DB140" s="25"/>
      <c r="DC140" s="25"/>
      <c r="DD140" s="43"/>
      <c r="DE140" s="37"/>
    </row>
    <row r="141" spans="1:109" s="29" customFormat="1" x14ac:dyDescent="0.35">
      <c r="A141" s="25" t="s">
        <v>5713</v>
      </c>
      <c r="B141" s="25">
        <f t="shared" si="4"/>
        <v>9</v>
      </c>
      <c r="C141" s="25"/>
      <c r="D141" s="25"/>
      <c r="E141" s="32"/>
      <c r="F141" s="32"/>
      <c r="G141" s="32"/>
      <c r="H141" s="25"/>
      <c r="I141" s="25"/>
      <c r="J141" s="25"/>
      <c r="K141" s="41" t="s">
        <v>5930</v>
      </c>
      <c r="L141" s="25" t="s">
        <v>6170</v>
      </c>
      <c r="M141" s="25"/>
      <c r="N141" s="25" t="s">
        <v>5927</v>
      </c>
      <c r="O141" s="25" t="s">
        <v>7291</v>
      </c>
      <c r="P141" s="25"/>
      <c r="Q141" s="25"/>
      <c r="R141" s="25">
        <v>1</v>
      </c>
      <c r="S141" s="25"/>
      <c r="T141" s="25"/>
      <c r="U141" s="25"/>
      <c r="W141" s="25"/>
      <c r="X141" s="25">
        <f t="shared" si="5"/>
        <v>1</v>
      </c>
      <c r="Y141" s="32"/>
      <c r="Z141" s="33"/>
      <c r="AA141" s="33"/>
      <c r="AB141" s="25" t="s">
        <v>5788</v>
      </c>
      <c r="AC141" s="32"/>
      <c r="AD141" s="25"/>
      <c r="AE141" s="25"/>
      <c r="AF141" s="25"/>
      <c r="AG141" s="25"/>
      <c r="AH141" s="25" t="s">
        <v>5930</v>
      </c>
      <c r="AI141" s="25"/>
      <c r="AJ141" s="25"/>
      <c r="AK141" s="25"/>
      <c r="AL141" s="25"/>
      <c r="AM141" s="25"/>
      <c r="AN141" s="25"/>
      <c r="AO141" s="25"/>
      <c r="AP141" s="25"/>
      <c r="AQ141" s="25"/>
      <c r="AR141" s="39"/>
      <c r="AS141" s="32"/>
      <c r="AT141" s="39" t="s">
        <v>5929</v>
      </c>
      <c r="AU141" s="25"/>
      <c r="AV141" s="25"/>
      <c r="AW141" s="42"/>
      <c r="AX141" s="25"/>
      <c r="AY141" s="25"/>
      <c r="AZ141" s="25"/>
      <c r="BA141" s="25"/>
      <c r="BB141" s="52"/>
      <c r="BC141" s="25"/>
      <c r="BD141" s="25"/>
      <c r="BE141" s="25"/>
      <c r="BF141" s="25"/>
      <c r="BG141" s="25"/>
      <c r="BH141" s="39"/>
      <c r="BI141" s="25"/>
      <c r="BJ141" s="25"/>
      <c r="BK141" s="25"/>
      <c r="BL141" s="32"/>
      <c r="BM141" s="25"/>
      <c r="BN141" s="32"/>
      <c r="BO141" s="25"/>
      <c r="BP141" s="25"/>
      <c r="BQ141" s="25"/>
      <c r="BR141" s="32"/>
      <c r="BS141" s="25"/>
      <c r="BT141" s="25"/>
      <c r="BU141" s="25"/>
      <c r="BV141" s="25"/>
      <c r="BW141" s="32"/>
      <c r="BX141" s="25"/>
      <c r="BY141" s="25"/>
      <c r="BZ141" s="25"/>
      <c r="CA141" s="25"/>
      <c r="CB141" s="25"/>
      <c r="CC141" s="25"/>
      <c r="CD141" s="50"/>
      <c r="CE141" s="50"/>
      <c r="CF141" s="25"/>
      <c r="CG141" s="47"/>
      <c r="CH141" s="47"/>
      <c r="CI141" s="47"/>
      <c r="CJ141" s="47"/>
      <c r="CK141" s="47"/>
      <c r="CL141" s="47"/>
      <c r="CM141" s="47"/>
      <c r="CN141" s="47"/>
      <c r="CO141" s="47"/>
      <c r="CP141" s="47"/>
      <c r="CQ141" s="47"/>
      <c r="CR141" s="25"/>
      <c r="CU141" s="25"/>
      <c r="CV141" s="25"/>
      <c r="CW141" s="25"/>
      <c r="CX141" s="25"/>
      <c r="CY141" s="25"/>
      <c r="CZ141" s="45"/>
      <c r="DA141" s="25"/>
      <c r="DB141" s="25"/>
      <c r="DC141" s="25"/>
      <c r="DD141" s="43"/>
      <c r="DE141" s="37"/>
    </row>
    <row r="142" spans="1:109" s="29" customFormat="1" x14ac:dyDescent="0.35">
      <c r="A142" s="25" t="s">
        <v>5713</v>
      </c>
      <c r="B142" s="25">
        <f t="shared" si="4"/>
        <v>10</v>
      </c>
      <c r="C142" s="25"/>
      <c r="D142" s="25"/>
      <c r="E142" s="32"/>
      <c r="F142" s="32" t="s">
        <v>1017</v>
      </c>
      <c r="G142" s="32"/>
      <c r="H142" s="25" t="s">
        <v>5686</v>
      </c>
      <c r="I142" s="25"/>
      <c r="J142" s="25"/>
      <c r="K142" s="41" t="s">
        <v>1016</v>
      </c>
      <c r="L142" s="25" t="s">
        <v>5927</v>
      </c>
      <c r="M142" s="25"/>
      <c r="N142" s="25"/>
      <c r="O142" s="25" t="s">
        <v>7237</v>
      </c>
      <c r="P142" s="25"/>
      <c r="Q142" s="25"/>
      <c r="R142" s="25"/>
      <c r="S142" s="25">
        <v>1</v>
      </c>
      <c r="T142" s="25"/>
      <c r="U142" s="25">
        <v>1</v>
      </c>
      <c r="W142" s="25"/>
      <c r="X142" s="25">
        <f t="shared" si="5"/>
        <v>2</v>
      </c>
      <c r="Y142" s="32"/>
      <c r="Z142" s="33"/>
      <c r="AA142" s="33"/>
      <c r="AB142" s="25" t="s">
        <v>5788</v>
      </c>
      <c r="AC142" s="32" t="s">
        <v>867</v>
      </c>
      <c r="AD142" s="25"/>
      <c r="AE142" s="25"/>
      <c r="AF142" s="25"/>
      <c r="AG142" s="25" t="s">
        <v>1016</v>
      </c>
      <c r="AH142" s="25"/>
      <c r="AI142" s="25"/>
      <c r="AJ142" s="25"/>
      <c r="AK142" s="25"/>
      <c r="AL142" s="25"/>
      <c r="AM142" s="25"/>
      <c r="AN142" s="25"/>
      <c r="AO142" s="25"/>
      <c r="AP142" s="25"/>
      <c r="AQ142" s="25"/>
      <c r="AR142" s="39"/>
      <c r="AS142" s="32" t="s">
        <v>1018</v>
      </c>
      <c r="AT142" s="39"/>
      <c r="AU142" s="25"/>
      <c r="AV142" s="25"/>
      <c r="AW142" s="42"/>
      <c r="AX142" s="25"/>
      <c r="AY142" s="25"/>
      <c r="AZ142" s="25"/>
      <c r="BA142" s="25"/>
      <c r="BB142" s="52"/>
      <c r="BC142" s="25"/>
      <c r="BD142" s="25"/>
      <c r="BE142" s="25"/>
      <c r="BF142" s="25"/>
      <c r="BG142" s="25"/>
      <c r="BH142" s="39"/>
      <c r="BI142" s="25"/>
      <c r="BJ142" s="25"/>
      <c r="BK142" s="25"/>
      <c r="BL142" s="32"/>
      <c r="BM142" s="25"/>
      <c r="BN142" s="32"/>
      <c r="BO142" s="25"/>
      <c r="BP142" s="25"/>
      <c r="BQ142" s="25"/>
      <c r="BR142" s="32"/>
      <c r="BS142" s="25"/>
      <c r="BT142" s="25"/>
      <c r="BU142" s="25"/>
      <c r="BV142" s="25"/>
      <c r="BW142" s="32"/>
      <c r="BX142" s="25"/>
      <c r="BY142" s="25"/>
      <c r="BZ142" s="25"/>
      <c r="CA142" s="25"/>
      <c r="CB142" s="25"/>
      <c r="CC142" s="25"/>
      <c r="CD142" s="50"/>
      <c r="CE142" s="50"/>
      <c r="CF142" s="25"/>
      <c r="CG142" s="47"/>
      <c r="CH142" s="47"/>
      <c r="CI142" s="47"/>
      <c r="CJ142" s="47"/>
      <c r="CK142" s="47"/>
      <c r="CL142" s="47"/>
      <c r="CM142" s="47"/>
      <c r="CN142" s="47"/>
      <c r="CO142" s="47"/>
      <c r="CP142" s="47"/>
      <c r="CQ142" s="47"/>
      <c r="CR142" s="25"/>
      <c r="CU142" s="25"/>
      <c r="CV142" s="25"/>
      <c r="CW142" s="25"/>
      <c r="CX142" s="25"/>
      <c r="CY142" s="25"/>
      <c r="CZ142" s="45"/>
      <c r="DA142" s="25"/>
      <c r="DB142" s="25"/>
      <c r="DC142" s="25"/>
      <c r="DD142" s="43"/>
      <c r="DE142" s="37"/>
    </row>
    <row r="143" spans="1:109" s="29" customFormat="1" x14ac:dyDescent="0.35">
      <c r="A143" s="25" t="s">
        <v>5713</v>
      </c>
      <c r="B143" s="25">
        <f t="shared" si="4"/>
        <v>8</v>
      </c>
      <c r="C143" s="25"/>
      <c r="D143" s="25"/>
      <c r="E143" s="32"/>
      <c r="F143" s="32" t="s">
        <v>2737</v>
      </c>
      <c r="G143" s="32"/>
      <c r="H143" s="25"/>
      <c r="I143" s="25"/>
      <c r="J143" s="25"/>
      <c r="K143" s="41" t="s">
        <v>2738</v>
      </c>
      <c r="L143" s="25" t="s">
        <v>5927</v>
      </c>
      <c r="M143" s="25"/>
      <c r="N143" s="25"/>
      <c r="O143" s="25" t="s">
        <v>7237</v>
      </c>
      <c r="P143" s="25"/>
      <c r="Q143" s="25"/>
      <c r="R143" s="25"/>
      <c r="S143" s="25">
        <v>1</v>
      </c>
      <c r="T143" s="25"/>
      <c r="U143" s="25"/>
      <c r="W143" s="25"/>
      <c r="X143" s="25">
        <f t="shared" si="5"/>
        <v>1</v>
      </c>
      <c r="Y143" s="32"/>
      <c r="Z143" s="33"/>
      <c r="AA143" s="33"/>
      <c r="AB143" s="25"/>
      <c r="AC143" s="32" t="s">
        <v>1050</v>
      </c>
      <c r="AD143" s="25"/>
      <c r="AE143" s="25"/>
      <c r="AF143" s="25"/>
      <c r="AG143" s="25" t="s">
        <v>2738</v>
      </c>
      <c r="AH143" s="25"/>
      <c r="AI143" s="25"/>
      <c r="AJ143" s="25"/>
      <c r="AK143" s="25"/>
      <c r="AL143" s="25"/>
      <c r="AM143" s="25"/>
      <c r="AN143" s="25"/>
      <c r="AO143" s="25"/>
      <c r="AP143" s="25"/>
      <c r="AQ143" s="25"/>
      <c r="AR143" s="39"/>
      <c r="AS143" s="32" t="s">
        <v>1495</v>
      </c>
      <c r="AT143" s="39"/>
      <c r="AU143" s="25"/>
      <c r="AV143" s="25"/>
      <c r="AW143" s="42"/>
      <c r="AX143" s="25"/>
      <c r="AY143" s="25"/>
      <c r="AZ143" s="25"/>
      <c r="BA143" s="25"/>
      <c r="BB143" s="52"/>
      <c r="BC143" s="25"/>
      <c r="BD143" s="25"/>
      <c r="BE143" s="25"/>
      <c r="BF143" s="25"/>
      <c r="BG143" s="25"/>
      <c r="BH143" s="39"/>
      <c r="BI143" s="25"/>
      <c r="BJ143" s="25"/>
      <c r="BK143" s="25"/>
      <c r="BL143" s="32"/>
      <c r="BM143" s="25"/>
      <c r="BN143" s="32"/>
      <c r="BO143" s="25"/>
      <c r="BP143" s="25"/>
      <c r="BQ143" s="25"/>
      <c r="BR143" s="32"/>
      <c r="BS143" s="25"/>
      <c r="BT143" s="25"/>
      <c r="BU143" s="25"/>
      <c r="BV143" s="25"/>
      <c r="BW143" s="32"/>
      <c r="BX143" s="25"/>
      <c r="BY143" s="25"/>
      <c r="BZ143" s="25"/>
      <c r="CA143" s="25"/>
      <c r="CB143" s="25"/>
      <c r="CC143" s="25"/>
      <c r="CD143" s="50"/>
      <c r="CE143" s="50"/>
      <c r="CF143" s="25"/>
      <c r="CG143" s="47"/>
      <c r="CH143" s="47"/>
      <c r="CI143" s="47"/>
      <c r="CJ143" s="47"/>
      <c r="CK143" s="47"/>
      <c r="CL143" s="47"/>
      <c r="CM143" s="47"/>
      <c r="CN143" s="47"/>
      <c r="CO143" s="47"/>
      <c r="CP143" s="47"/>
      <c r="CQ143" s="47"/>
      <c r="CR143" s="25"/>
      <c r="CU143" s="25"/>
      <c r="CV143" s="25"/>
      <c r="CW143" s="25"/>
      <c r="CX143" s="25"/>
      <c r="CY143" s="25"/>
      <c r="CZ143" s="45"/>
      <c r="DA143" s="25"/>
      <c r="DB143" s="25"/>
      <c r="DC143" s="25"/>
      <c r="DD143" s="43"/>
      <c r="DE143" s="37"/>
    </row>
    <row r="144" spans="1:109" s="29" customFormat="1" x14ac:dyDescent="0.35">
      <c r="A144" s="25" t="s">
        <v>5713</v>
      </c>
      <c r="B144" s="25">
        <f t="shared" si="4"/>
        <v>18</v>
      </c>
      <c r="C144" s="25"/>
      <c r="D144" s="25"/>
      <c r="E144" s="32"/>
      <c r="F144" s="32" t="s">
        <v>5508</v>
      </c>
      <c r="G144" s="32" t="s">
        <v>5509</v>
      </c>
      <c r="H144" s="25" t="s">
        <v>6518</v>
      </c>
      <c r="I144" s="25"/>
      <c r="J144" s="25" t="s">
        <v>6551</v>
      </c>
      <c r="K144" s="41" t="s">
        <v>5507</v>
      </c>
      <c r="L144" s="25" t="s">
        <v>5927</v>
      </c>
      <c r="M144" s="25"/>
      <c r="N144" s="25"/>
      <c r="O144" s="25" t="s">
        <v>5491</v>
      </c>
      <c r="P144" s="25"/>
      <c r="Q144" s="25"/>
      <c r="R144" s="25"/>
      <c r="S144" s="25"/>
      <c r="T144" s="25"/>
      <c r="U144" s="25"/>
      <c r="W144" s="25"/>
      <c r="X144" s="25">
        <f t="shared" si="5"/>
        <v>0</v>
      </c>
      <c r="Y144" s="32" t="s">
        <v>1049</v>
      </c>
      <c r="Z144" s="33"/>
      <c r="AA144" s="33"/>
      <c r="AB144" s="25" t="s">
        <v>5788</v>
      </c>
      <c r="AC144" s="32" t="s">
        <v>5500</v>
      </c>
      <c r="AD144" s="25"/>
      <c r="AE144" s="25"/>
      <c r="AF144" s="25"/>
      <c r="AG144" s="25"/>
      <c r="AH144" s="25"/>
      <c r="AI144" s="25"/>
      <c r="AJ144" s="25"/>
      <c r="AK144" s="25"/>
      <c r="AL144" s="25"/>
      <c r="AM144" s="25"/>
      <c r="AN144" s="25"/>
      <c r="AO144" s="25"/>
      <c r="AP144" s="25"/>
      <c r="AQ144" s="25"/>
      <c r="AR144" s="39"/>
      <c r="AS144" s="32" t="s">
        <v>1488</v>
      </c>
      <c r="AT144" s="39"/>
      <c r="AU144" s="25">
        <v>21</v>
      </c>
      <c r="AV144" s="25">
        <v>56</v>
      </c>
      <c r="AW144" s="42" t="s">
        <v>5510</v>
      </c>
      <c r="AX144" s="25" t="s">
        <v>685</v>
      </c>
      <c r="AY144" s="25"/>
      <c r="AZ144" s="25"/>
      <c r="BA144" s="25"/>
      <c r="BB144" s="52"/>
      <c r="BC144" s="25"/>
      <c r="BD144" s="25"/>
      <c r="BE144" s="25"/>
      <c r="BF144" s="25"/>
      <c r="BG144" s="25"/>
      <c r="BH144" s="39"/>
      <c r="BI144" s="25"/>
      <c r="BJ144" s="25"/>
      <c r="BK144" s="25"/>
      <c r="BL144" s="32"/>
      <c r="BM144" s="25"/>
      <c r="BN144" s="32"/>
      <c r="BO144" s="25"/>
      <c r="BP144" s="25"/>
      <c r="BQ144" s="25"/>
      <c r="BR144" s="32" t="s">
        <v>5641</v>
      </c>
      <c r="BS144" s="25" t="s">
        <v>5642</v>
      </c>
      <c r="BT144" s="25" t="s">
        <v>5643</v>
      </c>
      <c r="BU144" s="25"/>
      <c r="BV144" s="25"/>
      <c r="BW144" s="32"/>
      <c r="BX144" s="25"/>
      <c r="BY144" s="25"/>
      <c r="BZ144" s="25"/>
      <c r="CA144" s="25"/>
      <c r="CB144" s="25"/>
      <c r="CC144" s="25"/>
      <c r="CD144" s="50"/>
      <c r="CE144" s="50"/>
      <c r="CF144" s="25"/>
      <c r="CG144" s="47"/>
      <c r="CH144" s="47"/>
      <c r="CI144" s="47"/>
      <c r="CJ144" s="47"/>
      <c r="CK144" s="47"/>
      <c r="CL144" s="47"/>
      <c r="CM144" s="47"/>
      <c r="CN144" s="47"/>
      <c r="CO144" s="47"/>
      <c r="CP144" s="47"/>
      <c r="CQ144" s="47"/>
      <c r="CR144" s="25"/>
      <c r="CS144" s="29" t="s">
        <v>119</v>
      </c>
      <c r="CT144" s="29">
        <v>973</v>
      </c>
      <c r="CU144" s="25"/>
      <c r="CV144" s="25"/>
      <c r="CW144" s="25"/>
      <c r="CX144" s="25"/>
      <c r="CY144" s="25"/>
      <c r="CZ144" s="45"/>
      <c r="DA144" s="25"/>
      <c r="DB144" s="25"/>
      <c r="DC144" s="25"/>
      <c r="DD144" s="43"/>
      <c r="DE144" s="37"/>
    </row>
    <row r="145" spans="1:109" s="29" customFormat="1" x14ac:dyDescent="0.35">
      <c r="A145" s="25" t="s">
        <v>5713</v>
      </c>
      <c r="B145" s="25">
        <f t="shared" si="4"/>
        <v>9</v>
      </c>
      <c r="C145" s="25"/>
      <c r="D145" s="25"/>
      <c r="E145" s="32"/>
      <c r="F145" s="32"/>
      <c r="G145" s="32"/>
      <c r="H145" s="25"/>
      <c r="I145" s="25"/>
      <c r="J145" s="25"/>
      <c r="K145" s="41" t="s">
        <v>5508</v>
      </c>
      <c r="L145" s="25" t="s">
        <v>6171</v>
      </c>
      <c r="M145" s="25"/>
      <c r="N145" s="25" t="s">
        <v>5927</v>
      </c>
      <c r="O145" s="25" t="s">
        <v>7291</v>
      </c>
      <c r="P145" s="25"/>
      <c r="Q145" s="25"/>
      <c r="R145" s="25">
        <v>1</v>
      </c>
      <c r="S145" s="25"/>
      <c r="T145" s="25"/>
      <c r="U145" s="25"/>
      <c r="W145" s="25"/>
      <c r="X145" s="25">
        <f t="shared" si="5"/>
        <v>1</v>
      </c>
      <c r="Y145" s="32"/>
      <c r="Z145" s="33"/>
      <c r="AA145" s="33"/>
      <c r="AB145" s="25" t="s">
        <v>5788</v>
      </c>
      <c r="AC145" s="32"/>
      <c r="AD145" s="25"/>
      <c r="AE145" s="25"/>
      <c r="AF145" s="25"/>
      <c r="AG145" s="25"/>
      <c r="AH145" s="25" t="s">
        <v>5508</v>
      </c>
      <c r="AI145" s="25"/>
      <c r="AJ145" s="25"/>
      <c r="AK145" s="25"/>
      <c r="AL145" s="25"/>
      <c r="AM145" s="25"/>
      <c r="AN145" s="25"/>
      <c r="AO145" s="25"/>
      <c r="AP145" s="25"/>
      <c r="AQ145" s="25"/>
      <c r="AR145" s="39"/>
      <c r="AS145" s="32"/>
      <c r="AT145" s="39" t="s">
        <v>5933</v>
      </c>
      <c r="AU145" s="25"/>
      <c r="AV145" s="25"/>
      <c r="AW145" s="42"/>
      <c r="AX145" s="25"/>
      <c r="AY145" s="25"/>
      <c r="AZ145" s="25"/>
      <c r="BA145" s="25"/>
      <c r="BB145" s="52"/>
      <c r="BC145" s="25"/>
      <c r="BD145" s="25"/>
      <c r="BE145" s="25"/>
      <c r="BF145" s="25"/>
      <c r="BG145" s="25"/>
      <c r="BH145" s="39"/>
      <c r="BI145" s="25"/>
      <c r="BJ145" s="25"/>
      <c r="BK145" s="25"/>
      <c r="BL145" s="32"/>
      <c r="BM145" s="25"/>
      <c r="BN145" s="32"/>
      <c r="BO145" s="25"/>
      <c r="BP145" s="25"/>
      <c r="BQ145" s="25"/>
      <c r="BR145" s="32"/>
      <c r="BS145" s="25"/>
      <c r="BT145" s="25"/>
      <c r="BU145" s="25"/>
      <c r="BV145" s="25"/>
      <c r="BW145" s="32"/>
      <c r="BX145" s="25"/>
      <c r="BY145" s="25"/>
      <c r="BZ145" s="25"/>
      <c r="CA145" s="25"/>
      <c r="CB145" s="25"/>
      <c r="CC145" s="25"/>
      <c r="CD145" s="50"/>
      <c r="CE145" s="50"/>
      <c r="CF145" s="25"/>
      <c r="CG145" s="47"/>
      <c r="CH145" s="47"/>
      <c r="CI145" s="47"/>
      <c r="CJ145" s="47"/>
      <c r="CK145" s="47"/>
      <c r="CL145" s="47"/>
      <c r="CM145" s="47"/>
      <c r="CN145" s="47"/>
      <c r="CO145" s="47"/>
      <c r="CP145" s="47"/>
      <c r="CQ145" s="47"/>
      <c r="CR145" s="25"/>
      <c r="CU145" s="25"/>
      <c r="CV145" s="25"/>
      <c r="CW145" s="25"/>
      <c r="CX145" s="25"/>
      <c r="CY145" s="25"/>
      <c r="CZ145" s="45"/>
      <c r="DA145" s="25"/>
      <c r="DB145" s="25"/>
      <c r="DC145" s="25"/>
      <c r="DD145" s="43"/>
      <c r="DE145" s="37"/>
    </row>
    <row r="146" spans="1:109" s="29" customFormat="1" x14ac:dyDescent="0.35">
      <c r="A146" s="25" t="s">
        <v>5713</v>
      </c>
      <c r="B146" s="25">
        <f t="shared" si="4"/>
        <v>9</v>
      </c>
      <c r="C146" s="25"/>
      <c r="D146" s="25"/>
      <c r="E146" s="32"/>
      <c r="F146" s="32"/>
      <c r="G146" s="32"/>
      <c r="H146" s="25"/>
      <c r="I146" s="25"/>
      <c r="J146" s="25"/>
      <c r="K146" s="41" t="s">
        <v>5934</v>
      </c>
      <c r="L146" s="25" t="s">
        <v>6172</v>
      </c>
      <c r="M146" s="25"/>
      <c r="N146" s="25" t="s">
        <v>5927</v>
      </c>
      <c r="O146" s="25" t="s">
        <v>7291</v>
      </c>
      <c r="P146" s="25"/>
      <c r="Q146" s="25"/>
      <c r="R146" s="25">
        <v>1</v>
      </c>
      <c r="S146" s="25"/>
      <c r="T146" s="25"/>
      <c r="U146" s="25"/>
      <c r="W146" s="25"/>
      <c r="X146" s="25">
        <f t="shared" si="5"/>
        <v>1</v>
      </c>
      <c r="Y146" s="32"/>
      <c r="Z146" s="33"/>
      <c r="AA146" s="33"/>
      <c r="AB146" s="25" t="s">
        <v>5788</v>
      </c>
      <c r="AC146" s="32"/>
      <c r="AD146" s="25"/>
      <c r="AE146" s="25"/>
      <c r="AF146" s="25"/>
      <c r="AG146" s="25"/>
      <c r="AH146" s="25" t="s">
        <v>5934</v>
      </c>
      <c r="AI146" s="25"/>
      <c r="AJ146" s="25"/>
      <c r="AK146" s="25"/>
      <c r="AL146" s="25"/>
      <c r="AM146" s="25"/>
      <c r="AN146" s="25"/>
      <c r="AO146" s="25"/>
      <c r="AP146" s="25"/>
      <c r="AQ146" s="25"/>
      <c r="AR146" s="39"/>
      <c r="AS146" s="32"/>
      <c r="AT146" s="39" t="s">
        <v>5933</v>
      </c>
      <c r="AU146" s="25"/>
      <c r="AV146" s="25"/>
      <c r="AW146" s="42"/>
      <c r="AX146" s="25"/>
      <c r="AY146" s="25"/>
      <c r="AZ146" s="25"/>
      <c r="BA146" s="25"/>
      <c r="BB146" s="52"/>
      <c r="BC146" s="25"/>
      <c r="BD146" s="25"/>
      <c r="BE146" s="25"/>
      <c r="BF146" s="25"/>
      <c r="BG146" s="25"/>
      <c r="BH146" s="39"/>
      <c r="BI146" s="25"/>
      <c r="BJ146" s="25"/>
      <c r="BK146" s="25"/>
      <c r="BL146" s="32"/>
      <c r="BM146" s="25"/>
      <c r="BN146" s="32"/>
      <c r="BO146" s="25"/>
      <c r="BP146" s="25"/>
      <c r="BQ146" s="25"/>
      <c r="BR146" s="32"/>
      <c r="BS146" s="25"/>
      <c r="BT146" s="25"/>
      <c r="BU146" s="25"/>
      <c r="BV146" s="25"/>
      <c r="BW146" s="32"/>
      <c r="BX146" s="25"/>
      <c r="BY146" s="25"/>
      <c r="BZ146" s="25"/>
      <c r="CA146" s="25"/>
      <c r="CB146" s="25"/>
      <c r="CC146" s="25"/>
      <c r="CD146" s="50"/>
      <c r="CE146" s="50"/>
      <c r="CF146" s="25"/>
      <c r="CG146" s="47"/>
      <c r="CH146" s="47"/>
      <c r="CI146" s="47"/>
      <c r="CJ146" s="47"/>
      <c r="CK146" s="47"/>
      <c r="CL146" s="47"/>
      <c r="CM146" s="47"/>
      <c r="CN146" s="47"/>
      <c r="CO146" s="47"/>
      <c r="CP146" s="47"/>
      <c r="CQ146" s="47"/>
      <c r="CR146" s="25"/>
      <c r="CU146" s="25"/>
      <c r="CV146" s="25"/>
      <c r="CW146" s="25"/>
      <c r="CX146" s="25"/>
      <c r="CY146" s="25"/>
      <c r="CZ146" s="45"/>
      <c r="DA146" s="25"/>
      <c r="DB146" s="25"/>
      <c r="DC146" s="25"/>
      <c r="DD146" s="43"/>
      <c r="DE146" s="37"/>
    </row>
    <row r="147" spans="1:109" s="29" customFormat="1" x14ac:dyDescent="0.35">
      <c r="A147" s="25" t="s">
        <v>5713</v>
      </c>
      <c r="B147" s="25">
        <f t="shared" si="4"/>
        <v>9</v>
      </c>
      <c r="C147" s="25"/>
      <c r="D147" s="25"/>
      <c r="E147" s="32"/>
      <c r="F147" s="32"/>
      <c r="G147" s="32"/>
      <c r="H147" s="25"/>
      <c r="I147" s="25"/>
      <c r="J147" s="25"/>
      <c r="K147" s="41" t="s">
        <v>5935</v>
      </c>
      <c r="L147" s="25" t="s">
        <v>6173</v>
      </c>
      <c r="M147" s="25"/>
      <c r="N147" s="25" t="s">
        <v>5927</v>
      </c>
      <c r="O147" s="25" t="s">
        <v>7291</v>
      </c>
      <c r="P147" s="25"/>
      <c r="Q147" s="25"/>
      <c r="R147" s="25">
        <v>1</v>
      </c>
      <c r="S147" s="25"/>
      <c r="T147" s="25"/>
      <c r="U147" s="25"/>
      <c r="W147" s="25"/>
      <c r="X147" s="25">
        <f t="shared" si="5"/>
        <v>1</v>
      </c>
      <c r="Y147" s="32"/>
      <c r="Z147" s="33"/>
      <c r="AA147" s="33"/>
      <c r="AB147" s="25" t="s">
        <v>5788</v>
      </c>
      <c r="AC147" s="32"/>
      <c r="AD147" s="25"/>
      <c r="AE147" s="25"/>
      <c r="AF147" s="25"/>
      <c r="AG147" s="25"/>
      <c r="AH147" s="25" t="s">
        <v>5935</v>
      </c>
      <c r="AI147" s="25"/>
      <c r="AJ147" s="25"/>
      <c r="AK147" s="25"/>
      <c r="AL147" s="25"/>
      <c r="AM147" s="25"/>
      <c r="AN147" s="25"/>
      <c r="AO147" s="25"/>
      <c r="AP147" s="25"/>
      <c r="AQ147" s="25"/>
      <c r="AR147" s="39"/>
      <c r="AS147" s="32"/>
      <c r="AT147" s="39" t="s">
        <v>5936</v>
      </c>
      <c r="AU147" s="25"/>
      <c r="AV147" s="25"/>
      <c r="AW147" s="42"/>
      <c r="AX147" s="25"/>
      <c r="AY147" s="25"/>
      <c r="AZ147" s="25"/>
      <c r="BA147" s="25"/>
      <c r="BB147" s="52"/>
      <c r="BC147" s="25"/>
      <c r="BD147" s="25"/>
      <c r="BE147" s="25"/>
      <c r="BF147" s="25"/>
      <c r="BG147" s="25"/>
      <c r="BH147" s="39"/>
      <c r="BI147" s="25"/>
      <c r="BJ147" s="25"/>
      <c r="BK147" s="25"/>
      <c r="BL147" s="32"/>
      <c r="BM147" s="25"/>
      <c r="BN147" s="32"/>
      <c r="BO147" s="25"/>
      <c r="BP147" s="25"/>
      <c r="BQ147" s="25"/>
      <c r="BR147" s="32"/>
      <c r="BS147" s="25"/>
      <c r="BT147" s="25"/>
      <c r="BU147" s="25"/>
      <c r="BV147" s="25"/>
      <c r="BW147" s="32"/>
      <c r="BX147" s="25"/>
      <c r="BY147" s="25"/>
      <c r="BZ147" s="25"/>
      <c r="CA147" s="25"/>
      <c r="CB147" s="25"/>
      <c r="CC147" s="25"/>
      <c r="CD147" s="50"/>
      <c r="CE147" s="50"/>
      <c r="CF147" s="25"/>
      <c r="CG147" s="47"/>
      <c r="CH147" s="47"/>
      <c r="CI147" s="47"/>
      <c r="CJ147" s="47"/>
      <c r="CK147" s="47"/>
      <c r="CL147" s="47"/>
      <c r="CM147" s="47"/>
      <c r="CN147" s="47"/>
      <c r="CO147" s="47"/>
      <c r="CP147" s="47"/>
      <c r="CQ147" s="47"/>
      <c r="CR147" s="25"/>
      <c r="CU147" s="25"/>
      <c r="CV147" s="25"/>
      <c r="CW147" s="25"/>
      <c r="CX147" s="25"/>
      <c r="CY147" s="25"/>
      <c r="CZ147" s="45"/>
      <c r="DA147" s="25"/>
      <c r="DB147" s="25"/>
      <c r="DC147" s="25"/>
      <c r="DD147" s="43"/>
      <c r="DE147" s="37"/>
    </row>
    <row r="148" spans="1:109" s="29" customFormat="1" x14ac:dyDescent="0.35">
      <c r="A148" s="25" t="s">
        <v>5713</v>
      </c>
      <c r="B148" s="25">
        <f t="shared" si="4"/>
        <v>8</v>
      </c>
      <c r="C148" s="25"/>
      <c r="D148" s="25"/>
      <c r="E148" s="32"/>
      <c r="F148" s="32" t="s">
        <v>1585</v>
      </c>
      <c r="G148" s="32"/>
      <c r="H148" s="25"/>
      <c r="I148" s="25"/>
      <c r="J148" s="25"/>
      <c r="K148" s="41" t="s">
        <v>1586</v>
      </c>
      <c r="L148" s="25" t="s">
        <v>5927</v>
      </c>
      <c r="M148" s="25"/>
      <c r="N148" s="25"/>
      <c r="O148" s="25" t="s">
        <v>7237</v>
      </c>
      <c r="P148" s="25"/>
      <c r="Q148" s="25"/>
      <c r="R148" s="25"/>
      <c r="S148" s="25">
        <v>1</v>
      </c>
      <c r="T148" s="25"/>
      <c r="U148" s="25"/>
      <c r="W148" s="25"/>
      <c r="X148" s="25">
        <f t="shared" si="5"/>
        <v>1</v>
      </c>
      <c r="Y148" s="32"/>
      <c r="Z148" s="33"/>
      <c r="AA148" s="33"/>
      <c r="AB148" s="25"/>
      <c r="AC148" s="32" t="s">
        <v>1587</v>
      </c>
      <c r="AD148" s="25"/>
      <c r="AE148" s="25"/>
      <c r="AF148" s="25"/>
      <c r="AG148" s="25" t="s">
        <v>1586</v>
      </c>
      <c r="AH148" s="25"/>
      <c r="AI148" s="25"/>
      <c r="AJ148" s="25"/>
      <c r="AK148" s="25"/>
      <c r="AL148" s="25"/>
      <c r="AM148" s="25"/>
      <c r="AN148" s="25"/>
      <c r="AO148" s="25"/>
      <c r="AP148" s="25"/>
      <c r="AQ148" s="25"/>
      <c r="AR148" s="39"/>
      <c r="AS148" s="32" t="s">
        <v>1048</v>
      </c>
      <c r="AT148" s="39"/>
      <c r="AU148" s="25"/>
      <c r="AV148" s="25"/>
      <c r="AW148" s="42"/>
      <c r="AX148" s="25"/>
      <c r="AY148" s="25"/>
      <c r="AZ148" s="25"/>
      <c r="BA148" s="25"/>
      <c r="BB148" s="52"/>
      <c r="BC148" s="25"/>
      <c r="BD148" s="25"/>
      <c r="BE148" s="25"/>
      <c r="BF148" s="25"/>
      <c r="BG148" s="25"/>
      <c r="BH148" s="39"/>
      <c r="BI148" s="25"/>
      <c r="BJ148" s="25"/>
      <c r="BK148" s="25"/>
      <c r="BL148" s="32"/>
      <c r="BM148" s="25"/>
      <c r="BN148" s="32"/>
      <c r="BO148" s="25"/>
      <c r="BP148" s="25"/>
      <c r="BQ148" s="25"/>
      <c r="BR148" s="32"/>
      <c r="BS148" s="25"/>
      <c r="BT148" s="25"/>
      <c r="BU148" s="25"/>
      <c r="BV148" s="25"/>
      <c r="BW148" s="32"/>
      <c r="BX148" s="25"/>
      <c r="BY148" s="25"/>
      <c r="BZ148" s="25"/>
      <c r="CA148" s="25"/>
      <c r="CB148" s="25"/>
      <c r="CC148" s="25"/>
      <c r="CD148" s="50"/>
      <c r="CE148" s="50"/>
      <c r="CF148" s="25"/>
      <c r="CG148" s="47"/>
      <c r="CH148" s="47"/>
      <c r="CI148" s="47"/>
      <c r="CJ148" s="47"/>
      <c r="CK148" s="47"/>
      <c r="CL148" s="47"/>
      <c r="CM148" s="47"/>
      <c r="CN148" s="47"/>
      <c r="CO148" s="47"/>
      <c r="CP148" s="47"/>
      <c r="CQ148" s="47"/>
      <c r="CR148" s="25"/>
      <c r="CU148" s="25"/>
      <c r="CV148" s="25"/>
      <c r="CW148" s="25"/>
      <c r="CX148" s="25"/>
      <c r="CY148" s="25"/>
      <c r="CZ148" s="45"/>
      <c r="DA148" s="25"/>
      <c r="DB148" s="25"/>
      <c r="DC148" s="25"/>
      <c r="DD148" s="43"/>
      <c r="DE148" s="37"/>
    </row>
    <row r="149" spans="1:109" s="29" customFormat="1" x14ac:dyDescent="0.35">
      <c r="A149" s="25" t="s">
        <v>5713</v>
      </c>
      <c r="B149" s="25">
        <f t="shared" si="4"/>
        <v>8</v>
      </c>
      <c r="C149" s="25"/>
      <c r="D149" s="25"/>
      <c r="E149" s="32"/>
      <c r="F149" s="32" t="s">
        <v>1990</v>
      </c>
      <c r="G149" s="32"/>
      <c r="H149" s="25"/>
      <c r="I149" s="25"/>
      <c r="J149" s="25"/>
      <c r="K149" s="41" t="s">
        <v>1991</v>
      </c>
      <c r="L149" s="25" t="s">
        <v>5927</v>
      </c>
      <c r="M149" s="25"/>
      <c r="N149" s="25"/>
      <c r="O149" s="25" t="s">
        <v>7237</v>
      </c>
      <c r="P149" s="25"/>
      <c r="Q149" s="25"/>
      <c r="R149" s="25"/>
      <c r="S149" s="25">
        <v>1</v>
      </c>
      <c r="T149" s="25"/>
      <c r="U149" s="25"/>
      <c r="W149" s="25"/>
      <c r="X149" s="25">
        <f t="shared" si="5"/>
        <v>1</v>
      </c>
      <c r="Y149" s="32"/>
      <c r="Z149" s="33"/>
      <c r="AA149" s="33"/>
      <c r="AB149" s="25"/>
      <c r="AC149" s="32" t="s">
        <v>1992</v>
      </c>
      <c r="AD149" s="25"/>
      <c r="AE149" s="25"/>
      <c r="AF149" s="25"/>
      <c r="AG149" s="25" t="s">
        <v>1991</v>
      </c>
      <c r="AH149" s="25"/>
      <c r="AI149" s="25"/>
      <c r="AJ149" s="25"/>
      <c r="AK149" s="25"/>
      <c r="AL149" s="25"/>
      <c r="AM149" s="25"/>
      <c r="AN149" s="25"/>
      <c r="AO149" s="25"/>
      <c r="AP149" s="25"/>
      <c r="AQ149" s="25"/>
      <c r="AR149" s="39"/>
      <c r="AS149" s="32" t="s">
        <v>1145</v>
      </c>
      <c r="AT149" s="39"/>
      <c r="AU149" s="25"/>
      <c r="AV149" s="25"/>
      <c r="AW149" s="42"/>
      <c r="AX149" s="25"/>
      <c r="AY149" s="25"/>
      <c r="AZ149" s="25"/>
      <c r="BA149" s="25"/>
      <c r="BB149" s="52"/>
      <c r="BC149" s="25"/>
      <c r="BD149" s="25"/>
      <c r="BE149" s="25"/>
      <c r="BF149" s="25"/>
      <c r="BG149" s="25"/>
      <c r="BH149" s="39"/>
      <c r="BI149" s="25"/>
      <c r="BJ149" s="25"/>
      <c r="BK149" s="25"/>
      <c r="BL149" s="32"/>
      <c r="BM149" s="25"/>
      <c r="BN149" s="32"/>
      <c r="BO149" s="25"/>
      <c r="BP149" s="25"/>
      <c r="BQ149" s="25"/>
      <c r="BR149" s="32"/>
      <c r="BS149" s="25"/>
      <c r="BT149" s="25"/>
      <c r="BU149" s="25"/>
      <c r="BV149" s="25"/>
      <c r="BW149" s="32"/>
      <c r="BX149" s="25"/>
      <c r="BY149" s="25"/>
      <c r="BZ149" s="25"/>
      <c r="CA149" s="25"/>
      <c r="CB149" s="25"/>
      <c r="CC149" s="25"/>
      <c r="CD149" s="50"/>
      <c r="CE149" s="50"/>
      <c r="CF149" s="25"/>
      <c r="CG149" s="47"/>
      <c r="CH149" s="47"/>
      <c r="CI149" s="47"/>
      <c r="CJ149" s="47"/>
      <c r="CK149" s="47"/>
      <c r="CL149" s="47"/>
      <c r="CM149" s="47"/>
      <c r="CN149" s="47"/>
      <c r="CO149" s="47"/>
      <c r="CP149" s="47"/>
      <c r="CQ149" s="47"/>
      <c r="CR149" s="25"/>
      <c r="CU149" s="25"/>
      <c r="CV149" s="25"/>
      <c r="CW149" s="25"/>
      <c r="CX149" s="25"/>
      <c r="CY149" s="25"/>
      <c r="CZ149" s="45"/>
      <c r="DA149" s="25"/>
      <c r="DB149" s="25"/>
      <c r="DC149" s="25"/>
      <c r="DD149" s="43"/>
      <c r="DE149" s="37"/>
    </row>
    <row r="150" spans="1:109" s="29" customFormat="1" x14ac:dyDescent="0.35">
      <c r="A150" s="25" t="s">
        <v>5713</v>
      </c>
      <c r="B150" s="25">
        <f t="shared" si="4"/>
        <v>8</v>
      </c>
      <c r="C150" s="25"/>
      <c r="D150" s="25"/>
      <c r="E150" s="32"/>
      <c r="F150" s="32" t="s">
        <v>1682</v>
      </c>
      <c r="G150" s="32"/>
      <c r="H150" s="25"/>
      <c r="I150" s="25"/>
      <c r="J150" s="25"/>
      <c r="K150" s="41" t="s">
        <v>1683</v>
      </c>
      <c r="L150" s="25" t="s">
        <v>5927</v>
      </c>
      <c r="M150" s="25"/>
      <c r="N150" s="25"/>
      <c r="O150" s="25" t="s">
        <v>7237</v>
      </c>
      <c r="P150" s="25"/>
      <c r="Q150" s="25"/>
      <c r="R150" s="25"/>
      <c r="S150" s="25">
        <v>1</v>
      </c>
      <c r="T150" s="25"/>
      <c r="U150" s="25"/>
      <c r="W150" s="25"/>
      <c r="X150" s="25">
        <f t="shared" si="5"/>
        <v>1</v>
      </c>
      <c r="Y150" s="32"/>
      <c r="Z150" s="33"/>
      <c r="AA150" s="33"/>
      <c r="AB150" s="25"/>
      <c r="AC150" s="32" t="s">
        <v>1049</v>
      </c>
      <c r="AD150" s="25"/>
      <c r="AE150" s="25"/>
      <c r="AF150" s="25"/>
      <c r="AG150" s="25" t="s">
        <v>1683</v>
      </c>
      <c r="AH150" s="25"/>
      <c r="AI150" s="25"/>
      <c r="AJ150" s="25"/>
      <c r="AK150" s="25"/>
      <c r="AL150" s="25"/>
      <c r="AM150" s="25"/>
      <c r="AN150" s="25"/>
      <c r="AO150" s="25"/>
      <c r="AP150" s="25"/>
      <c r="AQ150" s="25"/>
      <c r="AR150" s="39"/>
      <c r="AS150" s="32" t="s">
        <v>1123</v>
      </c>
      <c r="AT150" s="39"/>
      <c r="AU150" s="25"/>
      <c r="AV150" s="25"/>
      <c r="AW150" s="42"/>
      <c r="AX150" s="25"/>
      <c r="AY150" s="25"/>
      <c r="AZ150" s="25"/>
      <c r="BA150" s="25"/>
      <c r="BB150" s="52"/>
      <c r="BC150" s="25"/>
      <c r="BD150" s="25"/>
      <c r="BE150" s="25"/>
      <c r="BF150" s="25"/>
      <c r="BG150" s="25"/>
      <c r="BH150" s="39"/>
      <c r="BI150" s="25"/>
      <c r="BJ150" s="25"/>
      <c r="BK150" s="25"/>
      <c r="BL150" s="32"/>
      <c r="BM150" s="25"/>
      <c r="BN150" s="32"/>
      <c r="BO150" s="25"/>
      <c r="BP150" s="25"/>
      <c r="BQ150" s="25"/>
      <c r="BR150" s="32"/>
      <c r="BS150" s="25"/>
      <c r="BT150" s="25"/>
      <c r="BU150" s="25"/>
      <c r="BV150" s="25"/>
      <c r="BW150" s="32"/>
      <c r="BX150" s="25"/>
      <c r="BY150" s="25"/>
      <c r="BZ150" s="25"/>
      <c r="CA150" s="25"/>
      <c r="CB150" s="25"/>
      <c r="CC150" s="25"/>
      <c r="CD150" s="50"/>
      <c r="CE150" s="50"/>
      <c r="CF150" s="25"/>
      <c r="CG150" s="47"/>
      <c r="CH150" s="47"/>
      <c r="CI150" s="47"/>
      <c r="CJ150" s="47"/>
      <c r="CK150" s="47"/>
      <c r="CL150" s="47"/>
      <c r="CM150" s="47"/>
      <c r="CN150" s="47"/>
      <c r="CO150" s="47"/>
      <c r="CP150" s="47"/>
      <c r="CQ150" s="47"/>
      <c r="CR150" s="25"/>
      <c r="CU150" s="25"/>
      <c r="CV150" s="25"/>
      <c r="CW150" s="25"/>
      <c r="CX150" s="25"/>
      <c r="CY150" s="25"/>
      <c r="CZ150" s="45"/>
      <c r="DA150" s="25"/>
      <c r="DB150" s="25"/>
      <c r="DC150" s="25"/>
      <c r="DD150" s="43"/>
      <c r="DE150" s="37"/>
    </row>
    <row r="151" spans="1:109" s="29" customFormat="1" x14ac:dyDescent="0.35">
      <c r="A151" s="25" t="s">
        <v>5713</v>
      </c>
      <c r="B151" s="25">
        <f t="shared" si="4"/>
        <v>8</v>
      </c>
      <c r="C151" s="25"/>
      <c r="D151" s="25"/>
      <c r="E151" s="32"/>
      <c r="F151" s="32" t="s">
        <v>1470</v>
      </c>
      <c r="G151" s="32"/>
      <c r="H151" s="25"/>
      <c r="I151" s="25"/>
      <c r="J151" s="25"/>
      <c r="K151" s="41" t="s">
        <v>1471</v>
      </c>
      <c r="L151" s="25" t="s">
        <v>5927</v>
      </c>
      <c r="M151" s="25"/>
      <c r="N151" s="25"/>
      <c r="O151" s="25" t="s">
        <v>7237</v>
      </c>
      <c r="P151" s="25"/>
      <c r="Q151" s="25"/>
      <c r="R151" s="25"/>
      <c r="S151" s="25">
        <v>1</v>
      </c>
      <c r="T151" s="25"/>
      <c r="U151" s="25"/>
      <c r="W151" s="25"/>
      <c r="X151" s="25">
        <f t="shared" si="5"/>
        <v>1</v>
      </c>
      <c r="Y151" s="32"/>
      <c r="Z151" s="33"/>
      <c r="AA151" s="33"/>
      <c r="AB151" s="25"/>
      <c r="AC151" s="32" t="s">
        <v>1179</v>
      </c>
      <c r="AD151" s="25"/>
      <c r="AE151" s="25"/>
      <c r="AF151" s="25"/>
      <c r="AG151" s="25" t="s">
        <v>1471</v>
      </c>
      <c r="AH151" s="25"/>
      <c r="AI151" s="25"/>
      <c r="AJ151" s="25"/>
      <c r="AK151" s="25"/>
      <c r="AL151" s="25"/>
      <c r="AM151" s="25"/>
      <c r="AN151" s="25"/>
      <c r="AO151" s="25"/>
      <c r="AP151" s="25"/>
      <c r="AQ151" s="25"/>
      <c r="AR151" s="39"/>
      <c r="AS151" s="32" t="s">
        <v>1123</v>
      </c>
      <c r="AT151" s="39"/>
      <c r="AU151" s="25"/>
      <c r="AV151" s="25"/>
      <c r="AW151" s="42"/>
      <c r="AX151" s="25"/>
      <c r="AY151" s="25"/>
      <c r="AZ151" s="25"/>
      <c r="BA151" s="25"/>
      <c r="BB151" s="52"/>
      <c r="BC151" s="25"/>
      <c r="BD151" s="25"/>
      <c r="BE151" s="25"/>
      <c r="BF151" s="25"/>
      <c r="BG151" s="25"/>
      <c r="BH151" s="39"/>
      <c r="BI151" s="25"/>
      <c r="BJ151" s="25"/>
      <c r="BK151" s="25"/>
      <c r="BL151" s="32"/>
      <c r="BM151" s="25"/>
      <c r="BN151" s="32"/>
      <c r="BO151" s="25"/>
      <c r="BP151" s="25"/>
      <c r="BQ151" s="25"/>
      <c r="BR151" s="32"/>
      <c r="BS151" s="25"/>
      <c r="BT151" s="25"/>
      <c r="BU151" s="25"/>
      <c r="BV151" s="25"/>
      <c r="BW151" s="32"/>
      <c r="BX151" s="25"/>
      <c r="BY151" s="25"/>
      <c r="BZ151" s="25"/>
      <c r="CA151" s="25"/>
      <c r="CB151" s="25"/>
      <c r="CC151" s="25"/>
      <c r="CD151" s="50"/>
      <c r="CE151" s="50"/>
      <c r="CF151" s="25"/>
      <c r="CG151" s="47"/>
      <c r="CH151" s="47"/>
      <c r="CI151" s="47"/>
      <c r="CJ151" s="47"/>
      <c r="CK151" s="47"/>
      <c r="CL151" s="47"/>
      <c r="CM151" s="47"/>
      <c r="CN151" s="47"/>
      <c r="CO151" s="47"/>
      <c r="CP151" s="47"/>
      <c r="CQ151" s="47"/>
      <c r="CR151" s="25"/>
      <c r="CU151" s="25"/>
      <c r="CV151" s="25"/>
      <c r="CW151" s="25"/>
      <c r="CX151" s="25"/>
      <c r="CY151" s="25"/>
      <c r="CZ151" s="45"/>
      <c r="DA151" s="25"/>
      <c r="DB151" s="25"/>
      <c r="DC151" s="25"/>
      <c r="DD151" s="43"/>
      <c r="DE151" s="37"/>
    </row>
    <row r="152" spans="1:109" s="29" customFormat="1" x14ac:dyDescent="0.35">
      <c r="A152" s="25" t="s">
        <v>5713</v>
      </c>
      <c r="B152" s="25">
        <f t="shared" si="4"/>
        <v>8</v>
      </c>
      <c r="C152" s="25"/>
      <c r="D152" s="25"/>
      <c r="E152" s="32"/>
      <c r="F152" s="32" t="s">
        <v>1535</v>
      </c>
      <c r="G152" s="32"/>
      <c r="H152" s="25"/>
      <c r="I152" s="25"/>
      <c r="J152" s="25"/>
      <c r="K152" s="41" t="s">
        <v>1536</v>
      </c>
      <c r="L152" s="25" t="s">
        <v>5927</v>
      </c>
      <c r="M152" s="25"/>
      <c r="N152" s="25"/>
      <c r="O152" s="25" t="s">
        <v>7237</v>
      </c>
      <c r="P152" s="25"/>
      <c r="Q152" s="25"/>
      <c r="R152" s="25"/>
      <c r="S152" s="25">
        <v>1</v>
      </c>
      <c r="T152" s="25"/>
      <c r="U152" s="25"/>
      <c r="W152" s="25"/>
      <c r="X152" s="25">
        <f t="shared" si="5"/>
        <v>1</v>
      </c>
      <c r="Y152" s="32"/>
      <c r="Z152" s="33"/>
      <c r="AA152" s="33"/>
      <c r="AB152" s="25"/>
      <c r="AC152" s="32" t="s">
        <v>1167</v>
      </c>
      <c r="AD152" s="25"/>
      <c r="AE152" s="25"/>
      <c r="AF152" s="25"/>
      <c r="AG152" s="25" t="s">
        <v>1536</v>
      </c>
      <c r="AH152" s="25"/>
      <c r="AI152" s="25"/>
      <c r="AJ152" s="25"/>
      <c r="AK152" s="25"/>
      <c r="AL152" s="25"/>
      <c r="AM152" s="25"/>
      <c r="AN152" s="25"/>
      <c r="AO152" s="25"/>
      <c r="AP152" s="25"/>
      <c r="AQ152" s="25"/>
      <c r="AR152" s="39"/>
      <c r="AS152" s="32" t="s">
        <v>1077</v>
      </c>
      <c r="AT152" s="39"/>
      <c r="AU152" s="25"/>
      <c r="AV152" s="25"/>
      <c r="AW152" s="42"/>
      <c r="AX152" s="25"/>
      <c r="AY152" s="25"/>
      <c r="AZ152" s="25"/>
      <c r="BA152" s="25"/>
      <c r="BB152" s="52"/>
      <c r="BC152" s="25"/>
      <c r="BD152" s="25"/>
      <c r="BE152" s="25"/>
      <c r="BF152" s="25"/>
      <c r="BG152" s="25"/>
      <c r="BH152" s="39"/>
      <c r="BI152" s="25"/>
      <c r="BJ152" s="25"/>
      <c r="BK152" s="25"/>
      <c r="BL152" s="32"/>
      <c r="BM152" s="25"/>
      <c r="BN152" s="32"/>
      <c r="BO152" s="25"/>
      <c r="BP152" s="25"/>
      <c r="BQ152" s="25"/>
      <c r="BR152" s="32"/>
      <c r="BS152" s="25"/>
      <c r="BT152" s="25"/>
      <c r="BU152" s="25"/>
      <c r="BV152" s="25"/>
      <c r="BW152" s="32"/>
      <c r="BX152" s="25"/>
      <c r="BY152" s="25"/>
      <c r="BZ152" s="25"/>
      <c r="CA152" s="25"/>
      <c r="CB152" s="25"/>
      <c r="CC152" s="25"/>
      <c r="CD152" s="50"/>
      <c r="CE152" s="50"/>
      <c r="CF152" s="25"/>
      <c r="CG152" s="47"/>
      <c r="CH152" s="47"/>
      <c r="CI152" s="47"/>
      <c r="CJ152" s="47"/>
      <c r="CK152" s="47"/>
      <c r="CL152" s="47"/>
      <c r="CM152" s="47"/>
      <c r="CN152" s="47"/>
      <c r="CO152" s="47"/>
      <c r="CP152" s="47"/>
      <c r="CQ152" s="47"/>
      <c r="CR152" s="25"/>
      <c r="CU152" s="25"/>
      <c r="CV152" s="25"/>
      <c r="CW152" s="25"/>
      <c r="CX152" s="25"/>
      <c r="CY152" s="25"/>
      <c r="CZ152" s="45"/>
      <c r="DA152" s="25"/>
      <c r="DB152" s="25"/>
      <c r="DC152" s="25"/>
      <c r="DD152" s="43"/>
      <c r="DE152" s="37"/>
    </row>
    <row r="153" spans="1:109" s="29" customFormat="1" x14ac:dyDescent="0.35">
      <c r="A153" s="25" t="s">
        <v>5713</v>
      </c>
      <c r="B153" s="25">
        <f t="shared" si="4"/>
        <v>8</v>
      </c>
      <c r="C153" s="25"/>
      <c r="D153" s="25"/>
      <c r="E153" s="32"/>
      <c r="F153" s="32" t="s">
        <v>1609</v>
      </c>
      <c r="G153" s="32"/>
      <c r="H153" s="25"/>
      <c r="I153" s="25"/>
      <c r="J153" s="25"/>
      <c r="K153" s="41" t="s">
        <v>1610</v>
      </c>
      <c r="L153" s="25" t="s">
        <v>5927</v>
      </c>
      <c r="M153" s="25"/>
      <c r="N153" s="25"/>
      <c r="O153" s="25" t="s">
        <v>7237</v>
      </c>
      <c r="P153" s="25"/>
      <c r="Q153" s="25"/>
      <c r="R153" s="25"/>
      <c r="S153" s="25">
        <v>1</v>
      </c>
      <c r="T153" s="25"/>
      <c r="U153" s="25"/>
      <c r="W153" s="25"/>
      <c r="X153" s="25">
        <f t="shared" si="5"/>
        <v>1</v>
      </c>
      <c r="Y153" s="32"/>
      <c r="Z153" s="33"/>
      <c r="AA153" s="33"/>
      <c r="AB153" s="25"/>
      <c r="AC153" s="32" t="s">
        <v>1607</v>
      </c>
      <c r="AD153" s="25"/>
      <c r="AE153" s="25"/>
      <c r="AF153" s="25"/>
      <c r="AG153" s="25" t="s">
        <v>1610</v>
      </c>
      <c r="AH153" s="25"/>
      <c r="AI153" s="25"/>
      <c r="AJ153" s="25"/>
      <c r="AK153" s="25"/>
      <c r="AL153" s="25"/>
      <c r="AM153" s="25"/>
      <c r="AN153" s="25"/>
      <c r="AO153" s="25"/>
      <c r="AP153" s="25"/>
      <c r="AQ153" s="25"/>
      <c r="AR153" s="39"/>
      <c r="AS153" s="32" t="s">
        <v>1611</v>
      </c>
      <c r="AT153" s="39"/>
      <c r="AU153" s="25"/>
      <c r="AV153" s="25"/>
      <c r="AW153" s="42"/>
      <c r="AX153" s="25"/>
      <c r="AY153" s="25"/>
      <c r="AZ153" s="25"/>
      <c r="BA153" s="25"/>
      <c r="BB153" s="52"/>
      <c r="BC153" s="25"/>
      <c r="BD153" s="25"/>
      <c r="BE153" s="25"/>
      <c r="BF153" s="25"/>
      <c r="BG153" s="25"/>
      <c r="BH153" s="39"/>
      <c r="BI153" s="25"/>
      <c r="BJ153" s="25"/>
      <c r="BK153" s="25"/>
      <c r="BL153" s="32"/>
      <c r="BM153" s="25"/>
      <c r="BN153" s="32"/>
      <c r="BO153" s="25"/>
      <c r="BP153" s="25"/>
      <c r="BQ153" s="25"/>
      <c r="BR153" s="32"/>
      <c r="BS153" s="25"/>
      <c r="BT153" s="25"/>
      <c r="BU153" s="25"/>
      <c r="BV153" s="25"/>
      <c r="BW153" s="32"/>
      <c r="BX153" s="25"/>
      <c r="BY153" s="25"/>
      <c r="BZ153" s="25"/>
      <c r="CA153" s="25"/>
      <c r="CB153" s="25"/>
      <c r="CC153" s="25"/>
      <c r="CD153" s="50"/>
      <c r="CE153" s="50"/>
      <c r="CF153" s="25"/>
      <c r="CG153" s="47"/>
      <c r="CH153" s="47"/>
      <c r="CI153" s="47"/>
      <c r="CJ153" s="47"/>
      <c r="CK153" s="47"/>
      <c r="CL153" s="47"/>
      <c r="CM153" s="47"/>
      <c r="CN153" s="47"/>
      <c r="CO153" s="47"/>
      <c r="CP153" s="47"/>
      <c r="CQ153" s="47"/>
      <c r="CR153" s="25"/>
      <c r="CU153" s="25"/>
      <c r="CV153" s="25"/>
      <c r="CW153" s="25"/>
      <c r="CX153" s="25"/>
      <c r="CY153" s="25"/>
      <c r="CZ153" s="45"/>
      <c r="DA153" s="25"/>
      <c r="DB153" s="25"/>
      <c r="DC153" s="25"/>
      <c r="DD153" s="43"/>
      <c r="DE153" s="37"/>
    </row>
    <row r="154" spans="1:109" s="29" customFormat="1" x14ac:dyDescent="0.35">
      <c r="A154" s="25" t="s">
        <v>5713</v>
      </c>
      <c r="B154" s="25">
        <f t="shared" si="4"/>
        <v>8</v>
      </c>
      <c r="C154" s="25"/>
      <c r="D154" s="25"/>
      <c r="E154" s="32"/>
      <c r="F154" s="32" t="s">
        <v>2629</v>
      </c>
      <c r="G154" s="32"/>
      <c r="H154" s="25"/>
      <c r="I154" s="25"/>
      <c r="J154" s="25"/>
      <c r="K154" s="41" t="s">
        <v>2630</v>
      </c>
      <c r="L154" s="25" t="s">
        <v>5927</v>
      </c>
      <c r="M154" s="25"/>
      <c r="N154" s="25"/>
      <c r="O154" s="25" t="s">
        <v>7237</v>
      </c>
      <c r="P154" s="25"/>
      <c r="Q154" s="25"/>
      <c r="R154" s="25"/>
      <c r="S154" s="25">
        <v>1</v>
      </c>
      <c r="T154" s="25"/>
      <c r="U154" s="25"/>
      <c r="W154" s="25"/>
      <c r="X154" s="25">
        <f t="shared" si="5"/>
        <v>1</v>
      </c>
      <c r="Y154" s="32"/>
      <c r="Z154" s="33"/>
      <c r="AA154" s="33"/>
      <c r="AB154" s="25"/>
      <c r="AC154" s="32" t="s">
        <v>700</v>
      </c>
      <c r="AD154" s="25"/>
      <c r="AE154" s="25"/>
      <c r="AF154" s="25"/>
      <c r="AG154" s="25" t="s">
        <v>2630</v>
      </c>
      <c r="AH154" s="25"/>
      <c r="AI154" s="25"/>
      <c r="AJ154" s="25"/>
      <c r="AK154" s="25"/>
      <c r="AL154" s="25"/>
      <c r="AM154" s="25"/>
      <c r="AN154" s="25"/>
      <c r="AO154" s="25"/>
      <c r="AP154" s="25"/>
      <c r="AQ154" s="25"/>
      <c r="AR154" s="39"/>
      <c r="AS154" s="32" t="s">
        <v>2496</v>
      </c>
      <c r="AT154" s="39"/>
      <c r="AU154" s="25"/>
      <c r="AV154" s="25"/>
      <c r="AW154" s="42"/>
      <c r="AX154" s="25"/>
      <c r="AY154" s="25"/>
      <c r="AZ154" s="25"/>
      <c r="BA154" s="25"/>
      <c r="BB154" s="52"/>
      <c r="BC154" s="25"/>
      <c r="BD154" s="25"/>
      <c r="BE154" s="25"/>
      <c r="BF154" s="25"/>
      <c r="BG154" s="25"/>
      <c r="BH154" s="39"/>
      <c r="BI154" s="25"/>
      <c r="BJ154" s="25"/>
      <c r="BK154" s="25"/>
      <c r="BL154" s="32"/>
      <c r="BM154" s="25"/>
      <c r="BN154" s="32"/>
      <c r="BO154" s="25"/>
      <c r="BP154" s="25"/>
      <c r="BQ154" s="25"/>
      <c r="BR154" s="32"/>
      <c r="BS154" s="25"/>
      <c r="BT154" s="25"/>
      <c r="BU154" s="25"/>
      <c r="BV154" s="25"/>
      <c r="BW154" s="32"/>
      <c r="BX154" s="25"/>
      <c r="BY154" s="25"/>
      <c r="BZ154" s="25"/>
      <c r="CA154" s="25"/>
      <c r="CB154" s="25"/>
      <c r="CC154" s="25"/>
      <c r="CD154" s="50"/>
      <c r="CE154" s="50"/>
      <c r="CF154" s="25"/>
      <c r="CG154" s="47"/>
      <c r="CH154" s="47"/>
      <c r="CI154" s="47"/>
      <c r="CJ154" s="47"/>
      <c r="CK154" s="47"/>
      <c r="CL154" s="47"/>
      <c r="CM154" s="47"/>
      <c r="CN154" s="47"/>
      <c r="CO154" s="47"/>
      <c r="CP154" s="47"/>
      <c r="CQ154" s="47"/>
      <c r="CR154" s="25"/>
      <c r="CU154" s="25"/>
      <c r="CV154" s="25"/>
      <c r="CW154" s="25"/>
      <c r="CX154" s="25"/>
      <c r="CY154" s="25"/>
      <c r="CZ154" s="45"/>
      <c r="DA154" s="25"/>
      <c r="DB154" s="25"/>
      <c r="DC154" s="25"/>
      <c r="DD154" s="43"/>
      <c r="DE154" s="37"/>
    </row>
    <row r="155" spans="1:109" s="29" customFormat="1" x14ac:dyDescent="0.35">
      <c r="A155" s="25" t="s">
        <v>5713</v>
      </c>
      <c r="B155" s="25">
        <f t="shared" si="4"/>
        <v>9</v>
      </c>
      <c r="C155" s="25"/>
      <c r="D155" s="25"/>
      <c r="E155" s="32"/>
      <c r="F155" s="32"/>
      <c r="G155" s="32"/>
      <c r="H155" s="25"/>
      <c r="I155" s="25"/>
      <c r="J155" s="25"/>
      <c r="K155" s="41" t="s">
        <v>5937</v>
      </c>
      <c r="L155" s="25" t="s">
        <v>6174</v>
      </c>
      <c r="M155" s="25"/>
      <c r="N155" s="25" t="s">
        <v>5939</v>
      </c>
      <c r="O155" s="25" t="s">
        <v>7291</v>
      </c>
      <c r="P155" s="25"/>
      <c r="Q155" s="25"/>
      <c r="R155" s="25">
        <v>1</v>
      </c>
      <c r="S155" s="25"/>
      <c r="T155" s="25"/>
      <c r="U155" s="25"/>
      <c r="W155" s="25"/>
      <c r="X155" s="25">
        <f t="shared" si="5"/>
        <v>1</v>
      </c>
      <c r="Y155" s="32"/>
      <c r="Z155" s="33"/>
      <c r="AA155" s="33"/>
      <c r="AB155" s="25" t="s">
        <v>5788</v>
      </c>
      <c r="AC155" s="32"/>
      <c r="AD155" s="25"/>
      <c r="AE155" s="25"/>
      <c r="AF155" s="25"/>
      <c r="AG155" s="25"/>
      <c r="AH155" s="25" t="s">
        <v>5937</v>
      </c>
      <c r="AI155" s="25"/>
      <c r="AJ155" s="25"/>
      <c r="AK155" s="25"/>
      <c r="AL155" s="25"/>
      <c r="AM155" s="25"/>
      <c r="AN155" s="25"/>
      <c r="AO155" s="25"/>
      <c r="AP155" s="25"/>
      <c r="AQ155" s="25"/>
      <c r="AR155" s="39"/>
      <c r="AS155" s="32"/>
      <c r="AT155" s="39" t="s">
        <v>5938</v>
      </c>
      <c r="AU155" s="25"/>
      <c r="AV155" s="25"/>
      <c r="AW155" s="42"/>
      <c r="AX155" s="25"/>
      <c r="AY155" s="25"/>
      <c r="AZ155" s="25"/>
      <c r="BA155" s="25"/>
      <c r="BB155" s="52"/>
      <c r="BC155" s="25"/>
      <c r="BD155" s="25"/>
      <c r="BE155" s="25"/>
      <c r="BF155" s="25"/>
      <c r="BG155" s="25"/>
      <c r="BH155" s="39"/>
      <c r="BI155" s="25"/>
      <c r="BJ155" s="25"/>
      <c r="BK155" s="25"/>
      <c r="BL155" s="32"/>
      <c r="BM155" s="25"/>
      <c r="BN155" s="32"/>
      <c r="BO155" s="25"/>
      <c r="BP155" s="25"/>
      <c r="BQ155" s="25"/>
      <c r="BR155" s="32"/>
      <c r="BS155" s="25"/>
      <c r="BT155" s="25"/>
      <c r="BU155" s="25"/>
      <c r="BV155" s="25"/>
      <c r="BW155" s="32"/>
      <c r="BX155" s="25"/>
      <c r="BY155" s="25"/>
      <c r="BZ155" s="25"/>
      <c r="CA155" s="25"/>
      <c r="CB155" s="25"/>
      <c r="CC155" s="25"/>
      <c r="CD155" s="50"/>
      <c r="CE155" s="50"/>
      <c r="CF155" s="25"/>
      <c r="CG155" s="47"/>
      <c r="CH155" s="47"/>
      <c r="CI155" s="47"/>
      <c r="CJ155" s="47"/>
      <c r="CK155" s="47"/>
      <c r="CL155" s="47"/>
      <c r="CM155" s="47"/>
      <c r="CN155" s="47"/>
      <c r="CO155" s="47"/>
      <c r="CP155" s="47"/>
      <c r="CQ155" s="47"/>
      <c r="CR155" s="25"/>
      <c r="CU155" s="25"/>
      <c r="CV155" s="25"/>
      <c r="CW155" s="25"/>
      <c r="CX155" s="25"/>
      <c r="CY155" s="25"/>
      <c r="CZ155" s="45"/>
      <c r="DA155" s="25"/>
      <c r="DB155" s="25"/>
      <c r="DC155" s="25"/>
      <c r="DD155" s="43"/>
      <c r="DE155" s="37"/>
    </row>
    <row r="156" spans="1:109" s="29" customFormat="1" x14ac:dyDescent="0.35">
      <c r="A156" s="25" t="s">
        <v>5713</v>
      </c>
      <c r="B156" s="25">
        <f t="shared" si="4"/>
        <v>9</v>
      </c>
      <c r="C156" s="25"/>
      <c r="D156" s="25"/>
      <c r="E156" s="32"/>
      <c r="F156" s="32"/>
      <c r="G156" s="32"/>
      <c r="H156" s="25"/>
      <c r="I156" s="25"/>
      <c r="J156" s="25"/>
      <c r="K156" s="41" t="s">
        <v>5942</v>
      </c>
      <c r="L156" s="25" t="s">
        <v>6176</v>
      </c>
      <c r="M156" s="25"/>
      <c r="N156" s="25" t="s">
        <v>5927</v>
      </c>
      <c r="O156" s="25" t="s">
        <v>7291</v>
      </c>
      <c r="P156" s="25"/>
      <c r="Q156" s="25"/>
      <c r="R156" s="25">
        <v>1</v>
      </c>
      <c r="S156" s="25"/>
      <c r="T156" s="25"/>
      <c r="U156" s="25"/>
      <c r="W156" s="25"/>
      <c r="X156" s="25">
        <f t="shared" si="5"/>
        <v>1</v>
      </c>
      <c r="Y156" s="32"/>
      <c r="Z156" s="33"/>
      <c r="AA156" s="33"/>
      <c r="AB156" s="25" t="s">
        <v>5788</v>
      </c>
      <c r="AC156" s="32"/>
      <c r="AD156" s="25"/>
      <c r="AE156" s="25"/>
      <c r="AF156" s="25"/>
      <c r="AG156" s="25"/>
      <c r="AH156" s="25" t="s">
        <v>5942</v>
      </c>
      <c r="AI156" s="25"/>
      <c r="AJ156" s="25"/>
      <c r="AK156" s="25"/>
      <c r="AL156" s="25"/>
      <c r="AM156" s="25"/>
      <c r="AN156" s="25"/>
      <c r="AO156" s="25"/>
      <c r="AP156" s="25"/>
      <c r="AQ156" s="25"/>
      <c r="AR156" s="39"/>
      <c r="AS156" s="32"/>
      <c r="AT156" s="39" t="s">
        <v>5943</v>
      </c>
      <c r="AU156" s="25"/>
      <c r="AV156" s="25"/>
      <c r="AW156" s="42"/>
      <c r="AX156" s="25"/>
      <c r="AY156" s="25"/>
      <c r="AZ156" s="25"/>
      <c r="BA156" s="25"/>
      <c r="BB156" s="52"/>
      <c r="BC156" s="25"/>
      <c r="BD156" s="25"/>
      <c r="BE156" s="25"/>
      <c r="BF156" s="25"/>
      <c r="BG156" s="25"/>
      <c r="BH156" s="39"/>
      <c r="BI156" s="25"/>
      <c r="BJ156" s="25"/>
      <c r="BK156" s="25"/>
      <c r="BL156" s="32"/>
      <c r="BM156" s="25"/>
      <c r="BN156" s="32"/>
      <c r="BO156" s="25"/>
      <c r="BP156" s="25"/>
      <c r="BQ156" s="25"/>
      <c r="BR156" s="32"/>
      <c r="BS156" s="25"/>
      <c r="BT156" s="25"/>
      <c r="BU156" s="25"/>
      <c r="BV156" s="25"/>
      <c r="BW156" s="32"/>
      <c r="BX156" s="25"/>
      <c r="BY156" s="25"/>
      <c r="BZ156" s="25"/>
      <c r="CA156" s="25"/>
      <c r="CB156" s="25"/>
      <c r="CC156" s="25"/>
      <c r="CD156" s="50"/>
      <c r="CE156" s="50"/>
      <c r="CF156" s="25"/>
      <c r="CG156" s="47"/>
      <c r="CH156" s="47"/>
      <c r="CI156" s="47"/>
      <c r="CJ156" s="47"/>
      <c r="CK156" s="47"/>
      <c r="CL156" s="47"/>
      <c r="CM156" s="47"/>
      <c r="CN156" s="47"/>
      <c r="CO156" s="47"/>
      <c r="CP156" s="47"/>
      <c r="CQ156" s="47"/>
      <c r="CR156" s="25"/>
      <c r="CU156" s="25"/>
      <c r="CV156" s="25"/>
      <c r="CW156" s="25"/>
      <c r="CX156" s="25"/>
      <c r="CY156" s="25"/>
      <c r="CZ156" s="45"/>
      <c r="DA156" s="25"/>
      <c r="DB156" s="25"/>
      <c r="DC156" s="25"/>
      <c r="DD156" s="43"/>
      <c r="DE156" s="37"/>
    </row>
    <row r="157" spans="1:109" s="29" customFormat="1" x14ac:dyDescent="0.35">
      <c r="A157" s="25" t="s">
        <v>5713</v>
      </c>
      <c r="B157" s="25">
        <f t="shared" si="4"/>
        <v>9</v>
      </c>
      <c r="C157" s="25"/>
      <c r="D157" s="25"/>
      <c r="E157" s="32"/>
      <c r="F157" s="32" t="s">
        <v>2147</v>
      </c>
      <c r="G157" s="32"/>
      <c r="H157" s="25"/>
      <c r="I157" s="25"/>
      <c r="J157" s="25"/>
      <c r="K157" s="41" t="s">
        <v>6358</v>
      </c>
      <c r="L157" s="25" t="s">
        <v>5927</v>
      </c>
      <c r="M157" s="25"/>
      <c r="N157" s="25"/>
      <c r="O157" s="25" t="s">
        <v>7237</v>
      </c>
      <c r="P157" s="25"/>
      <c r="Q157" s="25">
        <v>1</v>
      </c>
      <c r="R157" s="25"/>
      <c r="S157" s="25">
        <v>1</v>
      </c>
      <c r="T157" s="25"/>
      <c r="U157" s="25"/>
      <c r="W157" s="25"/>
      <c r="X157" s="25">
        <f t="shared" si="5"/>
        <v>2</v>
      </c>
      <c r="Y157" s="32"/>
      <c r="Z157" s="33"/>
      <c r="AA157" s="33"/>
      <c r="AB157" s="25"/>
      <c r="AC157" s="32" t="s">
        <v>700</v>
      </c>
      <c r="AD157" s="25"/>
      <c r="AE157" s="25"/>
      <c r="AF157" s="25"/>
      <c r="AG157" s="25" t="s">
        <v>2148</v>
      </c>
      <c r="AH157" s="25"/>
      <c r="AI157" s="25"/>
      <c r="AJ157" s="25"/>
      <c r="AK157" s="25"/>
      <c r="AL157" s="25"/>
      <c r="AM157" s="25"/>
      <c r="AN157" s="25"/>
      <c r="AO157" s="25"/>
      <c r="AP157" s="25"/>
      <c r="AQ157" s="25"/>
      <c r="AR157" s="39"/>
      <c r="AS157" s="32" t="s">
        <v>2149</v>
      </c>
      <c r="AT157" s="39"/>
      <c r="AU157" s="25"/>
      <c r="AV157" s="25"/>
      <c r="AW157" s="42"/>
      <c r="AX157" s="25"/>
      <c r="AY157" s="25"/>
      <c r="AZ157" s="25"/>
      <c r="BA157" s="25"/>
      <c r="BB157" s="52"/>
      <c r="BC157" s="25"/>
      <c r="BD157" s="25"/>
      <c r="BE157" s="25"/>
      <c r="BF157" s="25"/>
      <c r="BG157" s="25"/>
      <c r="BH157" s="39"/>
      <c r="BI157" s="25"/>
      <c r="BJ157" s="25"/>
      <c r="BK157" s="25"/>
      <c r="BL157" s="32"/>
      <c r="BM157" s="25"/>
      <c r="BN157" s="32"/>
      <c r="BO157" s="25"/>
      <c r="BP157" s="25"/>
      <c r="BQ157" s="25"/>
      <c r="BR157" s="32"/>
      <c r="BS157" s="25"/>
      <c r="BT157" s="25"/>
      <c r="BU157" s="25"/>
      <c r="BV157" s="25"/>
      <c r="BW157" s="32"/>
      <c r="BX157" s="25"/>
      <c r="BY157" s="25"/>
      <c r="BZ157" s="25"/>
      <c r="CA157" s="25"/>
      <c r="CB157" s="25"/>
      <c r="CC157" s="25"/>
      <c r="CD157" s="50"/>
      <c r="CE157" s="50"/>
      <c r="CF157" s="25"/>
      <c r="CG157" s="47"/>
      <c r="CH157" s="47"/>
      <c r="CI157" s="47"/>
      <c r="CJ157" s="47"/>
      <c r="CK157" s="47"/>
      <c r="CL157" s="47"/>
      <c r="CM157" s="47"/>
      <c r="CN157" s="47"/>
      <c r="CO157" s="47"/>
      <c r="CP157" s="47"/>
      <c r="CQ157" s="47"/>
      <c r="CR157" s="25"/>
      <c r="CU157" s="25"/>
      <c r="CV157" s="25"/>
      <c r="CW157" s="25"/>
      <c r="CX157" s="25"/>
      <c r="CY157" s="25"/>
      <c r="CZ157" s="45"/>
      <c r="DA157" s="25"/>
      <c r="DB157" s="25"/>
      <c r="DC157" s="25"/>
      <c r="DD157" s="43"/>
      <c r="DE157" s="37"/>
    </row>
    <row r="158" spans="1:109" s="29" customFormat="1" x14ac:dyDescent="0.35">
      <c r="A158" s="25" t="s">
        <v>5713</v>
      </c>
      <c r="B158" s="25">
        <f t="shared" si="4"/>
        <v>8</v>
      </c>
      <c r="C158" s="25"/>
      <c r="D158" s="25"/>
      <c r="E158" s="32"/>
      <c r="F158" s="32" t="s">
        <v>2024</v>
      </c>
      <c r="G158" s="32"/>
      <c r="H158" s="25"/>
      <c r="I158" s="25"/>
      <c r="J158" s="25"/>
      <c r="K158" s="41" t="s">
        <v>2025</v>
      </c>
      <c r="L158" s="25" t="s">
        <v>5927</v>
      </c>
      <c r="M158" s="25"/>
      <c r="N158" s="25"/>
      <c r="O158" s="25" t="s">
        <v>7237</v>
      </c>
      <c r="P158" s="25"/>
      <c r="Q158" s="25"/>
      <c r="R158" s="25"/>
      <c r="S158" s="25">
        <v>1</v>
      </c>
      <c r="T158" s="25"/>
      <c r="U158" s="25"/>
      <c r="W158" s="25"/>
      <c r="X158" s="25">
        <f t="shared" si="5"/>
        <v>1</v>
      </c>
      <c r="Y158" s="32"/>
      <c r="Z158" s="33"/>
      <c r="AA158" s="33"/>
      <c r="AB158" s="25"/>
      <c r="AC158" s="32" t="s">
        <v>1050</v>
      </c>
      <c r="AD158" s="25"/>
      <c r="AE158" s="25"/>
      <c r="AF158" s="25"/>
      <c r="AG158" s="25" t="s">
        <v>2025</v>
      </c>
      <c r="AH158" s="25"/>
      <c r="AI158" s="25"/>
      <c r="AJ158" s="25"/>
      <c r="AK158" s="25"/>
      <c r="AL158" s="25"/>
      <c r="AM158" s="25"/>
      <c r="AN158" s="25"/>
      <c r="AO158" s="25"/>
      <c r="AP158" s="25"/>
      <c r="AQ158" s="25"/>
      <c r="AR158" s="39"/>
      <c r="AS158" s="32" t="s">
        <v>1145</v>
      </c>
      <c r="AT158" s="39"/>
      <c r="AU158" s="25"/>
      <c r="AV158" s="25"/>
      <c r="AW158" s="42"/>
      <c r="AX158" s="25"/>
      <c r="AY158" s="25"/>
      <c r="AZ158" s="25"/>
      <c r="BA158" s="25"/>
      <c r="BB158" s="52"/>
      <c r="BC158" s="25"/>
      <c r="BD158" s="25"/>
      <c r="BE158" s="25"/>
      <c r="BF158" s="25"/>
      <c r="BG158" s="25"/>
      <c r="BH158" s="39"/>
      <c r="BI158" s="25"/>
      <c r="BJ158" s="25"/>
      <c r="BK158" s="25"/>
      <c r="BL158" s="32"/>
      <c r="BM158" s="25"/>
      <c r="BN158" s="32"/>
      <c r="BO158" s="25"/>
      <c r="BP158" s="25"/>
      <c r="BQ158" s="25"/>
      <c r="BR158" s="32"/>
      <c r="BS158" s="25"/>
      <c r="BT158" s="25"/>
      <c r="BU158" s="25"/>
      <c r="BV158" s="25"/>
      <c r="BW158" s="32"/>
      <c r="BX158" s="25"/>
      <c r="BY158" s="25"/>
      <c r="BZ158" s="25"/>
      <c r="CA158" s="25"/>
      <c r="CB158" s="25"/>
      <c r="CC158" s="25"/>
      <c r="CD158" s="50"/>
      <c r="CE158" s="50"/>
      <c r="CF158" s="25"/>
      <c r="CG158" s="47"/>
      <c r="CH158" s="47"/>
      <c r="CI158" s="47"/>
      <c r="CJ158" s="47"/>
      <c r="CK158" s="47"/>
      <c r="CL158" s="47"/>
      <c r="CM158" s="47"/>
      <c r="CN158" s="47"/>
      <c r="CO158" s="47"/>
      <c r="CP158" s="47"/>
      <c r="CQ158" s="47"/>
      <c r="CR158" s="25"/>
      <c r="CU158" s="25"/>
      <c r="CV158" s="25"/>
      <c r="CW158" s="25"/>
      <c r="CX158" s="25"/>
      <c r="CY158" s="25"/>
      <c r="CZ158" s="45"/>
      <c r="DA158" s="25"/>
      <c r="DB158" s="25"/>
      <c r="DC158" s="25"/>
      <c r="DD158" s="43"/>
      <c r="DE158" s="37"/>
    </row>
    <row r="159" spans="1:109" s="29" customFormat="1" x14ac:dyDescent="0.35">
      <c r="A159" s="25" t="s">
        <v>5713</v>
      </c>
      <c r="B159" s="25">
        <f t="shared" si="4"/>
        <v>8</v>
      </c>
      <c r="C159" s="25"/>
      <c r="D159" s="25"/>
      <c r="E159" s="32"/>
      <c r="F159" s="32" t="s">
        <v>1637</v>
      </c>
      <c r="G159" s="32"/>
      <c r="H159" s="25"/>
      <c r="I159" s="25"/>
      <c r="J159" s="25"/>
      <c r="K159" s="41" t="s">
        <v>1638</v>
      </c>
      <c r="L159" s="25" t="s">
        <v>5927</v>
      </c>
      <c r="M159" s="25"/>
      <c r="N159" s="25"/>
      <c r="O159" s="25" t="s">
        <v>7237</v>
      </c>
      <c r="P159" s="25"/>
      <c r="Q159" s="25"/>
      <c r="R159" s="25"/>
      <c r="S159" s="25">
        <v>1</v>
      </c>
      <c r="T159" s="25"/>
      <c r="U159" s="25"/>
      <c r="W159" s="25"/>
      <c r="X159" s="25">
        <f t="shared" si="5"/>
        <v>1</v>
      </c>
      <c r="Y159" s="32"/>
      <c r="Z159" s="33"/>
      <c r="AA159" s="33"/>
      <c r="AB159" s="25"/>
      <c r="AC159" s="32" t="s">
        <v>1639</v>
      </c>
      <c r="AD159" s="25"/>
      <c r="AE159" s="25"/>
      <c r="AF159" s="25"/>
      <c r="AG159" s="25" t="s">
        <v>1638</v>
      </c>
      <c r="AH159" s="25"/>
      <c r="AI159" s="25"/>
      <c r="AJ159" s="25"/>
      <c r="AK159" s="25"/>
      <c r="AL159" s="25"/>
      <c r="AM159" s="25"/>
      <c r="AN159" s="25"/>
      <c r="AO159" s="25"/>
      <c r="AP159" s="25"/>
      <c r="AQ159" s="25"/>
      <c r="AR159" s="39"/>
      <c r="AS159" s="32" t="s">
        <v>1145</v>
      </c>
      <c r="AT159" s="39"/>
      <c r="AU159" s="25"/>
      <c r="AV159" s="25"/>
      <c r="AW159" s="42"/>
      <c r="AX159" s="25"/>
      <c r="AY159" s="25"/>
      <c r="AZ159" s="25"/>
      <c r="BA159" s="25"/>
      <c r="BB159" s="52"/>
      <c r="BC159" s="25"/>
      <c r="BD159" s="25"/>
      <c r="BE159" s="25"/>
      <c r="BF159" s="25"/>
      <c r="BG159" s="25"/>
      <c r="BH159" s="39"/>
      <c r="BI159" s="25"/>
      <c r="BJ159" s="25"/>
      <c r="BK159" s="25"/>
      <c r="BL159" s="32"/>
      <c r="BM159" s="25"/>
      <c r="BN159" s="32"/>
      <c r="BO159" s="25"/>
      <c r="BP159" s="25"/>
      <c r="BQ159" s="25"/>
      <c r="BR159" s="32"/>
      <c r="BS159" s="25"/>
      <c r="BT159" s="25"/>
      <c r="BU159" s="25"/>
      <c r="BV159" s="25"/>
      <c r="BW159" s="32"/>
      <c r="BX159" s="25"/>
      <c r="BY159" s="25"/>
      <c r="BZ159" s="25"/>
      <c r="CA159" s="25"/>
      <c r="CB159" s="25"/>
      <c r="CC159" s="25"/>
      <c r="CD159" s="50"/>
      <c r="CE159" s="50"/>
      <c r="CF159" s="25"/>
      <c r="CG159" s="47"/>
      <c r="CH159" s="47"/>
      <c r="CI159" s="47"/>
      <c r="CJ159" s="47"/>
      <c r="CK159" s="47"/>
      <c r="CL159" s="47"/>
      <c r="CM159" s="47"/>
      <c r="CN159" s="47"/>
      <c r="CO159" s="47"/>
      <c r="CP159" s="47"/>
      <c r="CQ159" s="47"/>
      <c r="CR159" s="25"/>
      <c r="CU159" s="25"/>
      <c r="CV159" s="25"/>
      <c r="CW159" s="25"/>
      <c r="CX159" s="25"/>
      <c r="CY159" s="25"/>
      <c r="CZ159" s="45"/>
      <c r="DA159" s="25"/>
      <c r="DB159" s="25"/>
      <c r="DC159" s="25"/>
      <c r="DD159" s="43"/>
      <c r="DE159" s="37"/>
    </row>
    <row r="160" spans="1:109" s="29" customFormat="1" x14ac:dyDescent="0.35">
      <c r="A160" s="25" t="s">
        <v>5713</v>
      </c>
      <c r="B160" s="25">
        <f t="shared" si="4"/>
        <v>8</v>
      </c>
      <c r="C160" s="25"/>
      <c r="D160" s="25"/>
      <c r="E160" s="32"/>
      <c r="F160" s="32" t="s">
        <v>2456</v>
      </c>
      <c r="G160" s="32"/>
      <c r="H160" s="25"/>
      <c r="I160" s="25"/>
      <c r="J160" s="25"/>
      <c r="K160" s="41" t="s">
        <v>2457</v>
      </c>
      <c r="L160" s="25" t="s">
        <v>5927</v>
      </c>
      <c r="M160" s="25"/>
      <c r="N160" s="25"/>
      <c r="O160" s="25" t="s">
        <v>7237</v>
      </c>
      <c r="P160" s="25"/>
      <c r="Q160" s="25"/>
      <c r="R160" s="25"/>
      <c r="S160" s="25">
        <v>1</v>
      </c>
      <c r="T160" s="25"/>
      <c r="U160" s="25"/>
      <c r="W160" s="25"/>
      <c r="X160" s="25">
        <f t="shared" si="5"/>
        <v>1</v>
      </c>
      <c r="Y160" s="32"/>
      <c r="Z160" s="33"/>
      <c r="AA160" s="33"/>
      <c r="AB160" s="25"/>
      <c r="AC160" s="32" t="s">
        <v>1050</v>
      </c>
      <c r="AD160" s="25"/>
      <c r="AE160" s="25"/>
      <c r="AF160" s="25"/>
      <c r="AG160" s="25" t="s">
        <v>2457</v>
      </c>
      <c r="AH160" s="25"/>
      <c r="AI160" s="25"/>
      <c r="AJ160" s="25"/>
      <c r="AK160" s="25"/>
      <c r="AL160" s="25"/>
      <c r="AM160" s="25"/>
      <c r="AN160" s="25"/>
      <c r="AO160" s="25"/>
      <c r="AP160" s="25"/>
      <c r="AQ160" s="25"/>
      <c r="AR160" s="39"/>
      <c r="AS160" s="32" t="s">
        <v>2216</v>
      </c>
      <c r="AT160" s="39"/>
      <c r="AU160" s="25"/>
      <c r="AV160" s="25"/>
      <c r="AW160" s="42"/>
      <c r="AX160" s="25"/>
      <c r="AY160" s="25"/>
      <c r="AZ160" s="25"/>
      <c r="BA160" s="25"/>
      <c r="BB160" s="52"/>
      <c r="BC160" s="25"/>
      <c r="BD160" s="25"/>
      <c r="BE160" s="25"/>
      <c r="BF160" s="25"/>
      <c r="BG160" s="25"/>
      <c r="BH160" s="39"/>
      <c r="BI160" s="25"/>
      <c r="BJ160" s="25"/>
      <c r="BK160" s="25"/>
      <c r="BL160" s="32"/>
      <c r="BM160" s="25"/>
      <c r="BN160" s="32"/>
      <c r="BO160" s="25"/>
      <c r="BP160" s="25"/>
      <c r="BQ160" s="25"/>
      <c r="BR160" s="32"/>
      <c r="BS160" s="25"/>
      <c r="BT160" s="25"/>
      <c r="BU160" s="25"/>
      <c r="BV160" s="25"/>
      <c r="BW160" s="32"/>
      <c r="BX160" s="25"/>
      <c r="BY160" s="25"/>
      <c r="BZ160" s="25"/>
      <c r="CA160" s="25"/>
      <c r="CB160" s="25"/>
      <c r="CC160" s="25"/>
      <c r="CD160" s="50"/>
      <c r="CE160" s="50"/>
      <c r="CF160" s="25"/>
      <c r="CG160" s="47"/>
      <c r="CH160" s="47"/>
      <c r="CI160" s="47"/>
      <c r="CJ160" s="47"/>
      <c r="CK160" s="47"/>
      <c r="CL160" s="47"/>
      <c r="CM160" s="47"/>
      <c r="CN160" s="47"/>
      <c r="CO160" s="47"/>
      <c r="CP160" s="47"/>
      <c r="CQ160" s="47"/>
      <c r="CR160" s="25"/>
      <c r="CU160" s="25"/>
      <c r="CV160" s="25"/>
      <c r="CW160" s="25"/>
      <c r="CX160" s="25"/>
      <c r="CY160" s="25"/>
      <c r="CZ160" s="45"/>
      <c r="DA160" s="25"/>
      <c r="DB160" s="25"/>
      <c r="DC160" s="25"/>
      <c r="DD160" s="43"/>
      <c r="DE160" s="37"/>
    </row>
    <row r="161" spans="1:109" s="29" customFormat="1" x14ac:dyDescent="0.35">
      <c r="A161" s="25" t="s">
        <v>5713</v>
      </c>
      <c r="B161" s="25">
        <f t="shared" si="4"/>
        <v>8</v>
      </c>
      <c r="C161" s="25"/>
      <c r="D161" s="25"/>
      <c r="E161" s="32"/>
      <c r="F161" s="32" t="s">
        <v>2299</v>
      </c>
      <c r="G161" s="32"/>
      <c r="H161" s="25"/>
      <c r="I161" s="25"/>
      <c r="J161" s="25"/>
      <c r="K161" s="41" t="s">
        <v>2300</v>
      </c>
      <c r="L161" s="25" t="s">
        <v>5927</v>
      </c>
      <c r="M161" s="25"/>
      <c r="N161" s="25"/>
      <c r="O161" s="25" t="s">
        <v>7237</v>
      </c>
      <c r="P161" s="25"/>
      <c r="Q161" s="25"/>
      <c r="R161" s="25"/>
      <c r="S161" s="25">
        <v>1</v>
      </c>
      <c r="T161" s="25"/>
      <c r="U161" s="25"/>
      <c r="W161" s="25"/>
      <c r="X161" s="25">
        <f t="shared" si="5"/>
        <v>1</v>
      </c>
      <c r="Y161" s="32"/>
      <c r="Z161" s="33"/>
      <c r="AA161" s="33"/>
      <c r="AB161" s="25"/>
      <c r="AC161" s="32" t="s">
        <v>1288</v>
      </c>
      <c r="AD161" s="25"/>
      <c r="AE161" s="25"/>
      <c r="AF161" s="25"/>
      <c r="AG161" s="25" t="s">
        <v>2300</v>
      </c>
      <c r="AH161" s="25"/>
      <c r="AI161" s="25"/>
      <c r="AJ161" s="25"/>
      <c r="AK161" s="25"/>
      <c r="AL161" s="25"/>
      <c r="AM161" s="25"/>
      <c r="AN161" s="25"/>
      <c r="AO161" s="25"/>
      <c r="AP161" s="25"/>
      <c r="AQ161" s="25"/>
      <c r="AR161" s="39"/>
      <c r="AS161" s="32" t="s">
        <v>2301</v>
      </c>
      <c r="AT161" s="39"/>
      <c r="AU161" s="25"/>
      <c r="AV161" s="25"/>
      <c r="AW161" s="42"/>
      <c r="AX161" s="25"/>
      <c r="AY161" s="25"/>
      <c r="AZ161" s="25"/>
      <c r="BA161" s="25"/>
      <c r="BB161" s="52"/>
      <c r="BC161" s="25"/>
      <c r="BD161" s="25"/>
      <c r="BE161" s="25"/>
      <c r="BF161" s="25"/>
      <c r="BG161" s="25"/>
      <c r="BH161" s="39"/>
      <c r="BI161" s="25"/>
      <c r="BJ161" s="25"/>
      <c r="BK161" s="25"/>
      <c r="BL161" s="32"/>
      <c r="BM161" s="25"/>
      <c r="BN161" s="32"/>
      <c r="BO161" s="25"/>
      <c r="BP161" s="25"/>
      <c r="BQ161" s="25"/>
      <c r="BR161" s="32"/>
      <c r="BS161" s="25"/>
      <c r="BT161" s="25"/>
      <c r="BU161" s="25"/>
      <c r="BV161" s="25"/>
      <c r="BW161" s="32"/>
      <c r="BX161" s="25"/>
      <c r="BY161" s="25"/>
      <c r="BZ161" s="25"/>
      <c r="CA161" s="25"/>
      <c r="CB161" s="25"/>
      <c r="CC161" s="25"/>
      <c r="CD161" s="50"/>
      <c r="CE161" s="50"/>
      <c r="CF161" s="25"/>
      <c r="CG161" s="47"/>
      <c r="CH161" s="47"/>
      <c r="CI161" s="47"/>
      <c r="CJ161" s="47"/>
      <c r="CK161" s="47"/>
      <c r="CL161" s="47"/>
      <c r="CM161" s="47"/>
      <c r="CN161" s="47"/>
      <c r="CO161" s="47"/>
      <c r="CP161" s="47"/>
      <c r="CQ161" s="47"/>
      <c r="CR161" s="25"/>
      <c r="CU161" s="25"/>
      <c r="CV161" s="25"/>
      <c r="CW161" s="25"/>
      <c r="CX161" s="25"/>
      <c r="CY161" s="25"/>
      <c r="CZ161" s="45"/>
      <c r="DA161" s="25"/>
      <c r="DB161" s="25"/>
      <c r="DC161" s="25"/>
      <c r="DD161" s="43"/>
      <c r="DE161" s="37"/>
    </row>
    <row r="162" spans="1:109" s="29" customFormat="1" x14ac:dyDescent="0.35">
      <c r="A162" s="25" t="s">
        <v>5713</v>
      </c>
      <c r="B162" s="25">
        <f t="shared" si="4"/>
        <v>8</v>
      </c>
      <c r="C162" s="25"/>
      <c r="D162" s="25"/>
      <c r="E162" s="32"/>
      <c r="F162" s="32" t="s">
        <v>1872</v>
      </c>
      <c r="G162" s="32"/>
      <c r="H162" s="25"/>
      <c r="I162" s="25"/>
      <c r="J162" s="25"/>
      <c r="K162" s="41" t="s">
        <v>1873</v>
      </c>
      <c r="L162" s="25" t="s">
        <v>5927</v>
      </c>
      <c r="M162" s="25"/>
      <c r="N162" s="25"/>
      <c r="O162" s="25" t="s">
        <v>7237</v>
      </c>
      <c r="P162" s="25"/>
      <c r="Q162" s="25"/>
      <c r="R162" s="25"/>
      <c r="S162" s="25">
        <v>1</v>
      </c>
      <c r="T162" s="25"/>
      <c r="U162" s="25"/>
      <c r="W162" s="25"/>
      <c r="X162" s="25">
        <f t="shared" si="5"/>
        <v>1</v>
      </c>
      <c r="Y162" s="32"/>
      <c r="Z162" s="33"/>
      <c r="AA162" s="33"/>
      <c r="AB162" s="25"/>
      <c r="AC162" s="32" t="s">
        <v>1049</v>
      </c>
      <c r="AD162" s="25"/>
      <c r="AE162" s="25"/>
      <c r="AF162" s="25"/>
      <c r="AG162" s="25" t="s">
        <v>1873</v>
      </c>
      <c r="AH162" s="25"/>
      <c r="AI162" s="25"/>
      <c r="AJ162" s="25"/>
      <c r="AK162" s="25"/>
      <c r="AL162" s="25"/>
      <c r="AM162" s="25"/>
      <c r="AN162" s="25"/>
      <c r="AO162" s="25"/>
      <c r="AP162" s="25"/>
      <c r="AQ162" s="25"/>
      <c r="AR162" s="39"/>
      <c r="AS162" s="32" t="s">
        <v>1145</v>
      </c>
      <c r="AT162" s="39"/>
      <c r="AU162" s="25"/>
      <c r="AV162" s="25"/>
      <c r="AW162" s="42"/>
      <c r="AX162" s="25"/>
      <c r="AY162" s="25"/>
      <c r="AZ162" s="25"/>
      <c r="BA162" s="25"/>
      <c r="BB162" s="52"/>
      <c r="BC162" s="25"/>
      <c r="BD162" s="25"/>
      <c r="BE162" s="25"/>
      <c r="BF162" s="25"/>
      <c r="BG162" s="25"/>
      <c r="BH162" s="39"/>
      <c r="BI162" s="25"/>
      <c r="BJ162" s="25"/>
      <c r="BK162" s="25"/>
      <c r="BL162" s="32"/>
      <c r="BM162" s="25"/>
      <c r="BN162" s="32"/>
      <c r="BO162" s="25"/>
      <c r="BP162" s="25"/>
      <c r="BQ162" s="25"/>
      <c r="BR162" s="32"/>
      <c r="BS162" s="25"/>
      <c r="BT162" s="25"/>
      <c r="BU162" s="25"/>
      <c r="BV162" s="25"/>
      <c r="BW162" s="32"/>
      <c r="BX162" s="25"/>
      <c r="BY162" s="25"/>
      <c r="BZ162" s="25"/>
      <c r="CA162" s="25"/>
      <c r="CB162" s="25"/>
      <c r="CC162" s="25"/>
      <c r="CD162" s="50"/>
      <c r="CE162" s="50"/>
      <c r="CF162" s="25"/>
      <c r="CG162" s="47"/>
      <c r="CH162" s="47"/>
      <c r="CI162" s="47"/>
      <c r="CJ162" s="47"/>
      <c r="CK162" s="47"/>
      <c r="CL162" s="47"/>
      <c r="CM162" s="47"/>
      <c r="CN162" s="47"/>
      <c r="CO162" s="47"/>
      <c r="CP162" s="47"/>
      <c r="CQ162" s="47"/>
      <c r="CR162" s="25"/>
      <c r="CU162" s="25"/>
      <c r="CV162" s="25"/>
      <c r="CW162" s="25"/>
      <c r="CX162" s="25"/>
      <c r="CY162" s="25"/>
      <c r="CZ162" s="45"/>
      <c r="DA162" s="25"/>
      <c r="DB162" s="25"/>
      <c r="DC162" s="25"/>
      <c r="DD162" s="43"/>
      <c r="DE162" s="37"/>
    </row>
    <row r="163" spans="1:109" s="29" customFormat="1" x14ac:dyDescent="0.35">
      <c r="A163" s="25" t="s">
        <v>5713</v>
      </c>
      <c r="B163" s="25">
        <f t="shared" si="4"/>
        <v>8</v>
      </c>
      <c r="C163" s="25"/>
      <c r="D163" s="25"/>
      <c r="E163" s="32"/>
      <c r="F163" s="32" t="s">
        <v>2565</v>
      </c>
      <c r="G163" s="32"/>
      <c r="H163" s="25"/>
      <c r="I163" s="25"/>
      <c r="J163" s="25"/>
      <c r="K163" s="41" t="s">
        <v>2566</v>
      </c>
      <c r="L163" s="25" t="s">
        <v>5927</v>
      </c>
      <c r="M163" s="25"/>
      <c r="N163" s="25"/>
      <c r="O163" s="25" t="s">
        <v>7237</v>
      </c>
      <c r="P163" s="25"/>
      <c r="Q163" s="25"/>
      <c r="R163" s="25"/>
      <c r="S163" s="25">
        <v>1</v>
      </c>
      <c r="T163" s="25"/>
      <c r="U163" s="25"/>
      <c r="W163" s="25"/>
      <c r="X163" s="25">
        <f t="shared" si="5"/>
        <v>1</v>
      </c>
      <c r="Y163" s="32"/>
      <c r="Z163" s="33"/>
      <c r="AA163" s="33"/>
      <c r="AB163" s="25"/>
      <c r="AC163" s="32" t="s">
        <v>1356</v>
      </c>
      <c r="AD163" s="25"/>
      <c r="AE163" s="25"/>
      <c r="AF163" s="25"/>
      <c r="AG163" s="25" t="s">
        <v>2566</v>
      </c>
      <c r="AH163" s="25"/>
      <c r="AI163" s="25"/>
      <c r="AJ163" s="25"/>
      <c r="AK163" s="25"/>
      <c r="AL163" s="25"/>
      <c r="AM163" s="25"/>
      <c r="AN163" s="25"/>
      <c r="AO163" s="25"/>
      <c r="AP163" s="25"/>
      <c r="AQ163" s="25"/>
      <c r="AR163" s="39"/>
      <c r="AS163" s="32" t="s">
        <v>1145</v>
      </c>
      <c r="AT163" s="39"/>
      <c r="AU163" s="25"/>
      <c r="AV163" s="25"/>
      <c r="AW163" s="42"/>
      <c r="AX163" s="25"/>
      <c r="AY163" s="25"/>
      <c r="AZ163" s="25"/>
      <c r="BA163" s="25"/>
      <c r="BB163" s="52"/>
      <c r="BC163" s="25"/>
      <c r="BD163" s="25"/>
      <c r="BE163" s="25"/>
      <c r="BF163" s="25"/>
      <c r="BG163" s="25"/>
      <c r="BH163" s="39"/>
      <c r="BI163" s="25"/>
      <c r="BJ163" s="25"/>
      <c r="BK163" s="25"/>
      <c r="BL163" s="32"/>
      <c r="BM163" s="25"/>
      <c r="BN163" s="32"/>
      <c r="BO163" s="25"/>
      <c r="BP163" s="25"/>
      <c r="BQ163" s="25"/>
      <c r="BR163" s="32"/>
      <c r="BS163" s="25"/>
      <c r="BT163" s="25"/>
      <c r="BU163" s="25"/>
      <c r="BV163" s="25"/>
      <c r="BW163" s="32"/>
      <c r="BX163" s="25"/>
      <c r="BY163" s="25"/>
      <c r="BZ163" s="25"/>
      <c r="CA163" s="25"/>
      <c r="CB163" s="25"/>
      <c r="CC163" s="25"/>
      <c r="CD163" s="50"/>
      <c r="CE163" s="50"/>
      <c r="CF163" s="25"/>
      <c r="CG163" s="47"/>
      <c r="CH163" s="47"/>
      <c r="CI163" s="47"/>
      <c r="CJ163" s="47"/>
      <c r="CK163" s="47"/>
      <c r="CL163" s="47"/>
      <c r="CM163" s="47"/>
      <c r="CN163" s="47"/>
      <c r="CO163" s="47"/>
      <c r="CP163" s="47"/>
      <c r="CQ163" s="47"/>
      <c r="CR163" s="25"/>
      <c r="CU163" s="25"/>
      <c r="CV163" s="25"/>
      <c r="CW163" s="25"/>
      <c r="CX163" s="25"/>
      <c r="CY163" s="25"/>
      <c r="CZ163" s="45"/>
      <c r="DA163" s="25"/>
      <c r="DB163" s="25"/>
      <c r="DC163" s="25"/>
      <c r="DD163" s="43"/>
      <c r="DE163" s="37"/>
    </row>
    <row r="164" spans="1:109" s="29" customFormat="1" x14ac:dyDescent="0.35">
      <c r="A164" s="25" t="s">
        <v>5713</v>
      </c>
      <c r="B164" s="25">
        <f t="shared" si="4"/>
        <v>23</v>
      </c>
      <c r="C164" s="25"/>
      <c r="D164" s="25"/>
      <c r="E164" s="32"/>
      <c r="F164" s="32"/>
      <c r="G164" s="32"/>
      <c r="H164" s="25"/>
      <c r="I164" s="25"/>
      <c r="J164" s="25"/>
      <c r="K164" s="41" t="s">
        <v>5944</v>
      </c>
      <c r="L164" s="25" t="s">
        <v>6177</v>
      </c>
      <c r="M164" s="25"/>
      <c r="N164" s="25" t="s">
        <v>5927</v>
      </c>
      <c r="O164" s="25" t="s">
        <v>7291</v>
      </c>
      <c r="P164" s="25"/>
      <c r="Q164" s="25"/>
      <c r="R164" s="25">
        <v>1</v>
      </c>
      <c r="S164" s="25"/>
      <c r="T164" s="25"/>
      <c r="U164" s="25"/>
      <c r="W164" s="25">
        <v>1</v>
      </c>
      <c r="X164" s="25">
        <f t="shared" si="5"/>
        <v>2</v>
      </c>
      <c r="Y164" s="32" t="s">
        <v>5459</v>
      </c>
      <c r="Z164" s="33"/>
      <c r="AA164" s="33"/>
      <c r="AB164" s="25" t="s">
        <v>5788</v>
      </c>
      <c r="AC164" s="32"/>
      <c r="AD164" s="25"/>
      <c r="AE164" s="25"/>
      <c r="AF164" s="25"/>
      <c r="AG164" s="25"/>
      <c r="AH164" s="25" t="s">
        <v>5944</v>
      </c>
      <c r="AI164" s="25"/>
      <c r="AJ164" s="25"/>
      <c r="AK164" s="25"/>
      <c r="AL164" s="25"/>
      <c r="AM164" s="25"/>
      <c r="AN164" s="25"/>
      <c r="AO164" s="25"/>
      <c r="AP164" s="25"/>
      <c r="AQ164" s="25"/>
      <c r="AR164" s="39"/>
      <c r="AS164" s="32"/>
      <c r="AT164" s="39" t="s">
        <v>5945</v>
      </c>
      <c r="AU164" s="25"/>
      <c r="AV164" s="25"/>
      <c r="AW164" s="42"/>
      <c r="AX164" s="25"/>
      <c r="AY164" s="25"/>
      <c r="AZ164" s="25"/>
      <c r="BA164" s="25"/>
      <c r="BB164" s="52"/>
      <c r="BC164" s="25"/>
      <c r="BD164" s="25"/>
      <c r="BE164" s="25"/>
      <c r="BF164" s="25"/>
      <c r="BG164" s="25"/>
      <c r="BH164" s="39"/>
      <c r="BI164" s="25"/>
      <c r="BJ164" s="25"/>
      <c r="BK164" s="25"/>
      <c r="BL164" s="32"/>
      <c r="BM164" s="25"/>
      <c r="BN164" s="32"/>
      <c r="BO164" s="25"/>
      <c r="BP164" s="25"/>
      <c r="BQ164" s="25"/>
      <c r="BR164" s="32" t="s">
        <v>2856</v>
      </c>
      <c r="BS164" s="25" t="s">
        <v>2857</v>
      </c>
      <c r="BT164" s="25"/>
      <c r="BU164" s="25"/>
      <c r="BV164" s="25"/>
      <c r="BW164" s="32"/>
      <c r="BX164" s="25"/>
      <c r="BY164" s="25"/>
      <c r="BZ164" s="25"/>
      <c r="CA164" s="25"/>
      <c r="CB164" s="25"/>
      <c r="CC164" s="25"/>
      <c r="CD164" s="50"/>
      <c r="CE164" s="50"/>
      <c r="CF164" s="25" t="s">
        <v>2859</v>
      </c>
      <c r="CG164" s="47">
        <v>1</v>
      </c>
      <c r="CH164" s="47" t="s">
        <v>2824</v>
      </c>
      <c r="CI164" s="47"/>
      <c r="CJ164" s="47" t="s">
        <v>2856</v>
      </c>
      <c r="CK164" s="47" t="s">
        <v>2857</v>
      </c>
      <c r="CL164" s="47" t="s">
        <v>2855</v>
      </c>
      <c r="CM164" s="47" t="s">
        <v>2858</v>
      </c>
      <c r="CN164" s="47" t="s">
        <v>2860</v>
      </c>
      <c r="CO164" s="47" t="s">
        <v>2861</v>
      </c>
      <c r="CP164" s="47" t="s">
        <v>2862</v>
      </c>
      <c r="CQ164" s="47"/>
      <c r="CR164" s="25"/>
      <c r="CU164" s="25"/>
      <c r="CV164" s="25"/>
      <c r="CW164" s="25"/>
      <c r="CX164" s="25"/>
      <c r="CY164" s="25"/>
      <c r="CZ164" s="45"/>
      <c r="DA164" s="25"/>
      <c r="DB164" s="25"/>
      <c r="DC164" s="25"/>
      <c r="DD164" s="43"/>
      <c r="DE164" s="37"/>
    </row>
    <row r="165" spans="1:109" s="29" customFormat="1" x14ac:dyDescent="0.35">
      <c r="A165" s="25" t="s">
        <v>5713</v>
      </c>
      <c r="B165" s="25">
        <f t="shared" si="4"/>
        <v>8</v>
      </c>
      <c r="C165" s="25"/>
      <c r="D165" s="25"/>
      <c r="E165" s="32"/>
      <c r="F165" s="32" t="s">
        <v>1848</v>
      </c>
      <c r="G165" s="32"/>
      <c r="H165" s="25"/>
      <c r="I165" s="25"/>
      <c r="J165" s="25"/>
      <c r="K165" s="41" t="s">
        <v>1849</v>
      </c>
      <c r="L165" s="25" t="s">
        <v>5927</v>
      </c>
      <c r="M165" s="25"/>
      <c r="N165" s="25"/>
      <c r="O165" s="25" t="s">
        <v>7237</v>
      </c>
      <c r="P165" s="25"/>
      <c r="Q165" s="25"/>
      <c r="R165" s="25"/>
      <c r="S165" s="25">
        <v>1</v>
      </c>
      <c r="T165" s="25"/>
      <c r="U165" s="25"/>
      <c r="W165" s="25"/>
      <c r="X165" s="25">
        <f t="shared" si="5"/>
        <v>1</v>
      </c>
      <c r="Y165" s="32"/>
      <c r="Z165" s="33"/>
      <c r="AA165" s="33"/>
      <c r="AB165" s="25"/>
      <c r="AC165" s="32" t="s">
        <v>867</v>
      </c>
      <c r="AD165" s="25"/>
      <c r="AE165" s="25"/>
      <c r="AF165" s="25"/>
      <c r="AG165" s="25" t="s">
        <v>1849</v>
      </c>
      <c r="AH165" s="25"/>
      <c r="AI165" s="25"/>
      <c r="AJ165" s="25"/>
      <c r="AK165" s="25"/>
      <c r="AL165" s="25"/>
      <c r="AM165" s="25"/>
      <c r="AN165" s="25"/>
      <c r="AO165" s="25"/>
      <c r="AP165" s="25"/>
      <c r="AQ165" s="25"/>
      <c r="AR165" s="39"/>
      <c r="AS165" s="32" t="s">
        <v>1145</v>
      </c>
      <c r="AT165" s="39"/>
      <c r="AU165" s="25"/>
      <c r="AV165" s="25"/>
      <c r="AW165" s="42"/>
      <c r="AX165" s="25"/>
      <c r="AY165" s="25"/>
      <c r="AZ165" s="25"/>
      <c r="BA165" s="25"/>
      <c r="BB165" s="52"/>
      <c r="BC165" s="25"/>
      <c r="BD165" s="25"/>
      <c r="BE165" s="25"/>
      <c r="BF165" s="25"/>
      <c r="BG165" s="25"/>
      <c r="BH165" s="39"/>
      <c r="BI165" s="25"/>
      <c r="BJ165" s="25"/>
      <c r="BK165" s="25"/>
      <c r="BL165" s="32"/>
      <c r="BM165" s="25"/>
      <c r="BN165" s="32"/>
      <c r="BO165" s="25"/>
      <c r="BP165" s="25"/>
      <c r="BQ165" s="25"/>
      <c r="BR165" s="32"/>
      <c r="BS165" s="25"/>
      <c r="BT165" s="25"/>
      <c r="BU165" s="25"/>
      <c r="BV165" s="25"/>
      <c r="BW165" s="32"/>
      <c r="BX165" s="25"/>
      <c r="BY165" s="25"/>
      <c r="BZ165" s="25"/>
      <c r="CA165" s="25"/>
      <c r="CB165" s="25"/>
      <c r="CC165" s="25"/>
      <c r="CD165" s="50"/>
      <c r="CE165" s="50"/>
      <c r="CF165" s="25"/>
      <c r="CG165" s="47"/>
      <c r="CH165" s="47"/>
      <c r="CI165" s="47"/>
      <c r="CJ165" s="47"/>
      <c r="CK165" s="47"/>
      <c r="CL165" s="47"/>
      <c r="CM165" s="47"/>
      <c r="CN165" s="47"/>
      <c r="CO165" s="47"/>
      <c r="CP165" s="47"/>
      <c r="CQ165" s="47"/>
      <c r="CR165" s="25"/>
      <c r="CU165" s="25"/>
      <c r="CV165" s="25"/>
      <c r="CW165" s="25"/>
      <c r="CX165" s="25"/>
      <c r="CY165" s="25"/>
      <c r="CZ165" s="45"/>
      <c r="DA165" s="25"/>
      <c r="DB165" s="25"/>
      <c r="DC165" s="25"/>
      <c r="DD165" s="43"/>
      <c r="DE165" s="37"/>
    </row>
    <row r="166" spans="1:109" s="29" customFormat="1" x14ac:dyDescent="0.35">
      <c r="A166" s="25" t="s">
        <v>5713</v>
      </c>
      <c r="B166" s="25">
        <f t="shared" si="4"/>
        <v>8</v>
      </c>
      <c r="C166" s="25"/>
      <c r="D166" s="25"/>
      <c r="E166" s="32"/>
      <c r="F166" s="32" t="s">
        <v>2012</v>
      </c>
      <c r="G166" s="32"/>
      <c r="H166" s="25"/>
      <c r="I166" s="25"/>
      <c r="J166" s="25"/>
      <c r="K166" s="41" t="s">
        <v>2013</v>
      </c>
      <c r="L166" s="25" t="s">
        <v>5927</v>
      </c>
      <c r="M166" s="25"/>
      <c r="N166" s="25"/>
      <c r="O166" s="25" t="s">
        <v>7237</v>
      </c>
      <c r="P166" s="25"/>
      <c r="Q166" s="25"/>
      <c r="R166" s="25"/>
      <c r="S166" s="25">
        <v>1</v>
      </c>
      <c r="T166" s="25"/>
      <c r="U166" s="25"/>
      <c r="W166" s="25"/>
      <c r="X166" s="25">
        <f t="shared" si="5"/>
        <v>1</v>
      </c>
      <c r="Y166" s="32"/>
      <c r="Z166" s="33"/>
      <c r="AA166" s="33"/>
      <c r="AB166" s="25"/>
      <c r="AC166" s="32" t="s">
        <v>833</v>
      </c>
      <c r="AD166" s="25"/>
      <c r="AE166" s="25"/>
      <c r="AF166" s="25"/>
      <c r="AG166" s="25" t="s">
        <v>2013</v>
      </c>
      <c r="AH166" s="25"/>
      <c r="AI166" s="25"/>
      <c r="AJ166" s="25"/>
      <c r="AK166" s="25"/>
      <c r="AL166" s="25"/>
      <c r="AM166" s="25"/>
      <c r="AN166" s="25"/>
      <c r="AO166" s="25"/>
      <c r="AP166" s="25"/>
      <c r="AQ166" s="25"/>
      <c r="AR166" s="39"/>
      <c r="AS166" s="32" t="s">
        <v>1145</v>
      </c>
      <c r="AT166" s="39"/>
      <c r="AU166" s="25"/>
      <c r="AV166" s="25"/>
      <c r="AW166" s="42"/>
      <c r="AX166" s="25"/>
      <c r="AY166" s="25"/>
      <c r="AZ166" s="25"/>
      <c r="BA166" s="25"/>
      <c r="BB166" s="52"/>
      <c r="BC166" s="25"/>
      <c r="BD166" s="25"/>
      <c r="BE166" s="25"/>
      <c r="BF166" s="25"/>
      <c r="BG166" s="25"/>
      <c r="BH166" s="39"/>
      <c r="BI166" s="25"/>
      <c r="BJ166" s="25"/>
      <c r="BK166" s="25"/>
      <c r="BL166" s="32"/>
      <c r="BM166" s="25"/>
      <c r="BN166" s="32"/>
      <c r="BO166" s="25"/>
      <c r="BP166" s="25"/>
      <c r="BQ166" s="25"/>
      <c r="BR166" s="32"/>
      <c r="BS166" s="25"/>
      <c r="BT166" s="25"/>
      <c r="BU166" s="25"/>
      <c r="BV166" s="25"/>
      <c r="BW166" s="32"/>
      <c r="BX166" s="25"/>
      <c r="BY166" s="25"/>
      <c r="BZ166" s="25"/>
      <c r="CA166" s="25"/>
      <c r="CB166" s="25"/>
      <c r="CC166" s="25"/>
      <c r="CD166" s="50"/>
      <c r="CE166" s="50"/>
      <c r="CF166" s="25"/>
      <c r="CG166" s="47"/>
      <c r="CH166" s="47"/>
      <c r="CI166" s="47"/>
      <c r="CJ166" s="47"/>
      <c r="CK166" s="47"/>
      <c r="CL166" s="47"/>
      <c r="CM166" s="47"/>
      <c r="CN166" s="47"/>
      <c r="CO166" s="47"/>
      <c r="CP166" s="47"/>
      <c r="CQ166" s="47"/>
      <c r="CR166" s="25"/>
      <c r="CU166" s="25"/>
      <c r="CV166" s="25"/>
      <c r="CW166" s="25"/>
      <c r="CX166" s="25"/>
      <c r="CY166" s="25"/>
      <c r="CZ166" s="45"/>
      <c r="DA166" s="25"/>
      <c r="DB166" s="25"/>
      <c r="DC166" s="25"/>
      <c r="DD166" s="43"/>
      <c r="DE166" s="37"/>
    </row>
    <row r="167" spans="1:109" s="29" customFormat="1" x14ac:dyDescent="0.35">
      <c r="A167" s="25" t="s">
        <v>5713</v>
      </c>
      <c r="B167" s="25">
        <f t="shared" si="4"/>
        <v>8</v>
      </c>
      <c r="C167" s="25"/>
      <c r="D167" s="25"/>
      <c r="E167" s="32"/>
      <c r="F167" s="32" t="s">
        <v>2655</v>
      </c>
      <c r="G167" s="32"/>
      <c r="H167" s="25"/>
      <c r="I167" s="25"/>
      <c r="J167" s="25"/>
      <c r="K167" s="41" t="s">
        <v>2656</v>
      </c>
      <c r="L167" s="25" t="s">
        <v>5927</v>
      </c>
      <c r="M167" s="25"/>
      <c r="N167" s="25"/>
      <c r="O167" s="25" t="s">
        <v>7237</v>
      </c>
      <c r="P167" s="25"/>
      <c r="Q167" s="25"/>
      <c r="R167" s="25"/>
      <c r="S167" s="25">
        <v>1</v>
      </c>
      <c r="T167" s="25"/>
      <c r="U167" s="25"/>
      <c r="W167" s="25"/>
      <c r="X167" s="25">
        <f t="shared" si="5"/>
        <v>1</v>
      </c>
      <c r="Y167" s="32"/>
      <c r="Z167" s="33"/>
      <c r="AA167" s="33"/>
      <c r="AB167" s="25"/>
      <c r="AC167" s="32" t="s">
        <v>1755</v>
      </c>
      <c r="AD167" s="25"/>
      <c r="AE167" s="25"/>
      <c r="AF167" s="25"/>
      <c r="AG167" s="25" t="s">
        <v>2656</v>
      </c>
      <c r="AH167" s="25"/>
      <c r="AI167" s="25"/>
      <c r="AJ167" s="25"/>
      <c r="AK167" s="25"/>
      <c r="AL167" s="25"/>
      <c r="AM167" s="25"/>
      <c r="AN167" s="25"/>
      <c r="AO167" s="25"/>
      <c r="AP167" s="25"/>
      <c r="AQ167" s="25"/>
      <c r="AR167" s="39"/>
      <c r="AS167" s="32" t="s">
        <v>2657</v>
      </c>
      <c r="AT167" s="39"/>
      <c r="AU167" s="25"/>
      <c r="AV167" s="25"/>
      <c r="AW167" s="42"/>
      <c r="AX167" s="25"/>
      <c r="AY167" s="25"/>
      <c r="AZ167" s="25"/>
      <c r="BA167" s="25"/>
      <c r="BB167" s="52"/>
      <c r="BC167" s="25"/>
      <c r="BD167" s="25"/>
      <c r="BE167" s="25"/>
      <c r="BF167" s="25"/>
      <c r="BG167" s="25"/>
      <c r="BH167" s="39"/>
      <c r="BI167" s="25"/>
      <c r="BJ167" s="25"/>
      <c r="BK167" s="25"/>
      <c r="BL167" s="32"/>
      <c r="BM167" s="25"/>
      <c r="BN167" s="32"/>
      <c r="BO167" s="25"/>
      <c r="BP167" s="25"/>
      <c r="BQ167" s="25"/>
      <c r="BR167" s="32"/>
      <c r="BS167" s="25"/>
      <c r="BT167" s="25"/>
      <c r="BU167" s="25"/>
      <c r="BV167" s="25"/>
      <c r="BW167" s="32"/>
      <c r="BX167" s="25"/>
      <c r="BY167" s="25"/>
      <c r="BZ167" s="25"/>
      <c r="CA167" s="25"/>
      <c r="CB167" s="25"/>
      <c r="CC167" s="25"/>
      <c r="CD167" s="50"/>
      <c r="CE167" s="50"/>
      <c r="CF167" s="25"/>
      <c r="CG167" s="47"/>
      <c r="CH167" s="47"/>
      <c r="CI167" s="47"/>
      <c r="CJ167" s="47"/>
      <c r="CK167" s="47"/>
      <c r="CL167" s="47"/>
      <c r="CM167" s="47"/>
      <c r="CN167" s="47"/>
      <c r="CO167" s="47"/>
      <c r="CP167" s="47"/>
      <c r="CQ167" s="47"/>
      <c r="CR167" s="25"/>
      <c r="CU167" s="25"/>
      <c r="CV167" s="25"/>
      <c r="CW167" s="25"/>
      <c r="CX167" s="25"/>
      <c r="CY167" s="25"/>
      <c r="CZ167" s="45"/>
      <c r="DA167" s="25"/>
      <c r="DB167" s="25"/>
      <c r="DC167" s="25"/>
      <c r="DD167" s="43"/>
      <c r="DE167" s="37"/>
    </row>
    <row r="168" spans="1:109" s="29" customFormat="1" x14ac:dyDescent="0.35">
      <c r="A168" s="25" t="s">
        <v>5713</v>
      </c>
      <c r="B168" s="25">
        <f t="shared" si="4"/>
        <v>10</v>
      </c>
      <c r="C168" s="25"/>
      <c r="D168" s="25"/>
      <c r="E168" s="32"/>
      <c r="F168" s="32" t="s">
        <v>1035</v>
      </c>
      <c r="G168" s="32"/>
      <c r="H168" s="25"/>
      <c r="I168" s="25"/>
      <c r="J168" s="25"/>
      <c r="K168" s="41" t="s">
        <v>1034</v>
      </c>
      <c r="L168" s="25" t="s">
        <v>5927</v>
      </c>
      <c r="M168" s="25"/>
      <c r="N168" s="25"/>
      <c r="O168" s="25" t="s">
        <v>7237</v>
      </c>
      <c r="P168" s="25"/>
      <c r="Q168" s="25"/>
      <c r="R168" s="25"/>
      <c r="S168" s="25">
        <v>1</v>
      </c>
      <c r="T168" s="25"/>
      <c r="U168" s="25"/>
      <c r="W168" s="25"/>
      <c r="X168" s="25">
        <f t="shared" si="5"/>
        <v>1</v>
      </c>
      <c r="Y168" s="32"/>
      <c r="Z168" s="33"/>
      <c r="AA168" s="33"/>
      <c r="AB168" s="25" t="s">
        <v>5788</v>
      </c>
      <c r="AC168" s="32" t="s">
        <v>700</v>
      </c>
      <c r="AD168" s="25"/>
      <c r="AE168" s="25"/>
      <c r="AF168" s="25"/>
      <c r="AG168" s="25" t="s">
        <v>1037</v>
      </c>
      <c r="AH168" s="25"/>
      <c r="AI168" s="25"/>
      <c r="AJ168" s="25"/>
      <c r="AK168" s="25"/>
      <c r="AL168" s="25"/>
      <c r="AM168" s="25"/>
      <c r="AN168" s="25"/>
      <c r="AO168" s="25"/>
      <c r="AP168" s="25"/>
      <c r="AQ168" s="25"/>
      <c r="AR168" s="39"/>
      <c r="AS168" s="32" t="s">
        <v>1038</v>
      </c>
      <c r="AT168" s="39"/>
      <c r="AU168" s="25"/>
      <c r="AV168" s="25"/>
      <c r="AW168" s="42"/>
      <c r="AX168" s="25"/>
      <c r="AY168" s="25"/>
      <c r="AZ168" s="25"/>
      <c r="BA168" s="25"/>
      <c r="BB168" s="52"/>
      <c r="BC168" s="25"/>
      <c r="BD168" s="25"/>
      <c r="BE168" s="25"/>
      <c r="BF168" s="25"/>
      <c r="BG168" s="25"/>
      <c r="BH168" s="39"/>
      <c r="BI168" s="25"/>
      <c r="BJ168" s="25"/>
      <c r="BK168" s="25"/>
      <c r="BL168" s="32"/>
      <c r="BM168" s="25"/>
      <c r="BN168" s="32" t="s">
        <v>1039</v>
      </c>
      <c r="BO168" s="25"/>
      <c r="BP168" s="25"/>
      <c r="BQ168" s="25"/>
      <c r="BR168" s="32"/>
      <c r="BS168" s="25"/>
      <c r="BT168" s="25"/>
      <c r="BU168" s="25"/>
      <c r="BV168" s="25"/>
      <c r="BW168" s="32"/>
      <c r="BX168" s="25"/>
      <c r="BY168" s="25"/>
      <c r="BZ168" s="25"/>
      <c r="CA168" s="25"/>
      <c r="CB168" s="25"/>
      <c r="CC168" s="25"/>
      <c r="CD168" s="50"/>
      <c r="CE168" s="50"/>
      <c r="CF168" s="25"/>
      <c r="CG168" s="47"/>
      <c r="CH168" s="47"/>
      <c r="CI168" s="47"/>
      <c r="CJ168" s="47"/>
      <c r="CK168" s="47"/>
      <c r="CL168" s="47"/>
      <c r="CM168" s="47"/>
      <c r="CN168" s="47"/>
      <c r="CO168" s="47"/>
      <c r="CP168" s="47"/>
      <c r="CQ168" s="47"/>
      <c r="CR168" s="25"/>
      <c r="CU168" s="25"/>
      <c r="CV168" s="25"/>
      <c r="CW168" s="25"/>
      <c r="CX168" s="25"/>
      <c r="CY168" s="25"/>
      <c r="CZ168" s="45"/>
      <c r="DA168" s="25"/>
      <c r="DB168" s="25"/>
      <c r="DC168" s="25"/>
      <c r="DD168" s="43"/>
      <c r="DE168" s="37"/>
    </row>
    <row r="169" spans="1:109" s="29" customFormat="1" x14ac:dyDescent="0.35">
      <c r="A169" s="25" t="s">
        <v>5713</v>
      </c>
      <c r="B169" s="25">
        <f t="shared" si="4"/>
        <v>9</v>
      </c>
      <c r="C169" s="25"/>
      <c r="D169" s="25"/>
      <c r="E169" s="32"/>
      <c r="F169" s="32"/>
      <c r="G169" s="32"/>
      <c r="H169" s="25"/>
      <c r="I169" s="25"/>
      <c r="J169" s="25"/>
      <c r="K169" s="41" t="s">
        <v>6649</v>
      </c>
      <c r="L169" s="25" t="s">
        <v>6664</v>
      </c>
      <c r="M169" s="25"/>
      <c r="N169" s="25" t="s">
        <v>5927</v>
      </c>
      <c r="O169" s="25" t="s">
        <v>7291</v>
      </c>
      <c r="P169" s="25"/>
      <c r="Q169" s="25"/>
      <c r="R169" s="25">
        <v>1</v>
      </c>
      <c r="S169" s="25"/>
      <c r="T169" s="25"/>
      <c r="U169" s="25"/>
      <c r="W169" s="25"/>
      <c r="X169" s="25">
        <f t="shared" si="5"/>
        <v>1</v>
      </c>
      <c r="Y169" s="32"/>
      <c r="Z169" s="33"/>
      <c r="AA169" s="33"/>
      <c r="AB169" s="25" t="s">
        <v>5788</v>
      </c>
      <c r="AC169" s="32"/>
      <c r="AD169" s="25"/>
      <c r="AE169" s="25"/>
      <c r="AF169" s="25"/>
      <c r="AG169" s="25"/>
      <c r="AH169" s="25" t="s">
        <v>6649</v>
      </c>
      <c r="AI169" s="25"/>
      <c r="AJ169" s="25"/>
      <c r="AK169" s="25"/>
      <c r="AL169" s="25"/>
      <c r="AM169" s="25"/>
      <c r="AN169" s="25"/>
      <c r="AO169" s="25"/>
      <c r="AP169" s="25"/>
      <c r="AQ169" s="25"/>
      <c r="AR169" s="39"/>
      <c r="AS169" s="32"/>
      <c r="AT169" s="39" t="s">
        <v>5927</v>
      </c>
      <c r="AU169" s="25"/>
      <c r="AV169" s="25"/>
      <c r="AW169" s="42"/>
      <c r="AX169" s="25"/>
      <c r="AY169" s="25"/>
      <c r="AZ169" s="25"/>
      <c r="BA169" s="25"/>
      <c r="BB169" s="52"/>
      <c r="BC169" s="25"/>
      <c r="BD169" s="25"/>
      <c r="BE169" s="25"/>
      <c r="BF169" s="25"/>
      <c r="BG169" s="25"/>
      <c r="BH169" s="39"/>
      <c r="BI169" s="25"/>
      <c r="BJ169" s="25"/>
      <c r="BK169" s="25"/>
      <c r="BL169" s="32"/>
      <c r="BM169" s="25"/>
      <c r="BN169" s="32"/>
      <c r="BO169" s="25"/>
      <c r="BP169" s="25"/>
      <c r="BQ169" s="25"/>
      <c r="BR169" s="32"/>
      <c r="BS169" s="25"/>
      <c r="BT169" s="25"/>
      <c r="BU169" s="25"/>
      <c r="BV169" s="25"/>
      <c r="BW169" s="32"/>
      <c r="BX169" s="25"/>
      <c r="BY169" s="25"/>
      <c r="BZ169" s="25"/>
      <c r="CA169" s="25"/>
      <c r="CB169" s="25"/>
      <c r="CC169" s="25"/>
      <c r="CD169" s="50"/>
      <c r="CE169" s="50"/>
      <c r="CF169" s="25"/>
      <c r="CG169" s="47"/>
      <c r="CH169" s="47"/>
      <c r="CI169" s="47"/>
      <c r="CJ169" s="47"/>
      <c r="CK169" s="47"/>
      <c r="CL169" s="47"/>
      <c r="CM169" s="47"/>
      <c r="CN169" s="47"/>
      <c r="CO169" s="47"/>
      <c r="CP169" s="47"/>
      <c r="CQ169" s="47"/>
      <c r="CR169" s="25"/>
      <c r="CU169" s="25"/>
      <c r="CV169" s="25"/>
      <c r="CW169" s="25"/>
      <c r="CX169" s="25"/>
      <c r="CY169" s="25"/>
      <c r="CZ169" s="45"/>
      <c r="DA169" s="25"/>
      <c r="DB169" s="25"/>
      <c r="DC169" s="25"/>
      <c r="DD169" s="43"/>
      <c r="DE169" s="37"/>
    </row>
    <row r="170" spans="1:109" s="29" customFormat="1" x14ac:dyDescent="0.35">
      <c r="A170" s="25" t="s">
        <v>5713</v>
      </c>
      <c r="B170" s="25">
        <f t="shared" si="4"/>
        <v>5</v>
      </c>
      <c r="C170" s="25"/>
      <c r="D170" s="25"/>
      <c r="E170" s="32"/>
      <c r="F170" s="32"/>
      <c r="G170" s="32"/>
      <c r="H170" s="25"/>
      <c r="I170" s="25"/>
      <c r="J170" s="25"/>
      <c r="K170" s="41" t="s">
        <v>6377</v>
      </c>
      <c r="L170" s="25" t="s">
        <v>5927</v>
      </c>
      <c r="M170" s="25"/>
      <c r="N170" s="25"/>
      <c r="O170" s="25" t="s">
        <v>6361</v>
      </c>
      <c r="P170" s="25"/>
      <c r="Q170" s="25">
        <v>1</v>
      </c>
      <c r="R170" s="25"/>
      <c r="S170" s="25"/>
      <c r="T170" s="25"/>
      <c r="U170" s="25"/>
      <c r="W170" s="25"/>
      <c r="X170" s="25">
        <f t="shared" si="5"/>
        <v>1</v>
      </c>
      <c r="Y170" s="32"/>
      <c r="Z170" s="33"/>
      <c r="AA170" s="33"/>
      <c r="AB170" s="25"/>
      <c r="AC170" s="32"/>
      <c r="AD170" s="25"/>
      <c r="AE170" s="25"/>
      <c r="AF170" s="25"/>
      <c r="AG170" s="25"/>
      <c r="AH170" s="25"/>
      <c r="AI170" s="25"/>
      <c r="AJ170" s="25"/>
      <c r="AK170" s="25"/>
      <c r="AL170" s="25"/>
      <c r="AM170" s="25"/>
      <c r="AN170" s="25"/>
      <c r="AO170" s="25"/>
      <c r="AP170" s="25"/>
      <c r="AQ170" s="25"/>
      <c r="AR170" s="39"/>
      <c r="AS170" s="32"/>
      <c r="AT170" s="39"/>
      <c r="AU170" s="25"/>
      <c r="AV170" s="25"/>
      <c r="AW170" s="42"/>
      <c r="AX170" s="25"/>
      <c r="AY170" s="25"/>
      <c r="AZ170" s="25"/>
      <c r="BA170" s="25"/>
      <c r="BB170" s="52"/>
      <c r="BC170" s="25"/>
      <c r="BD170" s="25"/>
      <c r="BE170" s="25"/>
      <c r="BF170" s="25"/>
      <c r="BG170" s="25"/>
      <c r="BH170" s="39"/>
      <c r="BI170" s="25"/>
      <c r="BJ170" s="25"/>
      <c r="BK170" s="25"/>
      <c r="BL170" s="32"/>
      <c r="BM170" s="25"/>
      <c r="BN170" s="32"/>
      <c r="BO170" s="25"/>
      <c r="BP170" s="25"/>
      <c r="BQ170" s="25"/>
      <c r="BR170" s="32"/>
      <c r="BS170" s="25"/>
      <c r="BT170" s="25"/>
      <c r="BU170" s="25"/>
      <c r="BV170" s="25"/>
      <c r="BW170" s="32"/>
      <c r="BX170" s="25"/>
      <c r="BY170" s="25"/>
      <c r="BZ170" s="25"/>
      <c r="CA170" s="25"/>
      <c r="CB170" s="25"/>
      <c r="CC170" s="25"/>
      <c r="CD170" s="50"/>
      <c r="CE170" s="50"/>
      <c r="CF170" s="25"/>
      <c r="CG170" s="47"/>
      <c r="CH170" s="47"/>
      <c r="CI170" s="47"/>
      <c r="CJ170" s="47"/>
      <c r="CK170" s="47"/>
      <c r="CL170" s="47"/>
      <c r="CM170" s="47"/>
      <c r="CN170" s="47"/>
      <c r="CO170" s="47"/>
      <c r="CP170" s="47"/>
      <c r="CQ170" s="47"/>
      <c r="CR170" s="25"/>
      <c r="CU170" s="25"/>
      <c r="CV170" s="25"/>
      <c r="CW170" s="25"/>
      <c r="CX170" s="25"/>
      <c r="CY170" s="25"/>
      <c r="CZ170" s="45"/>
      <c r="DA170" s="25"/>
      <c r="DB170" s="25"/>
      <c r="DC170" s="25"/>
      <c r="DD170" s="43"/>
      <c r="DE170" s="37"/>
    </row>
    <row r="171" spans="1:109" s="29" customFormat="1" x14ac:dyDescent="0.35">
      <c r="A171" s="25" t="s">
        <v>5713</v>
      </c>
      <c r="B171" s="25">
        <f t="shared" si="4"/>
        <v>8</v>
      </c>
      <c r="C171" s="25"/>
      <c r="D171" s="25"/>
      <c r="E171" s="32"/>
      <c r="F171" s="32" t="s">
        <v>2484</v>
      </c>
      <c r="G171" s="32"/>
      <c r="H171" s="25"/>
      <c r="I171" s="25"/>
      <c r="J171" s="25"/>
      <c r="K171" s="41" t="s">
        <v>2485</v>
      </c>
      <c r="L171" s="25" t="s">
        <v>5927</v>
      </c>
      <c r="M171" s="25"/>
      <c r="N171" s="25"/>
      <c r="O171" s="25" t="s">
        <v>7237</v>
      </c>
      <c r="P171" s="25"/>
      <c r="Q171" s="25"/>
      <c r="R171" s="25"/>
      <c r="S171" s="25">
        <v>1</v>
      </c>
      <c r="T171" s="25"/>
      <c r="U171" s="25"/>
      <c r="W171" s="25"/>
      <c r="X171" s="25">
        <f t="shared" si="5"/>
        <v>1</v>
      </c>
      <c r="Y171" s="32"/>
      <c r="Z171" s="33"/>
      <c r="AA171" s="33"/>
      <c r="AB171" s="25"/>
      <c r="AC171" s="32" t="s">
        <v>2486</v>
      </c>
      <c r="AD171" s="25"/>
      <c r="AE171" s="25"/>
      <c r="AF171" s="25"/>
      <c r="AG171" s="25" t="s">
        <v>2485</v>
      </c>
      <c r="AH171" s="25"/>
      <c r="AI171" s="25"/>
      <c r="AJ171" s="25"/>
      <c r="AK171" s="25"/>
      <c r="AL171" s="25"/>
      <c r="AM171" s="25"/>
      <c r="AN171" s="25"/>
      <c r="AO171" s="25"/>
      <c r="AP171" s="25"/>
      <c r="AQ171" s="25"/>
      <c r="AR171" s="39"/>
      <c r="AS171" s="32" t="s">
        <v>1611</v>
      </c>
      <c r="AT171" s="39"/>
      <c r="AU171" s="25"/>
      <c r="AV171" s="25"/>
      <c r="AW171" s="42"/>
      <c r="AX171" s="25"/>
      <c r="AY171" s="25"/>
      <c r="AZ171" s="25"/>
      <c r="BA171" s="25"/>
      <c r="BB171" s="52"/>
      <c r="BC171" s="25"/>
      <c r="BD171" s="25"/>
      <c r="BE171" s="25"/>
      <c r="BF171" s="25"/>
      <c r="BG171" s="25"/>
      <c r="BH171" s="39"/>
      <c r="BI171" s="25"/>
      <c r="BJ171" s="25"/>
      <c r="BK171" s="25"/>
      <c r="BL171" s="32"/>
      <c r="BM171" s="25"/>
      <c r="BN171" s="32"/>
      <c r="BO171" s="25"/>
      <c r="BP171" s="25"/>
      <c r="BQ171" s="25"/>
      <c r="BR171" s="32"/>
      <c r="BS171" s="25"/>
      <c r="BT171" s="25"/>
      <c r="BU171" s="25"/>
      <c r="BV171" s="25"/>
      <c r="BW171" s="32"/>
      <c r="BX171" s="25"/>
      <c r="BY171" s="25"/>
      <c r="BZ171" s="25"/>
      <c r="CA171" s="25"/>
      <c r="CB171" s="25"/>
      <c r="CC171" s="25"/>
      <c r="CD171" s="50"/>
      <c r="CE171" s="50"/>
      <c r="CF171" s="25"/>
      <c r="CG171" s="47"/>
      <c r="CH171" s="47"/>
      <c r="CI171" s="47"/>
      <c r="CJ171" s="47"/>
      <c r="CK171" s="47"/>
      <c r="CL171" s="47"/>
      <c r="CM171" s="47"/>
      <c r="CN171" s="47"/>
      <c r="CO171" s="47"/>
      <c r="CP171" s="47"/>
      <c r="CQ171" s="47"/>
      <c r="CR171" s="25"/>
      <c r="CU171" s="25"/>
      <c r="CV171" s="25"/>
      <c r="CW171" s="25"/>
      <c r="CX171" s="25"/>
      <c r="CY171" s="25"/>
      <c r="CZ171" s="45"/>
      <c r="DA171" s="25"/>
      <c r="DB171" s="25"/>
      <c r="DC171" s="25"/>
      <c r="DD171" s="43"/>
      <c r="DE171" s="37"/>
    </row>
    <row r="172" spans="1:109" s="29" customFormat="1" x14ac:dyDescent="0.35">
      <c r="A172" s="25" t="s">
        <v>5713</v>
      </c>
      <c r="B172" s="25">
        <f t="shared" si="4"/>
        <v>8</v>
      </c>
      <c r="C172" s="25"/>
      <c r="D172" s="25"/>
      <c r="E172" s="32"/>
      <c r="F172" s="32" t="s">
        <v>1972</v>
      </c>
      <c r="G172" s="32"/>
      <c r="H172" s="25"/>
      <c r="I172" s="25"/>
      <c r="J172" s="25"/>
      <c r="K172" s="41" t="s">
        <v>1973</v>
      </c>
      <c r="L172" s="25" t="s">
        <v>5927</v>
      </c>
      <c r="M172" s="25"/>
      <c r="N172" s="25"/>
      <c r="O172" s="25" t="s">
        <v>7237</v>
      </c>
      <c r="P172" s="25"/>
      <c r="Q172" s="25"/>
      <c r="R172" s="25"/>
      <c r="S172" s="25">
        <v>1</v>
      </c>
      <c r="T172" s="25"/>
      <c r="U172" s="25"/>
      <c r="W172" s="25"/>
      <c r="X172" s="25">
        <f t="shared" si="5"/>
        <v>1</v>
      </c>
      <c r="Y172" s="32"/>
      <c r="Z172" s="33"/>
      <c r="AA172" s="33"/>
      <c r="AB172" s="25"/>
      <c r="AC172" s="32" t="s">
        <v>1607</v>
      </c>
      <c r="AD172" s="25"/>
      <c r="AE172" s="25"/>
      <c r="AF172" s="25"/>
      <c r="AG172" s="25" t="s">
        <v>1973</v>
      </c>
      <c r="AH172" s="25"/>
      <c r="AI172" s="25"/>
      <c r="AJ172" s="25"/>
      <c r="AK172" s="25"/>
      <c r="AL172" s="25"/>
      <c r="AM172" s="25"/>
      <c r="AN172" s="25"/>
      <c r="AO172" s="25"/>
      <c r="AP172" s="25"/>
      <c r="AQ172" s="25"/>
      <c r="AR172" s="39"/>
      <c r="AS172" s="32" t="s">
        <v>1045</v>
      </c>
      <c r="AT172" s="39"/>
      <c r="AU172" s="25"/>
      <c r="AV172" s="25"/>
      <c r="AW172" s="42"/>
      <c r="AX172" s="25"/>
      <c r="AY172" s="25"/>
      <c r="AZ172" s="25"/>
      <c r="BA172" s="25"/>
      <c r="BB172" s="52"/>
      <c r="BC172" s="25"/>
      <c r="BD172" s="25"/>
      <c r="BE172" s="25"/>
      <c r="BF172" s="25"/>
      <c r="BG172" s="25"/>
      <c r="BH172" s="39"/>
      <c r="BI172" s="25"/>
      <c r="BJ172" s="25"/>
      <c r="BK172" s="25"/>
      <c r="BL172" s="32"/>
      <c r="BM172" s="25"/>
      <c r="BN172" s="32"/>
      <c r="BO172" s="25"/>
      <c r="BP172" s="25"/>
      <c r="BQ172" s="25"/>
      <c r="BR172" s="32"/>
      <c r="BS172" s="25"/>
      <c r="BT172" s="25"/>
      <c r="BU172" s="25"/>
      <c r="BV172" s="25"/>
      <c r="BW172" s="32"/>
      <c r="BX172" s="25"/>
      <c r="BY172" s="25"/>
      <c r="BZ172" s="25"/>
      <c r="CA172" s="25"/>
      <c r="CB172" s="25"/>
      <c r="CC172" s="25"/>
      <c r="CD172" s="50"/>
      <c r="CE172" s="50"/>
      <c r="CF172" s="25"/>
      <c r="CG172" s="47"/>
      <c r="CH172" s="47"/>
      <c r="CI172" s="47"/>
      <c r="CJ172" s="47"/>
      <c r="CK172" s="47"/>
      <c r="CL172" s="47"/>
      <c r="CM172" s="47"/>
      <c r="CN172" s="47"/>
      <c r="CO172" s="47"/>
      <c r="CP172" s="47"/>
      <c r="CQ172" s="47"/>
      <c r="CR172" s="25"/>
      <c r="CU172" s="25"/>
      <c r="CV172" s="25"/>
      <c r="CW172" s="25"/>
      <c r="CX172" s="25"/>
      <c r="CY172" s="25"/>
      <c r="CZ172" s="45"/>
      <c r="DA172" s="25"/>
      <c r="DB172" s="25"/>
      <c r="DC172" s="25"/>
      <c r="DD172" s="43"/>
      <c r="DE172" s="37"/>
    </row>
    <row r="173" spans="1:109" s="29" customFormat="1" x14ac:dyDescent="0.35">
      <c r="A173" s="25" t="s">
        <v>5713</v>
      </c>
      <c r="B173" s="25">
        <f t="shared" si="4"/>
        <v>8</v>
      </c>
      <c r="C173" s="25"/>
      <c r="D173" s="25"/>
      <c r="E173" s="32"/>
      <c r="F173" s="32" t="s">
        <v>1511</v>
      </c>
      <c r="G173" s="32"/>
      <c r="H173" s="25"/>
      <c r="I173" s="25"/>
      <c r="J173" s="25"/>
      <c r="K173" s="41" t="s">
        <v>1512</v>
      </c>
      <c r="L173" s="25" t="s">
        <v>5927</v>
      </c>
      <c r="M173" s="25"/>
      <c r="N173" s="25"/>
      <c r="O173" s="25" t="s">
        <v>7237</v>
      </c>
      <c r="P173" s="25"/>
      <c r="Q173" s="25"/>
      <c r="R173" s="25"/>
      <c r="S173" s="25">
        <v>1</v>
      </c>
      <c r="T173" s="25"/>
      <c r="U173" s="25"/>
      <c r="W173" s="25"/>
      <c r="X173" s="25">
        <f t="shared" si="5"/>
        <v>1</v>
      </c>
      <c r="Y173" s="32"/>
      <c r="Z173" s="33"/>
      <c r="AA173" s="33"/>
      <c r="AB173" s="25"/>
      <c r="AC173" s="32" t="s">
        <v>1050</v>
      </c>
      <c r="AD173" s="25"/>
      <c r="AE173" s="25"/>
      <c r="AF173" s="25"/>
      <c r="AG173" s="25" t="s">
        <v>1512</v>
      </c>
      <c r="AH173" s="25"/>
      <c r="AI173" s="25"/>
      <c r="AJ173" s="25"/>
      <c r="AK173" s="25"/>
      <c r="AL173" s="25"/>
      <c r="AM173" s="25"/>
      <c r="AN173" s="25"/>
      <c r="AO173" s="25"/>
      <c r="AP173" s="25"/>
      <c r="AQ173" s="25"/>
      <c r="AR173" s="39"/>
      <c r="AS173" s="32" t="s">
        <v>1513</v>
      </c>
      <c r="AT173" s="39"/>
      <c r="AU173" s="25"/>
      <c r="AV173" s="25"/>
      <c r="AW173" s="42"/>
      <c r="AX173" s="25"/>
      <c r="AY173" s="25"/>
      <c r="AZ173" s="25"/>
      <c r="BA173" s="25"/>
      <c r="BB173" s="52"/>
      <c r="BC173" s="25"/>
      <c r="BD173" s="25"/>
      <c r="BE173" s="25"/>
      <c r="BF173" s="25"/>
      <c r="BG173" s="25"/>
      <c r="BH173" s="39"/>
      <c r="BI173" s="25"/>
      <c r="BJ173" s="25"/>
      <c r="BK173" s="25"/>
      <c r="BL173" s="32"/>
      <c r="BM173" s="25"/>
      <c r="BN173" s="32"/>
      <c r="BO173" s="25"/>
      <c r="BP173" s="25"/>
      <c r="BQ173" s="25"/>
      <c r="BR173" s="32"/>
      <c r="BS173" s="25"/>
      <c r="BT173" s="25"/>
      <c r="BU173" s="25"/>
      <c r="BV173" s="25"/>
      <c r="BW173" s="32"/>
      <c r="BX173" s="25"/>
      <c r="BY173" s="25"/>
      <c r="BZ173" s="25"/>
      <c r="CA173" s="25"/>
      <c r="CB173" s="25"/>
      <c r="CC173" s="25"/>
      <c r="CD173" s="50"/>
      <c r="CE173" s="50"/>
      <c r="CF173" s="25"/>
      <c r="CG173" s="47"/>
      <c r="CH173" s="47"/>
      <c r="CI173" s="47"/>
      <c r="CJ173" s="47"/>
      <c r="CK173" s="47"/>
      <c r="CL173" s="47"/>
      <c r="CM173" s="47"/>
      <c r="CN173" s="47"/>
      <c r="CO173" s="47"/>
      <c r="CP173" s="47"/>
      <c r="CQ173" s="47"/>
      <c r="CR173" s="25"/>
      <c r="CU173" s="25"/>
      <c r="CV173" s="25"/>
      <c r="CW173" s="25"/>
      <c r="CX173" s="25"/>
      <c r="CY173" s="25"/>
      <c r="CZ173" s="45"/>
      <c r="DA173" s="25"/>
      <c r="DB173" s="25"/>
      <c r="DC173" s="25"/>
      <c r="DD173" s="43"/>
      <c r="DE173" s="37"/>
    </row>
    <row r="174" spans="1:109" s="29" customFormat="1" x14ac:dyDescent="0.35">
      <c r="A174" s="25" t="s">
        <v>5713</v>
      </c>
      <c r="B174" s="25">
        <f t="shared" si="4"/>
        <v>8</v>
      </c>
      <c r="C174" s="25"/>
      <c r="D174" s="25"/>
      <c r="E174" s="32"/>
      <c r="F174" s="32" t="s">
        <v>2169</v>
      </c>
      <c r="G174" s="32"/>
      <c r="H174" s="25"/>
      <c r="I174" s="25"/>
      <c r="J174" s="25"/>
      <c r="K174" s="41" t="s">
        <v>2170</v>
      </c>
      <c r="L174" s="25" t="s">
        <v>5927</v>
      </c>
      <c r="M174" s="25"/>
      <c r="N174" s="25"/>
      <c r="O174" s="25" t="s">
        <v>7237</v>
      </c>
      <c r="P174" s="25"/>
      <c r="Q174" s="25"/>
      <c r="R174" s="25"/>
      <c r="S174" s="25">
        <v>1</v>
      </c>
      <c r="T174" s="25"/>
      <c r="U174" s="25"/>
      <c r="W174" s="25"/>
      <c r="X174" s="25">
        <f t="shared" si="5"/>
        <v>1</v>
      </c>
      <c r="Y174" s="32"/>
      <c r="Z174" s="33"/>
      <c r="AA174" s="33"/>
      <c r="AB174" s="25"/>
      <c r="AC174" s="32" t="s">
        <v>1179</v>
      </c>
      <c r="AD174" s="25"/>
      <c r="AE174" s="25"/>
      <c r="AF174" s="25"/>
      <c r="AG174" s="25" t="s">
        <v>2170</v>
      </c>
      <c r="AH174" s="25"/>
      <c r="AI174" s="25"/>
      <c r="AJ174" s="25"/>
      <c r="AK174" s="25"/>
      <c r="AL174" s="25"/>
      <c r="AM174" s="25"/>
      <c r="AN174" s="25"/>
      <c r="AO174" s="25"/>
      <c r="AP174" s="25"/>
      <c r="AQ174" s="25"/>
      <c r="AR174" s="39"/>
      <c r="AS174" s="32" t="s">
        <v>1123</v>
      </c>
      <c r="AT174" s="39"/>
      <c r="AU174" s="25"/>
      <c r="AV174" s="25"/>
      <c r="AW174" s="42"/>
      <c r="AX174" s="25"/>
      <c r="AY174" s="25"/>
      <c r="AZ174" s="25"/>
      <c r="BA174" s="25"/>
      <c r="BB174" s="52"/>
      <c r="BC174" s="25"/>
      <c r="BD174" s="25"/>
      <c r="BE174" s="25"/>
      <c r="BF174" s="25"/>
      <c r="BG174" s="25"/>
      <c r="BH174" s="39"/>
      <c r="BI174" s="25"/>
      <c r="BJ174" s="25"/>
      <c r="BK174" s="25"/>
      <c r="BL174" s="32"/>
      <c r="BM174" s="25"/>
      <c r="BN174" s="32"/>
      <c r="BO174" s="25"/>
      <c r="BP174" s="25"/>
      <c r="BQ174" s="25"/>
      <c r="BR174" s="32"/>
      <c r="BS174" s="25"/>
      <c r="BT174" s="25"/>
      <c r="BU174" s="25"/>
      <c r="BV174" s="25"/>
      <c r="BW174" s="32"/>
      <c r="BX174" s="25"/>
      <c r="BY174" s="25"/>
      <c r="BZ174" s="25"/>
      <c r="CA174" s="25"/>
      <c r="CB174" s="25"/>
      <c r="CC174" s="25"/>
      <c r="CD174" s="50"/>
      <c r="CE174" s="50"/>
      <c r="CF174" s="25"/>
      <c r="CG174" s="47"/>
      <c r="CH174" s="47"/>
      <c r="CI174" s="47"/>
      <c r="CJ174" s="47"/>
      <c r="CK174" s="47"/>
      <c r="CL174" s="47"/>
      <c r="CM174" s="47"/>
      <c r="CN174" s="47"/>
      <c r="CO174" s="47"/>
      <c r="CP174" s="47"/>
      <c r="CQ174" s="47"/>
      <c r="CR174" s="25"/>
      <c r="CU174" s="25"/>
      <c r="CV174" s="25"/>
      <c r="CW174" s="25"/>
      <c r="CX174" s="25"/>
      <c r="CY174" s="25"/>
      <c r="CZ174" s="45"/>
      <c r="DA174" s="25"/>
      <c r="DB174" s="25"/>
      <c r="DC174" s="25"/>
      <c r="DD174" s="43"/>
      <c r="DE174" s="37"/>
    </row>
    <row r="175" spans="1:109" s="29" customFormat="1" x14ac:dyDescent="0.35">
      <c r="A175" s="25" t="s">
        <v>5713</v>
      </c>
      <c r="B175" s="25">
        <f t="shared" si="4"/>
        <v>8</v>
      </c>
      <c r="C175" s="25"/>
      <c r="D175" s="25"/>
      <c r="E175" s="32"/>
      <c r="F175" s="32" t="s">
        <v>2186</v>
      </c>
      <c r="G175" s="32"/>
      <c r="H175" s="25"/>
      <c r="I175" s="25"/>
      <c r="J175" s="25"/>
      <c r="K175" s="41" t="s">
        <v>2187</v>
      </c>
      <c r="L175" s="25" t="s">
        <v>5927</v>
      </c>
      <c r="M175" s="25"/>
      <c r="N175" s="25"/>
      <c r="O175" s="25" t="s">
        <v>7237</v>
      </c>
      <c r="P175" s="25"/>
      <c r="Q175" s="25"/>
      <c r="R175" s="25"/>
      <c r="S175" s="25">
        <v>1</v>
      </c>
      <c r="T175" s="25"/>
      <c r="U175" s="25"/>
      <c r="W175" s="25"/>
      <c r="X175" s="25">
        <f t="shared" si="5"/>
        <v>1</v>
      </c>
      <c r="Y175" s="32"/>
      <c r="Z175" s="33"/>
      <c r="AA175" s="33"/>
      <c r="AB175" s="25"/>
      <c r="AC175" s="32" t="s">
        <v>1179</v>
      </c>
      <c r="AD175" s="25"/>
      <c r="AE175" s="25"/>
      <c r="AF175" s="25"/>
      <c r="AG175" s="25" t="s">
        <v>2187</v>
      </c>
      <c r="AH175" s="25"/>
      <c r="AI175" s="25"/>
      <c r="AJ175" s="25"/>
      <c r="AK175" s="25"/>
      <c r="AL175" s="25"/>
      <c r="AM175" s="25"/>
      <c r="AN175" s="25"/>
      <c r="AO175" s="25"/>
      <c r="AP175" s="25"/>
      <c r="AQ175" s="25"/>
      <c r="AR175" s="39"/>
      <c r="AS175" s="32" t="s">
        <v>1123</v>
      </c>
      <c r="AT175" s="39"/>
      <c r="AU175" s="25"/>
      <c r="AV175" s="25"/>
      <c r="AW175" s="42"/>
      <c r="AX175" s="25"/>
      <c r="AY175" s="25"/>
      <c r="AZ175" s="25"/>
      <c r="BA175" s="25"/>
      <c r="BB175" s="52"/>
      <c r="BC175" s="25"/>
      <c r="BD175" s="25"/>
      <c r="BE175" s="25"/>
      <c r="BF175" s="25"/>
      <c r="BG175" s="25"/>
      <c r="BH175" s="39"/>
      <c r="BI175" s="25"/>
      <c r="BJ175" s="25"/>
      <c r="BK175" s="25"/>
      <c r="BL175" s="32"/>
      <c r="BM175" s="25"/>
      <c r="BN175" s="32"/>
      <c r="BO175" s="25"/>
      <c r="BP175" s="25"/>
      <c r="BQ175" s="25"/>
      <c r="BR175" s="32"/>
      <c r="BS175" s="25"/>
      <c r="BT175" s="25"/>
      <c r="BU175" s="25"/>
      <c r="BV175" s="25"/>
      <c r="BW175" s="32"/>
      <c r="BX175" s="25"/>
      <c r="BY175" s="25"/>
      <c r="BZ175" s="25"/>
      <c r="CA175" s="25"/>
      <c r="CB175" s="25"/>
      <c r="CC175" s="25"/>
      <c r="CD175" s="50"/>
      <c r="CE175" s="50"/>
      <c r="CF175" s="25"/>
      <c r="CG175" s="47"/>
      <c r="CH175" s="47"/>
      <c r="CI175" s="47"/>
      <c r="CJ175" s="47"/>
      <c r="CK175" s="47"/>
      <c r="CL175" s="47"/>
      <c r="CM175" s="47"/>
      <c r="CN175" s="47"/>
      <c r="CO175" s="47"/>
      <c r="CP175" s="47"/>
      <c r="CQ175" s="47"/>
      <c r="CR175" s="25"/>
      <c r="CU175" s="25"/>
      <c r="CV175" s="25"/>
      <c r="CW175" s="25"/>
      <c r="CX175" s="25"/>
      <c r="CY175" s="25"/>
      <c r="CZ175" s="45"/>
      <c r="DA175" s="25"/>
      <c r="DB175" s="25"/>
      <c r="DC175" s="25"/>
      <c r="DD175" s="43"/>
      <c r="DE175" s="37"/>
    </row>
    <row r="176" spans="1:109" s="29" customFormat="1" x14ac:dyDescent="0.35">
      <c r="A176" s="25" t="s">
        <v>5713</v>
      </c>
      <c r="B176" s="25">
        <f t="shared" si="4"/>
        <v>8</v>
      </c>
      <c r="C176" s="25"/>
      <c r="D176" s="25"/>
      <c r="E176" s="32"/>
      <c r="F176" s="32" t="s">
        <v>2351</v>
      </c>
      <c r="G176" s="32"/>
      <c r="H176" s="25"/>
      <c r="I176" s="25"/>
      <c r="J176" s="25"/>
      <c r="K176" s="41" t="s">
        <v>2352</v>
      </c>
      <c r="L176" s="25" t="s">
        <v>5927</v>
      </c>
      <c r="M176" s="25"/>
      <c r="N176" s="25"/>
      <c r="O176" s="25" t="s">
        <v>7237</v>
      </c>
      <c r="P176" s="25"/>
      <c r="Q176" s="25"/>
      <c r="R176" s="25"/>
      <c r="S176" s="25">
        <v>1</v>
      </c>
      <c r="T176" s="25"/>
      <c r="U176" s="25"/>
      <c r="W176" s="25"/>
      <c r="X176" s="25">
        <f t="shared" si="5"/>
        <v>1</v>
      </c>
      <c r="Y176" s="32"/>
      <c r="Z176" s="33"/>
      <c r="AA176" s="33"/>
      <c r="AB176" s="25"/>
      <c r="AC176" s="32" t="s">
        <v>1050</v>
      </c>
      <c r="AD176" s="25"/>
      <c r="AE176" s="25"/>
      <c r="AF176" s="25"/>
      <c r="AG176" s="25" t="s">
        <v>2352</v>
      </c>
      <c r="AH176" s="25"/>
      <c r="AI176" s="25"/>
      <c r="AJ176" s="25"/>
      <c r="AK176" s="25"/>
      <c r="AL176" s="25"/>
      <c r="AM176" s="25"/>
      <c r="AN176" s="25"/>
      <c r="AO176" s="25"/>
      <c r="AP176" s="25"/>
      <c r="AQ176" s="25"/>
      <c r="AR176" s="39"/>
      <c r="AS176" s="32" t="s">
        <v>1520</v>
      </c>
      <c r="AT176" s="39"/>
      <c r="AU176" s="25"/>
      <c r="AV176" s="25"/>
      <c r="AW176" s="42"/>
      <c r="AX176" s="25"/>
      <c r="AY176" s="25"/>
      <c r="AZ176" s="25"/>
      <c r="BA176" s="25"/>
      <c r="BB176" s="52"/>
      <c r="BC176" s="25"/>
      <c r="BD176" s="25"/>
      <c r="BE176" s="25"/>
      <c r="BF176" s="25"/>
      <c r="BG176" s="25"/>
      <c r="BH176" s="39"/>
      <c r="BI176" s="25"/>
      <c r="BJ176" s="25"/>
      <c r="BK176" s="25"/>
      <c r="BL176" s="32"/>
      <c r="BM176" s="25"/>
      <c r="BN176" s="32"/>
      <c r="BO176" s="25"/>
      <c r="BP176" s="25"/>
      <c r="BQ176" s="25"/>
      <c r="BR176" s="32"/>
      <c r="BS176" s="25"/>
      <c r="BT176" s="25"/>
      <c r="BU176" s="25"/>
      <c r="BV176" s="25"/>
      <c r="BW176" s="32"/>
      <c r="BX176" s="25"/>
      <c r="BY176" s="25"/>
      <c r="BZ176" s="25"/>
      <c r="CA176" s="25"/>
      <c r="CB176" s="25"/>
      <c r="CC176" s="25"/>
      <c r="CD176" s="50"/>
      <c r="CE176" s="50"/>
      <c r="CF176" s="25"/>
      <c r="CG176" s="47"/>
      <c r="CH176" s="47"/>
      <c r="CI176" s="47"/>
      <c r="CJ176" s="47"/>
      <c r="CK176" s="47"/>
      <c r="CL176" s="47"/>
      <c r="CM176" s="47"/>
      <c r="CN176" s="47"/>
      <c r="CO176" s="47"/>
      <c r="CP176" s="47"/>
      <c r="CQ176" s="47"/>
      <c r="CR176" s="25"/>
      <c r="CU176" s="25"/>
      <c r="CV176" s="25"/>
      <c r="CW176" s="25"/>
      <c r="CX176" s="25"/>
      <c r="CY176" s="25"/>
      <c r="CZ176" s="45"/>
      <c r="DA176" s="25"/>
      <c r="DB176" s="25"/>
      <c r="DC176" s="25"/>
      <c r="DD176" s="43"/>
      <c r="DE176" s="37"/>
    </row>
    <row r="177" spans="1:109" s="29" customFormat="1" x14ac:dyDescent="0.35">
      <c r="A177" s="25" t="s">
        <v>5713</v>
      </c>
      <c r="B177" s="25">
        <f t="shared" si="4"/>
        <v>8</v>
      </c>
      <c r="C177" s="25"/>
      <c r="D177" s="25"/>
      <c r="E177" s="32"/>
      <c r="F177" s="32" t="s">
        <v>2074</v>
      </c>
      <c r="G177" s="32"/>
      <c r="H177" s="25"/>
      <c r="I177" s="25"/>
      <c r="J177" s="25"/>
      <c r="K177" s="41" t="s">
        <v>2075</v>
      </c>
      <c r="L177" s="25" t="s">
        <v>5927</v>
      </c>
      <c r="M177" s="25"/>
      <c r="N177" s="25"/>
      <c r="O177" s="25" t="s">
        <v>7237</v>
      </c>
      <c r="P177" s="25"/>
      <c r="Q177" s="25"/>
      <c r="R177" s="25"/>
      <c r="S177" s="25">
        <v>1</v>
      </c>
      <c r="T177" s="25"/>
      <c r="U177" s="25"/>
      <c r="W177" s="25"/>
      <c r="X177" s="25">
        <f t="shared" si="5"/>
        <v>1</v>
      </c>
      <c r="Y177" s="32"/>
      <c r="Z177" s="33"/>
      <c r="AA177" s="33"/>
      <c r="AB177" s="25"/>
      <c r="AC177" s="32" t="s">
        <v>1288</v>
      </c>
      <c r="AD177" s="25"/>
      <c r="AE177" s="25"/>
      <c r="AF177" s="25"/>
      <c r="AG177" s="25" t="s">
        <v>2075</v>
      </c>
      <c r="AH177" s="25"/>
      <c r="AI177" s="25"/>
      <c r="AJ177" s="25"/>
      <c r="AK177" s="25"/>
      <c r="AL177" s="25"/>
      <c r="AM177" s="25"/>
      <c r="AN177" s="25"/>
      <c r="AO177" s="25"/>
      <c r="AP177" s="25"/>
      <c r="AQ177" s="25"/>
      <c r="AR177" s="39"/>
      <c r="AS177" s="32" t="s">
        <v>1003</v>
      </c>
      <c r="AT177" s="39"/>
      <c r="AU177" s="25"/>
      <c r="AV177" s="25"/>
      <c r="AW177" s="42"/>
      <c r="AX177" s="25"/>
      <c r="AY177" s="25"/>
      <c r="AZ177" s="25"/>
      <c r="BA177" s="25"/>
      <c r="BB177" s="52"/>
      <c r="BC177" s="25"/>
      <c r="BD177" s="25"/>
      <c r="BE177" s="25"/>
      <c r="BF177" s="25"/>
      <c r="BG177" s="25"/>
      <c r="BH177" s="39"/>
      <c r="BI177" s="25"/>
      <c r="BJ177" s="25"/>
      <c r="BK177" s="25"/>
      <c r="BL177" s="32"/>
      <c r="BM177" s="25"/>
      <c r="BN177" s="32"/>
      <c r="BO177" s="25"/>
      <c r="BP177" s="25"/>
      <c r="BQ177" s="25"/>
      <c r="BR177" s="32"/>
      <c r="BS177" s="25"/>
      <c r="BT177" s="25"/>
      <c r="BU177" s="25"/>
      <c r="BV177" s="25"/>
      <c r="BW177" s="32"/>
      <c r="BX177" s="25"/>
      <c r="BY177" s="25"/>
      <c r="BZ177" s="25"/>
      <c r="CA177" s="25"/>
      <c r="CB177" s="25"/>
      <c r="CC177" s="25"/>
      <c r="CD177" s="50"/>
      <c r="CE177" s="50"/>
      <c r="CF177" s="25"/>
      <c r="CG177" s="47"/>
      <c r="CH177" s="47"/>
      <c r="CI177" s="47"/>
      <c r="CJ177" s="47"/>
      <c r="CK177" s="47"/>
      <c r="CL177" s="47"/>
      <c r="CM177" s="47"/>
      <c r="CN177" s="47"/>
      <c r="CO177" s="47"/>
      <c r="CP177" s="47"/>
      <c r="CQ177" s="47"/>
      <c r="CR177" s="25"/>
      <c r="CU177" s="25"/>
      <c r="CV177" s="25"/>
      <c r="CW177" s="25"/>
      <c r="CX177" s="25"/>
      <c r="CY177" s="25"/>
      <c r="CZ177" s="45"/>
      <c r="DA177" s="25"/>
      <c r="DB177" s="25"/>
      <c r="DC177" s="25"/>
      <c r="DD177" s="43"/>
      <c r="DE177" s="37"/>
    </row>
    <row r="178" spans="1:109" s="29" customFormat="1" x14ac:dyDescent="0.35">
      <c r="A178" s="25" t="s">
        <v>5713</v>
      </c>
      <c r="B178" s="25">
        <f t="shared" si="4"/>
        <v>38</v>
      </c>
      <c r="C178" s="25"/>
      <c r="D178" s="25"/>
      <c r="E178" s="32"/>
      <c r="F178" s="32" t="s">
        <v>2800</v>
      </c>
      <c r="G178" s="32" t="s">
        <v>663</v>
      </c>
      <c r="H178" s="25"/>
      <c r="I178" s="25"/>
      <c r="J178" s="25"/>
      <c r="K178" s="41" t="s">
        <v>2799</v>
      </c>
      <c r="L178" s="25" t="s">
        <v>5927</v>
      </c>
      <c r="M178" s="25"/>
      <c r="N178" s="25"/>
      <c r="O178" s="25" t="s">
        <v>7291</v>
      </c>
      <c r="P178" s="25"/>
      <c r="Q178" s="25"/>
      <c r="R178" s="25">
        <v>1</v>
      </c>
      <c r="S178" s="25"/>
      <c r="T178" s="25"/>
      <c r="U178" s="25"/>
      <c r="W178" s="25">
        <v>1</v>
      </c>
      <c r="X178" s="25">
        <f t="shared" si="5"/>
        <v>2</v>
      </c>
      <c r="Y178" s="32"/>
      <c r="Z178" s="33"/>
      <c r="AA178" s="33"/>
      <c r="AB178" s="25" t="s">
        <v>5788</v>
      </c>
      <c r="AC178" s="32" t="s">
        <v>867</v>
      </c>
      <c r="AD178" s="25"/>
      <c r="AE178" s="25"/>
      <c r="AF178" s="25"/>
      <c r="AG178" s="25"/>
      <c r="AH178" s="25" t="s">
        <v>5948</v>
      </c>
      <c r="AI178" s="25"/>
      <c r="AJ178" s="25"/>
      <c r="AK178" s="25"/>
      <c r="AL178" s="25"/>
      <c r="AM178" s="25" t="s">
        <v>2806</v>
      </c>
      <c r="AN178" s="25"/>
      <c r="AO178" s="25" t="s">
        <v>5484</v>
      </c>
      <c r="AP178" s="25"/>
      <c r="AQ178" s="25"/>
      <c r="AR178" s="39"/>
      <c r="AS178" s="32" t="s">
        <v>6703</v>
      </c>
      <c r="AT178" s="39" t="s">
        <v>588</v>
      </c>
      <c r="AU178" s="25">
        <v>13</v>
      </c>
      <c r="AV178" s="25">
        <v>122</v>
      </c>
      <c r="AW178" s="42" t="s">
        <v>2803</v>
      </c>
      <c r="AX178" s="25" t="s">
        <v>685</v>
      </c>
      <c r="AY178" s="25"/>
      <c r="AZ178" s="25"/>
      <c r="BA178" s="25"/>
      <c r="BB178" s="52"/>
      <c r="BC178" s="25"/>
      <c r="BD178" s="25"/>
      <c r="BE178" s="25"/>
      <c r="BF178" s="25"/>
      <c r="BG178" s="25"/>
      <c r="BH178" s="39"/>
      <c r="BI178" s="25"/>
      <c r="BJ178" s="25"/>
      <c r="BK178" s="25"/>
      <c r="BL178" s="32" t="s">
        <v>2799</v>
      </c>
      <c r="BM178" s="25" t="s">
        <v>2806</v>
      </c>
      <c r="BN178" s="32" t="s">
        <v>2809</v>
      </c>
      <c r="BO178" s="25" t="s">
        <v>2808</v>
      </c>
      <c r="BP178" s="25"/>
      <c r="BQ178" s="25"/>
      <c r="BR178" s="32" t="s">
        <v>2797</v>
      </c>
      <c r="BS178" s="25" t="s">
        <v>2798</v>
      </c>
      <c r="BT178" s="25"/>
      <c r="BU178" s="25"/>
      <c r="BV178" s="25"/>
      <c r="BW178" s="32" t="s">
        <v>2807</v>
      </c>
      <c r="BX178" s="25" t="s">
        <v>2810</v>
      </c>
      <c r="BY178" s="25"/>
      <c r="BZ178" s="25"/>
      <c r="CA178" s="25"/>
      <c r="CB178" s="25"/>
      <c r="CC178" s="25"/>
      <c r="CD178" s="50" t="s">
        <v>2805</v>
      </c>
      <c r="CE178" s="50"/>
      <c r="CF178" s="25" t="s">
        <v>5485</v>
      </c>
      <c r="CG178" s="47">
        <v>1</v>
      </c>
      <c r="CH178" s="47" t="s">
        <v>2824</v>
      </c>
      <c r="CI178" s="47"/>
      <c r="CJ178" s="47" t="s">
        <v>2797</v>
      </c>
      <c r="CK178" s="47" t="s">
        <v>2798</v>
      </c>
      <c r="CL178" s="47" t="s">
        <v>2897</v>
      </c>
      <c r="CM178" s="47" t="s">
        <v>2899</v>
      </c>
      <c r="CN178" s="47" t="s">
        <v>2900</v>
      </c>
      <c r="CO178" s="47" t="s">
        <v>2901</v>
      </c>
      <c r="CP178" s="47" t="s">
        <v>2902</v>
      </c>
      <c r="CQ178" s="47"/>
      <c r="CR178" s="25"/>
      <c r="CS178" s="29" t="s">
        <v>119</v>
      </c>
      <c r="CT178" s="29">
        <v>1300</v>
      </c>
      <c r="CU178" s="25"/>
      <c r="CV178" s="25"/>
      <c r="CW178" s="25"/>
      <c r="CX178" s="25"/>
      <c r="CY178" s="25"/>
      <c r="CZ178" s="45"/>
      <c r="DA178" s="25"/>
      <c r="DB178" s="25"/>
      <c r="DC178" s="25"/>
      <c r="DD178" s="43"/>
      <c r="DE178" s="37"/>
    </row>
    <row r="179" spans="1:109" s="29" customFormat="1" x14ac:dyDescent="0.35">
      <c r="A179" s="25" t="s">
        <v>5713</v>
      </c>
      <c r="B179" s="25">
        <f t="shared" si="4"/>
        <v>8</v>
      </c>
      <c r="C179" s="25"/>
      <c r="D179" s="25"/>
      <c r="E179" s="32"/>
      <c r="F179" s="32" t="s">
        <v>1923</v>
      </c>
      <c r="G179" s="32"/>
      <c r="H179" s="25"/>
      <c r="I179" s="25"/>
      <c r="J179" s="25"/>
      <c r="K179" s="41" t="s">
        <v>1924</v>
      </c>
      <c r="L179" s="25" t="s">
        <v>5927</v>
      </c>
      <c r="M179" s="25"/>
      <c r="N179" s="25"/>
      <c r="O179" s="25" t="s">
        <v>7237</v>
      </c>
      <c r="P179" s="25"/>
      <c r="Q179" s="25"/>
      <c r="R179" s="25"/>
      <c r="S179" s="25">
        <v>1</v>
      </c>
      <c r="T179" s="25"/>
      <c r="U179" s="25"/>
      <c r="W179" s="25"/>
      <c r="X179" s="25">
        <f t="shared" si="5"/>
        <v>1</v>
      </c>
      <c r="Y179" s="32"/>
      <c r="Z179" s="33"/>
      <c r="AA179" s="33"/>
      <c r="AB179" s="25"/>
      <c r="AC179" s="32" t="s">
        <v>1925</v>
      </c>
      <c r="AD179" s="25"/>
      <c r="AE179" s="25"/>
      <c r="AF179" s="25"/>
      <c r="AG179" s="25" t="s">
        <v>1924</v>
      </c>
      <c r="AH179" s="25"/>
      <c r="AI179" s="25"/>
      <c r="AJ179" s="25"/>
      <c r="AK179" s="25"/>
      <c r="AL179" s="25"/>
      <c r="AM179" s="25"/>
      <c r="AN179" s="25"/>
      <c r="AO179" s="25"/>
      <c r="AP179" s="25"/>
      <c r="AQ179" s="25"/>
      <c r="AR179" s="39"/>
      <c r="AS179" s="32" t="s">
        <v>1611</v>
      </c>
      <c r="AT179" s="39"/>
      <c r="AU179" s="25"/>
      <c r="AV179" s="25"/>
      <c r="AW179" s="42"/>
      <c r="AX179" s="25"/>
      <c r="AY179" s="25"/>
      <c r="AZ179" s="25"/>
      <c r="BA179" s="25"/>
      <c r="BB179" s="52"/>
      <c r="BC179" s="25"/>
      <c r="BD179" s="25"/>
      <c r="BE179" s="25"/>
      <c r="BF179" s="25"/>
      <c r="BG179" s="25"/>
      <c r="BH179" s="39"/>
      <c r="BI179" s="25"/>
      <c r="BJ179" s="25"/>
      <c r="BK179" s="25"/>
      <c r="BL179" s="32"/>
      <c r="BM179" s="25"/>
      <c r="BN179" s="32"/>
      <c r="BO179" s="25"/>
      <c r="BP179" s="25"/>
      <c r="BQ179" s="25"/>
      <c r="BR179" s="32"/>
      <c r="BS179" s="25"/>
      <c r="BT179" s="25"/>
      <c r="BU179" s="25"/>
      <c r="BV179" s="25"/>
      <c r="BW179" s="32"/>
      <c r="BX179" s="25"/>
      <c r="BY179" s="25"/>
      <c r="BZ179" s="25"/>
      <c r="CA179" s="25"/>
      <c r="CB179" s="25"/>
      <c r="CC179" s="25"/>
      <c r="CD179" s="50"/>
      <c r="CE179" s="50"/>
      <c r="CF179" s="25"/>
      <c r="CG179" s="47"/>
      <c r="CH179" s="47"/>
      <c r="CI179" s="47"/>
      <c r="CJ179" s="47"/>
      <c r="CK179" s="47"/>
      <c r="CL179" s="47"/>
      <c r="CM179" s="47"/>
      <c r="CN179" s="47"/>
      <c r="CO179" s="47"/>
      <c r="CP179" s="47"/>
      <c r="CQ179" s="47"/>
      <c r="CR179" s="25"/>
      <c r="CU179" s="25"/>
      <c r="CV179" s="25"/>
      <c r="CW179" s="25"/>
      <c r="CX179" s="25"/>
      <c r="CY179" s="25"/>
      <c r="CZ179" s="45"/>
      <c r="DA179" s="25"/>
      <c r="DB179" s="25"/>
      <c r="DC179" s="25"/>
      <c r="DD179" s="43"/>
      <c r="DE179" s="37"/>
    </row>
    <row r="180" spans="1:109" s="29" customFormat="1" x14ac:dyDescent="0.35">
      <c r="A180" s="25" t="s">
        <v>5713</v>
      </c>
      <c r="B180" s="25">
        <f t="shared" si="4"/>
        <v>8</v>
      </c>
      <c r="C180" s="25"/>
      <c r="D180" s="25"/>
      <c r="E180" s="32"/>
      <c r="F180" s="32" t="s">
        <v>2665</v>
      </c>
      <c r="G180" s="32"/>
      <c r="H180" s="25"/>
      <c r="I180" s="25"/>
      <c r="J180" s="25"/>
      <c r="K180" s="41" t="s">
        <v>2666</v>
      </c>
      <c r="L180" s="25" t="s">
        <v>5927</v>
      </c>
      <c r="M180" s="25"/>
      <c r="N180" s="25"/>
      <c r="O180" s="25" t="s">
        <v>7237</v>
      </c>
      <c r="P180" s="25"/>
      <c r="Q180" s="25"/>
      <c r="R180" s="25"/>
      <c r="S180" s="25">
        <v>1</v>
      </c>
      <c r="T180" s="25"/>
      <c r="U180" s="25"/>
      <c r="W180" s="25"/>
      <c r="X180" s="25">
        <f t="shared" si="5"/>
        <v>1</v>
      </c>
      <c r="Y180" s="32"/>
      <c r="Z180" s="33"/>
      <c r="AA180" s="33"/>
      <c r="AB180" s="25"/>
      <c r="AC180" s="32" t="s">
        <v>700</v>
      </c>
      <c r="AD180" s="25"/>
      <c r="AE180" s="25"/>
      <c r="AF180" s="25"/>
      <c r="AG180" s="25" t="s">
        <v>2666</v>
      </c>
      <c r="AH180" s="25"/>
      <c r="AI180" s="25"/>
      <c r="AJ180" s="25"/>
      <c r="AK180" s="25"/>
      <c r="AL180" s="25"/>
      <c r="AM180" s="25"/>
      <c r="AN180" s="25"/>
      <c r="AO180" s="25"/>
      <c r="AP180" s="25"/>
      <c r="AQ180" s="25"/>
      <c r="AR180" s="39"/>
      <c r="AS180" s="32" t="s">
        <v>1495</v>
      </c>
      <c r="AT180" s="39"/>
      <c r="AU180" s="25"/>
      <c r="AV180" s="25"/>
      <c r="AW180" s="42"/>
      <c r="AX180" s="25"/>
      <c r="AY180" s="25"/>
      <c r="AZ180" s="25"/>
      <c r="BA180" s="25"/>
      <c r="BB180" s="52"/>
      <c r="BC180" s="25"/>
      <c r="BD180" s="25"/>
      <c r="BE180" s="25"/>
      <c r="BF180" s="25"/>
      <c r="BG180" s="25"/>
      <c r="BH180" s="39"/>
      <c r="BI180" s="25"/>
      <c r="BJ180" s="25"/>
      <c r="BK180" s="25"/>
      <c r="BL180" s="32"/>
      <c r="BM180" s="25"/>
      <c r="BN180" s="32"/>
      <c r="BO180" s="25"/>
      <c r="BP180" s="25"/>
      <c r="BQ180" s="25"/>
      <c r="BR180" s="32"/>
      <c r="BS180" s="25"/>
      <c r="BT180" s="25"/>
      <c r="BU180" s="25"/>
      <c r="BV180" s="25"/>
      <c r="BW180" s="32"/>
      <c r="BX180" s="25"/>
      <c r="BY180" s="25"/>
      <c r="BZ180" s="25"/>
      <c r="CA180" s="25"/>
      <c r="CB180" s="25"/>
      <c r="CC180" s="25"/>
      <c r="CD180" s="50"/>
      <c r="CE180" s="50"/>
      <c r="CF180" s="25"/>
      <c r="CG180" s="47"/>
      <c r="CH180" s="47"/>
      <c r="CI180" s="47"/>
      <c r="CJ180" s="47"/>
      <c r="CK180" s="47"/>
      <c r="CL180" s="47"/>
      <c r="CM180" s="47"/>
      <c r="CN180" s="47"/>
      <c r="CO180" s="47"/>
      <c r="CP180" s="47"/>
      <c r="CQ180" s="47"/>
      <c r="CR180" s="25"/>
      <c r="CU180" s="25"/>
      <c r="CV180" s="25"/>
      <c r="CW180" s="25"/>
      <c r="CX180" s="25"/>
      <c r="CY180" s="25"/>
      <c r="CZ180" s="45"/>
      <c r="DA180" s="25"/>
      <c r="DB180" s="25"/>
      <c r="DC180" s="25"/>
      <c r="DD180" s="43"/>
      <c r="DE180" s="37"/>
    </row>
    <row r="181" spans="1:109" s="29" customFormat="1" x14ac:dyDescent="0.35">
      <c r="A181" s="25" t="s">
        <v>5713</v>
      </c>
      <c r="B181" s="25">
        <f t="shared" si="4"/>
        <v>8</v>
      </c>
      <c r="C181" s="25"/>
      <c r="D181" s="25"/>
      <c r="E181" s="32"/>
      <c r="F181" s="32" t="s">
        <v>1657</v>
      </c>
      <c r="G181" s="32"/>
      <c r="H181" s="25"/>
      <c r="I181" s="25"/>
      <c r="J181" s="25"/>
      <c r="K181" s="41" t="s">
        <v>1658</v>
      </c>
      <c r="L181" s="25" t="s">
        <v>5927</v>
      </c>
      <c r="M181" s="25"/>
      <c r="N181" s="25"/>
      <c r="O181" s="25" t="s">
        <v>7237</v>
      </c>
      <c r="P181" s="25"/>
      <c r="Q181" s="25"/>
      <c r="R181" s="25"/>
      <c r="S181" s="25">
        <v>1</v>
      </c>
      <c r="T181" s="25"/>
      <c r="U181" s="25"/>
      <c r="W181" s="25"/>
      <c r="X181" s="25">
        <f t="shared" si="5"/>
        <v>1</v>
      </c>
      <c r="Y181" s="32"/>
      <c r="Z181" s="33"/>
      <c r="AA181" s="33"/>
      <c r="AB181" s="25"/>
      <c r="AC181" s="32" t="s">
        <v>1288</v>
      </c>
      <c r="AD181" s="25"/>
      <c r="AE181" s="25"/>
      <c r="AF181" s="25"/>
      <c r="AG181" s="25" t="s">
        <v>1658</v>
      </c>
      <c r="AH181" s="25"/>
      <c r="AI181" s="25"/>
      <c r="AJ181" s="25"/>
      <c r="AK181" s="25"/>
      <c r="AL181" s="25"/>
      <c r="AM181" s="25"/>
      <c r="AN181" s="25"/>
      <c r="AO181" s="25"/>
      <c r="AP181" s="25"/>
      <c r="AQ181" s="25"/>
      <c r="AR181" s="39"/>
      <c r="AS181" s="32" t="s">
        <v>1123</v>
      </c>
      <c r="AT181" s="39"/>
      <c r="AU181" s="25"/>
      <c r="AV181" s="25"/>
      <c r="AW181" s="42"/>
      <c r="AX181" s="25"/>
      <c r="AY181" s="25"/>
      <c r="AZ181" s="25"/>
      <c r="BA181" s="25"/>
      <c r="BB181" s="52"/>
      <c r="BC181" s="25"/>
      <c r="BD181" s="25"/>
      <c r="BE181" s="25"/>
      <c r="BF181" s="25"/>
      <c r="BG181" s="25"/>
      <c r="BH181" s="39"/>
      <c r="BI181" s="25"/>
      <c r="BJ181" s="25"/>
      <c r="BK181" s="25"/>
      <c r="BL181" s="32"/>
      <c r="BM181" s="25"/>
      <c r="BN181" s="32"/>
      <c r="BO181" s="25"/>
      <c r="BP181" s="25"/>
      <c r="BQ181" s="25"/>
      <c r="BR181" s="32"/>
      <c r="BS181" s="25"/>
      <c r="BT181" s="25"/>
      <c r="BU181" s="25"/>
      <c r="BV181" s="25"/>
      <c r="BW181" s="32"/>
      <c r="BX181" s="25"/>
      <c r="BY181" s="25"/>
      <c r="BZ181" s="25"/>
      <c r="CA181" s="25"/>
      <c r="CB181" s="25"/>
      <c r="CC181" s="25"/>
      <c r="CD181" s="50"/>
      <c r="CE181" s="50"/>
      <c r="CF181" s="25"/>
      <c r="CG181" s="47"/>
      <c r="CH181" s="47"/>
      <c r="CI181" s="47"/>
      <c r="CJ181" s="47"/>
      <c r="CK181" s="47"/>
      <c r="CL181" s="47"/>
      <c r="CM181" s="47"/>
      <c r="CN181" s="47"/>
      <c r="CO181" s="47"/>
      <c r="CP181" s="47"/>
      <c r="CQ181" s="47"/>
      <c r="CR181" s="25"/>
      <c r="CU181" s="25"/>
      <c r="CV181" s="25"/>
      <c r="CW181" s="25"/>
      <c r="CX181" s="25"/>
      <c r="CY181" s="25"/>
      <c r="CZ181" s="45"/>
      <c r="DA181" s="25"/>
      <c r="DB181" s="25"/>
      <c r="DC181" s="25"/>
      <c r="DD181" s="43"/>
      <c r="DE181" s="37"/>
    </row>
    <row r="182" spans="1:109" s="29" customFormat="1" x14ac:dyDescent="0.35">
      <c r="A182" s="25" t="s">
        <v>5713</v>
      </c>
      <c r="B182" s="25">
        <f t="shared" si="4"/>
        <v>5</v>
      </c>
      <c r="C182" s="25"/>
      <c r="D182" s="25"/>
      <c r="E182" s="32"/>
      <c r="F182" s="32"/>
      <c r="G182" s="32"/>
      <c r="H182" s="25"/>
      <c r="I182" s="25"/>
      <c r="J182" s="25"/>
      <c r="K182" s="41" t="s">
        <v>6362</v>
      </c>
      <c r="L182" s="25" t="s">
        <v>5927</v>
      </c>
      <c r="M182" s="25"/>
      <c r="N182" s="25"/>
      <c r="O182" s="25" t="s">
        <v>6361</v>
      </c>
      <c r="P182" s="25"/>
      <c r="Q182" s="25">
        <v>1</v>
      </c>
      <c r="R182" s="25"/>
      <c r="S182" s="25"/>
      <c r="T182" s="25"/>
      <c r="U182" s="25"/>
      <c r="W182" s="25"/>
      <c r="X182" s="25">
        <f t="shared" si="5"/>
        <v>1</v>
      </c>
      <c r="Y182" s="32"/>
      <c r="Z182" s="33"/>
      <c r="AA182" s="33"/>
      <c r="AB182" s="25"/>
      <c r="AC182" s="32"/>
      <c r="AD182" s="25"/>
      <c r="AE182" s="25"/>
      <c r="AF182" s="25"/>
      <c r="AG182" s="25"/>
      <c r="AH182" s="25"/>
      <c r="AI182" s="25"/>
      <c r="AJ182" s="25"/>
      <c r="AK182" s="25"/>
      <c r="AL182" s="25"/>
      <c r="AM182" s="25"/>
      <c r="AN182" s="25"/>
      <c r="AO182" s="25"/>
      <c r="AP182" s="25"/>
      <c r="AQ182" s="25"/>
      <c r="AR182" s="39"/>
      <c r="AS182" s="32"/>
      <c r="AT182" s="39"/>
      <c r="AU182" s="25"/>
      <c r="AV182" s="25"/>
      <c r="AW182" s="42"/>
      <c r="AX182" s="25"/>
      <c r="AY182" s="25"/>
      <c r="AZ182" s="25"/>
      <c r="BA182" s="25"/>
      <c r="BB182" s="52"/>
      <c r="BC182" s="25"/>
      <c r="BD182" s="25"/>
      <c r="BE182" s="25"/>
      <c r="BF182" s="25"/>
      <c r="BG182" s="25"/>
      <c r="BH182" s="39"/>
      <c r="BI182" s="25"/>
      <c r="BJ182" s="25"/>
      <c r="BK182" s="25"/>
      <c r="BL182" s="32"/>
      <c r="BM182" s="25"/>
      <c r="BN182" s="32"/>
      <c r="BO182" s="25"/>
      <c r="BP182" s="25"/>
      <c r="BQ182" s="25"/>
      <c r="BR182" s="32"/>
      <c r="BS182" s="25"/>
      <c r="BT182" s="25"/>
      <c r="BU182" s="25"/>
      <c r="BV182" s="25"/>
      <c r="BW182" s="32"/>
      <c r="BX182" s="25"/>
      <c r="BY182" s="25"/>
      <c r="BZ182" s="25"/>
      <c r="CA182" s="25"/>
      <c r="CB182" s="25"/>
      <c r="CC182" s="25"/>
      <c r="CD182" s="50"/>
      <c r="CE182" s="50"/>
      <c r="CF182" s="25"/>
      <c r="CG182" s="47"/>
      <c r="CH182" s="47"/>
      <c r="CI182" s="47"/>
      <c r="CJ182" s="47"/>
      <c r="CK182" s="47"/>
      <c r="CL182" s="47"/>
      <c r="CM182" s="47"/>
      <c r="CN182" s="47"/>
      <c r="CO182" s="47"/>
      <c r="CP182" s="47"/>
      <c r="CQ182" s="47"/>
      <c r="CR182" s="25"/>
      <c r="CU182" s="25"/>
      <c r="CV182" s="25"/>
      <c r="CW182" s="25"/>
      <c r="CX182" s="25"/>
      <c r="CY182" s="25"/>
      <c r="CZ182" s="45"/>
      <c r="DA182" s="25"/>
      <c r="DB182" s="25"/>
      <c r="DC182" s="25"/>
      <c r="DD182" s="43"/>
      <c r="DE182" s="37"/>
    </row>
    <row r="183" spans="1:109" s="29" customFormat="1" x14ac:dyDescent="0.35">
      <c r="A183" s="25" t="s">
        <v>5713</v>
      </c>
      <c r="B183" s="25">
        <f t="shared" si="4"/>
        <v>8</v>
      </c>
      <c r="C183" s="25"/>
      <c r="D183" s="25"/>
      <c r="E183" s="32"/>
      <c r="F183" s="32" t="s">
        <v>1976</v>
      </c>
      <c r="G183" s="32"/>
      <c r="H183" s="25"/>
      <c r="I183" s="25"/>
      <c r="J183" s="25"/>
      <c r="K183" s="41" t="s">
        <v>1977</v>
      </c>
      <c r="L183" s="25" t="s">
        <v>5927</v>
      </c>
      <c r="M183" s="25"/>
      <c r="N183" s="25"/>
      <c r="O183" s="25" t="s">
        <v>7237</v>
      </c>
      <c r="P183" s="25"/>
      <c r="Q183" s="25"/>
      <c r="R183" s="25"/>
      <c r="S183" s="25">
        <v>1</v>
      </c>
      <c r="T183" s="25"/>
      <c r="U183" s="25"/>
      <c r="W183" s="25"/>
      <c r="X183" s="25">
        <f t="shared" si="5"/>
        <v>1</v>
      </c>
      <c r="Y183" s="32"/>
      <c r="Z183" s="33"/>
      <c r="AA183" s="33"/>
      <c r="AB183" s="25"/>
      <c r="AC183" s="32" t="s">
        <v>700</v>
      </c>
      <c r="AD183" s="25"/>
      <c r="AE183" s="25"/>
      <c r="AF183" s="25"/>
      <c r="AG183" s="25" t="s">
        <v>1977</v>
      </c>
      <c r="AH183" s="25"/>
      <c r="AI183" s="25"/>
      <c r="AJ183" s="25"/>
      <c r="AK183" s="25"/>
      <c r="AL183" s="25"/>
      <c r="AM183" s="25"/>
      <c r="AN183" s="25"/>
      <c r="AO183" s="25"/>
      <c r="AP183" s="25"/>
      <c r="AQ183" s="25"/>
      <c r="AR183" s="39"/>
      <c r="AS183" s="32" t="s">
        <v>1978</v>
      </c>
      <c r="AT183" s="39"/>
      <c r="AU183" s="25"/>
      <c r="AV183" s="25"/>
      <c r="AW183" s="42"/>
      <c r="AX183" s="25"/>
      <c r="AY183" s="25"/>
      <c r="AZ183" s="25"/>
      <c r="BA183" s="25"/>
      <c r="BB183" s="52"/>
      <c r="BC183" s="25"/>
      <c r="BD183" s="25"/>
      <c r="BE183" s="25"/>
      <c r="BF183" s="25"/>
      <c r="BG183" s="25"/>
      <c r="BH183" s="39"/>
      <c r="BI183" s="25"/>
      <c r="BJ183" s="25"/>
      <c r="BK183" s="25"/>
      <c r="BL183" s="32"/>
      <c r="BM183" s="25"/>
      <c r="BN183" s="32"/>
      <c r="BO183" s="25"/>
      <c r="BP183" s="25"/>
      <c r="BQ183" s="25"/>
      <c r="BR183" s="32"/>
      <c r="BS183" s="25"/>
      <c r="BT183" s="25"/>
      <c r="BU183" s="25"/>
      <c r="BV183" s="25"/>
      <c r="BW183" s="32"/>
      <c r="BX183" s="25"/>
      <c r="BY183" s="25"/>
      <c r="BZ183" s="25"/>
      <c r="CA183" s="25"/>
      <c r="CB183" s="25"/>
      <c r="CC183" s="25"/>
      <c r="CD183" s="50"/>
      <c r="CE183" s="50"/>
      <c r="CF183" s="25"/>
      <c r="CG183" s="47"/>
      <c r="CH183" s="47"/>
      <c r="CI183" s="47"/>
      <c r="CJ183" s="47"/>
      <c r="CK183" s="47"/>
      <c r="CL183" s="47"/>
      <c r="CM183" s="47"/>
      <c r="CN183" s="47"/>
      <c r="CO183" s="47"/>
      <c r="CP183" s="47"/>
      <c r="CQ183" s="47"/>
      <c r="CR183" s="25"/>
      <c r="CU183" s="25"/>
      <c r="CV183" s="25"/>
      <c r="CW183" s="25"/>
      <c r="CX183" s="25"/>
      <c r="CY183" s="25"/>
      <c r="CZ183" s="45"/>
      <c r="DA183" s="25"/>
      <c r="DB183" s="25"/>
      <c r="DC183" s="25"/>
      <c r="DD183" s="43"/>
      <c r="DE183" s="37"/>
    </row>
    <row r="184" spans="1:109" s="29" customFormat="1" x14ac:dyDescent="0.35">
      <c r="A184" s="25" t="s">
        <v>5713</v>
      </c>
      <c r="B184" s="25">
        <f t="shared" si="4"/>
        <v>9</v>
      </c>
      <c r="C184" s="25"/>
      <c r="D184" s="25"/>
      <c r="E184" s="32"/>
      <c r="F184" s="32"/>
      <c r="G184" s="32"/>
      <c r="H184" s="25"/>
      <c r="I184" s="25"/>
      <c r="J184" s="25"/>
      <c r="K184" s="41" t="s">
        <v>6674</v>
      </c>
      <c r="L184" s="25" t="s">
        <v>6178</v>
      </c>
      <c r="M184" s="25"/>
      <c r="N184" s="25" t="s">
        <v>5927</v>
      </c>
      <c r="O184" s="25" t="s">
        <v>7291</v>
      </c>
      <c r="P184" s="25"/>
      <c r="Q184" s="25"/>
      <c r="R184" s="25">
        <v>1</v>
      </c>
      <c r="S184" s="25"/>
      <c r="T184" s="25"/>
      <c r="U184" s="25"/>
      <c r="W184" s="25"/>
      <c r="X184" s="25">
        <f t="shared" si="5"/>
        <v>1</v>
      </c>
      <c r="Y184" s="32"/>
      <c r="Z184" s="33"/>
      <c r="AA184" s="33"/>
      <c r="AB184" s="25" t="s">
        <v>5788</v>
      </c>
      <c r="AC184" s="32"/>
      <c r="AD184" s="25"/>
      <c r="AE184" s="25"/>
      <c r="AF184" s="25"/>
      <c r="AG184" s="25"/>
      <c r="AH184" s="25" t="s">
        <v>6674</v>
      </c>
      <c r="AI184" s="25"/>
      <c r="AJ184" s="25"/>
      <c r="AK184" s="25"/>
      <c r="AL184" s="25"/>
      <c r="AM184" s="25"/>
      <c r="AN184" s="25"/>
      <c r="AO184" s="25"/>
      <c r="AP184" s="25"/>
      <c r="AQ184" s="25"/>
      <c r="AR184" s="39"/>
      <c r="AS184" s="32"/>
      <c r="AT184" s="39" t="s">
        <v>5929</v>
      </c>
      <c r="AU184" s="25"/>
      <c r="AV184" s="25"/>
      <c r="AW184" s="42"/>
      <c r="AX184" s="25"/>
      <c r="AY184" s="25"/>
      <c r="AZ184" s="25"/>
      <c r="BA184" s="25"/>
      <c r="BB184" s="52"/>
      <c r="BC184" s="25"/>
      <c r="BD184" s="25"/>
      <c r="BE184" s="25"/>
      <c r="BF184" s="25"/>
      <c r="BG184" s="25"/>
      <c r="BH184" s="39"/>
      <c r="BI184" s="25"/>
      <c r="BJ184" s="25"/>
      <c r="BK184" s="25"/>
      <c r="BL184" s="32"/>
      <c r="BM184" s="25"/>
      <c r="BN184" s="32"/>
      <c r="BO184" s="25"/>
      <c r="BP184" s="25"/>
      <c r="BQ184" s="25"/>
      <c r="BR184" s="32"/>
      <c r="BS184" s="25"/>
      <c r="BT184" s="25"/>
      <c r="BU184" s="25"/>
      <c r="BV184" s="25"/>
      <c r="BW184" s="32"/>
      <c r="BX184" s="25"/>
      <c r="BY184" s="25"/>
      <c r="BZ184" s="25"/>
      <c r="CA184" s="25"/>
      <c r="CB184" s="25"/>
      <c r="CC184" s="25"/>
      <c r="CD184" s="50"/>
      <c r="CE184" s="50"/>
      <c r="CF184" s="25"/>
      <c r="CG184" s="47"/>
      <c r="CH184" s="47"/>
      <c r="CI184" s="47"/>
      <c r="CJ184" s="47"/>
      <c r="CK184" s="47"/>
      <c r="CL184" s="47"/>
      <c r="CM184" s="47"/>
      <c r="CN184" s="47"/>
      <c r="CO184" s="47"/>
      <c r="CP184" s="47"/>
      <c r="CQ184" s="47"/>
      <c r="CR184" s="25"/>
      <c r="CU184" s="25"/>
      <c r="CV184" s="25"/>
      <c r="CW184" s="25"/>
      <c r="CX184" s="25"/>
      <c r="CY184" s="25"/>
      <c r="CZ184" s="45"/>
      <c r="DA184" s="25"/>
      <c r="DB184" s="25"/>
      <c r="DC184" s="25"/>
      <c r="DD184" s="43"/>
      <c r="DE184" s="37"/>
    </row>
    <row r="185" spans="1:109" s="29" customFormat="1" x14ac:dyDescent="0.35">
      <c r="A185" s="25" t="s">
        <v>5713</v>
      </c>
      <c r="B185" s="25">
        <f t="shared" si="4"/>
        <v>8</v>
      </c>
      <c r="C185" s="25"/>
      <c r="D185" s="25"/>
      <c r="E185" s="32"/>
      <c r="F185" s="32" t="s">
        <v>1700</v>
      </c>
      <c r="G185" s="32"/>
      <c r="H185" s="25"/>
      <c r="I185" s="25"/>
      <c r="J185" s="25"/>
      <c r="K185" s="41" t="s">
        <v>1701</v>
      </c>
      <c r="L185" s="25" t="s">
        <v>5927</v>
      </c>
      <c r="M185" s="25"/>
      <c r="N185" s="25"/>
      <c r="O185" s="25" t="s">
        <v>7237</v>
      </c>
      <c r="P185" s="25"/>
      <c r="Q185" s="25"/>
      <c r="R185" s="25"/>
      <c r="S185" s="25">
        <v>1</v>
      </c>
      <c r="T185" s="25"/>
      <c r="U185" s="25"/>
      <c r="W185" s="25"/>
      <c r="X185" s="25">
        <f t="shared" si="5"/>
        <v>1</v>
      </c>
      <c r="Y185" s="32"/>
      <c r="Z185" s="33"/>
      <c r="AA185" s="33"/>
      <c r="AB185" s="25"/>
      <c r="AC185" s="32" t="s">
        <v>1050</v>
      </c>
      <c r="AD185" s="25"/>
      <c r="AE185" s="25"/>
      <c r="AF185" s="25"/>
      <c r="AG185" s="25" t="s">
        <v>1701</v>
      </c>
      <c r="AH185" s="25"/>
      <c r="AI185" s="25"/>
      <c r="AJ185" s="25"/>
      <c r="AK185" s="25"/>
      <c r="AL185" s="25"/>
      <c r="AM185" s="25"/>
      <c r="AN185" s="25"/>
      <c r="AO185" s="25"/>
      <c r="AP185" s="25"/>
      <c r="AQ185" s="25"/>
      <c r="AR185" s="39"/>
      <c r="AS185" s="32" t="s">
        <v>1702</v>
      </c>
      <c r="AT185" s="39"/>
      <c r="AU185" s="25"/>
      <c r="AV185" s="25"/>
      <c r="AW185" s="42"/>
      <c r="AX185" s="25"/>
      <c r="AY185" s="25"/>
      <c r="AZ185" s="25"/>
      <c r="BA185" s="25"/>
      <c r="BB185" s="52"/>
      <c r="BC185" s="25"/>
      <c r="BD185" s="25"/>
      <c r="BE185" s="25"/>
      <c r="BF185" s="25"/>
      <c r="BG185" s="25"/>
      <c r="BH185" s="39"/>
      <c r="BI185" s="25"/>
      <c r="BJ185" s="25"/>
      <c r="BK185" s="25"/>
      <c r="BL185" s="32"/>
      <c r="BM185" s="25"/>
      <c r="BN185" s="32"/>
      <c r="BO185" s="25"/>
      <c r="BP185" s="25"/>
      <c r="BQ185" s="25"/>
      <c r="BR185" s="32"/>
      <c r="BS185" s="25"/>
      <c r="BT185" s="25"/>
      <c r="BU185" s="25"/>
      <c r="BV185" s="25"/>
      <c r="BW185" s="32"/>
      <c r="BX185" s="25"/>
      <c r="BY185" s="25"/>
      <c r="BZ185" s="25"/>
      <c r="CA185" s="25"/>
      <c r="CB185" s="25"/>
      <c r="CC185" s="25"/>
      <c r="CD185" s="50"/>
      <c r="CE185" s="50"/>
      <c r="CF185" s="25"/>
      <c r="CG185" s="47"/>
      <c r="CH185" s="47"/>
      <c r="CI185" s="47"/>
      <c r="CJ185" s="47"/>
      <c r="CK185" s="47"/>
      <c r="CL185" s="47"/>
      <c r="CM185" s="47"/>
      <c r="CN185" s="47"/>
      <c r="CO185" s="47"/>
      <c r="CP185" s="47"/>
      <c r="CQ185" s="47"/>
      <c r="CR185" s="25"/>
      <c r="CU185" s="25"/>
      <c r="CV185" s="25"/>
      <c r="CW185" s="25"/>
      <c r="CX185" s="25"/>
      <c r="CY185" s="25"/>
      <c r="CZ185" s="45"/>
      <c r="DA185" s="25"/>
      <c r="DB185" s="25"/>
      <c r="DC185" s="25"/>
      <c r="DD185" s="43"/>
      <c r="DE185" s="37"/>
    </row>
    <row r="186" spans="1:109" s="29" customFormat="1" x14ac:dyDescent="0.35">
      <c r="A186" s="25" t="s">
        <v>5713</v>
      </c>
      <c r="B186" s="25">
        <f t="shared" si="4"/>
        <v>8</v>
      </c>
      <c r="C186" s="25"/>
      <c r="D186" s="25"/>
      <c r="E186" s="32"/>
      <c r="F186" s="32" t="s">
        <v>2452</v>
      </c>
      <c r="G186" s="32"/>
      <c r="H186" s="25"/>
      <c r="I186" s="25"/>
      <c r="J186" s="25"/>
      <c r="K186" s="41" t="s">
        <v>2453</v>
      </c>
      <c r="L186" s="25" t="s">
        <v>5927</v>
      </c>
      <c r="M186" s="25"/>
      <c r="N186" s="25"/>
      <c r="O186" s="25" t="s">
        <v>7237</v>
      </c>
      <c r="P186" s="25"/>
      <c r="Q186" s="25"/>
      <c r="R186" s="25"/>
      <c r="S186" s="25">
        <v>1</v>
      </c>
      <c r="T186" s="25"/>
      <c r="U186" s="25"/>
      <c r="W186" s="25"/>
      <c r="X186" s="25">
        <f t="shared" si="5"/>
        <v>1</v>
      </c>
      <c r="Y186" s="32"/>
      <c r="Z186" s="33"/>
      <c r="AA186" s="33"/>
      <c r="AB186" s="25"/>
      <c r="AC186" s="32" t="s">
        <v>1049</v>
      </c>
      <c r="AD186" s="25"/>
      <c r="AE186" s="25"/>
      <c r="AF186" s="25"/>
      <c r="AG186" s="25" t="s">
        <v>2453</v>
      </c>
      <c r="AH186" s="25"/>
      <c r="AI186" s="25"/>
      <c r="AJ186" s="25"/>
      <c r="AK186" s="25"/>
      <c r="AL186" s="25"/>
      <c r="AM186" s="25"/>
      <c r="AN186" s="25"/>
      <c r="AO186" s="25"/>
      <c r="AP186" s="25"/>
      <c r="AQ186" s="25"/>
      <c r="AR186" s="39"/>
      <c r="AS186" s="32" t="s">
        <v>1702</v>
      </c>
      <c r="AT186" s="39"/>
      <c r="AU186" s="25"/>
      <c r="AV186" s="25"/>
      <c r="AW186" s="42"/>
      <c r="AX186" s="25"/>
      <c r="AY186" s="25"/>
      <c r="AZ186" s="25"/>
      <c r="BA186" s="25"/>
      <c r="BB186" s="52"/>
      <c r="BC186" s="25"/>
      <c r="BD186" s="25"/>
      <c r="BE186" s="25"/>
      <c r="BF186" s="25"/>
      <c r="BG186" s="25"/>
      <c r="BH186" s="39"/>
      <c r="BI186" s="25"/>
      <c r="BJ186" s="25"/>
      <c r="BK186" s="25"/>
      <c r="BL186" s="32"/>
      <c r="BM186" s="25"/>
      <c r="BN186" s="32"/>
      <c r="BO186" s="25"/>
      <c r="BP186" s="25"/>
      <c r="BQ186" s="25"/>
      <c r="BR186" s="32"/>
      <c r="BS186" s="25"/>
      <c r="BT186" s="25"/>
      <c r="BU186" s="25"/>
      <c r="BV186" s="25"/>
      <c r="BW186" s="32"/>
      <c r="BX186" s="25"/>
      <c r="BY186" s="25"/>
      <c r="BZ186" s="25"/>
      <c r="CA186" s="25"/>
      <c r="CB186" s="25"/>
      <c r="CC186" s="25"/>
      <c r="CD186" s="50"/>
      <c r="CE186" s="50"/>
      <c r="CF186" s="25"/>
      <c r="CG186" s="47"/>
      <c r="CH186" s="47"/>
      <c r="CI186" s="47"/>
      <c r="CJ186" s="47"/>
      <c r="CK186" s="47"/>
      <c r="CL186" s="47"/>
      <c r="CM186" s="47"/>
      <c r="CN186" s="47"/>
      <c r="CO186" s="47"/>
      <c r="CP186" s="47"/>
      <c r="CQ186" s="47"/>
      <c r="CR186" s="25"/>
      <c r="CU186" s="25"/>
      <c r="CV186" s="25"/>
      <c r="CW186" s="25"/>
      <c r="CX186" s="25"/>
      <c r="CY186" s="25"/>
      <c r="CZ186" s="45"/>
      <c r="DA186" s="25"/>
      <c r="DB186" s="25"/>
      <c r="DC186" s="25"/>
      <c r="DD186" s="43"/>
      <c r="DE186" s="37"/>
    </row>
    <row r="187" spans="1:109" s="29" customFormat="1" x14ac:dyDescent="0.35">
      <c r="A187" s="25" t="s">
        <v>5713</v>
      </c>
      <c r="B187" s="25">
        <f t="shared" si="4"/>
        <v>8</v>
      </c>
      <c r="C187" s="25"/>
      <c r="D187" s="25"/>
      <c r="E187" s="32"/>
      <c r="F187" s="32" t="s">
        <v>2685</v>
      </c>
      <c r="G187" s="32"/>
      <c r="H187" s="25"/>
      <c r="I187" s="25"/>
      <c r="J187" s="25"/>
      <c r="K187" s="41" t="s">
        <v>2686</v>
      </c>
      <c r="L187" s="25" t="s">
        <v>5927</v>
      </c>
      <c r="M187" s="25"/>
      <c r="N187" s="25"/>
      <c r="O187" s="25" t="s">
        <v>7237</v>
      </c>
      <c r="P187" s="25"/>
      <c r="Q187" s="25"/>
      <c r="R187" s="25"/>
      <c r="S187" s="25">
        <v>1</v>
      </c>
      <c r="T187" s="25"/>
      <c r="U187" s="25"/>
      <c r="W187" s="25"/>
      <c r="X187" s="25">
        <f t="shared" si="5"/>
        <v>1</v>
      </c>
      <c r="Y187" s="32"/>
      <c r="Z187" s="33"/>
      <c r="AA187" s="33"/>
      <c r="AB187" s="25"/>
      <c r="AC187" s="32" t="s">
        <v>1871</v>
      </c>
      <c r="AD187" s="25"/>
      <c r="AE187" s="25"/>
      <c r="AF187" s="25"/>
      <c r="AG187" s="25" t="s">
        <v>2686</v>
      </c>
      <c r="AH187" s="25"/>
      <c r="AI187" s="25"/>
      <c r="AJ187" s="25"/>
      <c r="AK187" s="25"/>
      <c r="AL187" s="25"/>
      <c r="AM187" s="25"/>
      <c r="AN187" s="25"/>
      <c r="AO187" s="25"/>
      <c r="AP187" s="25"/>
      <c r="AQ187" s="25"/>
      <c r="AR187" s="39"/>
      <c r="AS187" s="32" t="s">
        <v>2442</v>
      </c>
      <c r="AT187" s="39"/>
      <c r="AU187" s="25"/>
      <c r="AV187" s="25"/>
      <c r="AW187" s="42"/>
      <c r="AX187" s="25"/>
      <c r="AY187" s="25"/>
      <c r="AZ187" s="25"/>
      <c r="BA187" s="25"/>
      <c r="BB187" s="52"/>
      <c r="BC187" s="25"/>
      <c r="BD187" s="25"/>
      <c r="BE187" s="25"/>
      <c r="BF187" s="25"/>
      <c r="BG187" s="25"/>
      <c r="BH187" s="39"/>
      <c r="BI187" s="25"/>
      <c r="BJ187" s="25"/>
      <c r="BK187" s="25"/>
      <c r="BL187" s="32"/>
      <c r="BM187" s="25"/>
      <c r="BN187" s="32"/>
      <c r="BO187" s="25"/>
      <c r="BP187" s="25"/>
      <c r="BQ187" s="25"/>
      <c r="BR187" s="32"/>
      <c r="BS187" s="25"/>
      <c r="BT187" s="25"/>
      <c r="BU187" s="25"/>
      <c r="BV187" s="25"/>
      <c r="BW187" s="32"/>
      <c r="BX187" s="25"/>
      <c r="BY187" s="25"/>
      <c r="BZ187" s="25"/>
      <c r="CA187" s="25"/>
      <c r="CB187" s="25"/>
      <c r="CC187" s="25"/>
      <c r="CD187" s="50"/>
      <c r="CE187" s="50"/>
      <c r="CF187" s="25"/>
      <c r="CG187" s="47"/>
      <c r="CH187" s="47"/>
      <c r="CI187" s="47"/>
      <c r="CJ187" s="47"/>
      <c r="CK187" s="47"/>
      <c r="CL187" s="47"/>
      <c r="CM187" s="47"/>
      <c r="CN187" s="47"/>
      <c r="CO187" s="47"/>
      <c r="CP187" s="47"/>
      <c r="CQ187" s="47"/>
      <c r="CR187" s="25"/>
      <c r="CU187" s="25"/>
      <c r="CV187" s="25"/>
      <c r="CW187" s="25"/>
      <c r="CX187" s="25"/>
      <c r="CY187" s="25"/>
      <c r="CZ187" s="45"/>
      <c r="DA187" s="25"/>
      <c r="DB187" s="25"/>
      <c r="DC187" s="25"/>
      <c r="DD187" s="43"/>
      <c r="DE187" s="37"/>
    </row>
    <row r="188" spans="1:109" s="29" customFormat="1" x14ac:dyDescent="0.35">
      <c r="A188" s="25" t="s">
        <v>5713</v>
      </c>
      <c r="B188" s="25">
        <f t="shared" si="4"/>
        <v>5</v>
      </c>
      <c r="C188" s="25"/>
      <c r="D188" s="25"/>
      <c r="E188" s="32"/>
      <c r="F188" s="32"/>
      <c r="G188" s="32"/>
      <c r="H188" s="25"/>
      <c r="I188" s="25"/>
      <c r="J188" s="25"/>
      <c r="K188" s="41" t="s">
        <v>6363</v>
      </c>
      <c r="L188" s="25" t="s">
        <v>5927</v>
      </c>
      <c r="M188" s="25"/>
      <c r="N188" s="25"/>
      <c r="O188" s="25" t="s">
        <v>6361</v>
      </c>
      <c r="P188" s="25"/>
      <c r="Q188" s="25">
        <v>1</v>
      </c>
      <c r="R188" s="25"/>
      <c r="S188" s="25"/>
      <c r="T188" s="25"/>
      <c r="U188" s="25"/>
      <c r="W188" s="25"/>
      <c r="X188" s="25">
        <f t="shared" si="5"/>
        <v>1</v>
      </c>
      <c r="Y188" s="32"/>
      <c r="Z188" s="33"/>
      <c r="AA188" s="33"/>
      <c r="AB188" s="25"/>
      <c r="AC188" s="32"/>
      <c r="AD188" s="25"/>
      <c r="AE188" s="25"/>
      <c r="AF188" s="25"/>
      <c r="AG188" s="25"/>
      <c r="AH188" s="25"/>
      <c r="AI188" s="25"/>
      <c r="AJ188" s="25"/>
      <c r="AK188" s="25"/>
      <c r="AL188" s="25"/>
      <c r="AM188" s="25"/>
      <c r="AN188" s="25"/>
      <c r="AO188" s="25"/>
      <c r="AP188" s="25"/>
      <c r="AQ188" s="25"/>
      <c r="AR188" s="39"/>
      <c r="AS188" s="32"/>
      <c r="AT188" s="39"/>
      <c r="AU188" s="25"/>
      <c r="AV188" s="25"/>
      <c r="AW188" s="42"/>
      <c r="AX188" s="25"/>
      <c r="AY188" s="25"/>
      <c r="AZ188" s="25"/>
      <c r="BA188" s="25"/>
      <c r="BB188" s="52"/>
      <c r="BC188" s="25"/>
      <c r="BD188" s="25"/>
      <c r="BE188" s="25"/>
      <c r="BF188" s="25"/>
      <c r="BG188" s="25"/>
      <c r="BH188" s="39"/>
      <c r="BI188" s="25"/>
      <c r="BJ188" s="25"/>
      <c r="BK188" s="25"/>
      <c r="BL188" s="32"/>
      <c r="BM188" s="25"/>
      <c r="BN188" s="32"/>
      <c r="BO188" s="25"/>
      <c r="BP188" s="25"/>
      <c r="BQ188" s="25"/>
      <c r="BR188" s="32"/>
      <c r="BS188" s="25"/>
      <c r="BT188" s="25"/>
      <c r="BU188" s="25"/>
      <c r="BV188" s="25"/>
      <c r="BW188" s="32"/>
      <c r="BX188" s="25"/>
      <c r="BY188" s="25"/>
      <c r="BZ188" s="25"/>
      <c r="CA188" s="25"/>
      <c r="CB188" s="25"/>
      <c r="CC188" s="25"/>
      <c r="CD188" s="50"/>
      <c r="CE188" s="50"/>
      <c r="CF188" s="25"/>
      <c r="CG188" s="47"/>
      <c r="CH188" s="47"/>
      <c r="CI188" s="47"/>
      <c r="CJ188" s="47"/>
      <c r="CK188" s="47"/>
      <c r="CL188" s="47"/>
      <c r="CM188" s="47"/>
      <c r="CN188" s="47"/>
      <c r="CO188" s="47"/>
      <c r="CP188" s="47"/>
      <c r="CQ188" s="47"/>
      <c r="CR188" s="25"/>
      <c r="CU188" s="25"/>
      <c r="CV188" s="25"/>
      <c r="CW188" s="25"/>
      <c r="CX188" s="25"/>
      <c r="CY188" s="25"/>
      <c r="CZ188" s="45"/>
      <c r="DA188" s="25"/>
      <c r="DB188" s="25"/>
      <c r="DC188" s="25"/>
      <c r="DD188" s="43"/>
      <c r="DE188" s="37"/>
    </row>
    <row r="189" spans="1:109" s="29" customFormat="1" x14ac:dyDescent="0.35">
      <c r="A189" s="25" t="s">
        <v>5713</v>
      </c>
      <c r="B189" s="25">
        <f t="shared" si="4"/>
        <v>8</v>
      </c>
      <c r="C189" s="25"/>
      <c r="D189" s="25"/>
      <c r="E189" s="32"/>
      <c r="F189" s="32" t="s">
        <v>2673</v>
      </c>
      <c r="G189" s="32"/>
      <c r="H189" s="25"/>
      <c r="I189" s="25"/>
      <c r="J189" s="25"/>
      <c r="K189" s="41" t="s">
        <v>2674</v>
      </c>
      <c r="L189" s="25" t="s">
        <v>5927</v>
      </c>
      <c r="M189" s="25"/>
      <c r="N189" s="25"/>
      <c r="O189" s="25" t="s">
        <v>7237</v>
      </c>
      <c r="P189" s="25"/>
      <c r="Q189" s="25"/>
      <c r="R189" s="25"/>
      <c r="S189" s="25">
        <v>1</v>
      </c>
      <c r="T189" s="25"/>
      <c r="U189" s="25"/>
      <c r="W189" s="25"/>
      <c r="X189" s="25">
        <f t="shared" si="5"/>
        <v>1</v>
      </c>
      <c r="Y189" s="32"/>
      <c r="Z189" s="33"/>
      <c r="AA189" s="33"/>
      <c r="AB189" s="25"/>
      <c r="AC189" s="32" t="s">
        <v>2445</v>
      </c>
      <c r="AD189" s="25"/>
      <c r="AE189" s="25"/>
      <c r="AF189" s="25"/>
      <c r="AG189" s="25" t="s">
        <v>2674</v>
      </c>
      <c r="AH189" s="25"/>
      <c r="AI189" s="25"/>
      <c r="AJ189" s="25"/>
      <c r="AK189" s="25"/>
      <c r="AL189" s="25"/>
      <c r="AM189" s="25"/>
      <c r="AN189" s="25"/>
      <c r="AO189" s="25"/>
      <c r="AP189" s="25"/>
      <c r="AQ189" s="25"/>
      <c r="AR189" s="39"/>
      <c r="AS189" s="32" t="s">
        <v>2442</v>
      </c>
      <c r="AT189" s="39"/>
      <c r="AU189" s="25"/>
      <c r="AV189" s="25"/>
      <c r="AW189" s="42"/>
      <c r="AX189" s="25"/>
      <c r="AY189" s="25"/>
      <c r="AZ189" s="25"/>
      <c r="BA189" s="25"/>
      <c r="BB189" s="52"/>
      <c r="BC189" s="25"/>
      <c r="BD189" s="25"/>
      <c r="BE189" s="25"/>
      <c r="BF189" s="25"/>
      <c r="BG189" s="25"/>
      <c r="BH189" s="39"/>
      <c r="BI189" s="25"/>
      <c r="BJ189" s="25"/>
      <c r="BK189" s="25"/>
      <c r="BL189" s="32"/>
      <c r="BM189" s="25"/>
      <c r="BN189" s="32"/>
      <c r="BO189" s="25"/>
      <c r="BP189" s="25"/>
      <c r="BQ189" s="25"/>
      <c r="BR189" s="32"/>
      <c r="BS189" s="25"/>
      <c r="BT189" s="25"/>
      <c r="BU189" s="25"/>
      <c r="BV189" s="25"/>
      <c r="BW189" s="32"/>
      <c r="BX189" s="25"/>
      <c r="BY189" s="25"/>
      <c r="BZ189" s="25"/>
      <c r="CA189" s="25"/>
      <c r="CB189" s="25"/>
      <c r="CC189" s="25"/>
      <c r="CD189" s="50"/>
      <c r="CE189" s="50"/>
      <c r="CF189" s="25"/>
      <c r="CG189" s="47"/>
      <c r="CH189" s="47"/>
      <c r="CI189" s="47"/>
      <c r="CJ189" s="47"/>
      <c r="CK189" s="47"/>
      <c r="CL189" s="47"/>
      <c r="CM189" s="47"/>
      <c r="CN189" s="47"/>
      <c r="CO189" s="47"/>
      <c r="CP189" s="47"/>
      <c r="CQ189" s="47"/>
      <c r="CR189" s="25"/>
      <c r="CU189" s="25"/>
      <c r="CV189" s="25"/>
      <c r="CW189" s="25"/>
      <c r="CX189" s="25"/>
      <c r="CY189" s="25"/>
      <c r="CZ189" s="45"/>
      <c r="DA189" s="25"/>
      <c r="DB189" s="25"/>
      <c r="DC189" s="25"/>
      <c r="DD189" s="43"/>
      <c r="DE189" s="37"/>
    </row>
    <row r="190" spans="1:109" s="29" customFormat="1" x14ac:dyDescent="0.35">
      <c r="A190" s="25" t="s">
        <v>5713</v>
      </c>
      <c r="B190" s="25">
        <f t="shared" si="4"/>
        <v>8</v>
      </c>
      <c r="C190" s="25"/>
      <c r="D190" s="25"/>
      <c r="E190" s="32"/>
      <c r="F190" s="32" t="s">
        <v>1489</v>
      </c>
      <c r="G190" s="32"/>
      <c r="H190" s="25"/>
      <c r="I190" s="25"/>
      <c r="J190" s="25"/>
      <c r="K190" s="41" t="s">
        <v>1490</v>
      </c>
      <c r="L190" s="25" t="s">
        <v>5927</v>
      </c>
      <c r="M190" s="25"/>
      <c r="N190" s="25"/>
      <c r="O190" s="25" t="s">
        <v>7237</v>
      </c>
      <c r="P190" s="25"/>
      <c r="Q190" s="25"/>
      <c r="R190" s="25"/>
      <c r="S190" s="25">
        <v>1</v>
      </c>
      <c r="T190" s="25"/>
      <c r="U190" s="25"/>
      <c r="W190" s="25"/>
      <c r="X190" s="25">
        <f t="shared" si="5"/>
        <v>1</v>
      </c>
      <c r="Y190" s="32"/>
      <c r="Z190" s="33"/>
      <c r="AA190" s="33"/>
      <c r="AB190" s="25"/>
      <c r="AC190" s="32" t="s">
        <v>1050</v>
      </c>
      <c r="AD190" s="25"/>
      <c r="AE190" s="25"/>
      <c r="AF190" s="25"/>
      <c r="AG190" s="25" t="s">
        <v>1490</v>
      </c>
      <c r="AH190" s="25"/>
      <c r="AI190" s="25"/>
      <c r="AJ190" s="25"/>
      <c r="AK190" s="25"/>
      <c r="AL190" s="25"/>
      <c r="AM190" s="25"/>
      <c r="AN190" s="25"/>
      <c r="AO190" s="25"/>
      <c r="AP190" s="25"/>
      <c r="AQ190" s="25"/>
      <c r="AR190" s="39"/>
      <c r="AS190" s="32" t="s">
        <v>1003</v>
      </c>
      <c r="AT190" s="39"/>
      <c r="AU190" s="25"/>
      <c r="AV190" s="25"/>
      <c r="AW190" s="42"/>
      <c r="AX190" s="25"/>
      <c r="AY190" s="25"/>
      <c r="AZ190" s="25"/>
      <c r="BA190" s="25"/>
      <c r="BB190" s="52"/>
      <c r="BC190" s="25"/>
      <c r="BD190" s="25"/>
      <c r="BE190" s="25"/>
      <c r="BF190" s="25"/>
      <c r="BG190" s="25"/>
      <c r="BH190" s="39"/>
      <c r="BI190" s="25"/>
      <c r="BJ190" s="25"/>
      <c r="BK190" s="25"/>
      <c r="BL190" s="32"/>
      <c r="BM190" s="25"/>
      <c r="BN190" s="32"/>
      <c r="BO190" s="25"/>
      <c r="BP190" s="25"/>
      <c r="BQ190" s="25"/>
      <c r="BR190" s="32"/>
      <c r="BS190" s="25"/>
      <c r="BT190" s="25"/>
      <c r="BU190" s="25"/>
      <c r="BV190" s="25"/>
      <c r="BW190" s="32"/>
      <c r="BX190" s="25"/>
      <c r="BY190" s="25"/>
      <c r="BZ190" s="25"/>
      <c r="CA190" s="25"/>
      <c r="CB190" s="25"/>
      <c r="CC190" s="25"/>
      <c r="CD190" s="50"/>
      <c r="CE190" s="50"/>
      <c r="CF190" s="25"/>
      <c r="CG190" s="47"/>
      <c r="CH190" s="47"/>
      <c r="CI190" s="47"/>
      <c r="CJ190" s="47"/>
      <c r="CK190" s="47"/>
      <c r="CL190" s="47"/>
      <c r="CM190" s="47"/>
      <c r="CN190" s="47"/>
      <c r="CO190" s="47"/>
      <c r="CP190" s="47"/>
      <c r="CQ190" s="47"/>
      <c r="CR190" s="25"/>
      <c r="CU190" s="25"/>
      <c r="CV190" s="25"/>
      <c r="CW190" s="25"/>
      <c r="CX190" s="25"/>
      <c r="CY190" s="25"/>
      <c r="CZ190" s="45"/>
      <c r="DA190" s="25"/>
      <c r="DB190" s="25"/>
      <c r="DC190" s="25"/>
      <c r="DD190" s="43"/>
      <c r="DE190" s="37"/>
    </row>
    <row r="191" spans="1:109" s="29" customFormat="1" x14ac:dyDescent="0.35">
      <c r="A191" s="25" t="s">
        <v>5713</v>
      </c>
      <c r="B191" s="25">
        <f t="shared" si="4"/>
        <v>8</v>
      </c>
      <c r="C191" s="25"/>
      <c r="D191" s="25"/>
      <c r="E191" s="32"/>
      <c r="F191" s="32" t="s">
        <v>2193</v>
      </c>
      <c r="G191" s="32"/>
      <c r="H191" s="25"/>
      <c r="I191" s="25"/>
      <c r="J191" s="25"/>
      <c r="K191" s="41" t="s">
        <v>2194</v>
      </c>
      <c r="L191" s="25" t="s">
        <v>5927</v>
      </c>
      <c r="M191" s="25"/>
      <c r="N191" s="25"/>
      <c r="O191" s="25" t="s">
        <v>7237</v>
      </c>
      <c r="P191" s="25"/>
      <c r="Q191" s="25"/>
      <c r="R191" s="25"/>
      <c r="S191" s="25">
        <v>1</v>
      </c>
      <c r="T191" s="25"/>
      <c r="U191" s="25"/>
      <c r="W191" s="25"/>
      <c r="X191" s="25">
        <f t="shared" si="5"/>
        <v>1</v>
      </c>
      <c r="Y191" s="32"/>
      <c r="Z191" s="33"/>
      <c r="AA191" s="33"/>
      <c r="AB191" s="25"/>
      <c r="AC191" s="32" t="s">
        <v>1635</v>
      </c>
      <c r="AD191" s="25"/>
      <c r="AE191" s="25"/>
      <c r="AF191" s="25"/>
      <c r="AG191" s="25" t="s">
        <v>2194</v>
      </c>
      <c r="AH191" s="25"/>
      <c r="AI191" s="25"/>
      <c r="AJ191" s="25"/>
      <c r="AK191" s="25"/>
      <c r="AL191" s="25"/>
      <c r="AM191" s="25"/>
      <c r="AN191" s="25"/>
      <c r="AO191" s="25"/>
      <c r="AP191" s="25"/>
      <c r="AQ191" s="25"/>
      <c r="AR191" s="39"/>
      <c r="AS191" s="32" t="s">
        <v>2195</v>
      </c>
      <c r="AT191" s="39"/>
      <c r="AU191" s="25"/>
      <c r="AV191" s="25"/>
      <c r="AW191" s="42"/>
      <c r="AX191" s="25"/>
      <c r="AY191" s="25"/>
      <c r="AZ191" s="25"/>
      <c r="BA191" s="25"/>
      <c r="BB191" s="52"/>
      <c r="BC191" s="25"/>
      <c r="BD191" s="25"/>
      <c r="BE191" s="25"/>
      <c r="BF191" s="25"/>
      <c r="BG191" s="25"/>
      <c r="BH191" s="39"/>
      <c r="BI191" s="25"/>
      <c r="BJ191" s="25"/>
      <c r="BK191" s="25"/>
      <c r="BL191" s="32"/>
      <c r="BM191" s="25"/>
      <c r="BN191" s="32"/>
      <c r="BO191" s="25"/>
      <c r="BP191" s="25"/>
      <c r="BQ191" s="25"/>
      <c r="BR191" s="32"/>
      <c r="BS191" s="25"/>
      <c r="BT191" s="25"/>
      <c r="BU191" s="25"/>
      <c r="BV191" s="25"/>
      <c r="BW191" s="32"/>
      <c r="BX191" s="25"/>
      <c r="BY191" s="25"/>
      <c r="BZ191" s="25"/>
      <c r="CA191" s="25"/>
      <c r="CB191" s="25"/>
      <c r="CC191" s="25"/>
      <c r="CD191" s="50"/>
      <c r="CE191" s="50"/>
      <c r="CF191" s="25"/>
      <c r="CG191" s="47"/>
      <c r="CH191" s="47"/>
      <c r="CI191" s="47"/>
      <c r="CJ191" s="47"/>
      <c r="CK191" s="47"/>
      <c r="CL191" s="47"/>
      <c r="CM191" s="47"/>
      <c r="CN191" s="47"/>
      <c r="CO191" s="47"/>
      <c r="CP191" s="47"/>
      <c r="CQ191" s="47"/>
      <c r="CR191" s="25"/>
      <c r="CU191" s="25"/>
      <c r="CV191" s="25"/>
      <c r="CW191" s="25"/>
      <c r="CX191" s="25"/>
      <c r="CY191" s="25"/>
      <c r="CZ191" s="45"/>
      <c r="DA191" s="25"/>
      <c r="DB191" s="25"/>
      <c r="DC191" s="25"/>
      <c r="DD191" s="43"/>
      <c r="DE191" s="37"/>
    </row>
    <row r="192" spans="1:109" s="29" customFormat="1" x14ac:dyDescent="0.35">
      <c r="A192" s="25" t="s">
        <v>5713</v>
      </c>
      <c r="B192" s="25">
        <f t="shared" si="4"/>
        <v>8</v>
      </c>
      <c r="C192" s="25"/>
      <c r="D192" s="25"/>
      <c r="E192" s="32"/>
      <c r="F192" s="32" t="s">
        <v>1573</v>
      </c>
      <c r="G192" s="32"/>
      <c r="H192" s="25"/>
      <c r="I192" s="25"/>
      <c r="J192" s="25"/>
      <c r="K192" s="41" t="s">
        <v>1574</v>
      </c>
      <c r="L192" s="25" t="s">
        <v>5927</v>
      </c>
      <c r="M192" s="25"/>
      <c r="N192" s="25"/>
      <c r="O192" s="25" t="s">
        <v>7237</v>
      </c>
      <c r="P192" s="25"/>
      <c r="Q192" s="25"/>
      <c r="R192" s="25"/>
      <c r="S192" s="25">
        <v>1</v>
      </c>
      <c r="T192" s="25"/>
      <c r="U192" s="25"/>
      <c r="W192" s="25"/>
      <c r="X192" s="25">
        <f t="shared" si="5"/>
        <v>1</v>
      </c>
      <c r="Y192" s="32"/>
      <c r="Z192" s="33"/>
      <c r="AA192" s="33"/>
      <c r="AB192" s="25"/>
      <c r="AC192" s="32" t="s">
        <v>1050</v>
      </c>
      <c r="AD192" s="25"/>
      <c r="AE192" s="25"/>
      <c r="AF192" s="25"/>
      <c r="AG192" s="25" t="s">
        <v>1574</v>
      </c>
      <c r="AH192" s="25"/>
      <c r="AI192" s="25"/>
      <c r="AJ192" s="25"/>
      <c r="AK192" s="25"/>
      <c r="AL192" s="25"/>
      <c r="AM192" s="25"/>
      <c r="AN192" s="25"/>
      <c r="AO192" s="25"/>
      <c r="AP192" s="25"/>
      <c r="AQ192" s="25"/>
      <c r="AR192" s="39"/>
      <c r="AS192" s="32" t="s">
        <v>1075</v>
      </c>
      <c r="AT192" s="39"/>
      <c r="AU192" s="25"/>
      <c r="AV192" s="25"/>
      <c r="AW192" s="42"/>
      <c r="AX192" s="25"/>
      <c r="AY192" s="25"/>
      <c r="AZ192" s="25"/>
      <c r="BA192" s="25"/>
      <c r="BB192" s="52"/>
      <c r="BC192" s="25"/>
      <c r="BD192" s="25"/>
      <c r="BE192" s="25"/>
      <c r="BF192" s="25"/>
      <c r="BG192" s="25"/>
      <c r="BH192" s="39"/>
      <c r="BI192" s="25"/>
      <c r="BJ192" s="25"/>
      <c r="BK192" s="25"/>
      <c r="BL192" s="32"/>
      <c r="BM192" s="25"/>
      <c r="BN192" s="32"/>
      <c r="BO192" s="25"/>
      <c r="BP192" s="25"/>
      <c r="BQ192" s="25"/>
      <c r="BR192" s="32"/>
      <c r="BS192" s="25"/>
      <c r="BT192" s="25"/>
      <c r="BU192" s="25"/>
      <c r="BV192" s="25"/>
      <c r="BW192" s="32"/>
      <c r="BX192" s="25"/>
      <c r="BY192" s="25"/>
      <c r="BZ192" s="25"/>
      <c r="CA192" s="25"/>
      <c r="CB192" s="25"/>
      <c r="CC192" s="25"/>
      <c r="CD192" s="50"/>
      <c r="CE192" s="50"/>
      <c r="CF192" s="25"/>
      <c r="CG192" s="47"/>
      <c r="CH192" s="47"/>
      <c r="CI192" s="47"/>
      <c r="CJ192" s="47"/>
      <c r="CK192" s="47"/>
      <c r="CL192" s="47"/>
      <c r="CM192" s="47"/>
      <c r="CN192" s="47"/>
      <c r="CO192" s="47"/>
      <c r="CP192" s="47"/>
      <c r="CQ192" s="47"/>
      <c r="CR192" s="25"/>
      <c r="CU192" s="25"/>
      <c r="CV192" s="25"/>
      <c r="CW192" s="25"/>
      <c r="CX192" s="25"/>
      <c r="CY192" s="25"/>
      <c r="CZ192" s="45"/>
      <c r="DA192" s="25"/>
      <c r="DB192" s="25"/>
      <c r="DC192" s="25"/>
      <c r="DD192" s="43"/>
      <c r="DE192" s="37"/>
    </row>
    <row r="193" spans="1:109" s="29" customFormat="1" x14ac:dyDescent="0.35">
      <c r="A193" s="25" t="s">
        <v>5713</v>
      </c>
      <c r="B193" s="25">
        <f t="shared" si="4"/>
        <v>9</v>
      </c>
      <c r="C193" s="25"/>
      <c r="D193" s="25"/>
      <c r="E193" s="32"/>
      <c r="F193" s="32"/>
      <c r="G193" s="32"/>
      <c r="H193" s="25"/>
      <c r="I193" s="25"/>
      <c r="J193" s="25"/>
      <c r="K193" s="41" t="s">
        <v>5951</v>
      </c>
      <c r="L193" s="25" t="s">
        <v>6179</v>
      </c>
      <c r="M193" s="25"/>
      <c r="N193" s="25" t="s">
        <v>5952</v>
      </c>
      <c r="O193" s="25" t="s">
        <v>7291</v>
      </c>
      <c r="P193" s="25"/>
      <c r="Q193" s="25"/>
      <c r="R193" s="25">
        <v>1</v>
      </c>
      <c r="S193" s="25"/>
      <c r="T193" s="25"/>
      <c r="U193" s="25"/>
      <c r="W193" s="25"/>
      <c r="X193" s="25">
        <f t="shared" si="5"/>
        <v>1</v>
      </c>
      <c r="Y193" s="32"/>
      <c r="Z193" s="33"/>
      <c r="AA193" s="33"/>
      <c r="AB193" s="25" t="s">
        <v>5788</v>
      </c>
      <c r="AC193" s="32"/>
      <c r="AD193" s="25"/>
      <c r="AE193" s="25"/>
      <c r="AF193" s="25"/>
      <c r="AG193" s="25"/>
      <c r="AH193" s="25" t="s">
        <v>5951</v>
      </c>
      <c r="AI193" s="25"/>
      <c r="AJ193" s="25"/>
      <c r="AK193" s="25"/>
      <c r="AL193" s="25"/>
      <c r="AM193" s="25"/>
      <c r="AN193" s="25"/>
      <c r="AO193" s="25"/>
      <c r="AP193" s="25"/>
      <c r="AQ193" s="25"/>
      <c r="AR193" s="39"/>
      <c r="AS193" s="32"/>
      <c r="AT193" s="39" t="s">
        <v>5945</v>
      </c>
      <c r="AU193" s="25"/>
      <c r="AV193" s="25"/>
      <c r="AW193" s="42"/>
      <c r="AX193" s="25"/>
      <c r="AY193" s="25"/>
      <c r="AZ193" s="25"/>
      <c r="BA193" s="25"/>
      <c r="BB193" s="52"/>
      <c r="BC193" s="25"/>
      <c r="BD193" s="25"/>
      <c r="BE193" s="25"/>
      <c r="BF193" s="25"/>
      <c r="BG193" s="25"/>
      <c r="BH193" s="39"/>
      <c r="BI193" s="25"/>
      <c r="BJ193" s="25"/>
      <c r="BK193" s="25"/>
      <c r="BL193" s="32"/>
      <c r="BM193" s="25"/>
      <c r="BN193" s="32"/>
      <c r="BO193" s="25"/>
      <c r="BP193" s="25"/>
      <c r="BQ193" s="25"/>
      <c r="BR193" s="32"/>
      <c r="BS193" s="25"/>
      <c r="BT193" s="25"/>
      <c r="BU193" s="25"/>
      <c r="BV193" s="25"/>
      <c r="BW193" s="32"/>
      <c r="BX193" s="25"/>
      <c r="BY193" s="25"/>
      <c r="BZ193" s="25"/>
      <c r="CA193" s="25"/>
      <c r="CB193" s="25"/>
      <c r="CC193" s="25"/>
      <c r="CD193" s="50"/>
      <c r="CE193" s="50"/>
      <c r="CF193" s="25"/>
      <c r="CG193" s="47"/>
      <c r="CH193" s="47"/>
      <c r="CI193" s="47"/>
      <c r="CJ193" s="47"/>
      <c r="CK193" s="47"/>
      <c r="CL193" s="47"/>
      <c r="CM193" s="47"/>
      <c r="CN193" s="47"/>
      <c r="CO193" s="47"/>
      <c r="CP193" s="47"/>
      <c r="CQ193" s="47"/>
      <c r="CR193" s="25"/>
      <c r="CU193" s="25"/>
      <c r="CV193" s="25"/>
      <c r="CW193" s="25"/>
      <c r="CX193" s="25"/>
      <c r="CY193" s="25"/>
      <c r="CZ193" s="45"/>
      <c r="DA193" s="25"/>
      <c r="DB193" s="25"/>
      <c r="DC193" s="25"/>
      <c r="DD193" s="43"/>
      <c r="DE193" s="37"/>
    </row>
    <row r="194" spans="1:109" s="29" customFormat="1" x14ac:dyDescent="0.35">
      <c r="A194" s="25" t="s">
        <v>5713</v>
      </c>
      <c r="B194" s="25">
        <f t="shared" ref="B194:B257" si="6">+COUNTA(J194:DE194)</f>
        <v>9</v>
      </c>
      <c r="C194" s="25"/>
      <c r="D194" s="25"/>
      <c r="E194" s="32"/>
      <c r="F194" s="32"/>
      <c r="G194" s="32"/>
      <c r="H194" s="25"/>
      <c r="I194" s="25"/>
      <c r="J194" s="25"/>
      <c r="K194" s="41" t="s">
        <v>2250</v>
      </c>
      <c r="L194" s="25" t="s">
        <v>6665</v>
      </c>
      <c r="M194" s="25"/>
      <c r="N194" s="25" t="s">
        <v>5927</v>
      </c>
      <c r="O194" s="25" t="s">
        <v>7291</v>
      </c>
      <c r="P194" s="25"/>
      <c r="Q194" s="25"/>
      <c r="R194" s="25">
        <v>1</v>
      </c>
      <c r="S194" s="25"/>
      <c r="T194" s="25"/>
      <c r="U194" s="25"/>
      <c r="W194" s="25"/>
      <c r="X194" s="25">
        <f t="shared" ref="X194:X257" si="7">SUM(COUNTIF(P194:W194,"1"))</f>
        <v>1</v>
      </c>
      <c r="Y194" s="32"/>
      <c r="Z194" s="33"/>
      <c r="AA194" s="33"/>
      <c r="AB194" s="25" t="s">
        <v>5788</v>
      </c>
      <c r="AC194" s="32"/>
      <c r="AD194" s="25"/>
      <c r="AE194" s="25"/>
      <c r="AF194" s="25"/>
      <c r="AG194" s="25"/>
      <c r="AH194" s="25" t="s">
        <v>2250</v>
      </c>
      <c r="AI194" s="25"/>
      <c r="AJ194" s="25"/>
      <c r="AK194" s="25"/>
      <c r="AL194" s="25"/>
      <c r="AM194" s="25"/>
      <c r="AN194" s="25"/>
      <c r="AO194" s="25"/>
      <c r="AP194" s="25"/>
      <c r="AQ194" s="25"/>
      <c r="AR194" s="39"/>
      <c r="AS194" s="32"/>
      <c r="AT194" s="39" t="s">
        <v>5927</v>
      </c>
      <c r="AU194" s="25"/>
      <c r="AV194" s="25"/>
      <c r="AW194" s="42"/>
      <c r="AX194" s="25"/>
      <c r="AY194" s="25"/>
      <c r="AZ194" s="25"/>
      <c r="BA194" s="25"/>
      <c r="BB194" s="52"/>
      <c r="BC194" s="25"/>
      <c r="BD194" s="25"/>
      <c r="BE194" s="25"/>
      <c r="BF194" s="25"/>
      <c r="BG194" s="25"/>
      <c r="BH194" s="39"/>
      <c r="BI194" s="25"/>
      <c r="BJ194" s="25"/>
      <c r="BK194" s="25"/>
      <c r="BL194" s="32"/>
      <c r="BM194" s="25"/>
      <c r="BN194" s="32"/>
      <c r="BO194" s="25"/>
      <c r="BP194" s="25"/>
      <c r="BQ194" s="25"/>
      <c r="BR194" s="32"/>
      <c r="BS194" s="25"/>
      <c r="BT194" s="25"/>
      <c r="BU194" s="25"/>
      <c r="BV194" s="25"/>
      <c r="BW194" s="32"/>
      <c r="BX194" s="25"/>
      <c r="BY194" s="25"/>
      <c r="BZ194" s="25"/>
      <c r="CA194" s="25"/>
      <c r="CB194" s="25"/>
      <c r="CC194" s="25"/>
      <c r="CD194" s="50"/>
      <c r="CE194" s="50"/>
      <c r="CF194" s="25"/>
      <c r="CG194" s="47"/>
      <c r="CH194" s="47"/>
      <c r="CI194" s="47"/>
      <c r="CJ194" s="47"/>
      <c r="CK194" s="47"/>
      <c r="CL194" s="47"/>
      <c r="CM194" s="47"/>
      <c r="CN194" s="47"/>
      <c r="CO194" s="47"/>
      <c r="CP194" s="47"/>
      <c r="CQ194" s="47"/>
      <c r="CR194" s="25"/>
      <c r="CU194" s="25"/>
      <c r="CV194" s="25"/>
      <c r="CW194" s="25"/>
      <c r="CX194" s="25"/>
      <c r="CY194" s="25"/>
      <c r="CZ194" s="45"/>
      <c r="DA194" s="25"/>
      <c r="DB194" s="25"/>
      <c r="DC194" s="25"/>
      <c r="DD194" s="43"/>
      <c r="DE194" s="37"/>
    </row>
    <row r="195" spans="1:109" s="29" customFormat="1" x14ac:dyDescent="0.35">
      <c r="A195" s="25" t="s">
        <v>5713</v>
      </c>
      <c r="B195" s="25">
        <f t="shared" si="6"/>
        <v>9</v>
      </c>
      <c r="C195" s="25"/>
      <c r="D195" s="25"/>
      <c r="E195" s="32"/>
      <c r="F195" s="32"/>
      <c r="G195" s="32"/>
      <c r="H195" s="25"/>
      <c r="I195" s="25"/>
      <c r="J195" s="25"/>
      <c r="K195" s="41" t="s">
        <v>5953</v>
      </c>
      <c r="L195" s="25" t="s">
        <v>6180</v>
      </c>
      <c r="M195" s="25"/>
      <c r="N195" s="25" t="s">
        <v>5927</v>
      </c>
      <c r="O195" s="25" t="s">
        <v>7291</v>
      </c>
      <c r="P195" s="25"/>
      <c r="Q195" s="25"/>
      <c r="R195" s="25">
        <v>1</v>
      </c>
      <c r="S195" s="25"/>
      <c r="T195" s="25"/>
      <c r="U195" s="25"/>
      <c r="W195" s="25"/>
      <c r="X195" s="25">
        <f t="shared" si="7"/>
        <v>1</v>
      </c>
      <c r="Y195" s="32"/>
      <c r="Z195" s="33"/>
      <c r="AA195" s="33"/>
      <c r="AB195" s="25" t="s">
        <v>5788</v>
      </c>
      <c r="AC195" s="32"/>
      <c r="AD195" s="25"/>
      <c r="AE195" s="25"/>
      <c r="AF195" s="25"/>
      <c r="AG195" s="25"/>
      <c r="AH195" s="25" t="s">
        <v>5953</v>
      </c>
      <c r="AI195" s="25"/>
      <c r="AJ195" s="25"/>
      <c r="AK195" s="25"/>
      <c r="AL195" s="25"/>
      <c r="AM195" s="25"/>
      <c r="AN195" s="25"/>
      <c r="AO195" s="25"/>
      <c r="AP195" s="25"/>
      <c r="AQ195" s="25"/>
      <c r="AR195" s="39"/>
      <c r="AS195" s="32"/>
      <c r="AT195" s="39" t="s">
        <v>5954</v>
      </c>
      <c r="AU195" s="25"/>
      <c r="AV195" s="25"/>
      <c r="AW195" s="42"/>
      <c r="AX195" s="25"/>
      <c r="AY195" s="25"/>
      <c r="AZ195" s="25"/>
      <c r="BA195" s="25"/>
      <c r="BB195" s="52"/>
      <c r="BC195" s="25"/>
      <c r="BD195" s="25"/>
      <c r="BE195" s="25"/>
      <c r="BF195" s="25"/>
      <c r="BG195" s="25"/>
      <c r="BH195" s="39"/>
      <c r="BI195" s="25"/>
      <c r="BJ195" s="25"/>
      <c r="BK195" s="25"/>
      <c r="BL195" s="32"/>
      <c r="BM195" s="25"/>
      <c r="BN195" s="32"/>
      <c r="BO195" s="25"/>
      <c r="BP195" s="25"/>
      <c r="BQ195" s="25"/>
      <c r="BR195" s="32"/>
      <c r="BS195" s="25"/>
      <c r="BT195" s="25"/>
      <c r="BU195" s="25"/>
      <c r="BV195" s="25"/>
      <c r="BW195" s="32"/>
      <c r="BX195" s="25"/>
      <c r="BY195" s="25"/>
      <c r="BZ195" s="25"/>
      <c r="CA195" s="25"/>
      <c r="CB195" s="25"/>
      <c r="CC195" s="25"/>
      <c r="CD195" s="50"/>
      <c r="CE195" s="50"/>
      <c r="CF195" s="25"/>
      <c r="CG195" s="47"/>
      <c r="CH195" s="47"/>
      <c r="CI195" s="47"/>
      <c r="CJ195" s="47"/>
      <c r="CK195" s="47"/>
      <c r="CL195" s="47"/>
      <c r="CM195" s="47"/>
      <c r="CN195" s="47"/>
      <c r="CO195" s="47"/>
      <c r="CP195" s="47"/>
      <c r="CQ195" s="47"/>
      <c r="CR195" s="25"/>
      <c r="CU195" s="25"/>
      <c r="CV195" s="25"/>
      <c r="CW195" s="25"/>
      <c r="CX195" s="25"/>
      <c r="CY195" s="25"/>
      <c r="CZ195" s="45"/>
      <c r="DA195" s="25"/>
      <c r="DB195" s="25"/>
      <c r="DC195" s="25"/>
      <c r="DD195" s="43"/>
      <c r="DE195" s="37"/>
    </row>
    <row r="196" spans="1:109" s="29" customFormat="1" x14ac:dyDescent="0.35">
      <c r="A196" s="25" t="s">
        <v>5713</v>
      </c>
      <c r="B196" s="25">
        <f t="shared" si="6"/>
        <v>9</v>
      </c>
      <c r="C196" s="25"/>
      <c r="D196" s="25"/>
      <c r="E196" s="32"/>
      <c r="F196" s="32"/>
      <c r="G196" s="32"/>
      <c r="H196" s="25"/>
      <c r="I196" s="25"/>
      <c r="J196" s="25"/>
      <c r="K196" s="41" t="s">
        <v>5955</v>
      </c>
      <c r="L196" s="25" t="s">
        <v>6181</v>
      </c>
      <c r="M196" s="25"/>
      <c r="N196" s="25" t="s">
        <v>5927</v>
      </c>
      <c r="O196" s="25" t="s">
        <v>7291</v>
      </c>
      <c r="P196" s="25"/>
      <c r="Q196" s="25"/>
      <c r="R196" s="25">
        <v>1</v>
      </c>
      <c r="S196" s="25"/>
      <c r="T196" s="25"/>
      <c r="U196" s="25"/>
      <c r="W196" s="25"/>
      <c r="X196" s="25">
        <f t="shared" si="7"/>
        <v>1</v>
      </c>
      <c r="Y196" s="32"/>
      <c r="Z196" s="33"/>
      <c r="AA196" s="33"/>
      <c r="AB196" s="25" t="s">
        <v>5788</v>
      </c>
      <c r="AC196" s="32"/>
      <c r="AD196" s="25"/>
      <c r="AE196" s="25"/>
      <c r="AF196" s="25"/>
      <c r="AG196" s="25"/>
      <c r="AH196" s="25" t="s">
        <v>5955</v>
      </c>
      <c r="AI196" s="25"/>
      <c r="AJ196" s="25"/>
      <c r="AK196" s="25"/>
      <c r="AL196" s="25"/>
      <c r="AM196" s="25"/>
      <c r="AN196" s="25"/>
      <c r="AO196" s="25"/>
      <c r="AP196" s="25"/>
      <c r="AQ196" s="25"/>
      <c r="AR196" s="39"/>
      <c r="AS196" s="32"/>
      <c r="AT196" s="39" t="s">
        <v>5933</v>
      </c>
      <c r="AU196" s="25"/>
      <c r="AV196" s="25"/>
      <c r="AW196" s="42"/>
      <c r="AX196" s="25"/>
      <c r="AY196" s="25"/>
      <c r="AZ196" s="25"/>
      <c r="BA196" s="25"/>
      <c r="BB196" s="52"/>
      <c r="BC196" s="25"/>
      <c r="BD196" s="25"/>
      <c r="BE196" s="25"/>
      <c r="BF196" s="25"/>
      <c r="BG196" s="25"/>
      <c r="BH196" s="39"/>
      <c r="BI196" s="25"/>
      <c r="BJ196" s="25"/>
      <c r="BK196" s="25"/>
      <c r="BL196" s="32"/>
      <c r="BM196" s="25"/>
      <c r="BN196" s="32"/>
      <c r="BO196" s="25"/>
      <c r="BP196" s="25"/>
      <c r="BQ196" s="25"/>
      <c r="BR196" s="32"/>
      <c r="BS196" s="25"/>
      <c r="BT196" s="25"/>
      <c r="BU196" s="25"/>
      <c r="BV196" s="25"/>
      <c r="BW196" s="32"/>
      <c r="BX196" s="25"/>
      <c r="BY196" s="25"/>
      <c r="BZ196" s="25"/>
      <c r="CA196" s="25"/>
      <c r="CB196" s="25"/>
      <c r="CC196" s="25"/>
      <c r="CD196" s="50"/>
      <c r="CE196" s="50"/>
      <c r="CF196" s="25"/>
      <c r="CG196" s="47"/>
      <c r="CH196" s="47"/>
      <c r="CI196" s="47"/>
      <c r="CJ196" s="47"/>
      <c r="CK196" s="47"/>
      <c r="CL196" s="47"/>
      <c r="CM196" s="47"/>
      <c r="CN196" s="47"/>
      <c r="CO196" s="47"/>
      <c r="CP196" s="47"/>
      <c r="CQ196" s="47"/>
      <c r="CR196" s="25"/>
      <c r="CU196" s="25"/>
      <c r="CV196" s="25"/>
      <c r="CW196" s="25"/>
      <c r="CX196" s="25"/>
      <c r="CY196" s="25"/>
      <c r="CZ196" s="45"/>
      <c r="DA196" s="25"/>
      <c r="DB196" s="25"/>
      <c r="DC196" s="25"/>
      <c r="DD196" s="43"/>
      <c r="DE196" s="37"/>
    </row>
    <row r="197" spans="1:109" s="29" customFormat="1" x14ac:dyDescent="0.35">
      <c r="A197" s="25" t="s">
        <v>5713</v>
      </c>
      <c r="B197" s="25">
        <f t="shared" si="6"/>
        <v>9</v>
      </c>
      <c r="C197" s="25"/>
      <c r="D197" s="25"/>
      <c r="E197" s="32"/>
      <c r="F197" s="32"/>
      <c r="G197" s="32"/>
      <c r="H197" s="25"/>
      <c r="I197" s="25"/>
      <c r="J197" s="25"/>
      <c r="K197" s="41" t="s">
        <v>5956</v>
      </c>
      <c r="L197" s="25" t="s">
        <v>6182</v>
      </c>
      <c r="M197" s="25"/>
      <c r="N197" s="25" t="s">
        <v>5927</v>
      </c>
      <c r="O197" s="25" t="s">
        <v>7291</v>
      </c>
      <c r="P197" s="25"/>
      <c r="Q197" s="25"/>
      <c r="R197" s="25">
        <v>1</v>
      </c>
      <c r="S197" s="25"/>
      <c r="T197" s="25"/>
      <c r="U197" s="25"/>
      <c r="W197" s="25"/>
      <c r="X197" s="25">
        <f t="shared" si="7"/>
        <v>1</v>
      </c>
      <c r="Y197" s="32"/>
      <c r="Z197" s="33"/>
      <c r="AA197" s="33"/>
      <c r="AB197" s="25" t="s">
        <v>5788</v>
      </c>
      <c r="AC197" s="32"/>
      <c r="AD197" s="25"/>
      <c r="AE197" s="25"/>
      <c r="AF197" s="25"/>
      <c r="AG197" s="25"/>
      <c r="AH197" s="25" t="s">
        <v>5956</v>
      </c>
      <c r="AI197" s="25"/>
      <c r="AJ197" s="25"/>
      <c r="AK197" s="25"/>
      <c r="AL197" s="25"/>
      <c r="AM197" s="25"/>
      <c r="AN197" s="25"/>
      <c r="AO197" s="25"/>
      <c r="AP197" s="25"/>
      <c r="AQ197" s="25"/>
      <c r="AR197" s="39"/>
      <c r="AS197" s="32"/>
      <c r="AT197" s="39" t="s">
        <v>5957</v>
      </c>
      <c r="AU197" s="25"/>
      <c r="AV197" s="25"/>
      <c r="AW197" s="42"/>
      <c r="AX197" s="25"/>
      <c r="AY197" s="25"/>
      <c r="AZ197" s="25"/>
      <c r="BA197" s="25"/>
      <c r="BB197" s="52"/>
      <c r="BC197" s="25"/>
      <c r="BD197" s="25"/>
      <c r="BE197" s="25"/>
      <c r="BF197" s="25"/>
      <c r="BG197" s="25"/>
      <c r="BH197" s="39"/>
      <c r="BI197" s="25"/>
      <c r="BJ197" s="25"/>
      <c r="BK197" s="25"/>
      <c r="BL197" s="32"/>
      <c r="BM197" s="25"/>
      <c r="BN197" s="32"/>
      <c r="BO197" s="25"/>
      <c r="BP197" s="25"/>
      <c r="BQ197" s="25"/>
      <c r="BR197" s="32"/>
      <c r="BS197" s="25"/>
      <c r="BT197" s="25"/>
      <c r="BU197" s="25"/>
      <c r="BV197" s="25"/>
      <c r="BW197" s="32"/>
      <c r="BX197" s="25"/>
      <c r="BY197" s="25"/>
      <c r="BZ197" s="25"/>
      <c r="CA197" s="25"/>
      <c r="CB197" s="25"/>
      <c r="CC197" s="25"/>
      <c r="CD197" s="50"/>
      <c r="CE197" s="50"/>
      <c r="CF197" s="25"/>
      <c r="CG197" s="47"/>
      <c r="CH197" s="47"/>
      <c r="CI197" s="47"/>
      <c r="CJ197" s="47"/>
      <c r="CK197" s="47"/>
      <c r="CL197" s="47"/>
      <c r="CM197" s="47"/>
      <c r="CN197" s="47"/>
      <c r="CO197" s="47"/>
      <c r="CP197" s="47"/>
      <c r="CQ197" s="47"/>
      <c r="CR197" s="25"/>
      <c r="CU197" s="25"/>
      <c r="CV197" s="25"/>
      <c r="CW197" s="25"/>
      <c r="CX197" s="25"/>
      <c r="CY197" s="25"/>
      <c r="CZ197" s="45"/>
      <c r="DA197" s="25"/>
      <c r="DB197" s="25"/>
      <c r="DC197" s="25"/>
      <c r="DD197" s="43"/>
      <c r="DE197" s="37"/>
    </row>
    <row r="198" spans="1:109" s="29" customFormat="1" x14ac:dyDescent="0.35">
      <c r="A198" s="25" t="s">
        <v>5713</v>
      </c>
      <c r="B198" s="25">
        <f t="shared" si="6"/>
        <v>9</v>
      </c>
      <c r="C198" s="25"/>
      <c r="D198" s="25"/>
      <c r="E198" s="32"/>
      <c r="F198" s="32"/>
      <c r="G198" s="32"/>
      <c r="H198" s="25"/>
      <c r="I198" s="25"/>
      <c r="J198" s="25"/>
      <c r="K198" s="41" t="s">
        <v>5958</v>
      </c>
      <c r="L198" s="25" t="s">
        <v>6183</v>
      </c>
      <c r="M198" s="25"/>
      <c r="N198" s="25" t="s">
        <v>5927</v>
      </c>
      <c r="O198" s="25" t="s">
        <v>7291</v>
      </c>
      <c r="P198" s="25"/>
      <c r="Q198" s="25"/>
      <c r="R198" s="25">
        <v>1</v>
      </c>
      <c r="S198" s="25"/>
      <c r="T198" s="25"/>
      <c r="U198" s="25"/>
      <c r="W198" s="25"/>
      <c r="X198" s="25">
        <f t="shared" si="7"/>
        <v>1</v>
      </c>
      <c r="Y198" s="32"/>
      <c r="Z198" s="33"/>
      <c r="AA198" s="33"/>
      <c r="AB198" s="25" t="s">
        <v>5788</v>
      </c>
      <c r="AC198" s="32"/>
      <c r="AD198" s="25"/>
      <c r="AE198" s="25"/>
      <c r="AF198" s="25"/>
      <c r="AG198" s="25"/>
      <c r="AH198" s="25" t="s">
        <v>5958</v>
      </c>
      <c r="AI198" s="25"/>
      <c r="AJ198" s="25"/>
      <c r="AK198" s="25"/>
      <c r="AL198" s="25"/>
      <c r="AM198" s="25"/>
      <c r="AN198" s="25"/>
      <c r="AO198" s="25"/>
      <c r="AP198" s="25"/>
      <c r="AQ198" s="25"/>
      <c r="AR198" s="39"/>
      <c r="AS198" s="32"/>
      <c r="AT198" s="39" t="s">
        <v>5954</v>
      </c>
      <c r="AU198" s="25"/>
      <c r="AV198" s="25"/>
      <c r="AW198" s="42"/>
      <c r="AX198" s="25"/>
      <c r="AY198" s="25"/>
      <c r="AZ198" s="25"/>
      <c r="BA198" s="25"/>
      <c r="BB198" s="52"/>
      <c r="BC198" s="25"/>
      <c r="BD198" s="25"/>
      <c r="BE198" s="25"/>
      <c r="BF198" s="25"/>
      <c r="BG198" s="25"/>
      <c r="BH198" s="39"/>
      <c r="BI198" s="25"/>
      <c r="BJ198" s="25"/>
      <c r="BK198" s="25"/>
      <c r="BL198" s="32"/>
      <c r="BM198" s="25"/>
      <c r="BN198" s="32"/>
      <c r="BO198" s="25"/>
      <c r="BP198" s="25"/>
      <c r="BQ198" s="25"/>
      <c r="BR198" s="32"/>
      <c r="BS198" s="25"/>
      <c r="BT198" s="25"/>
      <c r="BU198" s="25"/>
      <c r="BV198" s="25"/>
      <c r="BW198" s="32"/>
      <c r="BX198" s="25"/>
      <c r="BY198" s="25"/>
      <c r="BZ198" s="25"/>
      <c r="CA198" s="25"/>
      <c r="CB198" s="25"/>
      <c r="CC198" s="25"/>
      <c r="CD198" s="50"/>
      <c r="CE198" s="50"/>
      <c r="CF198" s="25"/>
      <c r="CG198" s="47"/>
      <c r="CH198" s="47"/>
      <c r="CI198" s="47"/>
      <c r="CJ198" s="47"/>
      <c r="CK198" s="47"/>
      <c r="CL198" s="47"/>
      <c r="CM198" s="47"/>
      <c r="CN198" s="47"/>
      <c r="CO198" s="47"/>
      <c r="CP198" s="47"/>
      <c r="CQ198" s="47"/>
      <c r="CR198" s="25"/>
      <c r="CU198" s="25"/>
      <c r="CV198" s="25"/>
      <c r="CW198" s="25"/>
      <c r="CX198" s="25"/>
      <c r="CY198" s="25"/>
      <c r="CZ198" s="45"/>
      <c r="DA198" s="25"/>
      <c r="DB198" s="25"/>
      <c r="DC198" s="25"/>
      <c r="DD198" s="43"/>
      <c r="DE198" s="37"/>
    </row>
    <row r="199" spans="1:109" s="29" customFormat="1" x14ac:dyDescent="0.35">
      <c r="A199" s="25" t="s">
        <v>5713</v>
      </c>
      <c r="B199" s="25">
        <f t="shared" si="6"/>
        <v>8</v>
      </c>
      <c r="C199" s="25"/>
      <c r="D199" s="25"/>
      <c r="E199" s="32"/>
      <c r="F199" s="32" t="s">
        <v>2248</v>
      </c>
      <c r="G199" s="32"/>
      <c r="H199" s="25"/>
      <c r="I199" s="25"/>
      <c r="J199" s="25"/>
      <c r="K199" s="41" t="s">
        <v>2249</v>
      </c>
      <c r="L199" s="25" t="s">
        <v>5927</v>
      </c>
      <c r="M199" s="25"/>
      <c r="N199" s="25"/>
      <c r="O199" s="25" t="s">
        <v>7237</v>
      </c>
      <c r="P199" s="25"/>
      <c r="Q199" s="25"/>
      <c r="R199" s="25"/>
      <c r="S199" s="25">
        <v>1</v>
      </c>
      <c r="T199" s="25"/>
      <c r="U199" s="25"/>
      <c r="W199" s="25"/>
      <c r="X199" s="25">
        <f t="shared" si="7"/>
        <v>1</v>
      </c>
      <c r="Y199" s="32"/>
      <c r="Z199" s="33"/>
      <c r="AA199" s="33"/>
      <c r="AB199" s="25"/>
      <c r="AC199" s="32" t="s">
        <v>2250</v>
      </c>
      <c r="AD199" s="25"/>
      <c r="AE199" s="25"/>
      <c r="AF199" s="25"/>
      <c r="AG199" s="25" t="s">
        <v>2249</v>
      </c>
      <c r="AH199" s="25"/>
      <c r="AI199" s="25"/>
      <c r="AJ199" s="25"/>
      <c r="AK199" s="25"/>
      <c r="AL199" s="25"/>
      <c r="AM199" s="25"/>
      <c r="AN199" s="25"/>
      <c r="AO199" s="25"/>
      <c r="AP199" s="25"/>
      <c r="AQ199" s="25"/>
      <c r="AR199" s="39"/>
      <c r="AS199" s="32" t="s">
        <v>2251</v>
      </c>
      <c r="AT199" s="39"/>
      <c r="AU199" s="25"/>
      <c r="AV199" s="25"/>
      <c r="AW199" s="42"/>
      <c r="AX199" s="25"/>
      <c r="AY199" s="25"/>
      <c r="AZ199" s="25"/>
      <c r="BA199" s="25"/>
      <c r="BB199" s="52"/>
      <c r="BC199" s="25"/>
      <c r="BD199" s="25"/>
      <c r="BE199" s="25"/>
      <c r="BF199" s="25"/>
      <c r="BG199" s="25"/>
      <c r="BH199" s="39"/>
      <c r="BI199" s="25"/>
      <c r="BJ199" s="25"/>
      <c r="BK199" s="25"/>
      <c r="BL199" s="32"/>
      <c r="BM199" s="25"/>
      <c r="BN199" s="32"/>
      <c r="BO199" s="25"/>
      <c r="BP199" s="25"/>
      <c r="BQ199" s="25"/>
      <c r="BR199" s="32"/>
      <c r="BS199" s="25"/>
      <c r="BT199" s="25"/>
      <c r="BU199" s="25"/>
      <c r="BV199" s="25"/>
      <c r="BW199" s="32"/>
      <c r="BX199" s="25"/>
      <c r="BY199" s="25"/>
      <c r="BZ199" s="25"/>
      <c r="CA199" s="25"/>
      <c r="CB199" s="25"/>
      <c r="CC199" s="25"/>
      <c r="CD199" s="50"/>
      <c r="CE199" s="50"/>
      <c r="CF199" s="25"/>
      <c r="CG199" s="47"/>
      <c r="CH199" s="47"/>
      <c r="CI199" s="47"/>
      <c r="CJ199" s="47"/>
      <c r="CK199" s="47"/>
      <c r="CL199" s="47"/>
      <c r="CM199" s="47"/>
      <c r="CN199" s="47"/>
      <c r="CO199" s="47"/>
      <c r="CP199" s="47"/>
      <c r="CQ199" s="47"/>
      <c r="CR199" s="25"/>
      <c r="CU199" s="25"/>
      <c r="CV199" s="25"/>
      <c r="CW199" s="25"/>
      <c r="CX199" s="25"/>
      <c r="CY199" s="25"/>
      <c r="CZ199" s="45"/>
      <c r="DA199" s="25"/>
      <c r="DB199" s="25"/>
      <c r="DC199" s="25"/>
      <c r="DD199" s="43"/>
      <c r="DE199" s="37"/>
    </row>
    <row r="200" spans="1:109" s="29" customFormat="1" x14ac:dyDescent="0.35">
      <c r="A200" s="25" t="s">
        <v>5713</v>
      </c>
      <c r="B200" s="25">
        <f t="shared" si="6"/>
        <v>8</v>
      </c>
      <c r="C200" s="25"/>
      <c r="D200" s="25"/>
      <c r="E200" s="32"/>
      <c r="F200" s="32" t="s">
        <v>2207</v>
      </c>
      <c r="G200" s="32"/>
      <c r="H200" s="25"/>
      <c r="I200" s="25"/>
      <c r="J200" s="25"/>
      <c r="K200" s="41" t="s">
        <v>2208</v>
      </c>
      <c r="L200" s="25" t="s">
        <v>5927</v>
      </c>
      <c r="M200" s="25"/>
      <c r="N200" s="25"/>
      <c r="O200" s="25" t="s">
        <v>7237</v>
      </c>
      <c r="P200" s="25"/>
      <c r="Q200" s="25"/>
      <c r="R200" s="25"/>
      <c r="S200" s="25">
        <v>1</v>
      </c>
      <c r="T200" s="25"/>
      <c r="U200" s="25"/>
      <c r="W200" s="25"/>
      <c r="X200" s="25">
        <f t="shared" si="7"/>
        <v>1</v>
      </c>
      <c r="Y200" s="32"/>
      <c r="Z200" s="33"/>
      <c r="AA200" s="33"/>
      <c r="AB200" s="25"/>
      <c r="AC200" s="32" t="s">
        <v>2209</v>
      </c>
      <c r="AD200" s="25"/>
      <c r="AE200" s="25"/>
      <c r="AF200" s="25"/>
      <c r="AG200" s="25" t="s">
        <v>2208</v>
      </c>
      <c r="AH200" s="25"/>
      <c r="AI200" s="25"/>
      <c r="AJ200" s="25"/>
      <c r="AK200" s="25"/>
      <c r="AL200" s="25"/>
      <c r="AM200" s="25"/>
      <c r="AN200" s="25"/>
      <c r="AO200" s="25"/>
      <c r="AP200" s="25"/>
      <c r="AQ200" s="25"/>
      <c r="AR200" s="39"/>
      <c r="AS200" s="32" t="s">
        <v>2210</v>
      </c>
      <c r="AT200" s="39"/>
      <c r="AU200" s="25"/>
      <c r="AV200" s="25"/>
      <c r="AW200" s="42"/>
      <c r="AX200" s="25"/>
      <c r="AY200" s="25"/>
      <c r="AZ200" s="25"/>
      <c r="BA200" s="25"/>
      <c r="BB200" s="52"/>
      <c r="BC200" s="25"/>
      <c r="BD200" s="25"/>
      <c r="BE200" s="25"/>
      <c r="BF200" s="25"/>
      <c r="BG200" s="25"/>
      <c r="BH200" s="39"/>
      <c r="BI200" s="25"/>
      <c r="BJ200" s="25"/>
      <c r="BK200" s="25"/>
      <c r="BL200" s="32"/>
      <c r="BM200" s="25"/>
      <c r="BN200" s="32"/>
      <c r="BO200" s="25"/>
      <c r="BP200" s="25"/>
      <c r="BQ200" s="25"/>
      <c r="BR200" s="32"/>
      <c r="BS200" s="25"/>
      <c r="BT200" s="25"/>
      <c r="BU200" s="25"/>
      <c r="BV200" s="25"/>
      <c r="BW200" s="32"/>
      <c r="BX200" s="25"/>
      <c r="BY200" s="25"/>
      <c r="BZ200" s="25"/>
      <c r="CA200" s="25"/>
      <c r="CB200" s="25"/>
      <c r="CC200" s="25"/>
      <c r="CD200" s="50"/>
      <c r="CE200" s="50"/>
      <c r="CF200" s="25"/>
      <c r="CG200" s="47"/>
      <c r="CH200" s="47"/>
      <c r="CI200" s="47"/>
      <c r="CJ200" s="47"/>
      <c r="CK200" s="47"/>
      <c r="CL200" s="47"/>
      <c r="CM200" s="47"/>
      <c r="CN200" s="47"/>
      <c r="CO200" s="47"/>
      <c r="CP200" s="47"/>
      <c r="CQ200" s="47"/>
      <c r="CR200" s="25"/>
      <c r="CU200" s="25"/>
      <c r="CV200" s="25"/>
      <c r="CW200" s="25"/>
      <c r="CX200" s="25"/>
      <c r="CY200" s="25"/>
      <c r="CZ200" s="45"/>
      <c r="DA200" s="25"/>
      <c r="DB200" s="25"/>
      <c r="DC200" s="25"/>
      <c r="DD200" s="43"/>
      <c r="DE200" s="37"/>
    </row>
    <row r="201" spans="1:109" s="29" customFormat="1" x14ac:dyDescent="0.35">
      <c r="A201" s="25" t="s">
        <v>5713</v>
      </c>
      <c r="B201" s="25">
        <f t="shared" si="6"/>
        <v>8</v>
      </c>
      <c r="C201" s="25"/>
      <c r="D201" s="25"/>
      <c r="E201" s="32"/>
      <c r="F201" s="32" t="s">
        <v>2436</v>
      </c>
      <c r="G201" s="32"/>
      <c r="H201" s="25"/>
      <c r="I201" s="25"/>
      <c r="J201" s="25"/>
      <c r="K201" s="41" t="s">
        <v>2437</v>
      </c>
      <c r="L201" s="25" t="s">
        <v>5927</v>
      </c>
      <c r="M201" s="25"/>
      <c r="N201" s="25"/>
      <c r="O201" s="25" t="s">
        <v>7237</v>
      </c>
      <c r="P201" s="25"/>
      <c r="Q201" s="25"/>
      <c r="R201" s="25"/>
      <c r="S201" s="25">
        <v>1</v>
      </c>
      <c r="T201" s="25"/>
      <c r="U201" s="25"/>
      <c r="W201" s="25"/>
      <c r="X201" s="25">
        <f t="shared" si="7"/>
        <v>1</v>
      </c>
      <c r="Y201" s="32"/>
      <c r="Z201" s="33"/>
      <c r="AA201" s="33"/>
      <c r="AB201" s="25"/>
      <c r="AC201" s="32" t="s">
        <v>2438</v>
      </c>
      <c r="AD201" s="25"/>
      <c r="AE201" s="25"/>
      <c r="AF201" s="25"/>
      <c r="AG201" s="25" t="s">
        <v>2437</v>
      </c>
      <c r="AH201" s="25"/>
      <c r="AI201" s="25"/>
      <c r="AJ201" s="25"/>
      <c r="AK201" s="25"/>
      <c r="AL201" s="25"/>
      <c r="AM201" s="25"/>
      <c r="AN201" s="25"/>
      <c r="AO201" s="25"/>
      <c r="AP201" s="25"/>
      <c r="AQ201" s="25"/>
      <c r="AR201" s="39"/>
      <c r="AS201" s="32" t="s">
        <v>2439</v>
      </c>
      <c r="AT201" s="39"/>
      <c r="AU201" s="25"/>
      <c r="AV201" s="25"/>
      <c r="AW201" s="42"/>
      <c r="AX201" s="25"/>
      <c r="AY201" s="25"/>
      <c r="AZ201" s="25"/>
      <c r="BA201" s="25"/>
      <c r="BB201" s="52"/>
      <c r="BC201" s="25"/>
      <c r="BD201" s="25"/>
      <c r="BE201" s="25"/>
      <c r="BF201" s="25"/>
      <c r="BG201" s="25"/>
      <c r="BH201" s="39"/>
      <c r="BI201" s="25"/>
      <c r="BJ201" s="25"/>
      <c r="BK201" s="25"/>
      <c r="BL201" s="32"/>
      <c r="BM201" s="25"/>
      <c r="BN201" s="32"/>
      <c r="BO201" s="25"/>
      <c r="BP201" s="25"/>
      <c r="BQ201" s="25"/>
      <c r="BR201" s="32"/>
      <c r="BS201" s="25"/>
      <c r="BT201" s="25"/>
      <c r="BU201" s="25"/>
      <c r="BV201" s="25"/>
      <c r="BW201" s="32"/>
      <c r="BX201" s="25"/>
      <c r="BY201" s="25"/>
      <c r="BZ201" s="25"/>
      <c r="CA201" s="25"/>
      <c r="CB201" s="25"/>
      <c r="CC201" s="25"/>
      <c r="CD201" s="50"/>
      <c r="CE201" s="50"/>
      <c r="CF201" s="25"/>
      <c r="CG201" s="47"/>
      <c r="CH201" s="47"/>
      <c r="CI201" s="47"/>
      <c r="CJ201" s="47"/>
      <c r="CK201" s="47"/>
      <c r="CL201" s="47"/>
      <c r="CM201" s="47"/>
      <c r="CN201" s="47"/>
      <c r="CO201" s="47"/>
      <c r="CP201" s="47"/>
      <c r="CQ201" s="47"/>
      <c r="CR201" s="25"/>
      <c r="CU201" s="25"/>
      <c r="CV201" s="25"/>
      <c r="CW201" s="25"/>
      <c r="CX201" s="25"/>
      <c r="CY201" s="25"/>
      <c r="CZ201" s="45"/>
      <c r="DA201" s="25"/>
      <c r="DB201" s="25"/>
      <c r="DC201" s="25"/>
      <c r="DD201" s="43"/>
      <c r="DE201" s="37"/>
    </row>
    <row r="202" spans="1:109" s="29" customFormat="1" x14ac:dyDescent="0.35">
      <c r="A202" s="25" t="s">
        <v>5713</v>
      </c>
      <c r="B202" s="25">
        <f t="shared" si="6"/>
        <v>8</v>
      </c>
      <c r="C202" s="25"/>
      <c r="D202" s="25"/>
      <c r="E202" s="32"/>
      <c r="F202" s="32" t="s">
        <v>1486</v>
      </c>
      <c r="G202" s="32"/>
      <c r="H202" s="25"/>
      <c r="I202" s="25"/>
      <c r="J202" s="25"/>
      <c r="K202" s="41" t="s">
        <v>1487</v>
      </c>
      <c r="L202" s="25" t="s">
        <v>5927</v>
      </c>
      <c r="M202" s="25"/>
      <c r="N202" s="25"/>
      <c r="O202" s="25" t="s">
        <v>7237</v>
      </c>
      <c r="P202" s="25"/>
      <c r="Q202" s="25"/>
      <c r="R202" s="25"/>
      <c r="S202" s="25">
        <v>1</v>
      </c>
      <c r="T202" s="25"/>
      <c r="U202" s="25"/>
      <c r="W202" s="25"/>
      <c r="X202" s="25">
        <f t="shared" si="7"/>
        <v>1</v>
      </c>
      <c r="Y202" s="32"/>
      <c r="Z202" s="33"/>
      <c r="AA202" s="33"/>
      <c r="AB202" s="25"/>
      <c r="AC202" s="32" t="s">
        <v>1104</v>
      </c>
      <c r="AD202" s="25"/>
      <c r="AE202" s="25"/>
      <c r="AF202" s="25"/>
      <c r="AG202" s="25" t="s">
        <v>1487</v>
      </c>
      <c r="AH202" s="25"/>
      <c r="AI202" s="25"/>
      <c r="AJ202" s="25"/>
      <c r="AK202" s="25"/>
      <c r="AL202" s="25"/>
      <c r="AM202" s="25"/>
      <c r="AN202" s="25"/>
      <c r="AO202" s="25"/>
      <c r="AP202" s="25"/>
      <c r="AQ202" s="25"/>
      <c r="AR202" s="39"/>
      <c r="AS202" s="32" t="s">
        <v>1488</v>
      </c>
      <c r="AT202" s="39"/>
      <c r="AU202" s="25"/>
      <c r="AV202" s="25"/>
      <c r="AW202" s="42"/>
      <c r="AX202" s="25"/>
      <c r="AY202" s="25"/>
      <c r="AZ202" s="25"/>
      <c r="BA202" s="25"/>
      <c r="BB202" s="52"/>
      <c r="BC202" s="25"/>
      <c r="BD202" s="25"/>
      <c r="BE202" s="25"/>
      <c r="BF202" s="25"/>
      <c r="BG202" s="25"/>
      <c r="BH202" s="39"/>
      <c r="BI202" s="25"/>
      <c r="BJ202" s="25"/>
      <c r="BK202" s="25"/>
      <c r="BL202" s="32"/>
      <c r="BM202" s="25"/>
      <c r="BN202" s="32"/>
      <c r="BO202" s="25"/>
      <c r="BP202" s="25"/>
      <c r="BQ202" s="25"/>
      <c r="BR202" s="32"/>
      <c r="BS202" s="25"/>
      <c r="BT202" s="25"/>
      <c r="BU202" s="25"/>
      <c r="BV202" s="25"/>
      <c r="BW202" s="32"/>
      <c r="BX202" s="25"/>
      <c r="BY202" s="25"/>
      <c r="BZ202" s="25"/>
      <c r="CA202" s="25"/>
      <c r="CB202" s="25"/>
      <c r="CC202" s="25"/>
      <c r="CD202" s="50"/>
      <c r="CE202" s="50"/>
      <c r="CF202" s="25"/>
      <c r="CG202" s="47"/>
      <c r="CH202" s="47"/>
      <c r="CI202" s="47"/>
      <c r="CJ202" s="47"/>
      <c r="CK202" s="47"/>
      <c r="CL202" s="47"/>
      <c r="CM202" s="47"/>
      <c r="CN202" s="47"/>
      <c r="CO202" s="47"/>
      <c r="CP202" s="47"/>
      <c r="CQ202" s="47"/>
      <c r="CR202" s="25"/>
      <c r="CU202" s="25"/>
      <c r="CV202" s="25"/>
      <c r="CW202" s="25"/>
      <c r="CX202" s="25"/>
      <c r="CY202" s="25"/>
      <c r="CZ202" s="45"/>
      <c r="DA202" s="25"/>
      <c r="DB202" s="25"/>
      <c r="DC202" s="25"/>
      <c r="DD202" s="43"/>
      <c r="DE202" s="37"/>
    </row>
    <row r="203" spans="1:109" s="29" customFormat="1" x14ac:dyDescent="0.35">
      <c r="A203" s="25" t="s">
        <v>5713</v>
      </c>
      <c r="B203" s="25">
        <f t="shared" si="6"/>
        <v>5</v>
      </c>
      <c r="C203" s="25"/>
      <c r="D203" s="25"/>
      <c r="E203" s="32"/>
      <c r="F203" s="32"/>
      <c r="G203" s="32"/>
      <c r="H203" s="25"/>
      <c r="I203" s="25"/>
      <c r="J203" s="25"/>
      <c r="K203" s="41" t="s">
        <v>6364</v>
      </c>
      <c r="L203" s="25" t="s">
        <v>5927</v>
      </c>
      <c r="M203" s="25"/>
      <c r="N203" s="25"/>
      <c r="O203" s="25" t="s">
        <v>6361</v>
      </c>
      <c r="P203" s="25"/>
      <c r="Q203" s="25">
        <v>1</v>
      </c>
      <c r="R203" s="25"/>
      <c r="S203" s="25"/>
      <c r="T203" s="25"/>
      <c r="U203" s="25"/>
      <c r="W203" s="25"/>
      <c r="X203" s="25">
        <f t="shared" si="7"/>
        <v>1</v>
      </c>
      <c r="Y203" s="32"/>
      <c r="Z203" s="33"/>
      <c r="AA203" s="33"/>
      <c r="AB203" s="25"/>
      <c r="AC203" s="32"/>
      <c r="AD203" s="25"/>
      <c r="AE203" s="25"/>
      <c r="AF203" s="25"/>
      <c r="AG203" s="25"/>
      <c r="AH203" s="25"/>
      <c r="AI203" s="25"/>
      <c r="AJ203" s="25"/>
      <c r="AK203" s="25"/>
      <c r="AL203" s="25"/>
      <c r="AM203" s="25"/>
      <c r="AN203" s="25"/>
      <c r="AO203" s="25"/>
      <c r="AP203" s="25"/>
      <c r="AQ203" s="25"/>
      <c r="AR203" s="39"/>
      <c r="AS203" s="32"/>
      <c r="AT203" s="39"/>
      <c r="AU203" s="25"/>
      <c r="AV203" s="25"/>
      <c r="AW203" s="42"/>
      <c r="AX203" s="25"/>
      <c r="AY203" s="25"/>
      <c r="AZ203" s="25"/>
      <c r="BA203" s="25"/>
      <c r="BB203" s="52"/>
      <c r="BC203" s="25"/>
      <c r="BD203" s="25"/>
      <c r="BE203" s="25"/>
      <c r="BF203" s="25"/>
      <c r="BG203" s="25"/>
      <c r="BH203" s="39"/>
      <c r="BI203" s="25"/>
      <c r="BJ203" s="25"/>
      <c r="BK203" s="25"/>
      <c r="BL203" s="32"/>
      <c r="BM203" s="25"/>
      <c r="BN203" s="32"/>
      <c r="BO203" s="25"/>
      <c r="BP203" s="25"/>
      <c r="BQ203" s="25"/>
      <c r="BR203" s="32"/>
      <c r="BS203" s="25"/>
      <c r="BT203" s="25"/>
      <c r="BU203" s="25"/>
      <c r="BV203" s="25"/>
      <c r="BW203" s="32"/>
      <c r="BX203" s="25"/>
      <c r="BY203" s="25"/>
      <c r="BZ203" s="25"/>
      <c r="CA203" s="25"/>
      <c r="CB203" s="25"/>
      <c r="CC203" s="25"/>
      <c r="CD203" s="50"/>
      <c r="CE203" s="50"/>
      <c r="CF203" s="25"/>
      <c r="CG203" s="47"/>
      <c r="CH203" s="47"/>
      <c r="CI203" s="47"/>
      <c r="CJ203" s="47"/>
      <c r="CK203" s="47"/>
      <c r="CL203" s="47"/>
      <c r="CM203" s="47"/>
      <c r="CN203" s="47"/>
      <c r="CO203" s="47"/>
      <c r="CP203" s="47"/>
      <c r="CQ203" s="47"/>
      <c r="CR203" s="25"/>
      <c r="CU203" s="25"/>
      <c r="CV203" s="25"/>
      <c r="CW203" s="25"/>
      <c r="CX203" s="25"/>
      <c r="CY203" s="25"/>
      <c r="CZ203" s="45"/>
      <c r="DA203" s="25"/>
      <c r="DB203" s="25"/>
      <c r="DC203" s="25"/>
      <c r="DD203" s="43"/>
      <c r="DE203" s="37"/>
    </row>
    <row r="204" spans="1:109" s="29" customFormat="1" x14ac:dyDescent="0.35">
      <c r="A204" s="25" t="s">
        <v>5713</v>
      </c>
      <c r="B204" s="25">
        <f t="shared" si="6"/>
        <v>8</v>
      </c>
      <c r="C204" s="25"/>
      <c r="D204" s="25"/>
      <c r="E204" s="32"/>
      <c r="F204" s="32" t="s">
        <v>1705</v>
      </c>
      <c r="G204" s="32"/>
      <c r="H204" s="25"/>
      <c r="I204" s="25"/>
      <c r="J204" s="25"/>
      <c r="K204" s="41" t="s">
        <v>1706</v>
      </c>
      <c r="L204" s="25" t="s">
        <v>5927</v>
      </c>
      <c r="M204" s="25"/>
      <c r="N204" s="25"/>
      <c r="O204" s="25" t="s">
        <v>7237</v>
      </c>
      <c r="P204" s="25"/>
      <c r="Q204" s="25"/>
      <c r="R204" s="25"/>
      <c r="S204" s="25">
        <v>1</v>
      </c>
      <c r="T204" s="25"/>
      <c r="U204" s="25"/>
      <c r="W204" s="25"/>
      <c r="X204" s="25">
        <f t="shared" si="7"/>
        <v>1</v>
      </c>
      <c r="Y204" s="32"/>
      <c r="Z204" s="33"/>
      <c r="AA204" s="33"/>
      <c r="AB204" s="25"/>
      <c r="AC204" s="32" t="s">
        <v>700</v>
      </c>
      <c r="AD204" s="25"/>
      <c r="AE204" s="25"/>
      <c r="AF204" s="25"/>
      <c r="AG204" s="25" t="s">
        <v>1706</v>
      </c>
      <c r="AH204" s="25"/>
      <c r="AI204" s="25"/>
      <c r="AJ204" s="25"/>
      <c r="AK204" s="25"/>
      <c r="AL204" s="25"/>
      <c r="AM204" s="25"/>
      <c r="AN204" s="25"/>
      <c r="AO204" s="25"/>
      <c r="AP204" s="25"/>
      <c r="AQ204" s="25"/>
      <c r="AR204" s="39"/>
      <c r="AS204" s="32" t="s">
        <v>1048</v>
      </c>
      <c r="AT204" s="39"/>
      <c r="AU204" s="25"/>
      <c r="AV204" s="25"/>
      <c r="AW204" s="42"/>
      <c r="AX204" s="25"/>
      <c r="AY204" s="25"/>
      <c r="AZ204" s="25"/>
      <c r="BA204" s="25"/>
      <c r="BB204" s="52"/>
      <c r="BC204" s="25"/>
      <c r="BD204" s="25"/>
      <c r="BE204" s="25"/>
      <c r="BF204" s="25"/>
      <c r="BG204" s="25"/>
      <c r="BH204" s="39"/>
      <c r="BI204" s="25"/>
      <c r="BJ204" s="25"/>
      <c r="BK204" s="25"/>
      <c r="BL204" s="32"/>
      <c r="BM204" s="25"/>
      <c r="BN204" s="32"/>
      <c r="BO204" s="25"/>
      <c r="BP204" s="25"/>
      <c r="BQ204" s="25"/>
      <c r="BR204" s="32"/>
      <c r="BS204" s="25"/>
      <c r="BT204" s="25"/>
      <c r="BU204" s="25"/>
      <c r="BV204" s="25"/>
      <c r="BW204" s="32"/>
      <c r="BX204" s="25"/>
      <c r="BY204" s="25"/>
      <c r="BZ204" s="25"/>
      <c r="CA204" s="25"/>
      <c r="CB204" s="25"/>
      <c r="CC204" s="25"/>
      <c r="CD204" s="50"/>
      <c r="CE204" s="50"/>
      <c r="CF204" s="25"/>
      <c r="CG204" s="47"/>
      <c r="CH204" s="47"/>
      <c r="CI204" s="47"/>
      <c r="CJ204" s="47"/>
      <c r="CK204" s="47"/>
      <c r="CL204" s="47"/>
      <c r="CM204" s="47"/>
      <c r="CN204" s="47"/>
      <c r="CO204" s="47"/>
      <c r="CP204" s="47"/>
      <c r="CQ204" s="47"/>
      <c r="CR204" s="25"/>
      <c r="CU204" s="25"/>
      <c r="CV204" s="25"/>
      <c r="CW204" s="25"/>
      <c r="CX204" s="25"/>
      <c r="CY204" s="25"/>
      <c r="CZ204" s="45"/>
      <c r="DA204" s="25"/>
      <c r="DB204" s="25"/>
      <c r="DC204" s="25"/>
      <c r="DD204" s="43"/>
      <c r="DE204" s="37"/>
    </row>
    <row r="205" spans="1:109" s="29" customFormat="1" x14ac:dyDescent="0.35">
      <c r="A205" s="25" t="s">
        <v>5713</v>
      </c>
      <c r="B205" s="25">
        <f t="shared" si="6"/>
        <v>8</v>
      </c>
      <c r="C205" s="25"/>
      <c r="D205" s="25"/>
      <c r="E205" s="32"/>
      <c r="F205" s="32" t="s">
        <v>1480</v>
      </c>
      <c r="G205" s="32"/>
      <c r="H205" s="25"/>
      <c r="I205" s="25"/>
      <c r="J205" s="25"/>
      <c r="K205" s="41" t="s">
        <v>1481</v>
      </c>
      <c r="L205" s="25" t="s">
        <v>5927</v>
      </c>
      <c r="M205" s="25"/>
      <c r="N205" s="25"/>
      <c r="O205" s="25" t="s">
        <v>7237</v>
      </c>
      <c r="P205" s="25"/>
      <c r="Q205" s="25"/>
      <c r="R205" s="25"/>
      <c r="S205" s="25">
        <v>1</v>
      </c>
      <c r="T205" s="25"/>
      <c r="U205" s="25"/>
      <c r="W205" s="25"/>
      <c r="X205" s="25">
        <f t="shared" si="7"/>
        <v>1</v>
      </c>
      <c r="Y205" s="32"/>
      <c r="Z205" s="33"/>
      <c r="AA205" s="33"/>
      <c r="AB205" s="25"/>
      <c r="AC205" s="32" t="s">
        <v>1049</v>
      </c>
      <c r="AD205" s="25"/>
      <c r="AE205" s="25"/>
      <c r="AF205" s="25"/>
      <c r="AG205" s="25" t="s">
        <v>1481</v>
      </c>
      <c r="AH205" s="25"/>
      <c r="AI205" s="25"/>
      <c r="AJ205" s="25"/>
      <c r="AK205" s="25"/>
      <c r="AL205" s="25"/>
      <c r="AM205" s="25"/>
      <c r="AN205" s="25"/>
      <c r="AO205" s="25"/>
      <c r="AP205" s="25"/>
      <c r="AQ205" s="25"/>
      <c r="AR205" s="39"/>
      <c r="AS205" s="32" t="s">
        <v>1145</v>
      </c>
      <c r="AT205" s="39"/>
      <c r="AU205" s="25"/>
      <c r="AV205" s="25"/>
      <c r="AW205" s="42"/>
      <c r="AX205" s="25"/>
      <c r="AY205" s="25"/>
      <c r="AZ205" s="25"/>
      <c r="BA205" s="25"/>
      <c r="BB205" s="52"/>
      <c r="BC205" s="25"/>
      <c r="BD205" s="25"/>
      <c r="BE205" s="25"/>
      <c r="BF205" s="25"/>
      <c r="BG205" s="25"/>
      <c r="BH205" s="39"/>
      <c r="BI205" s="25"/>
      <c r="BJ205" s="25"/>
      <c r="BK205" s="25"/>
      <c r="BL205" s="32"/>
      <c r="BM205" s="25"/>
      <c r="BN205" s="32"/>
      <c r="BO205" s="25"/>
      <c r="BP205" s="25"/>
      <c r="BQ205" s="25"/>
      <c r="BR205" s="32"/>
      <c r="BS205" s="25"/>
      <c r="BT205" s="25"/>
      <c r="BU205" s="25"/>
      <c r="BV205" s="25"/>
      <c r="BW205" s="32"/>
      <c r="BX205" s="25"/>
      <c r="BY205" s="25"/>
      <c r="BZ205" s="25"/>
      <c r="CA205" s="25"/>
      <c r="CB205" s="25"/>
      <c r="CC205" s="25"/>
      <c r="CD205" s="50"/>
      <c r="CE205" s="50"/>
      <c r="CF205" s="25"/>
      <c r="CG205" s="47"/>
      <c r="CH205" s="47"/>
      <c r="CI205" s="47"/>
      <c r="CJ205" s="47"/>
      <c r="CK205" s="47"/>
      <c r="CL205" s="47"/>
      <c r="CM205" s="47"/>
      <c r="CN205" s="47"/>
      <c r="CO205" s="47"/>
      <c r="CP205" s="47"/>
      <c r="CQ205" s="47"/>
      <c r="CR205" s="25"/>
      <c r="CU205" s="25"/>
      <c r="CV205" s="25"/>
      <c r="CW205" s="25"/>
      <c r="CX205" s="25"/>
      <c r="CY205" s="25"/>
      <c r="CZ205" s="45"/>
      <c r="DA205" s="25"/>
      <c r="DB205" s="25"/>
      <c r="DC205" s="25"/>
      <c r="DD205" s="43"/>
      <c r="DE205" s="37"/>
    </row>
    <row r="206" spans="1:109" s="29" customFormat="1" x14ac:dyDescent="0.35">
      <c r="A206" s="25" t="s">
        <v>5713</v>
      </c>
      <c r="B206" s="25">
        <f t="shared" si="6"/>
        <v>8</v>
      </c>
      <c r="C206" s="25"/>
      <c r="D206" s="25"/>
      <c r="E206" s="32"/>
      <c r="F206" s="32" t="s">
        <v>2238</v>
      </c>
      <c r="G206" s="32"/>
      <c r="H206" s="25"/>
      <c r="I206" s="25"/>
      <c r="J206" s="25"/>
      <c r="K206" s="41" t="s">
        <v>2239</v>
      </c>
      <c r="L206" s="25" t="s">
        <v>5927</v>
      </c>
      <c r="M206" s="25"/>
      <c r="N206" s="25"/>
      <c r="O206" s="25" t="s">
        <v>7237</v>
      </c>
      <c r="P206" s="25"/>
      <c r="Q206" s="25"/>
      <c r="R206" s="25"/>
      <c r="S206" s="25">
        <v>1</v>
      </c>
      <c r="T206" s="25"/>
      <c r="U206" s="25"/>
      <c r="W206" s="25"/>
      <c r="X206" s="25">
        <f t="shared" si="7"/>
        <v>1</v>
      </c>
      <c r="Y206" s="32"/>
      <c r="Z206" s="33"/>
      <c r="AA206" s="33"/>
      <c r="AB206" s="25"/>
      <c r="AC206" s="32" t="s">
        <v>1049</v>
      </c>
      <c r="AD206" s="25"/>
      <c r="AE206" s="25"/>
      <c r="AF206" s="25"/>
      <c r="AG206" s="25" t="s">
        <v>2239</v>
      </c>
      <c r="AH206" s="25"/>
      <c r="AI206" s="25"/>
      <c r="AJ206" s="25"/>
      <c r="AK206" s="25"/>
      <c r="AL206" s="25"/>
      <c r="AM206" s="25"/>
      <c r="AN206" s="25"/>
      <c r="AO206" s="25"/>
      <c r="AP206" s="25"/>
      <c r="AQ206" s="25"/>
      <c r="AR206" s="39"/>
      <c r="AS206" s="32" t="s">
        <v>2240</v>
      </c>
      <c r="AT206" s="39"/>
      <c r="AU206" s="25"/>
      <c r="AV206" s="25"/>
      <c r="AW206" s="42"/>
      <c r="AX206" s="25"/>
      <c r="AY206" s="25"/>
      <c r="AZ206" s="25"/>
      <c r="BA206" s="25"/>
      <c r="BB206" s="52"/>
      <c r="BC206" s="25"/>
      <c r="BD206" s="25"/>
      <c r="BE206" s="25"/>
      <c r="BF206" s="25"/>
      <c r="BG206" s="25"/>
      <c r="BH206" s="39"/>
      <c r="BI206" s="25"/>
      <c r="BJ206" s="25"/>
      <c r="BK206" s="25"/>
      <c r="BL206" s="32"/>
      <c r="BM206" s="25"/>
      <c r="BN206" s="32"/>
      <c r="BO206" s="25"/>
      <c r="BP206" s="25"/>
      <c r="BQ206" s="25"/>
      <c r="BR206" s="32"/>
      <c r="BS206" s="25"/>
      <c r="BT206" s="25"/>
      <c r="BU206" s="25"/>
      <c r="BV206" s="25"/>
      <c r="BW206" s="32"/>
      <c r="BX206" s="25"/>
      <c r="BY206" s="25"/>
      <c r="BZ206" s="25"/>
      <c r="CA206" s="25"/>
      <c r="CB206" s="25"/>
      <c r="CC206" s="25"/>
      <c r="CD206" s="50"/>
      <c r="CE206" s="50"/>
      <c r="CF206" s="25"/>
      <c r="CG206" s="47"/>
      <c r="CH206" s="47"/>
      <c r="CI206" s="47"/>
      <c r="CJ206" s="47"/>
      <c r="CK206" s="47"/>
      <c r="CL206" s="47"/>
      <c r="CM206" s="47"/>
      <c r="CN206" s="47"/>
      <c r="CO206" s="47"/>
      <c r="CP206" s="47"/>
      <c r="CQ206" s="47"/>
      <c r="CR206" s="25"/>
      <c r="CU206" s="25"/>
      <c r="CV206" s="25"/>
      <c r="CW206" s="25"/>
      <c r="CX206" s="25"/>
      <c r="CY206" s="25"/>
      <c r="CZ206" s="45"/>
      <c r="DA206" s="25"/>
      <c r="DB206" s="25"/>
      <c r="DC206" s="25"/>
      <c r="DD206" s="43"/>
      <c r="DE206" s="37"/>
    </row>
    <row r="207" spans="1:109" s="29" customFormat="1" x14ac:dyDescent="0.35">
      <c r="A207" s="25" t="s">
        <v>5713</v>
      </c>
      <c r="B207" s="25">
        <f t="shared" si="6"/>
        <v>8</v>
      </c>
      <c r="C207" s="25"/>
      <c r="D207" s="25"/>
      <c r="E207" s="32"/>
      <c r="F207" s="32" t="s">
        <v>2233</v>
      </c>
      <c r="G207" s="32"/>
      <c r="H207" s="25"/>
      <c r="I207" s="25"/>
      <c r="J207" s="25"/>
      <c r="K207" s="41" t="s">
        <v>2234</v>
      </c>
      <c r="L207" s="25" t="s">
        <v>5927</v>
      </c>
      <c r="M207" s="25"/>
      <c r="N207" s="25"/>
      <c r="O207" s="25" t="s">
        <v>7237</v>
      </c>
      <c r="P207" s="25"/>
      <c r="Q207" s="25"/>
      <c r="R207" s="25"/>
      <c r="S207" s="25">
        <v>1</v>
      </c>
      <c r="T207" s="25"/>
      <c r="U207" s="25"/>
      <c r="W207" s="25"/>
      <c r="X207" s="25">
        <f t="shared" si="7"/>
        <v>1</v>
      </c>
      <c r="Y207" s="32"/>
      <c r="Z207" s="33"/>
      <c r="AA207" s="33"/>
      <c r="AB207" s="25"/>
      <c r="AC207" s="32" t="s">
        <v>1050</v>
      </c>
      <c r="AD207" s="25"/>
      <c r="AE207" s="25"/>
      <c r="AF207" s="25"/>
      <c r="AG207" s="25" t="s">
        <v>2234</v>
      </c>
      <c r="AH207" s="25"/>
      <c r="AI207" s="25"/>
      <c r="AJ207" s="25"/>
      <c r="AK207" s="25"/>
      <c r="AL207" s="25"/>
      <c r="AM207" s="25"/>
      <c r="AN207" s="25"/>
      <c r="AO207" s="25"/>
      <c r="AP207" s="25"/>
      <c r="AQ207" s="25"/>
      <c r="AR207" s="39"/>
      <c r="AS207" s="32" t="s">
        <v>1145</v>
      </c>
      <c r="AT207" s="39"/>
      <c r="AU207" s="25"/>
      <c r="AV207" s="25"/>
      <c r="AW207" s="42"/>
      <c r="AX207" s="25"/>
      <c r="AY207" s="25"/>
      <c r="AZ207" s="25"/>
      <c r="BA207" s="25"/>
      <c r="BB207" s="52"/>
      <c r="BC207" s="25"/>
      <c r="BD207" s="25"/>
      <c r="BE207" s="25"/>
      <c r="BF207" s="25"/>
      <c r="BG207" s="25"/>
      <c r="BH207" s="39"/>
      <c r="BI207" s="25"/>
      <c r="BJ207" s="25"/>
      <c r="BK207" s="25"/>
      <c r="BL207" s="32"/>
      <c r="BM207" s="25"/>
      <c r="BN207" s="32"/>
      <c r="BO207" s="25"/>
      <c r="BP207" s="25"/>
      <c r="BQ207" s="25"/>
      <c r="BR207" s="32"/>
      <c r="BS207" s="25"/>
      <c r="BT207" s="25"/>
      <c r="BU207" s="25"/>
      <c r="BV207" s="25"/>
      <c r="BW207" s="32"/>
      <c r="BX207" s="25"/>
      <c r="BY207" s="25"/>
      <c r="BZ207" s="25"/>
      <c r="CA207" s="25"/>
      <c r="CB207" s="25"/>
      <c r="CC207" s="25"/>
      <c r="CD207" s="50"/>
      <c r="CE207" s="50"/>
      <c r="CF207" s="25"/>
      <c r="CG207" s="47"/>
      <c r="CH207" s="47"/>
      <c r="CI207" s="47"/>
      <c r="CJ207" s="47"/>
      <c r="CK207" s="47"/>
      <c r="CL207" s="47"/>
      <c r="CM207" s="47"/>
      <c r="CN207" s="47"/>
      <c r="CO207" s="47"/>
      <c r="CP207" s="47"/>
      <c r="CQ207" s="47"/>
      <c r="CR207" s="25"/>
      <c r="CU207" s="25"/>
      <c r="CV207" s="25"/>
      <c r="CW207" s="25"/>
      <c r="CX207" s="25"/>
      <c r="CY207" s="25"/>
      <c r="CZ207" s="45"/>
      <c r="DA207" s="25"/>
      <c r="DB207" s="25"/>
      <c r="DC207" s="25"/>
      <c r="DD207" s="43"/>
      <c r="DE207" s="37"/>
    </row>
    <row r="208" spans="1:109" s="29" customFormat="1" x14ac:dyDescent="0.35">
      <c r="A208" s="25" t="s">
        <v>5713</v>
      </c>
      <c r="B208" s="25">
        <f t="shared" si="6"/>
        <v>5</v>
      </c>
      <c r="C208" s="25"/>
      <c r="D208" s="25"/>
      <c r="E208" s="32"/>
      <c r="F208" s="32"/>
      <c r="G208" s="32"/>
      <c r="H208" s="25"/>
      <c r="I208" s="25"/>
      <c r="J208" s="25"/>
      <c r="K208" s="41" t="s">
        <v>6366</v>
      </c>
      <c r="L208" s="25" t="s">
        <v>5927</v>
      </c>
      <c r="M208" s="25"/>
      <c r="N208" s="25"/>
      <c r="O208" s="25" t="s">
        <v>6361</v>
      </c>
      <c r="P208" s="25"/>
      <c r="Q208" s="25">
        <v>1</v>
      </c>
      <c r="R208" s="25"/>
      <c r="S208" s="25"/>
      <c r="T208" s="25"/>
      <c r="U208" s="25"/>
      <c r="W208" s="25"/>
      <c r="X208" s="25">
        <f t="shared" si="7"/>
        <v>1</v>
      </c>
      <c r="Y208" s="32"/>
      <c r="Z208" s="33"/>
      <c r="AA208" s="33"/>
      <c r="AB208" s="25"/>
      <c r="AC208" s="32"/>
      <c r="AD208" s="25"/>
      <c r="AE208" s="25"/>
      <c r="AF208" s="25"/>
      <c r="AG208" s="25"/>
      <c r="AH208" s="25"/>
      <c r="AI208" s="25"/>
      <c r="AJ208" s="25"/>
      <c r="AK208" s="25"/>
      <c r="AL208" s="25"/>
      <c r="AM208" s="25"/>
      <c r="AN208" s="25"/>
      <c r="AO208" s="25"/>
      <c r="AP208" s="25"/>
      <c r="AQ208" s="25"/>
      <c r="AR208" s="39"/>
      <c r="AS208" s="32"/>
      <c r="AT208" s="39"/>
      <c r="AU208" s="25"/>
      <c r="AV208" s="25"/>
      <c r="AW208" s="42"/>
      <c r="AX208" s="25"/>
      <c r="AY208" s="25"/>
      <c r="AZ208" s="25"/>
      <c r="BA208" s="25"/>
      <c r="BB208" s="52"/>
      <c r="BC208" s="25"/>
      <c r="BD208" s="25"/>
      <c r="BE208" s="25"/>
      <c r="BF208" s="25"/>
      <c r="BG208" s="25"/>
      <c r="BH208" s="39"/>
      <c r="BI208" s="25"/>
      <c r="BJ208" s="25"/>
      <c r="BK208" s="25"/>
      <c r="BL208" s="32"/>
      <c r="BM208" s="25"/>
      <c r="BN208" s="32"/>
      <c r="BO208" s="25"/>
      <c r="BP208" s="25"/>
      <c r="BQ208" s="25"/>
      <c r="BR208" s="32"/>
      <c r="BS208" s="25"/>
      <c r="BT208" s="25"/>
      <c r="BU208" s="25"/>
      <c r="BV208" s="25"/>
      <c r="BW208" s="32"/>
      <c r="BX208" s="25"/>
      <c r="BY208" s="25"/>
      <c r="BZ208" s="25"/>
      <c r="CA208" s="25"/>
      <c r="CB208" s="25"/>
      <c r="CC208" s="25"/>
      <c r="CD208" s="50"/>
      <c r="CE208" s="50"/>
      <c r="CF208" s="25"/>
      <c r="CG208" s="47"/>
      <c r="CH208" s="47"/>
      <c r="CI208" s="47"/>
      <c r="CJ208" s="47"/>
      <c r="CK208" s="47"/>
      <c r="CL208" s="47"/>
      <c r="CM208" s="47"/>
      <c r="CN208" s="47"/>
      <c r="CO208" s="47"/>
      <c r="CP208" s="47"/>
      <c r="CQ208" s="47"/>
      <c r="CR208" s="25"/>
      <c r="CU208" s="25"/>
      <c r="CV208" s="25"/>
      <c r="CW208" s="25"/>
      <c r="CX208" s="25"/>
      <c r="CY208" s="25"/>
      <c r="CZ208" s="45"/>
      <c r="DA208" s="25"/>
      <c r="DB208" s="25"/>
      <c r="DC208" s="25"/>
      <c r="DD208" s="43"/>
      <c r="DE208" s="37"/>
    </row>
    <row r="209" spans="1:109" s="29" customFormat="1" x14ac:dyDescent="0.35">
      <c r="A209" s="25" t="s">
        <v>5713</v>
      </c>
      <c r="B209" s="25">
        <f t="shared" si="6"/>
        <v>5</v>
      </c>
      <c r="C209" s="25"/>
      <c r="D209" s="25"/>
      <c r="E209" s="32"/>
      <c r="F209" s="32"/>
      <c r="G209" s="32"/>
      <c r="H209" s="25"/>
      <c r="I209" s="25"/>
      <c r="J209" s="25"/>
      <c r="K209" s="41" t="s">
        <v>6367</v>
      </c>
      <c r="L209" s="25" t="s">
        <v>5927</v>
      </c>
      <c r="M209" s="25"/>
      <c r="N209" s="25"/>
      <c r="O209" s="25" t="s">
        <v>6361</v>
      </c>
      <c r="P209" s="25"/>
      <c r="Q209" s="25">
        <v>1</v>
      </c>
      <c r="R209" s="25"/>
      <c r="S209" s="25"/>
      <c r="T209" s="25"/>
      <c r="U209" s="25"/>
      <c r="W209" s="25"/>
      <c r="X209" s="25">
        <f t="shared" si="7"/>
        <v>1</v>
      </c>
      <c r="Y209" s="32"/>
      <c r="Z209" s="33"/>
      <c r="AA209" s="33"/>
      <c r="AB209" s="25"/>
      <c r="AC209" s="32"/>
      <c r="AD209" s="25"/>
      <c r="AE209" s="25"/>
      <c r="AF209" s="25"/>
      <c r="AG209" s="25"/>
      <c r="AH209" s="25"/>
      <c r="AI209" s="25"/>
      <c r="AJ209" s="25"/>
      <c r="AK209" s="25"/>
      <c r="AL209" s="25"/>
      <c r="AM209" s="25"/>
      <c r="AN209" s="25"/>
      <c r="AO209" s="25"/>
      <c r="AP209" s="25"/>
      <c r="AQ209" s="25"/>
      <c r="AR209" s="39"/>
      <c r="AS209" s="32"/>
      <c r="AT209" s="39"/>
      <c r="AU209" s="25"/>
      <c r="AV209" s="25"/>
      <c r="AW209" s="42"/>
      <c r="AX209" s="25"/>
      <c r="AY209" s="25"/>
      <c r="AZ209" s="25"/>
      <c r="BA209" s="25"/>
      <c r="BB209" s="52"/>
      <c r="BC209" s="25"/>
      <c r="BD209" s="25"/>
      <c r="BE209" s="25"/>
      <c r="BF209" s="25"/>
      <c r="BG209" s="25"/>
      <c r="BH209" s="39"/>
      <c r="BI209" s="25"/>
      <c r="BJ209" s="25"/>
      <c r="BK209" s="25"/>
      <c r="BL209" s="32"/>
      <c r="BM209" s="25"/>
      <c r="BN209" s="32"/>
      <c r="BO209" s="25"/>
      <c r="BP209" s="25"/>
      <c r="BQ209" s="25"/>
      <c r="BR209" s="32"/>
      <c r="BS209" s="25"/>
      <c r="BT209" s="25"/>
      <c r="BU209" s="25"/>
      <c r="BV209" s="25"/>
      <c r="BW209" s="32"/>
      <c r="BX209" s="25"/>
      <c r="BY209" s="25"/>
      <c r="BZ209" s="25"/>
      <c r="CA209" s="25"/>
      <c r="CB209" s="25"/>
      <c r="CC209" s="25"/>
      <c r="CD209" s="50"/>
      <c r="CE209" s="50"/>
      <c r="CF209" s="25"/>
      <c r="CG209" s="47"/>
      <c r="CH209" s="47"/>
      <c r="CI209" s="47"/>
      <c r="CJ209" s="47"/>
      <c r="CK209" s="47"/>
      <c r="CL209" s="47"/>
      <c r="CM209" s="47"/>
      <c r="CN209" s="47"/>
      <c r="CO209" s="47"/>
      <c r="CP209" s="47"/>
      <c r="CQ209" s="47"/>
      <c r="CR209" s="25"/>
      <c r="CU209" s="25"/>
      <c r="CV209" s="25"/>
      <c r="CW209" s="25"/>
      <c r="CX209" s="25"/>
      <c r="CY209" s="25"/>
      <c r="CZ209" s="45"/>
      <c r="DA209" s="25"/>
      <c r="DB209" s="25"/>
      <c r="DC209" s="25"/>
      <c r="DD209" s="43"/>
      <c r="DE209" s="37"/>
    </row>
    <row r="210" spans="1:109" s="29" customFormat="1" x14ac:dyDescent="0.35">
      <c r="A210" s="25" t="s">
        <v>5713</v>
      </c>
      <c r="B210" s="25">
        <f t="shared" si="6"/>
        <v>5</v>
      </c>
      <c r="C210" s="25"/>
      <c r="D210" s="25"/>
      <c r="E210" s="32"/>
      <c r="F210" s="32"/>
      <c r="G210" s="32"/>
      <c r="H210" s="25"/>
      <c r="I210" s="25"/>
      <c r="J210" s="25"/>
      <c r="K210" s="41" t="s">
        <v>6368</v>
      </c>
      <c r="L210" s="25" t="s">
        <v>5927</v>
      </c>
      <c r="M210" s="25"/>
      <c r="N210" s="25"/>
      <c r="O210" s="25" t="s">
        <v>6361</v>
      </c>
      <c r="P210" s="25"/>
      <c r="Q210" s="25">
        <v>1</v>
      </c>
      <c r="R210" s="25"/>
      <c r="S210" s="25"/>
      <c r="T210" s="25"/>
      <c r="U210" s="25"/>
      <c r="W210" s="25"/>
      <c r="X210" s="25">
        <f t="shared" si="7"/>
        <v>1</v>
      </c>
      <c r="Y210" s="32"/>
      <c r="Z210" s="33"/>
      <c r="AA210" s="33"/>
      <c r="AB210" s="25"/>
      <c r="AC210" s="32"/>
      <c r="AD210" s="25"/>
      <c r="AE210" s="25"/>
      <c r="AF210" s="25"/>
      <c r="AG210" s="25"/>
      <c r="AH210" s="25"/>
      <c r="AI210" s="25"/>
      <c r="AJ210" s="25"/>
      <c r="AK210" s="25"/>
      <c r="AL210" s="25"/>
      <c r="AM210" s="25"/>
      <c r="AN210" s="25"/>
      <c r="AO210" s="25"/>
      <c r="AP210" s="25"/>
      <c r="AQ210" s="25"/>
      <c r="AR210" s="39"/>
      <c r="AS210" s="32"/>
      <c r="AT210" s="39"/>
      <c r="AU210" s="25"/>
      <c r="AV210" s="25"/>
      <c r="AW210" s="42"/>
      <c r="AX210" s="25"/>
      <c r="AY210" s="25"/>
      <c r="AZ210" s="25"/>
      <c r="BA210" s="25"/>
      <c r="BB210" s="52"/>
      <c r="BC210" s="25"/>
      <c r="BD210" s="25"/>
      <c r="BE210" s="25"/>
      <c r="BF210" s="25"/>
      <c r="BG210" s="25"/>
      <c r="BH210" s="39"/>
      <c r="BI210" s="25"/>
      <c r="BJ210" s="25"/>
      <c r="BK210" s="25"/>
      <c r="BL210" s="32"/>
      <c r="BM210" s="25"/>
      <c r="BN210" s="32"/>
      <c r="BO210" s="25"/>
      <c r="BP210" s="25"/>
      <c r="BQ210" s="25"/>
      <c r="BR210" s="32"/>
      <c r="BS210" s="25"/>
      <c r="BT210" s="25"/>
      <c r="BU210" s="25"/>
      <c r="BV210" s="25"/>
      <c r="BW210" s="32"/>
      <c r="BX210" s="25"/>
      <c r="BY210" s="25"/>
      <c r="BZ210" s="25"/>
      <c r="CA210" s="25"/>
      <c r="CB210" s="25"/>
      <c r="CC210" s="25"/>
      <c r="CD210" s="50"/>
      <c r="CE210" s="50"/>
      <c r="CF210" s="25"/>
      <c r="CG210" s="47"/>
      <c r="CH210" s="47"/>
      <c r="CI210" s="47"/>
      <c r="CJ210" s="47"/>
      <c r="CK210" s="47"/>
      <c r="CL210" s="47"/>
      <c r="CM210" s="47"/>
      <c r="CN210" s="47"/>
      <c r="CO210" s="47"/>
      <c r="CP210" s="47"/>
      <c r="CQ210" s="47"/>
      <c r="CR210" s="25"/>
      <c r="CU210" s="25"/>
      <c r="CV210" s="25"/>
      <c r="CW210" s="25"/>
      <c r="CX210" s="25"/>
      <c r="CY210" s="25"/>
      <c r="CZ210" s="45"/>
      <c r="DA210" s="25"/>
      <c r="DB210" s="25"/>
      <c r="DC210" s="25"/>
      <c r="DD210" s="43"/>
      <c r="DE210" s="37"/>
    </row>
    <row r="211" spans="1:109" s="29" customFormat="1" x14ac:dyDescent="0.35">
      <c r="A211" s="25" t="s">
        <v>5713</v>
      </c>
      <c r="B211" s="25">
        <f t="shared" si="6"/>
        <v>5</v>
      </c>
      <c r="C211" s="25"/>
      <c r="D211" s="25"/>
      <c r="E211" s="32"/>
      <c r="F211" s="32"/>
      <c r="G211" s="32"/>
      <c r="H211" s="25"/>
      <c r="I211" s="25"/>
      <c r="J211" s="25"/>
      <c r="K211" s="41" t="s">
        <v>6365</v>
      </c>
      <c r="L211" s="25" t="s">
        <v>5927</v>
      </c>
      <c r="M211" s="25"/>
      <c r="N211" s="25"/>
      <c r="O211" s="25" t="s">
        <v>6361</v>
      </c>
      <c r="P211" s="25"/>
      <c r="Q211" s="25">
        <v>1</v>
      </c>
      <c r="R211" s="25"/>
      <c r="S211" s="25"/>
      <c r="T211" s="25"/>
      <c r="U211" s="25"/>
      <c r="W211" s="25"/>
      <c r="X211" s="25">
        <f t="shared" si="7"/>
        <v>1</v>
      </c>
      <c r="Y211" s="32"/>
      <c r="Z211" s="33"/>
      <c r="AA211" s="33"/>
      <c r="AB211" s="25"/>
      <c r="AC211" s="32"/>
      <c r="AD211" s="25"/>
      <c r="AE211" s="25"/>
      <c r="AF211" s="25"/>
      <c r="AG211" s="25"/>
      <c r="AH211" s="25"/>
      <c r="AI211" s="25"/>
      <c r="AJ211" s="25"/>
      <c r="AK211" s="25"/>
      <c r="AL211" s="25"/>
      <c r="AM211" s="25"/>
      <c r="AN211" s="25"/>
      <c r="AO211" s="25"/>
      <c r="AP211" s="25"/>
      <c r="AQ211" s="25"/>
      <c r="AR211" s="39"/>
      <c r="AS211" s="32"/>
      <c r="AT211" s="39"/>
      <c r="AU211" s="25"/>
      <c r="AV211" s="25"/>
      <c r="AW211" s="42"/>
      <c r="AX211" s="25"/>
      <c r="AY211" s="25"/>
      <c r="AZ211" s="25"/>
      <c r="BA211" s="25"/>
      <c r="BB211" s="52"/>
      <c r="BC211" s="25"/>
      <c r="BD211" s="25"/>
      <c r="BE211" s="25"/>
      <c r="BF211" s="25"/>
      <c r="BG211" s="25"/>
      <c r="BH211" s="39"/>
      <c r="BI211" s="25"/>
      <c r="BJ211" s="25"/>
      <c r="BK211" s="25"/>
      <c r="BL211" s="32"/>
      <c r="BM211" s="25"/>
      <c r="BN211" s="32"/>
      <c r="BO211" s="25"/>
      <c r="BP211" s="25"/>
      <c r="BQ211" s="25"/>
      <c r="BR211" s="32"/>
      <c r="BS211" s="25"/>
      <c r="BT211" s="25"/>
      <c r="BU211" s="25"/>
      <c r="BV211" s="25"/>
      <c r="BW211" s="32"/>
      <c r="BX211" s="25"/>
      <c r="BY211" s="25"/>
      <c r="BZ211" s="25"/>
      <c r="CA211" s="25"/>
      <c r="CB211" s="25"/>
      <c r="CC211" s="25"/>
      <c r="CD211" s="50"/>
      <c r="CE211" s="50"/>
      <c r="CF211" s="25"/>
      <c r="CG211" s="47"/>
      <c r="CH211" s="47"/>
      <c r="CI211" s="47"/>
      <c r="CJ211" s="47"/>
      <c r="CK211" s="47"/>
      <c r="CL211" s="47"/>
      <c r="CM211" s="47"/>
      <c r="CN211" s="47"/>
      <c r="CO211" s="47"/>
      <c r="CP211" s="47"/>
      <c r="CQ211" s="47"/>
      <c r="CR211" s="25"/>
      <c r="CU211" s="25"/>
      <c r="CV211" s="25"/>
      <c r="CW211" s="25"/>
      <c r="CX211" s="25"/>
      <c r="CY211" s="25"/>
      <c r="CZ211" s="45"/>
      <c r="DA211" s="25"/>
      <c r="DB211" s="25"/>
      <c r="DC211" s="25"/>
      <c r="DD211" s="43"/>
      <c r="DE211" s="37"/>
    </row>
    <row r="212" spans="1:109" s="29" customFormat="1" x14ac:dyDescent="0.35">
      <c r="A212" s="25" t="s">
        <v>5713</v>
      </c>
      <c r="B212" s="25">
        <f t="shared" si="6"/>
        <v>8</v>
      </c>
      <c r="C212" s="25"/>
      <c r="D212" s="25"/>
      <c r="E212" s="32"/>
      <c r="F212" s="32" t="s">
        <v>2383</v>
      </c>
      <c r="G212" s="32"/>
      <c r="H212" s="25"/>
      <c r="I212" s="25"/>
      <c r="J212" s="25"/>
      <c r="K212" s="41" t="s">
        <v>2384</v>
      </c>
      <c r="L212" s="25" t="s">
        <v>5927</v>
      </c>
      <c r="M212" s="25"/>
      <c r="N212" s="25"/>
      <c r="O212" s="25" t="s">
        <v>7237</v>
      </c>
      <c r="P212" s="25"/>
      <c r="Q212" s="25"/>
      <c r="R212" s="25"/>
      <c r="S212" s="25">
        <v>1</v>
      </c>
      <c r="T212" s="25"/>
      <c r="U212" s="25"/>
      <c r="W212" s="25"/>
      <c r="X212" s="25">
        <f t="shared" si="7"/>
        <v>1</v>
      </c>
      <c r="Y212" s="32"/>
      <c r="Z212" s="33"/>
      <c r="AA212" s="33"/>
      <c r="AB212" s="25"/>
      <c r="AC212" s="32" t="s">
        <v>700</v>
      </c>
      <c r="AD212" s="25"/>
      <c r="AE212" s="25"/>
      <c r="AF212" s="25"/>
      <c r="AG212" s="25" t="s">
        <v>2384</v>
      </c>
      <c r="AH212" s="25"/>
      <c r="AI212" s="25"/>
      <c r="AJ212" s="25"/>
      <c r="AK212" s="25"/>
      <c r="AL212" s="25"/>
      <c r="AM212" s="25"/>
      <c r="AN212" s="25"/>
      <c r="AO212" s="25"/>
      <c r="AP212" s="25"/>
      <c r="AQ212" s="25"/>
      <c r="AR212" s="39"/>
      <c r="AS212" s="32" t="s">
        <v>1045</v>
      </c>
      <c r="AT212" s="39"/>
      <c r="AU212" s="25"/>
      <c r="AV212" s="25"/>
      <c r="AW212" s="42"/>
      <c r="AX212" s="25"/>
      <c r="AY212" s="25"/>
      <c r="AZ212" s="25"/>
      <c r="BA212" s="25"/>
      <c r="BB212" s="52"/>
      <c r="BC212" s="25"/>
      <c r="BD212" s="25"/>
      <c r="BE212" s="25"/>
      <c r="BF212" s="25"/>
      <c r="BG212" s="25"/>
      <c r="BH212" s="39"/>
      <c r="BI212" s="25"/>
      <c r="BJ212" s="25"/>
      <c r="BK212" s="25"/>
      <c r="BL212" s="32"/>
      <c r="BM212" s="25"/>
      <c r="BN212" s="32"/>
      <c r="BO212" s="25"/>
      <c r="BP212" s="25"/>
      <c r="BQ212" s="25"/>
      <c r="BR212" s="32"/>
      <c r="BS212" s="25"/>
      <c r="BT212" s="25"/>
      <c r="BU212" s="25"/>
      <c r="BV212" s="25"/>
      <c r="BW212" s="32"/>
      <c r="BX212" s="25"/>
      <c r="BY212" s="25"/>
      <c r="BZ212" s="25"/>
      <c r="CA212" s="25"/>
      <c r="CB212" s="25"/>
      <c r="CC212" s="25"/>
      <c r="CD212" s="50"/>
      <c r="CE212" s="50"/>
      <c r="CF212" s="25"/>
      <c r="CG212" s="47"/>
      <c r="CH212" s="47"/>
      <c r="CI212" s="47"/>
      <c r="CJ212" s="47"/>
      <c r="CK212" s="47"/>
      <c r="CL212" s="47"/>
      <c r="CM212" s="47"/>
      <c r="CN212" s="47"/>
      <c r="CO212" s="47"/>
      <c r="CP212" s="47"/>
      <c r="CQ212" s="47"/>
      <c r="CR212" s="25"/>
      <c r="CU212" s="25"/>
      <c r="CV212" s="25"/>
      <c r="CW212" s="25"/>
      <c r="CX212" s="25"/>
      <c r="CY212" s="25"/>
      <c r="CZ212" s="45"/>
      <c r="DA212" s="25"/>
      <c r="DB212" s="25"/>
      <c r="DC212" s="25"/>
      <c r="DD212" s="43"/>
      <c r="DE212" s="37"/>
    </row>
    <row r="213" spans="1:109" s="29" customFormat="1" x14ac:dyDescent="0.35">
      <c r="A213" s="25" t="s">
        <v>5713</v>
      </c>
      <c r="B213" s="25">
        <f t="shared" si="6"/>
        <v>9</v>
      </c>
      <c r="C213" s="25"/>
      <c r="D213" s="25"/>
      <c r="E213" s="32"/>
      <c r="F213" s="32"/>
      <c r="G213" s="32"/>
      <c r="H213" s="25"/>
      <c r="I213" s="25"/>
      <c r="J213" s="25"/>
      <c r="K213" s="41" t="s">
        <v>5961</v>
      </c>
      <c r="L213" s="25" t="s">
        <v>6184</v>
      </c>
      <c r="M213" s="25"/>
      <c r="N213" s="25" t="s">
        <v>5927</v>
      </c>
      <c r="O213" s="25" t="s">
        <v>7291</v>
      </c>
      <c r="P213" s="25"/>
      <c r="Q213" s="25"/>
      <c r="R213" s="25">
        <v>1</v>
      </c>
      <c r="S213" s="25"/>
      <c r="T213" s="25"/>
      <c r="U213" s="25"/>
      <c r="W213" s="25"/>
      <c r="X213" s="25">
        <f t="shared" si="7"/>
        <v>1</v>
      </c>
      <c r="Y213" s="32"/>
      <c r="Z213" s="33"/>
      <c r="AA213" s="33"/>
      <c r="AB213" s="25" t="s">
        <v>5788</v>
      </c>
      <c r="AC213" s="32"/>
      <c r="AD213" s="25"/>
      <c r="AE213" s="25"/>
      <c r="AF213" s="25"/>
      <c r="AG213" s="25"/>
      <c r="AH213" s="25" t="s">
        <v>5961</v>
      </c>
      <c r="AI213" s="25"/>
      <c r="AJ213" s="25"/>
      <c r="AK213" s="25"/>
      <c r="AL213" s="25"/>
      <c r="AM213" s="25"/>
      <c r="AN213" s="25"/>
      <c r="AO213" s="25"/>
      <c r="AP213" s="25"/>
      <c r="AQ213" s="25"/>
      <c r="AR213" s="39"/>
      <c r="AS213" s="32"/>
      <c r="AT213" s="39" t="s">
        <v>5932</v>
      </c>
      <c r="AU213" s="25"/>
      <c r="AV213" s="25"/>
      <c r="AW213" s="42"/>
      <c r="AX213" s="25"/>
      <c r="AY213" s="25"/>
      <c r="AZ213" s="25"/>
      <c r="BA213" s="25"/>
      <c r="BB213" s="52"/>
      <c r="BC213" s="25"/>
      <c r="BD213" s="25"/>
      <c r="BE213" s="25"/>
      <c r="BF213" s="25"/>
      <c r="BG213" s="25"/>
      <c r="BH213" s="39"/>
      <c r="BI213" s="25"/>
      <c r="BJ213" s="25"/>
      <c r="BK213" s="25"/>
      <c r="BL213" s="32"/>
      <c r="BM213" s="25"/>
      <c r="BN213" s="32"/>
      <c r="BO213" s="25"/>
      <c r="BP213" s="25"/>
      <c r="BQ213" s="25"/>
      <c r="BR213" s="32"/>
      <c r="BS213" s="25"/>
      <c r="BT213" s="25"/>
      <c r="BU213" s="25"/>
      <c r="BV213" s="25"/>
      <c r="BW213" s="32"/>
      <c r="BX213" s="25"/>
      <c r="BY213" s="25"/>
      <c r="BZ213" s="25"/>
      <c r="CA213" s="25"/>
      <c r="CB213" s="25"/>
      <c r="CC213" s="25"/>
      <c r="CD213" s="50"/>
      <c r="CE213" s="50"/>
      <c r="CF213" s="25"/>
      <c r="CG213" s="47"/>
      <c r="CH213" s="47"/>
      <c r="CI213" s="47"/>
      <c r="CJ213" s="47"/>
      <c r="CK213" s="47"/>
      <c r="CL213" s="47"/>
      <c r="CM213" s="47"/>
      <c r="CN213" s="47"/>
      <c r="CO213" s="47"/>
      <c r="CP213" s="47"/>
      <c r="CQ213" s="47"/>
      <c r="CR213" s="25"/>
      <c r="CU213" s="25"/>
      <c r="CV213" s="25"/>
      <c r="CW213" s="25"/>
      <c r="CX213" s="25"/>
      <c r="CY213" s="25"/>
      <c r="CZ213" s="45"/>
      <c r="DA213" s="25"/>
      <c r="DB213" s="25"/>
      <c r="DC213" s="25"/>
      <c r="DD213" s="43"/>
      <c r="DE213" s="37"/>
    </row>
    <row r="214" spans="1:109" s="29" customFormat="1" x14ac:dyDescent="0.35">
      <c r="A214" s="25" t="s">
        <v>5713</v>
      </c>
      <c r="B214" s="25">
        <f t="shared" si="6"/>
        <v>8</v>
      </c>
      <c r="C214" s="25"/>
      <c r="D214" s="25"/>
      <c r="E214" s="32"/>
      <c r="F214" s="32" t="s">
        <v>1581</v>
      </c>
      <c r="G214" s="32"/>
      <c r="H214" s="25"/>
      <c r="I214" s="25"/>
      <c r="J214" s="25"/>
      <c r="K214" s="41" t="s">
        <v>1582</v>
      </c>
      <c r="L214" s="25" t="s">
        <v>5927</v>
      </c>
      <c r="M214" s="25"/>
      <c r="N214" s="25"/>
      <c r="O214" s="25" t="s">
        <v>7237</v>
      </c>
      <c r="P214" s="25"/>
      <c r="Q214" s="25"/>
      <c r="R214" s="25"/>
      <c r="S214" s="25">
        <v>1</v>
      </c>
      <c r="T214" s="25"/>
      <c r="U214" s="25"/>
      <c r="W214" s="25"/>
      <c r="X214" s="25">
        <f t="shared" si="7"/>
        <v>1</v>
      </c>
      <c r="Y214" s="32"/>
      <c r="Z214" s="33"/>
      <c r="AA214" s="33"/>
      <c r="AB214" s="25"/>
      <c r="AC214" s="32" t="s">
        <v>1050</v>
      </c>
      <c r="AD214" s="25"/>
      <c r="AE214" s="25"/>
      <c r="AF214" s="25"/>
      <c r="AG214" s="25" t="s">
        <v>1582</v>
      </c>
      <c r="AH214" s="25"/>
      <c r="AI214" s="25"/>
      <c r="AJ214" s="25"/>
      <c r="AK214" s="25"/>
      <c r="AL214" s="25"/>
      <c r="AM214" s="25"/>
      <c r="AN214" s="25"/>
      <c r="AO214" s="25"/>
      <c r="AP214" s="25"/>
      <c r="AQ214" s="25"/>
      <c r="AR214" s="39"/>
      <c r="AS214" s="32" t="s">
        <v>1048</v>
      </c>
      <c r="AT214" s="39"/>
      <c r="AU214" s="25"/>
      <c r="AV214" s="25"/>
      <c r="AW214" s="42"/>
      <c r="AX214" s="25"/>
      <c r="AY214" s="25"/>
      <c r="AZ214" s="25"/>
      <c r="BA214" s="25"/>
      <c r="BB214" s="52"/>
      <c r="BC214" s="25"/>
      <c r="BD214" s="25"/>
      <c r="BE214" s="25"/>
      <c r="BF214" s="25"/>
      <c r="BG214" s="25"/>
      <c r="BH214" s="39"/>
      <c r="BI214" s="25"/>
      <c r="BJ214" s="25"/>
      <c r="BK214" s="25"/>
      <c r="BL214" s="32"/>
      <c r="BM214" s="25"/>
      <c r="BN214" s="32"/>
      <c r="BO214" s="25"/>
      <c r="BP214" s="25"/>
      <c r="BQ214" s="25"/>
      <c r="BR214" s="32"/>
      <c r="BS214" s="25"/>
      <c r="BT214" s="25"/>
      <c r="BU214" s="25"/>
      <c r="BV214" s="25"/>
      <c r="BW214" s="32"/>
      <c r="BX214" s="25"/>
      <c r="BY214" s="25"/>
      <c r="BZ214" s="25"/>
      <c r="CA214" s="25"/>
      <c r="CB214" s="25"/>
      <c r="CC214" s="25"/>
      <c r="CD214" s="50"/>
      <c r="CE214" s="50"/>
      <c r="CF214" s="25"/>
      <c r="CG214" s="47"/>
      <c r="CH214" s="47"/>
      <c r="CI214" s="47"/>
      <c r="CJ214" s="47"/>
      <c r="CK214" s="47"/>
      <c r="CL214" s="47"/>
      <c r="CM214" s="47"/>
      <c r="CN214" s="47"/>
      <c r="CO214" s="47"/>
      <c r="CP214" s="47"/>
      <c r="CQ214" s="47"/>
      <c r="CR214" s="25"/>
      <c r="CU214" s="25"/>
      <c r="CV214" s="25"/>
      <c r="CW214" s="25"/>
      <c r="CX214" s="25"/>
      <c r="CY214" s="25"/>
      <c r="CZ214" s="45"/>
      <c r="DA214" s="25"/>
      <c r="DB214" s="25"/>
      <c r="DC214" s="25"/>
      <c r="DD214" s="43"/>
      <c r="DE214" s="37"/>
    </row>
    <row r="215" spans="1:109" s="29" customFormat="1" x14ac:dyDescent="0.35">
      <c r="A215" s="25" t="s">
        <v>5713</v>
      </c>
      <c r="B215" s="25">
        <f t="shared" si="6"/>
        <v>6</v>
      </c>
      <c r="C215" s="25"/>
      <c r="D215" s="25"/>
      <c r="E215" s="32"/>
      <c r="F215" s="32"/>
      <c r="G215" s="32"/>
      <c r="H215" s="25"/>
      <c r="I215" s="25"/>
      <c r="J215" s="25"/>
      <c r="K215" s="41" t="s">
        <v>5717</v>
      </c>
      <c r="L215" s="25" t="s">
        <v>5927</v>
      </c>
      <c r="M215" s="25"/>
      <c r="N215" s="25"/>
      <c r="O215" s="25" t="s">
        <v>7290</v>
      </c>
      <c r="P215" s="25"/>
      <c r="Q215" s="25"/>
      <c r="R215" s="25"/>
      <c r="S215" s="25"/>
      <c r="T215" s="25"/>
      <c r="U215" s="25">
        <v>1</v>
      </c>
      <c r="W215" s="25"/>
      <c r="X215" s="25">
        <f t="shared" si="7"/>
        <v>1</v>
      </c>
      <c r="Y215" s="32"/>
      <c r="Z215" s="33"/>
      <c r="AA215" s="33"/>
      <c r="AB215" s="25" t="s">
        <v>5788</v>
      </c>
      <c r="AC215" s="32"/>
      <c r="AD215" s="25"/>
      <c r="AE215" s="25"/>
      <c r="AF215" s="25"/>
      <c r="AG215" s="25"/>
      <c r="AH215" s="25"/>
      <c r="AI215" s="25"/>
      <c r="AJ215" s="25"/>
      <c r="AK215" s="25"/>
      <c r="AL215" s="25"/>
      <c r="AM215" s="25"/>
      <c r="AN215" s="25"/>
      <c r="AO215" s="25"/>
      <c r="AP215" s="25"/>
      <c r="AQ215" s="25"/>
      <c r="AR215" s="39"/>
      <c r="AS215" s="32"/>
      <c r="AT215" s="39"/>
      <c r="AU215" s="25"/>
      <c r="AV215" s="25"/>
      <c r="AW215" s="42"/>
      <c r="AX215" s="25"/>
      <c r="AY215" s="25"/>
      <c r="AZ215" s="25"/>
      <c r="BA215" s="25"/>
      <c r="BB215" s="52"/>
      <c r="BC215" s="25"/>
      <c r="BD215" s="25"/>
      <c r="BE215" s="25"/>
      <c r="BF215" s="25"/>
      <c r="BG215" s="25"/>
      <c r="BH215" s="39"/>
      <c r="BI215" s="25"/>
      <c r="BJ215" s="25"/>
      <c r="BK215" s="25"/>
      <c r="BL215" s="32"/>
      <c r="BM215" s="25"/>
      <c r="BN215" s="32"/>
      <c r="BO215" s="25"/>
      <c r="BP215" s="25"/>
      <c r="BQ215" s="25"/>
      <c r="BR215" s="32"/>
      <c r="BS215" s="25"/>
      <c r="BT215" s="25"/>
      <c r="BU215" s="25"/>
      <c r="BV215" s="25"/>
      <c r="BW215" s="32"/>
      <c r="BX215" s="25"/>
      <c r="BY215" s="25"/>
      <c r="BZ215" s="25"/>
      <c r="CA215" s="25"/>
      <c r="CB215" s="25"/>
      <c r="CC215" s="25"/>
      <c r="CD215" s="50"/>
      <c r="CE215" s="50"/>
      <c r="CF215" s="25"/>
      <c r="CG215" s="47"/>
      <c r="CH215" s="47"/>
      <c r="CI215" s="47"/>
      <c r="CJ215" s="47"/>
      <c r="CK215" s="47"/>
      <c r="CL215" s="47"/>
      <c r="CM215" s="47"/>
      <c r="CN215" s="47"/>
      <c r="CO215" s="47"/>
      <c r="CP215" s="47"/>
      <c r="CQ215" s="47"/>
      <c r="CR215" s="25"/>
      <c r="CU215" s="25"/>
      <c r="CV215" s="25"/>
      <c r="CW215" s="25"/>
      <c r="CX215" s="25"/>
      <c r="CY215" s="25"/>
      <c r="CZ215" s="45"/>
      <c r="DA215" s="25"/>
      <c r="DB215" s="25"/>
      <c r="DC215" s="25"/>
      <c r="DD215" s="43"/>
      <c r="DE215" s="37"/>
    </row>
    <row r="216" spans="1:109" s="29" customFormat="1" x14ac:dyDescent="0.35">
      <c r="A216" s="25" t="s">
        <v>5713</v>
      </c>
      <c r="B216" s="25">
        <f t="shared" si="6"/>
        <v>8</v>
      </c>
      <c r="C216" s="25"/>
      <c r="D216" s="25"/>
      <c r="E216" s="32"/>
      <c r="F216" s="32" t="s">
        <v>2204</v>
      </c>
      <c r="G216" s="32"/>
      <c r="H216" s="25"/>
      <c r="I216" s="25"/>
      <c r="J216" s="25"/>
      <c r="K216" s="41" t="s">
        <v>2205</v>
      </c>
      <c r="L216" s="25" t="s">
        <v>5927</v>
      </c>
      <c r="M216" s="25"/>
      <c r="N216" s="25"/>
      <c r="O216" s="25" t="s">
        <v>7237</v>
      </c>
      <c r="P216" s="25"/>
      <c r="Q216" s="25"/>
      <c r="R216" s="25"/>
      <c r="S216" s="25">
        <v>1</v>
      </c>
      <c r="T216" s="25"/>
      <c r="U216" s="25"/>
      <c r="W216" s="25"/>
      <c r="X216" s="25">
        <f t="shared" si="7"/>
        <v>1</v>
      </c>
      <c r="Y216" s="32"/>
      <c r="Z216" s="33"/>
      <c r="AA216" s="33"/>
      <c r="AB216" s="25"/>
      <c r="AC216" s="32" t="s">
        <v>867</v>
      </c>
      <c r="AD216" s="25"/>
      <c r="AE216" s="25"/>
      <c r="AF216" s="25"/>
      <c r="AG216" s="25" t="s">
        <v>2205</v>
      </c>
      <c r="AH216" s="25"/>
      <c r="AI216" s="25"/>
      <c r="AJ216" s="25"/>
      <c r="AK216" s="25"/>
      <c r="AL216" s="25"/>
      <c r="AM216" s="25"/>
      <c r="AN216" s="25"/>
      <c r="AO216" s="25"/>
      <c r="AP216" s="25"/>
      <c r="AQ216" s="25"/>
      <c r="AR216" s="39"/>
      <c r="AS216" s="32" t="s">
        <v>2206</v>
      </c>
      <c r="AT216" s="39"/>
      <c r="AU216" s="25"/>
      <c r="AV216" s="25"/>
      <c r="AW216" s="42"/>
      <c r="AX216" s="25"/>
      <c r="AY216" s="25"/>
      <c r="AZ216" s="25"/>
      <c r="BA216" s="25"/>
      <c r="BB216" s="52"/>
      <c r="BC216" s="25"/>
      <c r="BD216" s="25"/>
      <c r="BE216" s="25"/>
      <c r="BF216" s="25"/>
      <c r="BG216" s="25"/>
      <c r="BH216" s="39"/>
      <c r="BI216" s="25"/>
      <c r="BJ216" s="25"/>
      <c r="BK216" s="25"/>
      <c r="BL216" s="32"/>
      <c r="BM216" s="25"/>
      <c r="BN216" s="32"/>
      <c r="BO216" s="25"/>
      <c r="BP216" s="25"/>
      <c r="BQ216" s="25"/>
      <c r="BR216" s="32"/>
      <c r="BS216" s="25"/>
      <c r="BT216" s="25"/>
      <c r="BU216" s="25"/>
      <c r="BV216" s="25"/>
      <c r="BW216" s="32"/>
      <c r="BX216" s="25"/>
      <c r="BY216" s="25"/>
      <c r="BZ216" s="25"/>
      <c r="CA216" s="25"/>
      <c r="CB216" s="25"/>
      <c r="CC216" s="25"/>
      <c r="CD216" s="50"/>
      <c r="CE216" s="50"/>
      <c r="CF216" s="25"/>
      <c r="CG216" s="47"/>
      <c r="CH216" s="47"/>
      <c r="CI216" s="47"/>
      <c r="CJ216" s="47"/>
      <c r="CK216" s="47"/>
      <c r="CL216" s="47"/>
      <c r="CM216" s="47"/>
      <c r="CN216" s="47"/>
      <c r="CO216" s="47"/>
      <c r="CP216" s="47"/>
      <c r="CQ216" s="47"/>
      <c r="CR216" s="25"/>
      <c r="CU216" s="25"/>
      <c r="CV216" s="25"/>
      <c r="CW216" s="25"/>
      <c r="CX216" s="25"/>
      <c r="CY216" s="25"/>
      <c r="CZ216" s="45"/>
      <c r="DA216" s="25"/>
      <c r="DB216" s="25"/>
      <c r="DC216" s="25"/>
      <c r="DD216" s="43"/>
      <c r="DE216" s="37"/>
    </row>
    <row r="217" spans="1:109" s="29" customFormat="1" x14ac:dyDescent="0.35">
      <c r="A217" s="25" t="s">
        <v>5713</v>
      </c>
      <c r="B217" s="25">
        <f t="shared" si="6"/>
        <v>8</v>
      </c>
      <c r="C217" s="25"/>
      <c r="D217" s="25"/>
      <c r="E217" s="32"/>
      <c r="F217" s="32" t="s">
        <v>2217</v>
      </c>
      <c r="G217" s="32"/>
      <c r="H217" s="25"/>
      <c r="I217" s="25"/>
      <c r="J217" s="25"/>
      <c r="K217" s="41" t="s">
        <v>2218</v>
      </c>
      <c r="L217" s="25" t="s">
        <v>5927</v>
      </c>
      <c r="M217" s="25"/>
      <c r="N217" s="25"/>
      <c r="O217" s="25" t="s">
        <v>7237</v>
      </c>
      <c r="P217" s="25"/>
      <c r="Q217" s="25"/>
      <c r="R217" s="25"/>
      <c r="S217" s="25">
        <v>1</v>
      </c>
      <c r="T217" s="25"/>
      <c r="U217" s="25"/>
      <c r="W217" s="25"/>
      <c r="X217" s="25">
        <f t="shared" si="7"/>
        <v>1</v>
      </c>
      <c r="Y217" s="32"/>
      <c r="Z217" s="33"/>
      <c r="AA217" s="33"/>
      <c r="AB217" s="25"/>
      <c r="AC217" s="32" t="s">
        <v>1050</v>
      </c>
      <c r="AD217" s="25"/>
      <c r="AE217" s="25"/>
      <c r="AF217" s="25"/>
      <c r="AG217" s="25" t="s">
        <v>2218</v>
      </c>
      <c r="AH217" s="25"/>
      <c r="AI217" s="25"/>
      <c r="AJ217" s="25"/>
      <c r="AK217" s="25"/>
      <c r="AL217" s="25"/>
      <c r="AM217" s="25"/>
      <c r="AN217" s="25"/>
      <c r="AO217" s="25"/>
      <c r="AP217" s="25"/>
      <c r="AQ217" s="25"/>
      <c r="AR217" s="39"/>
      <c r="AS217" s="32" t="s">
        <v>1145</v>
      </c>
      <c r="AT217" s="39"/>
      <c r="AU217" s="25"/>
      <c r="AV217" s="25"/>
      <c r="AW217" s="42"/>
      <c r="AX217" s="25"/>
      <c r="AY217" s="25"/>
      <c r="AZ217" s="25"/>
      <c r="BA217" s="25"/>
      <c r="BB217" s="52"/>
      <c r="BC217" s="25"/>
      <c r="BD217" s="25"/>
      <c r="BE217" s="25"/>
      <c r="BF217" s="25"/>
      <c r="BG217" s="25"/>
      <c r="BH217" s="39"/>
      <c r="BI217" s="25"/>
      <c r="BJ217" s="25"/>
      <c r="BK217" s="25"/>
      <c r="BL217" s="32"/>
      <c r="BM217" s="25"/>
      <c r="BN217" s="32"/>
      <c r="BO217" s="25"/>
      <c r="BP217" s="25"/>
      <c r="BQ217" s="25"/>
      <c r="BR217" s="32"/>
      <c r="BS217" s="25"/>
      <c r="BT217" s="25"/>
      <c r="BU217" s="25"/>
      <c r="BV217" s="25"/>
      <c r="BW217" s="32"/>
      <c r="BX217" s="25"/>
      <c r="BY217" s="25"/>
      <c r="BZ217" s="25"/>
      <c r="CA217" s="25"/>
      <c r="CB217" s="25"/>
      <c r="CC217" s="25"/>
      <c r="CD217" s="50"/>
      <c r="CE217" s="50"/>
      <c r="CF217" s="25"/>
      <c r="CG217" s="47"/>
      <c r="CH217" s="47"/>
      <c r="CI217" s="47"/>
      <c r="CJ217" s="47"/>
      <c r="CK217" s="47"/>
      <c r="CL217" s="47"/>
      <c r="CM217" s="47"/>
      <c r="CN217" s="47"/>
      <c r="CO217" s="47"/>
      <c r="CP217" s="47"/>
      <c r="CQ217" s="47"/>
      <c r="CR217" s="25"/>
      <c r="CU217" s="25"/>
      <c r="CV217" s="25"/>
      <c r="CW217" s="25"/>
      <c r="CX217" s="25"/>
      <c r="CY217" s="25"/>
      <c r="CZ217" s="45"/>
      <c r="DA217" s="25"/>
      <c r="DB217" s="25"/>
      <c r="DC217" s="25"/>
      <c r="DD217" s="43"/>
      <c r="DE217" s="37"/>
    </row>
    <row r="218" spans="1:109" s="29" customFormat="1" x14ac:dyDescent="0.35">
      <c r="A218" s="25" t="s">
        <v>5713</v>
      </c>
      <c r="B218" s="25">
        <f t="shared" si="6"/>
        <v>8</v>
      </c>
      <c r="C218" s="25"/>
      <c r="D218" s="25"/>
      <c r="E218" s="32"/>
      <c r="F218" s="32" t="s">
        <v>2045</v>
      </c>
      <c r="G218" s="32"/>
      <c r="H218" s="25"/>
      <c r="I218" s="25"/>
      <c r="J218" s="25"/>
      <c r="K218" s="41" t="s">
        <v>2046</v>
      </c>
      <c r="L218" s="25" t="s">
        <v>5927</v>
      </c>
      <c r="M218" s="25"/>
      <c r="N218" s="25"/>
      <c r="O218" s="25" t="s">
        <v>7237</v>
      </c>
      <c r="P218" s="25"/>
      <c r="Q218" s="25"/>
      <c r="R218" s="25"/>
      <c r="S218" s="25">
        <v>1</v>
      </c>
      <c r="T218" s="25"/>
      <c r="U218" s="25"/>
      <c r="W218" s="25"/>
      <c r="X218" s="25">
        <f t="shared" si="7"/>
        <v>1</v>
      </c>
      <c r="Y218" s="32"/>
      <c r="Z218" s="33"/>
      <c r="AA218" s="33"/>
      <c r="AB218" s="25"/>
      <c r="AC218" s="32" t="s">
        <v>700</v>
      </c>
      <c r="AD218" s="25"/>
      <c r="AE218" s="25"/>
      <c r="AF218" s="25"/>
      <c r="AG218" s="25" t="s">
        <v>2046</v>
      </c>
      <c r="AH218" s="25"/>
      <c r="AI218" s="25"/>
      <c r="AJ218" s="25"/>
      <c r="AK218" s="25"/>
      <c r="AL218" s="25"/>
      <c r="AM218" s="25"/>
      <c r="AN218" s="25"/>
      <c r="AO218" s="25"/>
      <c r="AP218" s="25"/>
      <c r="AQ218" s="25"/>
      <c r="AR218" s="39"/>
      <c r="AS218" s="32" t="s">
        <v>1611</v>
      </c>
      <c r="AT218" s="39"/>
      <c r="AU218" s="25"/>
      <c r="AV218" s="25"/>
      <c r="AW218" s="42"/>
      <c r="AX218" s="25"/>
      <c r="AY218" s="25"/>
      <c r="AZ218" s="25"/>
      <c r="BA218" s="25"/>
      <c r="BB218" s="52"/>
      <c r="BC218" s="25"/>
      <c r="BD218" s="25"/>
      <c r="BE218" s="25"/>
      <c r="BF218" s="25"/>
      <c r="BG218" s="25"/>
      <c r="BH218" s="39"/>
      <c r="BI218" s="25"/>
      <c r="BJ218" s="25"/>
      <c r="BK218" s="25"/>
      <c r="BL218" s="32"/>
      <c r="BM218" s="25"/>
      <c r="BN218" s="32"/>
      <c r="BO218" s="25"/>
      <c r="BP218" s="25"/>
      <c r="BQ218" s="25"/>
      <c r="BR218" s="32"/>
      <c r="BS218" s="25"/>
      <c r="BT218" s="25"/>
      <c r="BU218" s="25"/>
      <c r="BV218" s="25"/>
      <c r="BW218" s="32"/>
      <c r="BX218" s="25"/>
      <c r="BY218" s="25"/>
      <c r="BZ218" s="25"/>
      <c r="CA218" s="25"/>
      <c r="CB218" s="25"/>
      <c r="CC218" s="25"/>
      <c r="CD218" s="50"/>
      <c r="CE218" s="50"/>
      <c r="CF218" s="25"/>
      <c r="CG218" s="47"/>
      <c r="CH218" s="47"/>
      <c r="CI218" s="47"/>
      <c r="CJ218" s="47"/>
      <c r="CK218" s="47"/>
      <c r="CL218" s="47"/>
      <c r="CM218" s="47"/>
      <c r="CN218" s="47"/>
      <c r="CO218" s="47"/>
      <c r="CP218" s="47"/>
      <c r="CQ218" s="47"/>
      <c r="CR218" s="25"/>
      <c r="CU218" s="25"/>
      <c r="CV218" s="25"/>
      <c r="CW218" s="25"/>
      <c r="CX218" s="25"/>
      <c r="CY218" s="25"/>
      <c r="CZ218" s="45"/>
      <c r="DA218" s="25"/>
      <c r="DB218" s="25"/>
      <c r="DC218" s="25"/>
      <c r="DD218" s="43"/>
      <c r="DE218" s="37"/>
    </row>
    <row r="219" spans="1:109" s="29" customFormat="1" x14ac:dyDescent="0.35">
      <c r="A219" s="25" t="s">
        <v>5713</v>
      </c>
      <c r="B219" s="25">
        <f t="shared" si="6"/>
        <v>10</v>
      </c>
      <c r="C219" s="25"/>
      <c r="D219" s="25"/>
      <c r="E219" s="32"/>
      <c r="F219" s="32" t="s">
        <v>1061</v>
      </c>
      <c r="G219" s="32"/>
      <c r="H219" s="25"/>
      <c r="I219" s="25"/>
      <c r="J219" s="25"/>
      <c r="K219" s="41" t="s">
        <v>1059</v>
      </c>
      <c r="L219" s="25" t="s">
        <v>5927</v>
      </c>
      <c r="M219" s="25"/>
      <c r="N219" s="25"/>
      <c r="O219" s="25" t="s">
        <v>7237</v>
      </c>
      <c r="P219" s="25"/>
      <c r="Q219" s="25"/>
      <c r="R219" s="25"/>
      <c r="S219" s="25">
        <v>1</v>
      </c>
      <c r="T219" s="25"/>
      <c r="U219" s="25"/>
      <c r="W219" s="25"/>
      <c r="X219" s="25">
        <f t="shared" si="7"/>
        <v>1</v>
      </c>
      <c r="Y219" s="32" t="s">
        <v>1060</v>
      </c>
      <c r="Z219" s="33"/>
      <c r="AA219" s="33"/>
      <c r="AB219" s="25" t="s">
        <v>5788</v>
      </c>
      <c r="AC219" s="32" t="s">
        <v>700</v>
      </c>
      <c r="AD219" s="25"/>
      <c r="AE219" s="25"/>
      <c r="AF219" s="25"/>
      <c r="AG219" s="25" t="s">
        <v>1062</v>
      </c>
      <c r="AH219" s="25"/>
      <c r="AI219" s="25"/>
      <c r="AJ219" s="25"/>
      <c r="AK219" s="25"/>
      <c r="AL219" s="25"/>
      <c r="AM219" s="25"/>
      <c r="AN219" s="25"/>
      <c r="AO219" s="25"/>
      <c r="AP219" s="25"/>
      <c r="AQ219" s="25"/>
      <c r="AR219" s="39"/>
      <c r="AS219" s="32" t="s">
        <v>1063</v>
      </c>
      <c r="AT219" s="39"/>
      <c r="AU219" s="25"/>
      <c r="AV219" s="25"/>
      <c r="AW219" s="42"/>
      <c r="AX219" s="25"/>
      <c r="AY219" s="25"/>
      <c r="AZ219" s="25"/>
      <c r="BA219" s="25"/>
      <c r="BB219" s="52"/>
      <c r="BC219" s="25"/>
      <c r="BD219" s="25"/>
      <c r="BE219" s="25"/>
      <c r="BF219" s="25"/>
      <c r="BG219" s="25"/>
      <c r="BH219" s="39"/>
      <c r="BI219" s="25"/>
      <c r="BJ219" s="25"/>
      <c r="BK219" s="25"/>
      <c r="BL219" s="32"/>
      <c r="BM219" s="25"/>
      <c r="BN219" s="32"/>
      <c r="BO219" s="25"/>
      <c r="BP219" s="25"/>
      <c r="BQ219" s="25"/>
      <c r="BR219" s="32"/>
      <c r="BS219" s="25"/>
      <c r="BT219" s="25"/>
      <c r="BU219" s="25"/>
      <c r="BV219" s="25"/>
      <c r="BW219" s="32"/>
      <c r="BX219" s="25"/>
      <c r="BY219" s="25"/>
      <c r="BZ219" s="25"/>
      <c r="CA219" s="25"/>
      <c r="CB219" s="25"/>
      <c r="CC219" s="25"/>
      <c r="CD219" s="50"/>
      <c r="CE219" s="50"/>
      <c r="CF219" s="25"/>
      <c r="CG219" s="47"/>
      <c r="CH219" s="47"/>
      <c r="CI219" s="47"/>
      <c r="CJ219" s="47"/>
      <c r="CK219" s="47"/>
      <c r="CL219" s="47"/>
      <c r="CM219" s="47"/>
      <c r="CN219" s="47"/>
      <c r="CO219" s="47"/>
      <c r="CP219" s="47"/>
      <c r="CQ219" s="47"/>
      <c r="CR219" s="25"/>
      <c r="CU219" s="25"/>
      <c r="CV219" s="25"/>
      <c r="CW219" s="25"/>
      <c r="CX219" s="25"/>
      <c r="CY219" s="25"/>
      <c r="CZ219" s="45"/>
      <c r="DA219" s="25"/>
      <c r="DB219" s="25"/>
      <c r="DC219" s="25"/>
      <c r="DD219" s="43"/>
      <c r="DE219" s="37"/>
    </row>
    <row r="220" spans="1:109" s="29" customFormat="1" x14ac:dyDescent="0.35">
      <c r="A220" s="25" t="s">
        <v>5713</v>
      </c>
      <c r="B220" s="25">
        <f t="shared" si="6"/>
        <v>9</v>
      </c>
      <c r="C220" s="25"/>
      <c r="D220" s="25"/>
      <c r="E220" s="32"/>
      <c r="F220" s="32"/>
      <c r="G220" s="32"/>
      <c r="H220" s="25"/>
      <c r="I220" s="25"/>
      <c r="J220" s="25"/>
      <c r="K220" s="41" t="s">
        <v>5964</v>
      </c>
      <c r="L220" s="25" t="s">
        <v>6185</v>
      </c>
      <c r="M220" s="25"/>
      <c r="N220" s="25" t="s">
        <v>5927</v>
      </c>
      <c r="O220" s="25" t="s">
        <v>7291</v>
      </c>
      <c r="P220" s="25"/>
      <c r="Q220" s="25"/>
      <c r="R220" s="25">
        <v>1</v>
      </c>
      <c r="S220" s="25"/>
      <c r="T220" s="25"/>
      <c r="U220" s="25"/>
      <c r="W220" s="25"/>
      <c r="X220" s="25">
        <f t="shared" si="7"/>
        <v>1</v>
      </c>
      <c r="Y220" s="32"/>
      <c r="Z220" s="33"/>
      <c r="AA220" s="33"/>
      <c r="AB220" s="25" t="s">
        <v>5788</v>
      </c>
      <c r="AC220" s="32"/>
      <c r="AD220" s="25"/>
      <c r="AE220" s="25"/>
      <c r="AF220" s="25"/>
      <c r="AG220" s="25"/>
      <c r="AH220" s="25" t="s">
        <v>5964</v>
      </c>
      <c r="AI220" s="25"/>
      <c r="AJ220" s="25"/>
      <c r="AK220" s="25"/>
      <c r="AL220" s="25"/>
      <c r="AM220" s="25"/>
      <c r="AN220" s="25"/>
      <c r="AO220" s="25"/>
      <c r="AP220" s="25"/>
      <c r="AQ220" s="25"/>
      <c r="AR220" s="39"/>
      <c r="AS220" s="32"/>
      <c r="AT220" s="39" t="s">
        <v>5965</v>
      </c>
      <c r="AU220" s="25"/>
      <c r="AV220" s="25"/>
      <c r="AW220" s="42"/>
      <c r="AX220" s="25"/>
      <c r="AY220" s="25"/>
      <c r="AZ220" s="25"/>
      <c r="BA220" s="25"/>
      <c r="BB220" s="52"/>
      <c r="BC220" s="25"/>
      <c r="BD220" s="25"/>
      <c r="BE220" s="25"/>
      <c r="BF220" s="25"/>
      <c r="BG220" s="25"/>
      <c r="BH220" s="39"/>
      <c r="BI220" s="25"/>
      <c r="BJ220" s="25"/>
      <c r="BK220" s="25"/>
      <c r="BL220" s="32"/>
      <c r="BM220" s="25"/>
      <c r="BN220" s="32"/>
      <c r="BO220" s="25"/>
      <c r="BP220" s="25"/>
      <c r="BQ220" s="25"/>
      <c r="BR220" s="32"/>
      <c r="BS220" s="25"/>
      <c r="BT220" s="25"/>
      <c r="BU220" s="25"/>
      <c r="BV220" s="25"/>
      <c r="BW220" s="32"/>
      <c r="BX220" s="25"/>
      <c r="BY220" s="25"/>
      <c r="BZ220" s="25"/>
      <c r="CA220" s="25"/>
      <c r="CB220" s="25"/>
      <c r="CC220" s="25"/>
      <c r="CD220" s="50"/>
      <c r="CE220" s="50"/>
      <c r="CF220" s="25"/>
      <c r="CG220" s="47"/>
      <c r="CH220" s="47"/>
      <c r="CI220" s="47"/>
      <c r="CJ220" s="47"/>
      <c r="CK220" s="47"/>
      <c r="CL220" s="47"/>
      <c r="CM220" s="47"/>
      <c r="CN220" s="47"/>
      <c r="CO220" s="47"/>
      <c r="CP220" s="47"/>
      <c r="CQ220" s="47"/>
      <c r="CR220" s="25"/>
      <c r="CU220" s="25"/>
      <c r="CV220" s="25"/>
      <c r="CW220" s="25"/>
      <c r="CX220" s="25"/>
      <c r="CY220" s="25"/>
      <c r="CZ220" s="45"/>
      <c r="DA220" s="25"/>
      <c r="DB220" s="25"/>
      <c r="DC220" s="25"/>
      <c r="DD220" s="43"/>
      <c r="DE220" s="37"/>
    </row>
    <row r="221" spans="1:109" s="29" customFormat="1" x14ac:dyDescent="0.35">
      <c r="A221" s="25" t="s">
        <v>5713</v>
      </c>
      <c r="B221" s="25">
        <f t="shared" si="6"/>
        <v>6</v>
      </c>
      <c r="C221" s="25"/>
      <c r="D221" s="25"/>
      <c r="E221" s="32"/>
      <c r="F221" s="32" t="s">
        <v>1064</v>
      </c>
      <c r="G221" s="32"/>
      <c r="H221" s="25"/>
      <c r="I221" s="25"/>
      <c r="J221" s="25"/>
      <c r="K221" s="41" t="s">
        <v>187</v>
      </c>
      <c r="L221" s="25" t="s">
        <v>5927</v>
      </c>
      <c r="M221" s="25"/>
      <c r="N221" s="25"/>
      <c r="O221" s="25" t="s">
        <v>6832</v>
      </c>
      <c r="P221" s="25">
        <v>1</v>
      </c>
      <c r="Q221" s="25"/>
      <c r="R221" s="25"/>
      <c r="S221" s="25"/>
      <c r="T221" s="25"/>
      <c r="U221" s="25"/>
      <c r="W221" s="25"/>
      <c r="X221" s="25">
        <f t="shared" si="7"/>
        <v>1</v>
      </c>
      <c r="Y221" s="32"/>
      <c r="Z221" s="33"/>
      <c r="AA221" s="33"/>
      <c r="AB221" s="25" t="s">
        <v>5788</v>
      </c>
      <c r="AC221" s="32"/>
      <c r="AD221" s="25"/>
      <c r="AE221" s="25"/>
      <c r="AF221" s="25"/>
      <c r="AG221" s="25"/>
      <c r="AH221" s="25"/>
      <c r="AI221" s="25"/>
      <c r="AJ221" s="25"/>
      <c r="AK221" s="25"/>
      <c r="AL221" s="25"/>
      <c r="AM221" s="25"/>
      <c r="AN221" s="25"/>
      <c r="AO221" s="25"/>
      <c r="AP221" s="25"/>
      <c r="AQ221" s="25"/>
      <c r="AR221" s="39"/>
      <c r="AS221" s="32"/>
      <c r="AT221" s="39"/>
      <c r="AU221" s="25"/>
      <c r="AV221" s="25"/>
      <c r="AW221" s="42"/>
      <c r="AX221" s="25"/>
      <c r="AY221" s="25"/>
      <c r="AZ221" s="25"/>
      <c r="BA221" s="25"/>
      <c r="BB221" s="52"/>
      <c r="BC221" s="25"/>
      <c r="BD221" s="25"/>
      <c r="BE221" s="25"/>
      <c r="BF221" s="25"/>
      <c r="BG221" s="25"/>
      <c r="BH221" s="39"/>
      <c r="BI221" s="25"/>
      <c r="BJ221" s="25"/>
      <c r="BK221" s="25"/>
      <c r="BL221" s="32"/>
      <c r="BM221" s="25"/>
      <c r="BN221" s="32"/>
      <c r="BO221" s="25"/>
      <c r="BP221" s="25"/>
      <c r="BQ221" s="25"/>
      <c r="BR221" s="32"/>
      <c r="BS221" s="25"/>
      <c r="BT221" s="25"/>
      <c r="BU221" s="25"/>
      <c r="BV221" s="25"/>
      <c r="BW221" s="32"/>
      <c r="BX221" s="25"/>
      <c r="BY221" s="25"/>
      <c r="BZ221" s="25"/>
      <c r="CA221" s="25"/>
      <c r="CB221" s="25"/>
      <c r="CC221" s="25"/>
      <c r="CD221" s="50"/>
      <c r="CE221" s="50"/>
      <c r="CF221" s="25"/>
      <c r="CG221" s="47"/>
      <c r="CH221" s="47"/>
      <c r="CI221" s="47"/>
      <c r="CJ221" s="47"/>
      <c r="CK221" s="47"/>
      <c r="CL221" s="47"/>
      <c r="CM221" s="47"/>
      <c r="CN221" s="47"/>
      <c r="CO221" s="47"/>
      <c r="CP221" s="47"/>
      <c r="CQ221" s="47"/>
      <c r="CR221" s="25"/>
      <c r="CU221" s="25"/>
      <c r="CV221" s="25"/>
      <c r="CW221" s="25"/>
      <c r="CX221" s="25"/>
      <c r="CY221" s="25"/>
      <c r="CZ221" s="45"/>
      <c r="DA221" s="25"/>
      <c r="DB221" s="25"/>
      <c r="DC221" s="25"/>
      <c r="DD221" s="43"/>
      <c r="DE221" s="37"/>
    </row>
    <row r="222" spans="1:109" s="29" customFormat="1" x14ac:dyDescent="0.35">
      <c r="A222" s="25" t="s">
        <v>5713</v>
      </c>
      <c r="B222" s="25">
        <f t="shared" si="6"/>
        <v>8</v>
      </c>
      <c r="C222" s="25"/>
      <c r="D222" s="25"/>
      <c r="E222" s="32"/>
      <c r="F222" s="32" t="s">
        <v>2160</v>
      </c>
      <c r="G222" s="32"/>
      <c r="H222" s="25"/>
      <c r="I222" s="25"/>
      <c r="J222" s="25"/>
      <c r="K222" s="41" t="s">
        <v>2161</v>
      </c>
      <c r="L222" s="25" t="s">
        <v>5927</v>
      </c>
      <c r="M222" s="25"/>
      <c r="N222" s="25"/>
      <c r="O222" s="25" t="s">
        <v>7237</v>
      </c>
      <c r="P222" s="25"/>
      <c r="Q222" s="25"/>
      <c r="R222" s="25"/>
      <c r="S222" s="25">
        <v>1</v>
      </c>
      <c r="T222" s="25"/>
      <c r="U222" s="25"/>
      <c r="W222" s="25"/>
      <c r="X222" s="25">
        <f t="shared" si="7"/>
        <v>1</v>
      </c>
      <c r="Y222" s="32"/>
      <c r="Z222" s="33"/>
      <c r="AA222" s="33"/>
      <c r="AB222" s="25"/>
      <c r="AC222" s="32" t="s">
        <v>1871</v>
      </c>
      <c r="AD222" s="25"/>
      <c r="AE222" s="25"/>
      <c r="AF222" s="25"/>
      <c r="AG222" s="25" t="s">
        <v>2161</v>
      </c>
      <c r="AH222" s="25"/>
      <c r="AI222" s="25"/>
      <c r="AJ222" s="25"/>
      <c r="AK222" s="25"/>
      <c r="AL222" s="25"/>
      <c r="AM222" s="25"/>
      <c r="AN222" s="25"/>
      <c r="AO222" s="25"/>
      <c r="AP222" s="25"/>
      <c r="AQ222" s="25"/>
      <c r="AR222" s="39"/>
      <c r="AS222" s="32" t="s">
        <v>2162</v>
      </c>
      <c r="AT222" s="39"/>
      <c r="AU222" s="25"/>
      <c r="AV222" s="25"/>
      <c r="AW222" s="42"/>
      <c r="AX222" s="25"/>
      <c r="AY222" s="25"/>
      <c r="AZ222" s="25"/>
      <c r="BA222" s="25"/>
      <c r="BB222" s="52"/>
      <c r="BC222" s="25"/>
      <c r="BD222" s="25"/>
      <c r="BE222" s="25"/>
      <c r="BF222" s="25"/>
      <c r="BG222" s="25"/>
      <c r="BH222" s="39"/>
      <c r="BI222" s="25"/>
      <c r="BJ222" s="25"/>
      <c r="BK222" s="25"/>
      <c r="BL222" s="32"/>
      <c r="BM222" s="25"/>
      <c r="BN222" s="32"/>
      <c r="BO222" s="25"/>
      <c r="BP222" s="25"/>
      <c r="BQ222" s="25"/>
      <c r="BR222" s="32"/>
      <c r="BS222" s="25"/>
      <c r="BT222" s="25"/>
      <c r="BU222" s="25"/>
      <c r="BV222" s="25"/>
      <c r="BW222" s="32"/>
      <c r="BX222" s="25"/>
      <c r="BY222" s="25"/>
      <c r="BZ222" s="25"/>
      <c r="CA222" s="25"/>
      <c r="CB222" s="25"/>
      <c r="CC222" s="25"/>
      <c r="CD222" s="50"/>
      <c r="CE222" s="50"/>
      <c r="CF222" s="25"/>
      <c r="CG222" s="47"/>
      <c r="CH222" s="47"/>
      <c r="CI222" s="47"/>
      <c r="CJ222" s="47"/>
      <c r="CK222" s="47"/>
      <c r="CL222" s="47"/>
      <c r="CM222" s="47"/>
      <c r="CN222" s="47"/>
      <c r="CO222" s="47"/>
      <c r="CP222" s="47"/>
      <c r="CQ222" s="47"/>
      <c r="CR222" s="25"/>
      <c r="CU222" s="25"/>
      <c r="CV222" s="25"/>
      <c r="CW222" s="25"/>
      <c r="CX222" s="25"/>
      <c r="CY222" s="25"/>
      <c r="CZ222" s="45"/>
      <c r="DA222" s="25"/>
      <c r="DB222" s="25"/>
      <c r="DC222" s="25"/>
      <c r="DD222" s="43"/>
      <c r="DE222" s="37"/>
    </row>
    <row r="223" spans="1:109" s="29" customFormat="1" x14ac:dyDescent="0.35">
      <c r="A223" s="25" t="s">
        <v>5713</v>
      </c>
      <c r="B223" s="25">
        <f t="shared" si="6"/>
        <v>8</v>
      </c>
      <c r="C223" s="25"/>
      <c r="D223" s="25"/>
      <c r="E223" s="32"/>
      <c r="F223" s="32" t="s">
        <v>1784</v>
      </c>
      <c r="G223" s="32"/>
      <c r="H223" s="25"/>
      <c r="I223" s="25"/>
      <c r="J223" s="25"/>
      <c r="K223" s="41" t="s">
        <v>1785</v>
      </c>
      <c r="L223" s="25" t="s">
        <v>5927</v>
      </c>
      <c r="M223" s="25"/>
      <c r="N223" s="25"/>
      <c r="O223" s="25" t="s">
        <v>7237</v>
      </c>
      <c r="P223" s="25"/>
      <c r="Q223" s="25"/>
      <c r="R223" s="25"/>
      <c r="S223" s="25">
        <v>1</v>
      </c>
      <c r="T223" s="25"/>
      <c r="U223" s="25"/>
      <c r="W223" s="25"/>
      <c r="X223" s="25">
        <f t="shared" si="7"/>
        <v>1</v>
      </c>
      <c r="Y223" s="32"/>
      <c r="Z223" s="33"/>
      <c r="AA223" s="33"/>
      <c r="AB223" s="25"/>
      <c r="AC223" s="32" t="s">
        <v>1786</v>
      </c>
      <c r="AD223" s="25"/>
      <c r="AE223" s="25"/>
      <c r="AF223" s="25"/>
      <c r="AG223" s="25" t="s">
        <v>1785</v>
      </c>
      <c r="AH223" s="25"/>
      <c r="AI223" s="25"/>
      <c r="AJ223" s="25"/>
      <c r="AK223" s="25"/>
      <c r="AL223" s="25"/>
      <c r="AM223" s="25"/>
      <c r="AN223" s="25"/>
      <c r="AO223" s="25"/>
      <c r="AP223" s="25"/>
      <c r="AQ223" s="25"/>
      <c r="AR223" s="39"/>
      <c r="AS223" s="32" t="s">
        <v>1053</v>
      </c>
      <c r="AT223" s="39"/>
      <c r="AU223" s="25"/>
      <c r="AV223" s="25"/>
      <c r="AW223" s="42"/>
      <c r="AX223" s="25"/>
      <c r="AY223" s="25"/>
      <c r="AZ223" s="25"/>
      <c r="BA223" s="25"/>
      <c r="BB223" s="52"/>
      <c r="BC223" s="25"/>
      <c r="BD223" s="25"/>
      <c r="BE223" s="25"/>
      <c r="BF223" s="25"/>
      <c r="BG223" s="25"/>
      <c r="BH223" s="39"/>
      <c r="BI223" s="25"/>
      <c r="BJ223" s="25"/>
      <c r="BK223" s="25"/>
      <c r="BL223" s="32"/>
      <c r="BM223" s="25"/>
      <c r="BN223" s="32"/>
      <c r="BO223" s="25"/>
      <c r="BP223" s="25"/>
      <c r="BQ223" s="25"/>
      <c r="BR223" s="32"/>
      <c r="BS223" s="25"/>
      <c r="BT223" s="25"/>
      <c r="BU223" s="25"/>
      <c r="BV223" s="25"/>
      <c r="BW223" s="32"/>
      <c r="BX223" s="25"/>
      <c r="BY223" s="25"/>
      <c r="BZ223" s="25"/>
      <c r="CA223" s="25"/>
      <c r="CB223" s="25"/>
      <c r="CC223" s="25"/>
      <c r="CD223" s="50"/>
      <c r="CE223" s="50"/>
      <c r="CF223" s="25"/>
      <c r="CG223" s="47"/>
      <c r="CH223" s="47"/>
      <c r="CI223" s="47"/>
      <c r="CJ223" s="47"/>
      <c r="CK223" s="47"/>
      <c r="CL223" s="47"/>
      <c r="CM223" s="47"/>
      <c r="CN223" s="47"/>
      <c r="CO223" s="47"/>
      <c r="CP223" s="47"/>
      <c r="CQ223" s="47"/>
      <c r="CR223" s="25"/>
      <c r="CU223" s="25"/>
      <c r="CV223" s="25"/>
      <c r="CW223" s="25"/>
      <c r="CX223" s="25"/>
      <c r="CY223" s="25"/>
      <c r="CZ223" s="45"/>
      <c r="DA223" s="25"/>
      <c r="DB223" s="25"/>
      <c r="DC223" s="25"/>
      <c r="DD223" s="43"/>
      <c r="DE223" s="37"/>
    </row>
    <row r="224" spans="1:109" s="29" customFormat="1" x14ac:dyDescent="0.35">
      <c r="A224" s="25" t="s">
        <v>5713</v>
      </c>
      <c r="B224" s="25">
        <f t="shared" si="6"/>
        <v>9</v>
      </c>
      <c r="C224" s="25"/>
      <c r="D224" s="25"/>
      <c r="E224" s="32"/>
      <c r="F224" s="32"/>
      <c r="G224" s="32"/>
      <c r="H224" s="25"/>
      <c r="I224" s="25"/>
      <c r="J224" s="25"/>
      <c r="K224" s="41" t="s">
        <v>5966</v>
      </c>
      <c r="L224" s="25" t="s">
        <v>6186</v>
      </c>
      <c r="M224" s="25"/>
      <c r="N224" s="25" t="s">
        <v>5927</v>
      </c>
      <c r="O224" s="25" t="s">
        <v>7291</v>
      </c>
      <c r="P224" s="25"/>
      <c r="Q224" s="25"/>
      <c r="R224" s="25">
        <v>1</v>
      </c>
      <c r="S224" s="25"/>
      <c r="T224" s="25"/>
      <c r="U224" s="25"/>
      <c r="W224" s="25"/>
      <c r="X224" s="25">
        <f t="shared" si="7"/>
        <v>1</v>
      </c>
      <c r="Y224" s="32"/>
      <c r="Z224" s="33"/>
      <c r="AA224" s="33"/>
      <c r="AB224" s="25" t="s">
        <v>5788</v>
      </c>
      <c r="AC224" s="32"/>
      <c r="AD224" s="25"/>
      <c r="AE224" s="25"/>
      <c r="AF224" s="25"/>
      <c r="AG224" s="25"/>
      <c r="AH224" s="25" t="s">
        <v>5966</v>
      </c>
      <c r="AI224" s="25"/>
      <c r="AJ224" s="25"/>
      <c r="AK224" s="25"/>
      <c r="AL224" s="25"/>
      <c r="AM224" s="25"/>
      <c r="AN224" s="25"/>
      <c r="AO224" s="25"/>
      <c r="AP224" s="25"/>
      <c r="AQ224" s="25"/>
      <c r="AR224" s="39"/>
      <c r="AS224" s="32"/>
      <c r="AT224" s="39" t="s">
        <v>5936</v>
      </c>
      <c r="AU224" s="25"/>
      <c r="AV224" s="25"/>
      <c r="AW224" s="42"/>
      <c r="AX224" s="25"/>
      <c r="AY224" s="25"/>
      <c r="AZ224" s="25"/>
      <c r="BA224" s="25"/>
      <c r="BB224" s="52"/>
      <c r="BC224" s="25"/>
      <c r="BD224" s="25"/>
      <c r="BE224" s="25"/>
      <c r="BF224" s="25"/>
      <c r="BG224" s="25"/>
      <c r="BH224" s="39"/>
      <c r="BI224" s="25"/>
      <c r="BJ224" s="25"/>
      <c r="BK224" s="25"/>
      <c r="BL224" s="32"/>
      <c r="BM224" s="25"/>
      <c r="BN224" s="32"/>
      <c r="BO224" s="25"/>
      <c r="BP224" s="25"/>
      <c r="BQ224" s="25"/>
      <c r="BR224" s="32"/>
      <c r="BS224" s="25"/>
      <c r="BT224" s="25"/>
      <c r="BU224" s="25"/>
      <c r="BV224" s="25"/>
      <c r="BW224" s="32"/>
      <c r="BX224" s="25"/>
      <c r="BY224" s="25"/>
      <c r="BZ224" s="25"/>
      <c r="CA224" s="25"/>
      <c r="CB224" s="25"/>
      <c r="CC224" s="25"/>
      <c r="CD224" s="50"/>
      <c r="CE224" s="50"/>
      <c r="CF224" s="25"/>
      <c r="CG224" s="47"/>
      <c r="CH224" s="47"/>
      <c r="CI224" s="47"/>
      <c r="CJ224" s="47"/>
      <c r="CK224" s="47"/>
      <c r="CL224" s="47"/>
      <c r="CM224" s="47"/>
      <c r="CN224" s="47"/>
      <c r="CO224" s="47"/>
      <c r="CP224" s="47"/>
      <c r="CQ224" s="47"/>
      <c r="CR224" s="25"/>
      <c r="CU224" s="25"/>
      <c r="CV224" s="25"/>
      <c r="CW224" s="25"/>
      <c r="CX224" s="25"/>
      <c r="CY224" s="25"/>
      <c r="CZ224" s="45"/>
      <c r="DA224" s="25"/>
      <c r="DB224" s="25"/>
      <c r="DC224" s="25"/>
      <c r="DD224" s="43"/>
      <c r="DE224" s="37"/>
    </row>
    <row r="225" spans="1:119" s="29" customFormat="1" x14ac:dyDescent="0.35">
      <c r="A225" s="25" t="s">
        <v>5713</v>
      </c>
      <c r="B225" s="25">
        <f t="shared" si="6"/>
        <v>5</v>
      </c>
      <c r="C225" s="25"/>
      <c r="D225" s="25"/>
      <c r="E225" s="32"/>
      <c r="F225" s="32" t="s">
        <v>1066</v>
      </c>
      <c r="G225" s="32"/>
      <c r="H225" s="25"/>
      <c r="I225" s="25"/>
      <c r="J225" s="25"/>
      <c r="K225" s="41" t="s">
        <v>1065</v>
      </c>
      <c r="L225" s="25" t="s">
        <v>5927</v>
      </c>
      <c r="M225" s="25"/>
      <c r="N225" s="25"/>
      <c r="O225" s="25" t="s">
        <v>1067</v>
      </c>
      <c r="P225" s="25"/>
      <c r="Q225" s="25"/>
      <c r="R225" s="25"/>
      <c r="S225" s="25"/>
      <c r="T225" s="25"/>
      <c r="U225" s="25"/>
      <c r="W225" s="25"/>
      <c r="X225" s="25">
        <f t="shared" si="7"/>
        <v>0</v>
      </c>
      <c r="Y225" s="32"/>
      <c r="Z225" s="33"/>
      <c r="AA225" s="33"/>
      <c r="AB225" s="25"/>
      <c r="AC225" s="32"/>
      <c r="AD225" s="25"/>
      <c r="AE225" s="25"/>
      <c r="AF225" s="25"/>
      <c r="AG225" s="25"/>
      <c r="AH225" s="25"/>
      <c r="AI225" s="25"/>
      <c r="AJ225" s="25"/>
      <c r="AK225" s="25"/>
      <c r="AL225" s="25"/>
      <c r="AM225" s="25"/>
      <c r="AN225" s="25"/>
      <c r="AO225" s="25"/>
      <c r="AP225" s="25"/>
      <c r="AQ225" s="25"/>
      <c r="AR225" s="39"/>
      <c r="AS225" s="32"/>
      <c r="AT225" s="39"/>
      <c r="AU225" s="25"/>
      <c r="AV225" s="25"/>
      <c r="AW225" s="42"/>
      <c r="AX225" s="25"/>
      <c r="AY225" s="25"/>
      <c r="AZ225" s="25"/>
      <c r="BA225" s="25"/>
      <c r="BB225" s="52"/>
      <c r="BC225" s="25"/>
      <c r="BD225" s="25"/>
      <c r="BE225" s="25"/>
      <c r="BF225" s="25"/>
      <c r="BG225" s="25"/>
      <c r="BH225" s="39"/>
      <c r="BI225" s="25"/>
      <c r="BJ225" s="25"/>
      <c r="BK225" s="25"/>
      <c r="BL225" s="32"/>
      <c r="BM225" s="25"/>
      <c r="BN225" s="32" t="s">
        <v>1068</v>
      </c>
      <c r="BO225" s="25"/>
      <c r="BP225" s="25"/>
      <c r="BQ225" s="25"/>
      <c r="BR225" s="32"/>
      <c r="BS225" s="25"/>
      <c r="BT225" s="25"/>
      <c r="BU225" s="25"/>
      <c r="BV225" s="25"/>
      <c r="BW225" s="32"/>
      <c r="BX225" s="25"/>
      <c r="BY225" s="25"/>
      <c r="BZ225" s="25"/>
      <c r="CA225" s="25"/>
      <c r="CB225" s="25"/>
      <c r="CC225" s="25"/>
      <c r="CD225" s="50"/>
      <c r="CE225" s="50"/>
      <c r="CF225" s="25"/>
      <c r="CG225" s="47"/>
      <c r="CH225" s="47"/>
      <c r="CI225" s="47"/>
      <c r="CJ225" s="47"/>
      <c r="CK225" s="47"/>
      <c r="CL225" s="47"/>
      <c r="CM225" s="47"/>
      <c r="CN225" s="47"/>
      <c r="CO225" s="47"/>
      <c r="CP225" s="47"/>
      <c r="CQ225" s="47"/>
      <c r="CR225" s="25"/>
      <c r="CU225" s="25"/>
      <c r="CV225" s="25"/>
      <c r="CW225" s="25"/>
      <c r="CX225" s="25"/>
      <c r="CY225" s="25"/>
      <c r="CZ225" s="45"/>
      <c r="DA225" s="25"/>
      <c r="DB225" s="25"/>
      <c r="DC225" s="25"/>
      <c r="DD225" s="43"/>
      <c r="DE225" s="37"/>
    </row>
    <row r="226" spans="1:119" s="29" customFormat="1" x14ac:dyDescent="0.35">
      <c r="A226" s="25" t="s">
        <v>5713</v>
      </c>
      <c r="B226" s="25">
        <f t="shared" si="6"/>
        <v>8</v>
      </c>
      <c r="C226" s="25"/>
      <c r="D226" s="25"/>
      <c r="E226" s="32"/>
      <c r="F226" s="32" t="s">
        <v>1781</v>
      </c>
      <c r="G226" s="32"/>
      <c r="H226" s="25"/>
      <c r="I226" s="25"/>
      <c r="J226" s="25"/>
      <c r="K226" s="41" t="s">
        <v>1782</v>
      </c>
      <c r="L226" s="25" t="s">
        <v>5927</v>
      </c>
      <c r="M226" s="25"/>
      <c r="N226" s="25"/>
      <c r="O226" s="25" t="s">
        <v>7237</v>
      </c>
      <c r="P226" s="25"/>
      <c r="Q226" s="25"/>
      <c r="R226" s="25"/>
      <c r="S226" s="25">
        <v>1</v>
      </c>
      <c r="T226" s="25"/>
      <c r="U226" s="25"/>
      <c r="W226" s="25"/>
      <c r="X226" s="25">
        <f t="shared" si="7"/>
        <v>1</v>
      </c>
      <c r="Y226" s="32"/>
      <c r="Z226" s="33"/>
      <c r="AA226" s="33"/>
      <c r="AB226" s="25"/>
      <c r="AC226" s="32" t="s">
        <v>1783</v>
      </c>
      <c r="AD226" s="25"/>
      <c r="AE226" s="25"/>
      <c r="AF226" s="25"/>
      <c r="AG226" s="25" t="s">
        <v>1782</v>
      </c>
      <c r="AH226" s="25"/>
      <c r="AI226" s="25"/>
      <c r="AJ226" s="25"/>
      <c r="AK226" s="25"/>
      <c r="AL226" s="25"/>
      <c r="AM226" s="25"/>
      <c r="AN226" s="25"/>
      <c r="AO226" s="25"/>
      <c r="AP226" s="25"/>
      <c r="AQ226" s="25"/>
      <c r="AR226" s="39"/>
      <c r="AS226" s="32" t="s">
        <v>1051</v>
      </c>
      <c r="AT226" s="39"/>
      <c r="AU226" s="25"/>
      <c r="AV226" s="25"/>
      <c r="AW226" s="42"/>
      <c r="AX226" s="25"/>
      <c r="AY226" s="25"/>
      <c r="AZ226" s="25"/>
      <c r="BA226" s="25"/>
      <c r="BB226" s="52"/>
      <c r="BC226" s="25"/>
      <c r="BD226" s="25"/>
      <c r="BE226" s="25"/>
      <c r="BF226" s="25"/>
      <c r="BG226" s="25"/>
      <c r="BH226" s="39"/>
      <c r="BI226" s="25"/>
      <c r="BJ226" s="25"/>
      <c r="BK226" s="25"/>
      <c r="BL226" s="32"/>
      <c r="BM226" s="25"/>
      <c r="BN226" s="32"/>
      <c r="BO226" s="25"/>
      <c r="BP226" s="25"/>
      <c r="BQ226" s="25"/>
      <c r="BR226" s="32"/>
      <c r="BS226" s="25"/>
      <c r="BT226" s="25"/>
      <c r="BU226" s="25"/>
      <c r="BV226" s="25"/>
      <c r="BW226" s="32"/>
      <c r="BX226" s="25"/>
      <c r="BY226" s="25"/>
      <c r="BZ226" s="25"/>
      <c r="CA226" s="25"/>
      <c r="CB226" s="25"/>
      <c r="CC226" s="25"/>
      <c r="CD226" s="50"/>
      <c r="CE226" s="50"/>
      <c r="CF226" s="25"/>
      <c r="CG226" s="47"/>
      <c r="CH226" s="47"/>
      <c r="CI226" s="47"/>
      <c r="CJ226" s="47"/>
      <c r="CK226" s="47"/>
      <c r="CL226" s="47"/>
      <c r="CM226" s="47"/>
      <c r="CN226" s="47"/>
      <c r="CO226" s="47"/>
      <c r="CP226" s="47"/>
      <c r="CQ226" s="47"/>
      <c r="CR226" s="25"/>
      <c r="CU226" s="25"/>
      <c r="CV226" s="25"/>
      <c r="CW226" s="25"/>
      <c r="CX226" s="25"/>
      <c r="CY226" s="25"/>
      <c r="CZ226" s="45"/>
      <c r="DA226" s="25"/>
      <c r="DB226" s="25"/>
      <c r="DC226" s="25"/>
      <c r="DD226" s="43"/>
      <c r="DE226" s="37"/>
    </row>
    <row r="227" spans="1:119" s="29" customFormat="1" x14ac:dyDescent="0.35">
      <c r="A227" s="25" t="s">
        <v>5713</v>
      </c>
      <c r="B227" s="25">
        <f t="shared" si="6"/>
        <v>8</v>
      </c>
      <c r="C227" s="25"/>
      <c r="D227" s="25"/>
      <c r="E227" s="32"/>
      <c r="F227" s="32" t="s">
        <v>1698</v>
      </c>
      <c r="G227" s="32"/>
      <c r="H227" s="25"/>
      <c r="I227" s="25"/>
      <c r="J227" s="25"/>
      <c r="K227" s="41" t="s">
        <v>1699</v>
      </c>
      <c r="L227" s="25" t="s">
        <v>5927</v>
      </c>
      <c r="M227" s="25"/>
      <c r="N227" s="25"/>
      <c r="O227" s="25" t="s">
        <v>7237</v>
      </c>
      <c r="P227" s="25"/>
      <c r="Q227" s="25"/>
      <c r="R227" s="25"/>
      <c r="S227" s="25">
        <v>1</v>
      </c>
      <c r="T227" s="25"/>
      <c r="U227" s="25"/>
      <c r="W227" s="25"/>
      <c r="X227" s="25">
        <f t="shared" si="7"/>
        <v>1</v>
      </c>
      <c r="Y227" s="32"/>
      <c r="Z227" s="33"/>
      <c r="AA227" s="33"/>
      <c r="AB227" s="25"/>
      <c r="AC227" s="32" t="s">
        <v>700</v>
      </c>
      <c r="AD227" s="25"/>
      <c r="AE227" s="25"/>
      <c r="AF227" s="25"/>
      <c r="AG227" s="25" t="s">
        <v>1699</v>
      </c>
      <c r="AH227" s="25"/>
      <c r="AI227" s="25"/>
      <c r="AJ227" s="25"/>
      <c r="AK227" s="25"/>
      <c r="AL227" s="25"/>
      <c r="AM227" s="25"/>
      <c r="AN227" s="25"/>
      <c r="AO227" s="25"/>
      <c r="AP227" s="25"/>
      <c r="AQ227" s="25"/>
      <c r="AR227" s="39"/>
      <c r="AS227" s="32" t="s">
        <v>1051</v>
      </c>
      <c r="AT227" s="39"/>
      <c r="AU227" s="25"/>
      <c r="AV227" s="25"/>
      <c r="AW227" s="42"/>
      <c r="AX227" s="25"/>
      <c r="AY227" s="25"/>
      <c r="AZ227" s="25"/>
      <c r="BA227" s="25"/>
      <c r="BB227" s="52"/>
      <c r="BC227" s="25"/>
      <c r="BD227" s="25"/>
      <c r="BE227" s="25"/>
      <c r="BF227" s="25"/>
      <c r="BG227" s="25"/>
      <c r="BH227" s="39"/>
      <c r="BI227" s="25"/>
      <c r="BJ227" s="25"/>
      <c r="BK227" s="25"/>
      <c r="BL227" s="32"/>
      <c r="BM227" s="25"/>
      <c r="BN227" s="32"/>
      <c r="BO227" s="25"/>
      <c r="BP227" s="25"/>
      <c r="BQ227" s="25"/>
      <c r="BR227" s="32"/>
      <c r="BS227" s="25"/>
      <c r="BT227" s="25"/>
      <c r="BU227" s="25"/>
      <c r="BV227" s="25"/>
      <c r="BW227" s="32"/>
      <c r="BX227" s="25"/>
      <c r="BY227" s="25"/>
      <c r="BZ227" s="25"/>
      <c r="CA227" s="25"/>
      <c r="CB227" s="25"/>
      <c r="CC227" s="25"/>
      <c r="CD227" s="50"/>
      <c r="CE227" s="50"/>
      <c r="CF227" s="25"/>
      <c r="CG227" s="47"/>
      <c r="CH227" s="47"/>
      <c r="CI227" s="47"/>
      <c r="CJ227" s="47"/>
      <c r="CK227" s="47"/>
      <c r="CL227" s="47"/>
      <c r="CM227" s="47"/>
      <c r="CN227" s="47"/>
      <c r="CO227" s="47"/>
      <c r="CP227" s="47"/>
      <c r="CQ227" s="47"/>
      <c r="CR227" s="25"/>
      <c r="CU227" s="25"/>
      <c r="CV227" s="25"/>
      <c r="CW227" s="25"/>
      <c r="CX227" s="25"/>
      <c r="CY227" s="25"/>
      <c r="CZ227" s="45"/>
      <c r="DA227" s="25"/>
      <c r="DB227" s="25"/>
      <c r="DC227" s="25"/>
      <c r="DD227" s="43"/>
      <c r="DE227" s="37"/>
    </row>
    <row r="228" spans="1:119" s="29" customFormat="1" x14ac:dyDescent="0.35">
      <c r="A228" s="25" t="s">
        <v>5713</v>
      </c>
      <c r="B228" s="25">
        <f t="shared" si="6"/>
        <v>8</v>
      </c>
      <c r="C228" s="25"/>
      <c r="D228" s="25"/>
      <c r="E228" s="32"/>
      <c r="F228" s="32" t="s">
        <v>1468</v>
      </c>
      <c r="G228" s="32"/>
      <c r="H228" s="25"/>
      <c r="I228" s="25"/>
      <c r="J228" s="25"/>
      <c r="K228" s="41" t="s">
        <v>1469</v>
      </c>
      <c r="L228" s="25" t="s">
        <v>5927</v>
      </c>
      <c r="M228" s="25"/>
      <c r="N228" s="25"/>
      <c r="O228" s="25" t="s">
        <v>7237</v>
      </c>
      <c r="P228" s="25"/>
      <c r="Q228" s="25"/>
      <c r="R228" s="25"/>
      <c r="S228" s="25">
        <v>1</v>
      </c>
      <c r="T228" s="25"/>
      <c r="U228" s="25"/>
      <c r="W228" s="25"/>
      <c r="X228" s="25">
        <f t="shared" si="7"/>
        <v>1</v>
      </c>
      <c r="Y228" s="32"/>
      <c r="Z228" s="33"/>
      <c r="AA228" s="33"/>
      <c r="AB228" s="25"/>
      <c r="AC228" s="32" t="s">
        <v>1050</v>
      </c>
      <c r="AD228" s="25"/>
      <c r="AE228" s="25"/>
      <c r="AF228" s="25"/>
      <c r="AG228" s="25" t="s">
        <v>1469</v>
      </c>
      <c r="AH228" s="25"/>
      <c r="AI228" s="25"/>
      <c r="AJ228" s="25"/>
      <c r="AK228" s="25"/>
      <c r="AL228" s="25"/>
      <c r="AM228" s="25"/>
      <c r="AN228" s="25"/>
      <c r="AO228" s="25"/>
      <c r="AP228" s="25"/>
      <c r="AQ228" s="25"/>
      <c r="AR228" s="39"/>
      <c r="AS228" s="32" t="s">
        <v>1210</v>
      </c>
      <c r="AT228" s="39"/>
      <c r="AU228" s="25"/>
      <c r="AV228" s="25"/>
      <c r="AW228" s="42"/>
      <c r="AX228" s="25"/>
      <c r="AY228" s="25"/>
      <c r="AZ228" s="25"/>
      <c r="BA228" s="25"/>
      <c r="BB228" s="52"/>
      <c r="BC228" s="25"/>
      <c r="BD228" s="25"/>
      <c r="BE228" s="25"/>
      <c r="BF228" s="25"/>
      <c r="BG228" s="25"/>
      <c r="BH228" s="39"/>
      <c r="BI228" s="25"/>
      <c r="BJ228" s="25"/>
      <c r="BK228" s="25"/>
      <c r="BL228" s="32"/>
      <c r="BM228" s="25"/>
      <c r="BN228" s="32"/>
      <c r="BO228" s="25"/>
      <c r="BP228" s="25"/>
      <c r="BQ228" s="25"/>
      <c r="BR228" s="32"/>
      <c r="BS228" s="25"/>
      <c r="BT228" s="25"/>
      <c r="BU228" s="25"/>
      <c r="BV228" s="25"/>
      <c r="BW228" s="32"/>
      <c r="BX228" s="25"/>
      <c r="BY228" s="25"/>
      <c r="BZ228" s="25"/>
      <c r="CA228" s="25"/>
      <c r="CB228" s="25"/>
      <c r="CC228" s="25"/>
      <c r="CD228" s="50"/>
      <c r="CE228" s="50"/>
      <c r="CF228" s="25"/>
      <c r="CG228" s="47"/>
      <c r="CH228" s="47"/>
      <c r="CI228" s="47"/>
      <c r="CJ228" s="47"/>
      <c r="CK228" s="47"/>
      <c r="CL228" s="47"/>
      <c r="CM228" s="47"/>
      <c r="CN228" s="47"/>
      <c r="CO228" s="47"/>
      <c r="CP228" s="47"/>
      <c r="CQ228" s="47"/>
      <c r="CR228" s="25"/>
      <c r="CU228" s="25"/>
      <c r="CV228" s="25"/>
      <c r="CW228" s="25"/>
      <c r="CX228" s="25"/>
      <c r="CY228" s="25"/>
      <c r="CZ228" s="45"/>
      <c r="DA228" s="25"/>
      <c r="DB228" s="25"/>
      <c r="DC228" s="25"/>
      <c r="DD228" s="43"/>
      <c r="DE228" s="37"/>
    </row>
    <row r="229" spans="1:119" s="29" customFormat="1" x14ac:dyDescent="0.35">
      <c r="A229" s="25" t="s">
        <v>5713</v>
      </c>
      <c r="B229" s="25">
        <f t="shared" si="6"/>
        <v>8</v>
      </c>
      <c r="C229" s="25"/>
      <c r="D229" s="25"/>
      <c r="E229" s="32"/>
      <c r="F229" s="32" t="s">
        <v>2378</v>
      </c>
      <c r="G229" s="32"/>
      <c r="H229" s="25"/>
      <c r="I229" s="25"/>
      <c r="J229" s="25"/>
      <c r="K229" s="41" t="s">
        <v>2379</v>
      </c>
      <c r="L229" s="25" t="s">
        <v>5927</v>
      </c>
      <c r="M229" s="25"/>
      <c r="N229" s="25"/>
      <c r="O229" s="25" t="s">
        <v>7237</v>
      </c>
      <c r="P229" s="25"/>
      <c r="Q229" s="25"/>
      <c r="R229" s="25"/>
      <c r="S229" s="25">
        <v>1</v>
      </c>
      <c r="T229" s="25"/>
      <c r="U229" s="25"/>
      <c r="W229" s="25"/>
      <c r="X229" s="25">
        <f t="shared" si="7"/>
        <v>1</v>
      </c>
      <c r="Y229" s="32"/>
      <c r="Z229" s="33"/>
      <c r="AA229" s="33"/>
      <c r="AB229" s="25"/>
      <c r="AC229" s="32" t="s">
        <v>1002</v>
      </c>
      <c r="AD229" s="25"/>
      <c r="AE229" s="25"/>
      <c r="AF229" s="25"/>
      <c r="AG229" s="25" t="s">
        <v>2379</v>
      </c>
      <c r="AH229" s="25"/>
      <c r="AI229" s="25"/>
      <c r="AJ229" s="25"/>
      <c r="AK229" s="25"/>
      <c r="AL229" s="25"/>
      <c r="AM229" s="25"/>
      <c r="AN229" s="25"/>
      <c r="AO229" s="25"/>
      <c r="AP229" s="25"/>
      <c r="AQ229" s="25"/>
      <c r="AR229" s="39"/>
      <c r="AS229" s="32" t="s">
        <v>2380</v>
      </c>
      <c r="AT229" s="39"/>
      <c r="AU229" s="25"/>
      <c r="AV229" s="25"/>
      <c r="AW229" s="42"/>
      <c r="AX229" s="25"/>
      <c r="AY229" s="25"/>
      <c r="AZ229" s="25"/>
      <c r="BA229" s="25"/>
      <c r="BB229" s="52"/>
      <c r="BC229" s="25"/>
      <c r="BD229" s="25"/>
      <c r="BE229" s="25"/>
      <c r="BF229" s="25"/>
      <c r="BG229" s="25"/>
      <c r="BH229" s="39"/>
      <c r="BI229" s="25"/>
      <c r="BJ229" s="25"/>
      <c r="BK229" s="25"/>
      <c r="BL229" s="32"/>
      <c r="BM229" s="25"/>
      <c r="BN229" s="32"/>
      <c r="BO229" s="25"/>
      <c r="BP229" s="25"/>
      <c r="BQ229" s="25"/>
      <c r="BR229" s="32"/>
      <c r="BS229" s="25"/>
      <c r="BT229" s="25"/>
      <c r="BU229" s="25"/>
      <c r="BV229" s="25"/>
      <c r="BW229" s="32"/>
      <c r="BX229" s="25"/>
      <c r="BY229" s="25"/>
      <c r="BZ229" s="25"/>
      <c r="CA229" s="25"/>
      <c r="CB229" s="25"/>
      <c r="CC229" s="25"/>
      <c r="CD229" s="50"/>
      <c r="CE229" s="50"/>
      <c r="CF229" s="25"/>
      <c r="CG229" s="47"/>
      <c r="CH229" s="47"/>
      <c r="CI229" s="47"/>
      <c r="CJ229" s="47"/>
      <c r="CK229" s="47"/>
      <c r="CL229" s="47"/>
      <c r="CM229" s="47"/>
      <c r="CN229" s="47"/>
      <c r="CO229" s="47"/>
      <c r="CP229" s="47"/>
      <c r="CQ229" s="47"/>
      <c r="CR229" s="25"/>
      <c r="CU229" s="25"/>
      <c r="CV229" s="25"/>
      <c r="CW229" s="25"/>
      <c r="CX229" s="25"/>
      <c r="CY229" s="25"/>
      <c r="CZ229" s="45"/>
      <c r="DA229" s="25"/>
      <c r="DB229" s="25"/>
      <c r="DC229" s="25"/>
      <c r="DD229" s="43"/>
      <c r="DE229" s="37"/>
    </row>
    <row r="230" spans="1:119" s="29" customFormat="1" x14ac:dyDescent="0.35">
      <c r="A230" s="25" t="s">
        <v>5713</v>
      </c>
      <c r="B230" s="25">
        <f t="shared" si="6"/>
        <v>8</v>
      </c>
      <c r="C230" s="25"/>
      <c r="D230" s="25"/>
      <c r="E230" s="32"/>
      <c r="F230" s="32" t="s">
        <v>2473</v>
      </c>
      <c r="G230" s="32"/>
      <c r="H230" s="25"/>
      <c r="I230" s="25"/>
      <c r="J230" s="25"/>
      <c r="K230" s="41" t="s">
        <v>2474</v>
      </c>
      <c r="L230" s="25" t="s">
        <v>5927</v>
      </c>
      <c r="M230" s="25"/>
      <c r="N230" s="25"/>
      <c r="O230" s="25" t="s">
        <v>7237</v>
      </c>
      <c r="P230" s="25"/>
      <c r="Q230" s="25"/>
      <c r="R230" s="25"/>
      <c r="S230" s="25">
        <v>1</v>
      </c>
      <c r="T230" s="25"/>
      <c r="U230" s="25"/>
      <c r="W230" s="25"/>
      <c r="X230" s="25">
        <f t="shared" si="7"/>
        <v>1</v>
      </c>
      <c r="Y230" s="32"/>
      <c r="Z230" s="33"/>
      <c r="AA230" s="33"/>
      <c r="AB230" s="25"/>
      <c r="AC230" s="32" t="s">
        <v>1002</v>
      </c>
      <c r="AD230" s="25"/>
      <c r="AE230" s="25"/>
      <c r="AF230" s="25"/>
      <c r="AG230" s="25" t="s">
        <v>2474</v>
      </c>
      <c r="AH230" s="25"/>
      <c r="AI230" s="25"/>
      <c r="AJ230" s="25"/>
      <c r="AK230" s="25"/>
      <c r="AL230" s="25"/>
      <c r="AM230" s="25"/>
      <c r="AN230" s="25"/>
      <c r="AO230" s="25"/>
      <c r="AP230" s="25"/>
      <c r="AQ230" s="25"/>
      <c r="AR230" s="39"/>
      <c r="AS230" s="32" t="s">
        <v>2294</v>
      </c>
      <c r="AT230" s="39"/>
      <c r="AU230" s="25"/>
      <c r="AV230" s="25"/>
      <c r="AW230" s="42"/>
      <c r="AX230" s="25"/>
      <c r="AY230" s="25"/>
      <c r="AZ230" s="25"/>
      <c r="BA230" s="25"/>
      <c r="BB230" s="52"/>
      <c r="BC230" s="25"/>
      <c r="BD230" s="25"/>
      <c r="BE230" s="25"/>
      <c r="BF230" s="25"/>
      <c r="BG230" s="25"/>
      <c r="BH230" s="39"/>
      <c r="BI230" s="25"/>
      <c r="BJ230" s="25"/>
      <c r="BK230" s="25"/>
      <c r="BL230" s="32"/>
      <c r="BM230" s="25"/>
      <c r="BN230" s="32"/>
      <c r="BO230" s="25"/>
      <c r="BP230" s="25"/>
      <c r="BQ230" s="25"/>
      <c r="BR230" s="32"/>
      <c r="BS230" s="25"/>
      <c r="BT230" s="25"/>
      <c r="BU230" s="25"/>
      <c r="BV230" s="25"/>
      <c r="BW230" s="32"/>
      <c r="BX230" s="25"/>
      <c r="BY230" s="25"/>
      <c r="BZ230" s="25"/>
      <c r="CA230" s="25"/>
      <c r="CB230" s="25"/>
      <c r="CC230" s="25"/>
      <c r="CD230" s="50"/>
      <c r="CE230" s="50"/>
      <c r="CF230" s="25"/>
      <c r="CG230" s="47"/>
      <c r="CH230" s="47"/>
      <c r="CI230" s="47"/>
      <c r="CJ230" s="47"/>
      <c r="CK230" s="47"/>
      <c r="CL230" s="47"/>
      <c r="CM230" s="47"/>
      <c r="CN230" s="47"/>
      <c r="CO230" s="47"/>
      <c r="CP230" s="47"/>
      <c r="CQ230" s="47"/>
      <c r="CR230" s="25"/>
      <c r="CU230" s="25"/>
      <c r="CV230" s="25"/>
      <c r="CW230" s="25"/>
      <c r="CX230" s="25"/>
      <c r="CY230" s="25"/>
      <c r="CZ230" s="45"/>
      <c r="DA230" s="25"/>
      <c r="DB230" s="25"/>
      <c r="DC230" s="25"/>
      <c r="DD230" s="43"/>
      <c r="DE230" s="37"/>
    </row>
    <row r="231" spans="1:119" s="29" customFormat="1" x14ac:dyDescent="0.35">
      <c r="A231" s="25" t="s">
        <v>5713</v>
      </c>
      <c r="B231" s="25">
        <f t="shared" si="6"/>
        <v>8</v>
      </c>
      <c r="C231" s="25"/>
      <c r="D231" s="25"/>
      <c r="E231" s="32"/>
      <c r="F231" s="32" t="s">
        <v>2381</v>
      </c>
      <c r="G231" s="32"/>
      <c r="H231" s="25"/>
      <c r="I231" s="25"/>
      <c r="J231" s="25"/>
      <c r="K231" s="41" t="s">
        <v>2382</v>
      </c>
      <c r="L231" s="25" t="s">
        <v>5927</v>
      </c>
      <c r="M231" s="25"/>
      <c r="N231" s="25"/>
      <c r="O231" s="25" t="s">
        <v>7237</v>
      </c>
      <c r="P231" s="25"/>
      <c r="Q231" s="25"/>
      <c r="R231" s="25"/>
      <c r="S231" s="25">
        <v>1</v>
      </c>
      <c r="T231" s="25"/>
      <c r="U231" s="25"/>
      <c r="W231" s="25"/>
      <c r="X231" s="25">
        <f t="shared" si="7"/>
        <v>1</v>
      </c>
      <c r="Y231" s="32"/>
      <c r="Z231" s="33"/>
      <c r="AA231" s="33"/>
      <c r="AB231" s="25"/>
      <c r="AC231" s="32" t="s">
        <v>1002</v>
      </c>
      <c r="AD231" s="25"/>
      <c r="AE231" s="25"/>
      <c r="AF231" s="25"/>
      <c r="AG231" s="25" t="s">
        <v>2382</v>
      </c>
      <c r="AH231" s="25"/>
      <c r="AI231" s="25"/>
      <c r="AJ231" s="25"/>
      <c r="AK231" s="25"/>
      <c r="AL231" s="25"/>
      <c r="AM231" s="25"/>
      <c r="AN231" s="25"/>
      <c r="AO231" s="25"/>
      <c r="AP231" s="25"/>
      <c r="AQ231" s="25"/>
      <c r="AR231" s="39"/>
      <c r="AS231" s="32" t="s">
        <v>1463</v>
      </c>
      <c r="AT231" s="39"/>
      <c r="AU231" s="25"/>
      <c r="AV231" s="25"/>
      <c r="AW231" s="42"/>
      <c r="AX231" s="25"/>
      <c r="AY231" s="25"/>
      <c r="AZ231" s="25"/>
      <c r="BA231" s="25"/>
      <c r="BB231" s="52"/>
      <c r="BC231" s="25"/>
      <c r="BD231" s="25"/>
      <c r="BE231" s="25"/>
      <c r="BF231" s="25"/>
      <c r="BG231" s="25"/>
      <c r="BH231" s="39"/>
      <c r="BI231" s="25"/>
      <c r="BJ231" s="25"/>
      <c r="BK231" s="25"/>
      <c r="BL231" s="32"/>
      <c r="BM231" s="25"/>
      <c r="BN231" s="32"/>
      <c r="BO231" s="25"/>
      <c r="BP231" s="25"/>
      <c r="BQ231" s="25"/>
      <c r="BR231" s="32"/>
      <c r="BS231" s="25"/>
      <c r="BT231" s="25"/>
      <c r="BU231" s="25"/>
      <c r="BV231" s="25"/>
      <c r="BW231" s="32"/>
      <c r="BX231" s="25"/>
      <c r="BY231" s="25"/>
      <c r="BZ231" s="25"/>
      <c r="CA231" s="25"/>
      <c r="CB231" s="25"/>
      <c r="CC231" s="25"/>
      <c r="CD231" s="50"/>
      <c r="CE231" s="50"/>
      <c r="CF231" s="25"/>
      <c r="CG231" s="47"/>
      <c r="CH231" s="47"/>
      <c r="CI231" s="47"/>
      <c r="CJ231" s="47"/>
      <c r="CK231" s="47"/>
      <c r="CL231" s="47"/>
      <c r="CM231" s="47"/>
      <c r="CN231" s="47"/>
      <c r="CO231" s="47"/>
      <c r="CP231" s="47"/>
      <c r="CQ231" s="47"/>
      <c r="CR231" s="25"/>
      <c r="CU231" s="25"/>
      <c r="CV231" s="25"/>
      <c r="CW231" s="25"/>
      <c r="CX231" s="25"/>
      <c r="CY231" s="25"/>
      <c r="CZ231" s="45"/>
      <c r="DA231" s="25"/>
      <c r="DB231" s="25"/>
      <c r="DC231" s="25"/>
      <c r="DD231" s="43"/>
      <c r="DE231" s="37"/>
    </row>
    <row r="232" spans="1:119" s="29" customFormat="1" x14ac:dyDescent="0.35">
      <c r="A232" s="25" t="s">
        <v>5713</v>
      </c>
      <c r="B232" s="25">
        <f t="shared" si="6"/>
        <v>8</v>
      </c>
      <c r="C232" s="25"/>
      <c r="D232" s="25"/>
      <c r="E232" s="32"/>
      <c r="F232" s="32" t="s">
        <v>1595</v>
      </c>
      <c r="G232" s="32"/>
      <c r="H232" s="25"/>
      <c r="I232" s="25"/>
      <c r="J232" s="25"/>
      <c r="K232" s="41" t="s">
        <v>1596</v>
      </c>
      <c r="L232" s="25" t="s">
        <v>5927</v>
      </c>
      <c r="M232" s="25"/>
      <c r="N232" s="25"/>
      <c r="O232" s="25" t="s">
        <v>7237</v>
      </c>
      <c r="P232" s="25"/>
      <c r="Q232" s="25"/>
      <c r="R232" s="25"/>
      <c r="S232" s="25">
        <v>1</v>
      </c>
      <c r="T232" s="25"/>
      <c r="U232" s="25"/>
      <c r="W232" s="25"/>
      <c r="X232" s="25">
        <f t="shared" si="7"/>
        <v>1</v>
      </c>
      <c r="Y232" s="32"/>
      <c r="Z232" s="33"/>
      <c r="AA232" s="33"/>
      <c r="AB232" s="25"/>
      <c r="AC232" s="32" t="s">
        <v>833</v>
      </c>
      <c r="AD232" s="25"/>
      <c r="AE232" s="25"/>
      <c r="AF232" s="25"/>
      <c r="AG232" s="25" t="s">
        <v>1596</v>
      </c>
      <c r="AH232" s="25"/>
      <c r="AI232" s="25"/>
      <c r="AJ232" s="25"/>
      <c r="AK232" s="25"/>
      <c r="AL232" s="25"/>
      <c r="AM232" s="25"/>
      <c r="AN232" s="25"/>
      <c r="AO232" s="25"/>
      <c r="AP232" s="25"/>
      <c r="AQ232" s="25"/>
      <c r="AR232" s="39"/>
      <c r="AS232" s="32" t="s">
        <v>1597</v>
      </c>
      <c r="AT232" s="39"/>
      <c r="AU232" s="25"/>
      <c r="AV232" s="25"/>
      <c r="AW232" s="42"/>
      <c r="AX232" s="25"/>
      <c r="AY232" s="25"/>
      <c r="AZ232" s="25"/>
      <c r="BA232" s="25"/>
      <c r="BB232" s="52"/>
      <c r="BC232" s="25"/>
      <c r="BD232" s="25"/>
      <c r="BE232" s="25"/>
      <c r="BF232" s="25"/>
      <c r="BG232" s="25"/>
      <c r="BH232" s="39"/>
      <c r="BI232" s="25"/>
      <c r="BJ232" s="25"/>
      <c r="BK232" s="25"/>
      <c r="BL232" s="32"/>
      <c r="BM232" s="25"/>
      <c r="BN232" s="32"/>
      <c r="BO232" s="25"/>
      <c r="BP232" s="25"/>
      <c r="BQ232" s="25"/>
      <c r="BR232" s="32"/>
      <c r="BS232" s="25"/>
      <c r="BT232" s="25"/>
      <c r="BU232" s="25"/>
      <c r="BV232" s="25"/>
      <c r="BW232" s="32"/>
      <c r="BX232" s="25"/>
      <c r="BY232" s="25"/>
      <c r="BZ232" s="25"/>
      <c r="CA232" s="25"/>
      <c r="CB232" s="25"/>
      <c r="CC232" s="25"/>
      <c r="CD232" s="50"/>
      <c r="CE232" s="50"/>
      <c r="CF232" s="25"/>
      <c r="CG232" s="47"/>
      <c r="CH232" s="47"/>
      <c r="CI232" s="47"/>
      <c r="CJ232" s="47"/>
      <c r="CK232" s="47"/>
      <c r="CL232" s="47"/>
      <c r="CM232" s="47"/>
      <c r="CN232" s="47"/>
      <c r="CO232" s="47"/>
      <c r="CP232" s="47"/>
      <c r="CQ232" s="47"/>
      <c r="CR232" s="25"/>
      <c r="CU232" s="25"/>
      <c r="CV232" s="25"/>
      <c r="CW232" s="25"/>
      <c r="CX232" s="25"/>
      <c r="CY232" s="25"/>
      <c r="CZ232" s="45"/>
      <c r="DA232" s="25"/>
      <c r="DB232" s="25"/>
      <c r="DC232" s="25"/>
      <c r="DD232" s="43"/>
      <c r="DE232" s="37"/>
    </row>
    <row r="233" spans="1:119" s="29" customFormat="1" x14ac:dyDescent="0.35">
      <c r="A233" s="25" t="s">
        <v>5713</v>
      </c>
      <c r="B233" s="25">
        <f t="shared" si="6"/>
        <v>5</v>
      </c>
      <c r="C233" s="25"/>
      <c r="D233" s="25"/>
      <c r="E233" s="32"/>
      <c r="F233" s="32"/>
      <c r="G233" s="32"/>
      <c r="H233" s="25"/>
      <c r="I233" s="25"/>
      <c r="J233" s="25"/>
      <c r="K233" s="41" t="s">
        <v>6369</v>
      </c>
      <c r="L233" s="25" t="s">
        <v>5927</v>
      </c>
      <c r="M233" s="25"/>
      <c r="N233" s="25"/>
      <c r="O233" s="25" t="s">
        <v>6361</v>
      </c>
      <c r="P233" s="25"/>
      <c r="Q233" s="25">
        <v>1</v>
      </c>
      <c r="R233" s="25"/>
      <c r="S233" s="25"/>
      <c r="T233" s="25"/>
      <c r="U233" s="25"/>
      <c r="W233" s="25"/>
      <c r="X233" s="25">
        <f t="shared" si="7"/>
        <v>1</v>
      </c>
      <c r="Y233" s="32"/>
      <c r="Z233" s="33"/>
      <c r="AA233" s="33"/>
      <c r="AB233" s="25"/>
      <c r="AC233" s="32"/>
      <c r="AD233" s="25"/>
      <c r="AE233" s="25"/>
      <c r="AF233" s="25"/>
      <c r="AG233" s="25"/>
      <c r="AH233" s="25"/>
      <c r="AI233" s="25"/>
      <c r="AJ233" s="25"/>
      <c r="AK233" s="25"/>
      <c r="AL233" s="25"/>
      <c r="AM233" s="25"/>
      <c r="AN233" s="25"/>
      <c r="AO233" s="25"/>
      <c r="AP233" s="25"/>
      <c r="AQ233" s="25"/>
      <c r="AR233" s="39"/>
      <c r="AS233" s="32"/>
      <c r="AT233" s="39"/>
      <c r="AU233" s="25"/>
      <c r="AV233" s="25"/>
      <c r="AW233" s="42"/>
      <c r="AX233" s="25"/>
      <c r="AY233" s="25"/>
      <c r="AZ233" s="25"/>
      <c r="BA233" s="25"/>
      <c r="BB233" s="52"/>
      <c r="BC233" s="25"/>
      <c r="BD233" s="25"/>
      <c r="BE233" s="25"/>
      <c r="BF233" s="25"/>
      <c r="BG233" s="25"/>
      <c r="BH233" s="39"/>
      <c r="BI233" s="25"/>
      <c r="BJ233" s="25"/>
      <c r="BK233" s="25"/>
      <c r="BL233" s="32"/>
      <c r="BM233" s="25"/>
      <c r="BN233" s="32"/>
      <c r="BO233" s="25"/>
      <c r="BP233" s="25"/>
      <c r="BQ233" s="25"/>
      <c r="BR233" s="32"/>
      <c r="BS233" s="25"/>
      <c r="BT233" s="25"/>
      <c r="BU233" s="25"/>
      <c r="BV233" s="25"/>
      <c r="BW233" s="32"/>
      <c r="BX233" s="25"/>
      <c r="BY233" s="25"/>
      <c r="BZ233" s="25"/>
      <c r="CA233" s="25"/>
      <c r="CB233" s="25"/>
      <c r="CC233" s="25"/>
      <c r="CD233" s="50"/>
      <c r="CE233" s="50"/>
      <c r="CF233" s="25"/>
      <c r="CG233" s="47"/>
      <c r="CH233" s="47"/>
      <c r="CI233" s="47"/>
      <c r="CJ233" s="47"/>
      <c r="CK233" s="47"/>
      <c r="CL233" s="47"/>
      <c r="CM233" s="47"/>
      <c r="CN233" s="47"/>
      <c r="CO233" s="47"/>
      <c r="CP233" s="47"/>
      <c r="CQ233" s="47"/>
      <c r="CR233" s="25"/>
      <c r="CU233" s="25"/>
      <c r="CV233" s="25"/>
      <c r="CW233" s="25"/>
      <c r="CX233" s="25"/>
      <c r="CY233" s="25"/>
      <c r="CZ233" s="45"/>
      <c r="DA233" s="25"/>
      <c r="DB233" s="25"/>
      <c r="DC233" s="25"/>
      <c r="DD233" s="43"/>
      <c r="DE233" s="37"/>
    </row>
    <row r="234" spans="1:119" s="29" customFormat="1" x14ac:dyDescent="0.35">
      <c r="A234" s="25" t="s">
        <v>5713</v>
      </c>
      <c r="B234" s="25">
        <f t="shared" si="6"/>
        <v>8</v>
      </c>
      <c r="C234" s="25"/>
      <c r="D234" s="25"/>
      <c r="E234" s="32"/>
      <c r="F234" s="32" t="s">
        <v>2440</v>
      </c>
      <c r="G234" s="32"/>
      <c r="H234" s="25"/>
      <c r="I234" s="25"/>
      <c r="J234" s="25"/>
      <c r="K234" s="41" t="s">
        <v>2441</v>
      </c>
      <c r="L234" s="25" t="s">
        <v>5927</v>
      </c>
      <c r="M234" s="25"/>
      <c r="N234" s="25"/>
      <c r="O234" s="25" t="s">
        <v>7237</v>
      </c>
      <c r="P234" s="25"/>
      <c r="Q234" s="25"/>
      <c r="R234" s="25"/>
      <c r="S234" s="25">
        <v>1</v>
      </c>
      <c r="T234" s="25"/>
      <c r="U234" s="25"/>
      <c r="W234" s="25"/>
      <c r="X234" s="25">
        <f t="shared" si="7"/>
        <v>1</v>
      </c>
      <c r="Y234" s="32"/>
      <c r="Z234" s="33"/>
      <c r="AA234" s="33"/>
      <c r="AB234" s="25"/>
      <c r="AC234" s="32" t="s">
        <v>2438</v>
      </c>
      <c r="AD234" s="25"/>
      <c r="AE234" s="25"/>
      <c r="AF234" s="25"/>
      <c r="AG234" s="25" t="s">
        <v>2441</v>
      </c>
      <c r="AH234" s="25"/>
      <c r="AI234" s="25"/>
      <c r="AJ234" s="25"/>
      <c r="AK234" s="25"/>
      <c r="AL234" s="25"/>
      <c r="AM234" s="25"/>
      <c r="AN234" s="25"/>
      <c r="AO234" s="25"/>
      <c r="AP234" s="25"/>
      <c r="AQ234" s="25"/>
      <c r="AR234" s="39"/>
      <c r="AS234" s="32" t="s">
        <v>2442</v>
      </c>
      <c r="AT234" s="39"/>
      <c r="AU234" s="25"/>
      <c r="AV234" s="25"/>
      <c r="AW234" s="42"/>
      <c r="AX234" s="25"/>
      <c r="AY234" s="25"/>
      <c r="AZ234" s="25"/>
      <c r="BA234" s="25"/>
      <c r="BB234" s="52"/>
      <c r="BC234" s="25"/>
      <c r="BD234" s="25"/>
      <c r="BE234" s="25"/>
      <c r="BF234" s="25"/>
      <c r="BG234" s="25"/>
      <c r="BH234" s="39"/>
      <c r="BI234" s="25"/>
      <c r="BJ234" s="25"/>
      <c r="BK234" s="25"/>
      <c r="BL234" s="32"/>
      <c r="BM234" s="25"/>
      <c r="BN234" s="32"/>
      <c r="BO234" s="25"/>
      <c r="BP234" s="25"/>
      <c r="BQ234" s="25"/>
      <c r="BR234" s="32"/>
      <c r="BS234" s="25"/>
      <c r="BT234" s="25"/>
      <c r="BU234" s="25"/>
      <c r="BV234" s="25"/>
      <c r="BW234" s="32"/>
      <c r="BX234" s="25"/>
      <c r="BY234" s="25"/>
      <c r="BZ234" s="25"/>
      <c r="CA234" s="25"/>
      <c r="CB234" s="25"/>
      <c r="CC234" s="25"/>
      <c r="CD234" s="50"/>
      <c r="CE234" s="50"/>
      <c r="CF234" s="25"/>
      <c r="CG234" s="47"/>
      <c r="CH234" s="47"/>
      <c r="CI234" s="47"/>
      <c r="CJ234" s="47"/>
      <c r="CK234" s="47"/>
      <c r="CL234" s="47"/>
      <c r="CM234" s="47"/>
      <c r="CN234" s="47"/>
      <c r="CO234" s="47"/>
      <c r="CP234" s="47"/>
      <c r="CQ234" s="47"/>
      <c r="CR234" s="25"/>
      <c r="CU234" s="25"/>
      <c r="CV234" s="25"/>
      <c r="CW234" s="25"/>
      <c r="CX234" s="25"/>
      <c r="CY234" s="25"/>
      <c r="CZ234" s="45"/>
      <c r="DA234" s="25"/>
      <c r="DB234" s="25"/>
      <c r="DC234" s="25"/>
      <c r="DD234" s="43"/>
      <c r="DE234" s="37"/>
    </row>
    <row r="235" spans="1:119" s="29" customFormat="1" x14ac:dyDescent="0.35">
      <c r="A235" s="25" t="s">
        <v>5713</v>
      </c>
      <c r="B235" s="25">
        <f t="shared" si="6"/>
        <v>5</v>
      </c>
      <c r="C235" s="25"/>
      <c r="D235" s="25"/>
      <c r="E235" s="32"/>
      <c r="F235" s="32"/>
      <c r="G235" s="32"/>
      <c r="H235" s="25"/>
      <c r="I235" s="25"/>
      <c r="J235" s="25"/>
      <c r="K235" s="41" t="s">
        <v>6370</v>
      </c>
      <c r="L235" s="25" t="s">
        <v>5927</v>
      </c>
      <c r="M235" s="25"/>
      <c r="N235" s="25"/>
      <c r="O235" s="25" t="s">
        <v>6361</v>
      </c>
      <c r="P235" s="25"/>
      <c r="Q235" s="25">
        <v>1</v>
      </c>
      <c r="R235" s="25"/>
      <c r="S235" s="25"/>
      <c r="T235" s="25"/>
      <c r="U235" s="25"/>
      <c r="W235" s="25"/>
      <c r="X235" s="25">
        <f t="shared" si="7"/>
        <v>1</v>
      </c>
      <c r="Y235" s="32"/>
      <c r="Z235" s="33"/>
      <c r="AA235" s="33"/>
      <c r="AB235" s="25"/>
      <c r="AC235" s="32"/>
      <c r="AD235" s="25"/>
      <c r="AE235" s="25"/>
      <c r="AF235" s="25"/>
      <c r="AG235" s="25"/>
      <c r="AH235" s="25"/>
      <c r="AI235" s="25"/>
      <c r="AJ235" s="25"/>
      <c r="AK235" s="25"/>
      <c r="AL235" s="25"/>
      <c r="AM235" s="25"/>
      <c r="AN235" s="25"/>
      <c r="AO235" s="25"/>
      <c r="AP235" s="25"/>
      <c r="AQ235" s="25"/>
      <c r="AR235" s="39"/>
      <c r="AS235" s="32"/>
      <c r="AT235" s="39"/>
      <c r="AU235" s="25"/>
      <c r="AV235" s="25"/>
      <c r="AW235" s="42"/>
      <c r="AX235" s="25"/>
      <c r="AY235" s="25"/>
      <c r="AZ235" s="25"/>
      <c r="BA235" s="25"/>
      <c r="BB235" s="52"/>
      <c r="BC235" s="25"/>
      <c r="BD235" s="25"/>
      <c r="BE235" s="25"/>
      <c r="BF235" s="25"/>
      <c r="BG235" s="25"/>
      <c r="BH235" s="39"/>
      <c r="BI235" s="25"/>
      <c r="BJ235" s="25"/>
      <c r="BK235" s="25"/>
      <c r="BL235" s="32"/>
      <c r="BM235" s="25"/>
      <c r="BN235" s="32"/>
      <c r="BO235" s="25"/>
      <c r="BP235" s="25"/>
      <c r="BQ235" s="25"/>
      <c r="BR235" s="32"/>
      <c r="BS235" s="25"/>
      <c r="BT235" s="25"/>
      <c r="BU235" s="25"/>
      <c r="BV235" s="25"/>
      <c r="BW235" s="32"/>
      <c r="BX235" s="25"/>
      <c r="BY235" s="25"/>
      <c r="BZ235" s="25"/>
      <c r="CA235" s="25"/>
      <c r="CB235" s="25"/>
      <c r="CC235" s="25"/>
      <c r="CD235" s="50"/>
      <c r="CE235" s="50"/>
      <c r="CF235" s="25"/>
      <c r="CG235" s="47"/>
      <c r="CH235" s="47"/>
      <c r="CI235" s="47"/>
      <c r="CJ235" s="47"/>
      <c r="CK235" s="47"/>
      <c r="CL235" s="47"/>
      <c r="CM235" s="47"/>
      <c r="CN235" s="47"/>
      <c r="CO235" s="47"/>
      <c r="CP235" s="47"/>
      <c r="CQ235" s="47"/>
      <c r="CR235" s="25"/>
      <c r="CU235" s="25"/>
      <c r="CV235" s="25"/>
      <c r="CW235" s="25"/>
      <c r="CX235" s="25"/>
      <c r="CY235" s="25"/>
      <c r="CZ235" s="45"/>
      <c r="DA235" s="25"/>
      <c r="DB235" s="25"/>
      <c r="DC235" s="25"/>
      <c r="DD235" s="43"/>
      <c r="DE235" s="37"/>
    </row>
    <row r="236" spans="1:119" s="29" customFormat="1" x14ac:dyDescent="0.35">
      <c r="A236" s="25" t="s">
        <v>5713</v>
      </c>
      <c r="B236" s="25">
        <f t="shared" si="6"/>
        <v>8</v>
      </c>
      <c r="C236" s="25"/>
      <c r="D236" s="25"/>
      <c r="E236" s="32"/>
      <c r="F236" s="32" t="s">
        <v>2062</v>
      </c>
      <c r="G236" s="32"/>
      <c r="H236" s="25"/>
      <c r="I236" s="25"/>
      <c r="J236" s="25"/>
      <c r="K236" s="41" t="s">
        <v>2063</v>
      </c>
      <c r="L236" s="25" t="s">
        <v>5927</v>
      </c>
      <c r="M236" s="25"/>
      <c r="N236" s="25"/>
      <c r="O236" s="25" t="s">
        <v>7237</v>
      </c>
      <c r="P236" s="25"/>
      <c r="Q236" s="25"/>
      <c r="R236" s="25"/>
      <c r="S236" s="25">
        <v>1</v>
      </c>
      <c r="T236" s="25"/>
      <c r="U236" s="25"/>
      <c r="W236" s="25"/>
      <c r="X236" s="25">
        <f t="shared" si="7"/>
        <v>1</v>
      </c>
      <c r="Y236" s="32"/>
      <c r="Z236" s="33"/>
      <c r="AA236" s="33"/>
      <c r="AB236" s="25"/>
      <c r="AC236" s="32" t="s">
        <v>867</v>
      </c>
      <c r="AD236" s="25"/>
      <c r="AE236" s="25"/>
      <c r="AF236" s="25"/>
      <c r="AG236" s="25" t="s">
        <v>2063</v>
      </c>
      <c r="AH236" s="25"/>
      <c r="AI236" s="25"/>
      <c r="AJ236" s="25"/>
      <c r="AK236" s="25"/>
      <c r="AL236" s="25"/>
      <c r="AM236" s="25"/>
      <c r="AN236" s="25"/>
      <c r="AO236" s="25"/>
      <c r="AP236" s="25"/>
      <c r="AQ236" s="25"/>
      <c r="AR236" s="39"/>
      <c r="AS236" s="32" t="s">
        <v>2064</v>
      </c>
      <c r="AT236" s="39"/>
      <c r="AU236" s="25"/>
      <c r="AV236" s="25"/>
      <c r="AW236" s="42"/>
      <c r="AX236" s="25"/>
      <c r="AY236" s="25"/>
      <c r="AZ236" s="25"/>
      <c r="BA236" s="25"/>
      <c r="BB236" s="52"/>
      <c r="BC236" s="25"/>
      <c r="BD236" s="25"/>
      <c r="BE236" s="25"/>
      <c r="BF236" s="25"/>
      <c r="BG236" s="25"/>
      <c r="BH236" s="39"/>
      <c r="BI236" s="25"/>
      <c r="BJ236" s="25"/>
      <c r="BK236" s="25"/>
      <c r="BL236" s="32"/>
      <c r="BM236" s="25"/>
      <c r="BN236" s="32"/>
      <c r="BO236" s="25"/>
      <c r="BP236" s="25"/>
      <c r="BQ236" s="25"/>
      <c r="BR236" s="32"/>
      <c r="BS236" s="25"/>
      <c r="BT236" s="25"/>
      <c r="BU236" s="25"/>
      <c r="BV236" s="25"/>
      <c r="BW236" s="32"/>
      <c r="BX236" s="25"/>
      <c r="BY236" s="25"/>
      <c r="BZ236" s="25"/>
      <c r="CA236" s="25"/>
      <c r="CB236" s="25"/>
      <c r="CC236" s="25"/>
      <c r="CD236" s="50"/>
      <c r="CE236" s="50"/>
      <c r="CF236" s="25"/>
      <c r="CG236" s="47"/>
      <c r="CH236" s="47"/>
      <c r="CI236" s="47"/>
      <c r="CJ236" s="47"/>
      <c r="CK236" s="47"/>
      <c r="CL236" s="47"/>
      <c r="CM236" s="47"/>
      <c r="CN236" s="47"/>
      <c r="CO236" s="47"/>
      <c r="CP236" s="47"/>
      <c r="CQ236" s="47"/>
      <c r="CR236" s="25"/>
      <c r="CU236" s="25"/>
      <c r="CV236" s="25"/>
      <c r="CW236" s="25"/>
      <c r="CX236" s="25"/>
      <c r="CY236" s="25"/>
      <c r="CZ236" s="45"/>
      <c r="DA236" s="25"/>
      <c r="DB236" s="25"/>
      <c r="DC236" s="25"/>
      <c r="DD236" s="43"/>
      <c r="DE236" s="37"/>
    </row>
    <row r="237" spans="1:119" s="29" customFormat="1" x14ac:dyDescent="0.35">
      <c r="A237" s="25" t="s">
        <v>5713</v>
      </c>
      <c r="B237" s="25">
        <f t="shared" si="6"/>
        <v>8</v>
      </c>
      <c r="C237" s="25"/>
      <c r="D237" s="25"/>
      <c r="E237" s="32"/>
      <c r="F237" s="32" t="s">
        <v>2076</v>
      </c>
      <c r="G237" s="32"/>
      <c r="H237" s="25"/>
      <c r="I237" s="25"/>
      <c r="J237" s="25"/>
      <c r="K237" s="41" t="s">
        <v>2077</v>
      </c>
      <c r="L237" s="25" t="s">
        <v>5927</v>
      </c>
      <c r="M237" s="25"/>
      <c r="N237" s="25"/>
      <c r="O237" s="25" t="s">
        <v>7237</v>
      </c>
      <c r="P237" s="25"/>
      <c r="Q237" s="25"/>
      <c r="R237" s="25"/>
      <c r="S237" s="25">
        <v>1</v>
      </c>
      <c r="T237" s="25"/>
      <c r="U237" s="25"/>
      <c r="W237" s="25"/>
      <c r="X237" s="25">
        <f t="shared" si="7"/>
        <v>1</v>
      </c>
      <c r="Y237" s="32"/>
      <c r="Z237" s="33"/>
      <c r="AA237" s="33"/>
      <c r="AB237" s="25"/>
      <c r="AC237" s="32" t="s">
        <v>867</v>
      </c>
      <c r="AD237" s="25"/>
      <c r="AE237" s="25"/>
      <c r="AF237" s="25"/>
      <c r="AG237" s="25" t="s">
        <v>2077</v>
      </c>
      <c r="AH237" s="25"/>
      <c r="AI237" s="25"/>
      <c r="AJ237" s="25"/>
      <c r="AK237" s="25"/>
      <c r="AL237" s="25"/>
      <c r="AM237" s="25"/>
      <c r="AN237" s="25"/>
      <c r="AO237" s="25"/>
      <c r="AP237" s="25"/>
      <c r="AQ237" s="25"/>
      <c r="AR237" s="39"/>
      <c r="AS237" s="32" t="s">
        <v>1145</v>
      </c>
      <c r="AT237" s="39"/>
      <c r="AU237" s="25"/>
      <c r="AV237" s="25"/>
      <c r="AW237" s="42"/>
      <c r="AX237" s="25"/>
      <c r="AY237" s="25"/>
      <c r="AZ237" s="25"/>
      <c r="BA237" s="25"/>
      <c r="BB237" s="52"/>
      <c r="BC237" s="25"/>
      <c r="BD237" s="25"/>
      <c r="BE237" s="25"/>
      <c r="BF237" s="25"/>
      <c r="BG237" s="25"/>
      <c r="BH237" s="39"/>
      <c r="BI237" s="25"/>
      <c r="BJ237" s="25"/>
      <c r="BK237" s="25"/>
      <c r="BL237" s="32"/>
      <c r="BM237" s="25"/>
      <c r="BN237" s="32"/>
      <c r="BO237" s="25"/>
      <c r="BP237" s="25"/>
      <c r="BQ237" s="25"/>
      <c r="BR237" s="32"/>
      <c r="BS237" s="25"/>
      <c r="BT237" s="25"/>
      <c r="BU237" s="25"/>
      <c r="BV237" s="25"/>
      <c r="BW237" s="32"/>
      <c r="BX237" s="25"/>
      <c r="BY237" s="25"/>
      <c r="BZ237" s="25"/>
      <c r="CA237" s="25"/>
      <c r="CB237" s="25"/>
      <c r="CC237" s="25"/>
      <c r="CD237" s="50"/>
      <c r="CE237" s="50"/>
      <c r="CF237" s="25"/>
      <c r="CG237" s="47"/>
      <c r="CH237" s="47"/>
      <c r="CI237" s="47"/>
      <c r="CJ237" s="47"/>
      <c r="CK237" s="47"/>
      <c r="CL237" s="47"/>
      <c r="CM237" s="47"/>
      <c r="CN237" s="47"/>
      <c r="CO237" s="47"/>
      <c r="CP237" s="47"/>
      <c r="CQ237" s="47"/>
      <c r="CR237" s="25"/>
      <c r="CU237" s="25"/>
      <c r="CV237" s="25"/>
      <c r="CW237" s="25"/>
      <c r="CX237" s="25"/>
      <c r="CY237" s="25"/>
      <c r="CZ237" s="45"/>
      <c r="DA237" s="25"/>
      <c r="DB237" s="25"/>
      <c r="DC237" s="25"/>
      <c r="DD237" s="43"/>
      <c r="DE237" s="37"/>
    </row>
    <row r="238" spans="1:119" x14ac:dyDescent="0.35">
      <c r="A238" s="25" t="s">
        <v>5713</v>
      </c>
      <c r="B238" s="25">
        <f t="shared" si="6"/>
        <v>8</v>
      </c>
      <c r="F238" s="32" t="s">
        <v>1466</v>
      </c>
      <c r="H238" s="25"/>
      <c r="I238" s="25"/>
      <c r="J238" s="25"/>
      <c r="K238" s="41" t="s">
        <v>1467</v>
      </c>
      <c r="L238" s="25" t="s">
        <v>5927</v>
      </c>
      <c r="O238" s="25" t="s">
        <v>7237</v>
      </c>
      <c r="S238" s="25">
        <v>1</v>
      </c>
      <c r="V238" s="29"/>
      <c r="W238" s="25"/>
      <c r="X238" s="25">
        <f t="shared" si="7"/>
        <v>1</v>
      </c>
      <c r="Y238" s="32"/>
      <c r="Z238" s="33"/>
      <c r="AA238" s="33"/>
      <c r="AC238" s="32" t="s">
        <v>1049</v>
      </c>
      <c r="AD238" s="25"/>
      <c r="AG238" s="25" t="s">
        <v>1467</v>
      </c>
      <c r="AH238" s="25"/>
      <c r="AI238" s="25"/>
      <c r="AJ238" s="25"/>
      <c r="AM238" s="25"/>
      <c r="AR238" s="39"/>
      <c r="AS238" s="32" t="s">
        <v>1123</v>
      </c>
      <c r="AT238" s="39"/>
      <c r="AU238" s="25"/>
      <c r="AW238" s="42"/>
      <c r="BA238" s="25"/>
      <c r="BB238" s="52"/>
      <c r="BC238" s="25"/>
      <c r="BD238" s="25"/>
      <c r="BE238" s="25"/>
      <c r="BG238" s="25"/>
      <c r="BH238" s="39"/>
      <c r="BI238" s="25"/>
      <c r="BL238" s="32"/>
      <c r="BN238" s="32"/>
      <c r="BR238" s="32"/>
      <c r="BV238" s="25"/>
      <c r="BW238" s="32"/>
      <c r="BX238" s="25"/>
      <c r="BY238" s="25"/>
      <c r="BZ238" s="25"/>
      <c r="CA238" s="25"/>
      <c r="CB238" s="25"/>
      <c r="CD238" s="50"/>
      <c r="CE238" s="50"/>
      <c r="CG238" s="47"/>
      <c r="CH238" s="47"/>
      <c r="CI238" s="47"/>
      <c r="CJ238" s="47"/>
      <c r="CK238" s="47"/>
      <c r="CL238" s="47"/>
      <c r="CM238" s="47"/>
      <c r="CN238" s="47"/>
      <c r="CO238" s="47"/>
      <c r="CQ238" s="47"/>
      <c r="CR238" s="25"/>
      <c r="CS238" s="29"/>
      <c r="CT238" s="29"/>
      <c r="CU238" s="25"/>
      <c r="CV238" s="25"/>
      <c r="CW238" s="25"/>
      <c r="CX238" s="25"/>
      <c r="CY238" s="25"/>
      <c r="CZ238" s="45"/>
      <c r="DC238" s="25"/>
      <c r="DD238" s="43"/>
      <c r="DE238" s="37"/>
      <c r="DI238" s="25"/>
      <c r="DJ238" s="25"/>
      <c r="DK238" s="25"/>
      <c r="DL238" s="25"/>
      <c r="DN238" s="25"/>
      <c r="DO238" s="25"/>
    </row>
    <row r="239" spans="1:119" x14ac:dyDescent="0.35">
      <c r="A239" s="25" t="s">
        <v>5713</v>
      </c>
      <c r="B239" s="25">
        <f t="shared" si="6"/>
        <v>8</v>
      </c>
      <c r="F239" s="32" t="s">
        <v>2511</v>
      </c>
      <c r="H239" s="25"/>
      <c r="I239" s="25"/>
      <c r="J239" s="25"/>
      <c r="K239" s="41" t="s">
        <v>2512</v>
      </c>
      <c r="L239" s="25" t="s">
        <v>5927</v>
      </c>
      <c r="O239" s="25" t="s">
        <v>7237</v>
      </c>
      <c r="S239" s="25">
        <v>1</v>
      </c>
      <c r="V239" s="29"/>
      <c r="W239" s="25"/>
      <c r="X239" s="25">
        <f t="shared" si="7"/>
        <v>1</v>
      </c>
      <c r="Y239" s="32"/>
      <c r="Z239" s="33"/>
      <c r="AA239" s="33"/>
      <c r="AC239" s="32" t="s">
        <v>700</v>
      </c>
      <c r="AD239" s="25"/>
      <c r="AG239" s="25" t="s">
        <v>2512</v>
      </c>
      <c r="AH239" s="25"/>
      <c r="AI239" s="25"/>
      <c r="AJ239" s="25"/>
      <c r="AM239" s="25"/>
      <c r="AR239" s="39"/>
      <c r="AS239" s="32" t="s">
        <v>1048</v>
      </c>
      <c r="AT239" s="39"/>
      <c r="AU239" s="25"/>
      <c r="AW239" s="42"/>
      <c r="BA239" s="25"/>
      <c r="BB239" s="52"/>
      <c r="BC239" s="25"/>
      <c r="BD239" s="25"/>
      <c r="BE239" s="25"/>
      <c r="BG239" s="25"/>
      <c r="BH239" s="39"/>
      <c r="BI239" s="25"/>
      <c r="BL239" s="32"/>
      <c r="BN239" s="32"/>
      <c r="BR239" s="32"/>
      <c r="BV239" s="25"/>
      <c r="BW239" s="32"/>
      <c r="BX239" s="25"/>
      <c r="BY239" s="25"/>
      <c r="BZ239" s="25"/>
      <c r="CA239" s="25"/>
      <c r="CB239" s="25"/>
      <c r="CD239" s="50"/>
      <c r="CE239" s="50"/>
      <c r="CG239" s="47"/>
      <c r="CH239" s="47"/>
      <c r="CI239" s="47"/>
      <c r="CJ239" s="47"/>
      <c r="CK239" s="47"/>
      <c r="CL239" s="47"/>
      <c r="CM239" s="47"/>
      <c r="CN239" s="47"/>
      <c r="CO239" s="47"/>
      <c r="CQ239" s="47"/>
      <c r="CR239" s="25"/>
      <c r="CS239" s="29"/>
      <c r="CT239" s="29"/>
      <c r="CU239" s="25"/>
      <c r="CV239" s="25"/>
      <c r="CW239" s="25"/>
      <c r="CX239" s="25"/>
      <c r="CY239" s="25"/>
      <c r="CZ239" s="45"/>
      <c r="DC239" s="25"/>
      <c r="DD239" s="43"/>
      <c r="DE239" s="37"/>
      <c r="DI239" s="25"/>
      <c r="DJ239" s="25"/>
      <c r="DK239" s="25"/>
      <c r="DL239" s="25"/>
      <c r="DN239" s="25"/>
      <c r="DO239" s="25"/>
    </row>
    <row r="240" spans="1:119" x14ac:dyDescent="0.35">
      <c r="A240" s="25" t="s">
        <v>5713</v>
      </c>
      <c r="B240" s="25">
        <f t="shared" si="6"/>
        <v>8</v>
      </c>
      <c r="F240" s="32" t="s">
        <v>2547</v>
      </c>
      <c r="H240" s="25"/>
      <c r="I240" s="25"/>
      <c r="J240" s="25"/>
      <c r="K240" s="41" t="s">
        <v>2548</v>
      </c>
      <c r="L240" s="25" t="s">
        <v>5927</v>
      </c>
      <c r="O240" s="25" t="s">
        <v>7237</v>
      </c>
      <c r="S240" s="25">
        <v>1</v>
      </c>
      <c r="V240" s="29"/>
      <c r="W240" s="25"/>
      <c r="X240" s="25">
        <f t="shared" si="7"/>
        <v>1</v>
      </c>
      <c r="Y240" s="32"/>
      <c r="Z240" s="33"/>
      <c r="AA240" s="33"/>
      <c r="AC240" s="32" t="s">
        <v>1050</v>
      </c>
      <c r="AD240" s="25"/>
      <c r="AG240" s="25" t="s">
        <v>2548</v>
      </c>
      <c r="AH240" s="25"/>
      <c r="AI240" s="25"/>
      <c r="AJ240" s="25"/>
      <c r="AM240" s="25"/>
      <c r="AR240" s="39"/>
      <c r="AS240" s="32" t="s">
        <v>2549</v>
      </c>
      <c r="AT240" s="39"/>
      <c r="AU240" s="25"/>
      <c r="AW240" s="42"/>
      <c r="BA240" s="25"/>
      <c r="BB240" s="52"/>
      <c r="BC240" s="25"/>
      <c r="BD240" s="25"/>
      <c r="BE240" s="25"/>
      <c r="BG240" s="25"/>
      <c r="BH240" s="39"/>
      <c r="BI240" s="25"/>
      <c r="BL240" s="32"/>
      <c r="BN240" s="32"/>
      <c r="BR240" s="32"/>
      <c r="BV240" s="25"/>
      <c r="BW240" s="32"/>
      <c r="BX240" s="25"/>
      <c r="BY240" s="25"/>
      <c r="BZ240" s="25"/>
      <c r="CA240" s="25"/>
      <c r="CB240" s="25"/>
      <c r="CD240" s="50"/>
      <c r="CE240" s="50"/>
      <c r="CG240" s="47"/>
      <c r="CH240" s="47"/>
      <c r="CI240" s="47"/>
      <c r="CJ240" s="47"/>
      <c r="CK240" s="47"/>
      <c r="CL240" s="47"/>
      <c r="CM240" s="47"/>
      <c r="CN240" s="47"/>
      <c r="CO240" s="47"/>
      <c r="CQ240" s="47"/>
      <c r="CR240" s="25"/>
      <c r="CS240" s="29"/>
      <c r="CT240" s="29"/>
      <c r="CU240" s="25"/>
      <c r="CV240" s="25"/>
      <c r="CW240" s="25"/>
      <c r="CX240" s="25"/>
      <c r="CY240" s="25"/>
      <c r="CZ240" s="45"/>
      <c r="DC240" s="25"/>
      <c r="DD240" s="43"/>
      <c r="DE240" s="37"/>
      <c r="DI240" s="25"/>
      <c r="DJ240" s="25"/>
      <c r="DK240" s="25"/>
      <c r="DL240" s="25"/>
      <c r="DN240" s="25"/>
      <c r="DO240" s="25"/>
    </row>
    <row r="241" spans="1:119" x14ac:dyDescent="0.35">
      <c r="A241" s="25" t="s">
        <v>5713</v>
      </c>
      <c r="B241" s="25">
        <f t="shared" si="6"/>
        <v>8</v>
      </c>
      <c r="F241" s="32" t="s">
        <v>1738</v>
      </c>
      <c r="H241" s="25" t="s">
        <v>1739</v>
      </c>
      <c r="I241" s="25"/>
      <c r="J241" s="25"/>
      <c r="K241" s="41" t="s">
        <v>1740</v>
      </c>
      <c r="L241" s="25" t="s">
        <v>5927</v>
      </c>
      <c r="O241" s="25" t="s">
        <v>7237</v>
      </c>
      <c r="S241" s="25">
        <v>1</v>
      </c>
      <c r="V241" s="29"/>
      <c r="W241" s="25"/>
      <c r="X241" s="25">
        <f t="shared" si="7"/>
        <v>1</v>
      </c>
      <c r="Y241" s="32"/>
      <c r="Z241" s="33"/>
      <c r="AA241" s="33"/>
      <c r="AC241" s="32" t="s">
        <v>1049</v>
      </c>
      <c r="AD241" s="25"/>
      <c r="AG241" s="25" t="s">
        <v>1740</v>
      </c>
      <c r="AH241" s="25"/>
      <c r="AI241" s="25"/>
      <c r="AJ241" s="25"/>
      <c r="AM241" s="25"/>
      <c r="AR241" s="39"/>
      <c r="AS241" s="32" t="s">
        <v>1303</v>
      </c>
      <c r="AT241" s="39"/>
      <c r="AU241" s="25"/>
      <c r="AW241" s="42"/>
      <c r="BA241" s="25"/>
      <c r="BB241" s="52"/>
      <c r="BC241" s="25"/>
      <c r="BD241" s="25"/>
      <c r="BE241" s="25"/>
      <c r="BG241" s="25"/>
      <c r="BH241" s="39"/>
      <c r="BI241" s="25"/>
      <c r="BL241" s="32"/>
      <c r="BN241" s="32"/>
      <c r="BR241" s="32"/>
      <c r="BV241" s="25"/>
      <c r="BW241" s="32"/>
      <c r="BX241" s="25"/>
      <c r="BY241" s="25"/>
      <c r="BZ241" s="25"/>
      <c r="CA241" s="25"/>
      <c r="CB241" s="25"/>
      <c r="CD241" s="50"/>
      <c r="CE241" s="50"/>
      <c r="CG241" s="47"/>
      <c r="CH241" s="47"/>
      <c r="CI241" s="47"/>
      <c r="CJ241" s="47"/>
      <c r="CK241" s="47"/>
      <c r="CL241" s="47"/>
      <c r="CM241" s="47"/>
      <c r="CN241" s="47"/>
      <c r="CO241" s="47"/>
      <c r="CQ241" s="47"/>
      <c r="CR241" s="25"/>
      <c r="CS241" s="29"/>
      <c r="CT241" s="29"/>
      <c r="CU241" s="25"/>
      <c r="CV241" s="25"/>
      <c r="CW241" s="25"/>
      <c r="CX241" s="25"/>
      <c r="CY241" s="25"/>
      <c r="CZ241" s="45"/>
      <c r="DC241" s="25"/>
      <c r="DD241" s="43"/>
      <c r="DE241" s="37"/>
      <c r="DI241" s="25"/>
      <c r="DJ241" s="25"/>
      <c r="DK241" s="25"/>
      <c r="DL241" s="25"/>
      <c r="DN241" s="25"/>
      <c r="DO241" s="25"/>
    </row>
    <row r="242" spans="1:119" x14ac:dyDescent="0.35">
      <c r="A242" s="25" t="s">
        <v>5713</v>
      </c>
      <c r="B242" s="25">
        <f t="shared" si="6"/>
        <v>8</v>
      </c>
      <c r="F242" s="32" t="s">
        <v>2264</v>
      </c>
      <c r="H242" s="25"/>
      <c r="I242" s="25"/>
      <c r="J242" s="25"/>
      <c r="K242" s="41" t="s">
        <v>2265</v>
      </c>
      <c r="L242" s="25" t="s">
        <v>5927</v>
      </c>
      <c r="O242" s="25" t="s">
        <v>7237</v>
      </c>
      <c r="S242" s="25">
        <v>1</v>
      </c>
      <c r="V242" s="29"/>
      <c r="W242" s="25"/>
      <c r="X242" s="25">
        <f t="shared" si="7"/>
        <v>1</v>
      </c>
      <c r="Y242" s="32"/>
      <c r="Z242" s="33"/>
      <c r="AA242" s="33"/>
      <c r="AC242" s="32" t="s">
        <v>1049</v>
      </c>
      <c r="AD242" s="25"/>
      <c r="AG242" s="25" t="s">
        <v>2265</v>
      </c>
      <c r="AH242" s="25"/>
      <c r="AI242" s="25"/>
      <c r="AJ242" s="25"/>
      <c r="AM242" s="25"/>
      <c r="AR242" s="39"/>
      <c r="AS242" s="32" t="s">
        <v>2266</v>
      </c>
      <c r="AT242" s="39"/>
      <c r="AU242" s="25"/>
      <c r="AW242" s="42"/>
      <c r="BA242" s="25"/>
      <c r="BB242" s="52"/>
      <c r="BC242" s="25"/>
      <c r="BD242" s="25"/>
      <c r="BE242" s="25"/>
      <c r="BG242" s="25"/>
      <c r="BH242" s="39"/>
      <c r="BI242" s="25"/>
      <c r="BL242" s="32"/>
      <c r="BN242" s="32"/>
      <c r="BR242" s="32"/>
      <c r="BV242" s="25"/>
      <c r="BW242" s="32"/>
      <c r="BX242" s="25"/>
      <c r="BY242" s="25"/>
      <c r="BZ242" s="25"/>
      <c r="CA242" s="25"/>
      <c r="CB242" s="25"/>
      <c r="CD242" s="50"/>
      <c r="CE242" s="50"/>
      <c r="CG242" s="47"/>
      <c r="CH242" s="47"/>
      <c r="CI242" s="47"/>
      <c r="CJ242" s="47"/>
      <c r="CK242" s="47"/>
      <c r="CL242" s="47"/>
      <c r="CM242" s="47"/>
      <c r="CN242" s="47"/>
      <c r="CO242" s="47"/>
      <c r="CQ242" s="47"/>
      <c r="CR242" s="25"/>
      <c r="CS242" s="29"/>
      <c r="CT242" s="29"/>
      <c r="CU242" s="25"/>
      <c r="CV242" s="25"/>
      <c r="CW242" s="25"/>
      <c r="CX242" s="25"/>
      <c r="CY242" s="25"/>
      <c r="CZ242" s="45"/>
      <c r="DC242" s="25"/>
      <c r="DD242" s="43"/>
      <c r="DE242" s="37"/>
      <c r="DI242" s="25"/>
      <c r="DJ242" s="25"/>
      <c r="DK242" s="25"/>
      <c r="DL242" s="25"/>
      <c r="DN242" s="25"/>
      <c r="DO242" s="25"/>
    </row>
    <row r="243" spans="1:119" x14ac:dyDescent="0.35">
      <c r="A243" s="25" t="s">
        <v>5713</v>
      </c>
      <c r="B243" s="25">
        <f t="shared" si="6"/>
        <v>6</v>
      </c>
      <c r="F243" s="32"/>
      <c r="H243" s="25"/>
      <c r="I243" s="25"/>
      <c r="J243" s="25"/>
      <c r="K243" s="41" t="s">
        <v>5719</v>
      </c>
      <c r="L243" s="25" t="s">
        <v>5927</v>
      </c>
      <c r="O243" s="25" t="s">
        <v>7290</v>
      </c>
      <c r="U243" s="25">
        <v>1</v>
      </c>
      <c r="V243" s="29"/>
      <c r="W243" s="25"/>
      <c r="X243" s="25">
        <f t="shared" si="7"/>
        <v>1</v>
      </c>
      <c r="Y243" s="32"/>
      <c r="Z243" s="33"/>
      <c r="AA243" s="33"/>
      <c r="AB243" s="25" t="s">
        <v>5788</v>
      </c>
      <c r="AC243" s="32"/>
      <c r="AD243" s="25"/>
      <c r="AG243" s="25"/>
      <c r="AH243" s="25"/>
      <c r="AI243" s="25"/>
      <c r="AJ243" s="25"/>
      <c r="AM243" s="25"/>
      <c r="AR243" s="39"/>
      <c r="AS243" s="32"/>
      <c r="AT243" s="39"/>
      <c r="AU243" s="25"/>
      <c r="AW243" s="42"/>
      <c r="BA243" s="25"/>
      <c r="BB243" s="52"/>
      <c r="BC243" s="25"/>
      <c r="BD243" s="25"/>
      <c r="BE243" s="25"/>
      <c r="BG243" s="25"/>
      <c r="BH243" s="39"/>
      <c r="BI243" s="25"/>
      <c r="BL243" s="32"/>
      <c r="BN243" s="32"/>
      <c r="BR243" s="32"/>
      <c r="BV243" s="25"/>
      <c r="BW243" s="32"/>
      <c r="BX243" s="25"/>
      <c r="BY243" s="25"/>
      <c r="BZ243" s="25"/>
      <c r="CA243" s="25"/>
      <c r="CB243" s="25"/>
      <c r="CD243" s="50"/>
      <c r="CE243" s="50"/>
      <c r="CG243" s="47"/>
      <c r="CH243" s="47"/>
      <c r="CI243" s="47"/>
      <c r="CJ243" s="47"/>
      <c r="CK243" s="47"/>
      <c r="CL243" s="47"/>
      <c r="CM243" s="47"/>
      <c r="CN243" s="47"/>
      <c r="CO243" s="47"/>
      <c r="CQ243" s="47"/>
      <c r="CR243" s="25"/>
      <c r="CS243" s="29"/>
      <c r="CT243" s="29"/>
      <c r="CU243" s="25"/>
      <c r="CV243" s="25"/>
      <c r="CW243" s="25"/>
      <c r="CX243" s="25"/>
      <c r="CY243" s="25"/>
      <c r="CZ243" s="45"/>
      <c r="DC243" s="25"/>
      <c r="DD243" s="43"/>
      <c r="DE243" s="37"/>
      <c r="DI243" s="25"/>
      <c r="DJ243" s="25"/>
      <c r="DK243" s="25"/>
      <c r="DL243" s="25"/>
      <c r="DN243" s="25"/>
      <c r="DO243" s="25"/>
    </row>
    <row r="244" spans="1:119" x14ac:dyDescent="0.35">
      <c r="A244" s="25" t="s">
        <v>5713</v>
      </c>
      <c r="B244" s="25">
        <f t="shared" si="6"/>
        <v>8</v>
      </c>
      <c r="F244" s="32" t="s">
        <v>2708</v>
      </c>
      <c r="H244" s="25"/>
      <c r="I244" s="25"/>
      <c r="J244" s="25"/>
      <c r="K244" s="41" t="s">
        <v>2709</v>
      </c>
      <c r="L244" s="25" t="s">
        <v>5927</v>
      </c>
      <c r="O244" s="25" t="s">
        <v>7237</v>
      </c>
      <c r="S244" s="25">
        <v>1</v>
      </c>
      <c r="V244" s="29"/>
      <c r="W244" s="25"/>
      <c r="X244" s="25">
        <f t="shared" si="7"/>
        <v>1</v>
      </c>
      <c r="Y244" s="32"/>
      <c r="Z244" s="33"/>
      <c r="AA244" s="33"/>
      <c r="AC244" s="32" t="s">
        <v>2559</v>
      </c>
      <c r="AD244" s="25"/>
      <c r="AG244" s="25" t="s">
        <v>2709</v>
      </c>
      <c r="AH244" s="25"/>
      <c r="AI244" s="25"/>
      <c r="AJ244" s="25"/>
      <c r="AM244" s="25"/>
      <c r="AR244" s="39"/>
      <c r="AS244" s="32" t="s">
        <v>1303</v>
      </c>
      <c r="AT244" s="39"/>
      <c r="AU244" s="25"/>
      <c r="AW244" s="42"/>
      <c r="BA244" s="25"/>
      <c r="BB244" s="52"/>
      <c r="BC244" s="25"/>
      <c r="BD244" s="25"/>
      <c r="BE244" s="25"/>
      <c r="BG244" s="25"/>
      <c r="BH244" s="39"/>
      <c r="BI244" s="25"/>
      <c r="BL244" s="32"/>
      <c r="BN244" s="32"/>
      <c r="BR244" s="32"/>
      <c r="BV244" s="25"/>
      <c r="BW244" s="32"/>
      <c r="BX244" s="25"/>
      <c r="BY244" s="25"/>
      <c r="BZ244" s="25"/>
      <c r="CA244" s="25"/>
      <c r="CB244" s="25"/>
      <c r="CD244" s="50"/>
      <c r="CE244" s="50"/>
      <c r="CG244" s="47"/>
      <c r="CH244" s="47"/>
      <c r="CI244" s="47"/>
      <c r="CJ244" s="47"/>
      <c r="CK244" s="47"/>
      <c r="CL244" s="47"/>
      <c r="CM244" s="47"/>
      <c r="CN244" s="47"/>
      <c r="CO244" s="47"/>
      <c r="CQ244" s="47"/>
      <c r="CR244" s="25"/>
      <c r="CS244" s="29"/>
      <c r="CT244" s="29"/>
      <c r="CU244" s="25"/>
      <c r="CV244" s="25"/>
      <c r="CW244" s="25"/>
      <c r="CX244" s="25"/>
      <c r="CY244" s="25"/>
      <c r="CZ244" s="45"/>
      <c r="DC244" s="25"/>
      <c r="DD244" s="43"/>
      <c r="DE244" s="37"/>
      <c r="DI244" s="25"/>
      <c r="DJ244" s="25"/>
      <c r="DK244" s="25"/>
      <c r="DL244" s="25"/>
      <c r="DN244" s="25"/>
      <c r="DO244" s="25"/>
    </row>
    <row r="245" spans="1:119" x14ac:dyDescent="0.35">
      <c r="A245" s="25" t="s">
        <v>5713</v>
      </c>
      <c r="B245" s="25">
        <f t="shared" si="6"/>
        <v>8</v>
      </c>
      <c r="F245" s="32" t="s">
        <v>1747</v>
      </c>
      <c r="H245" s="25"/>
      <c r="I245" s="25"/>
      <c r="J245" s="25"/>
      <c r="K245" s="41" t="s">
        <v>1748</v>
      </c>
      <c r="L245" s="25" t="s">
        <v>5927</v>
      </c>
      <c r="O245" s="25" t="s">
        <v>7237</v>
      </c>
      <c r="S245" s="25">
        <v>1</v>
      </c>
      <c r="V245" s="29"/>
      <c r="W245" s="25"/>
      <c r="X245" s="25">
        <f t="shared" si="7"/>
        <v>1</v>
      </c>
      <c r="Y245" s="32"/>
      <c r="Z245" s="33"/>
      <c r="AA245" s="33"/>
      <c r="AC245" s="32" t="s">
        <v>1179</v>
      </c>
      <c r="AD245" s="25"/>
      <c r="AG245" s="25" t="s">
        <v>1748</v>
      </c>
      <c r="AH245" s="25"/>
      <c r="AI245" s="25"/>
      <c r="AJ245" s="25"/>
      <c r="AM245" s="25"/>
      <c r="AR245" s="39"/>
      <c r="AS245" s="32" t="s">
        <v>1749</v>
      </c>
      <c r="AT245" s="39"/>
      <c r="AU245" s="25"/>
      <c r="AW245" s="42"/>
      <c r="BA245" s="25"/>
      <c r="BB245" s="52"/>
      <c r="BC245" s="25"/>
      <c r="BD245" s="25"/>
      <c r="BE245" s="25"/>
      <c r="BG245" s="25"/>
      <c r="BH245" s="39"/>
      <c r="BI245" s="25"/>
      <c r="BL245" s="32"/>
      <c r="BN245" s="32"/>
      <c r="BR245" s="32"/>
      <c r="BV245" s="25"/>
      <c r="BW245" s="32"/>
      <c r="BX245" s="25"/>
      <c r="BY245" s="25"/>
      <c r="BZ245" s="25"/>
      <c r="CA245" s="25"/>
      <c r="CB245" s="25"/>
      <c r="CD245" s="50"/>
      <c r="CE245" s="50"/>
      <c r="CG245" s="47"/>
      <c r="CH245" s="47"/>
      <c r="CI245" s="47"/>
      <c r="CJ245" s="47"/>
      <c r="CK245" s="47"/>
      <c r="CL245" s="47"/>
      <c r="CM245" s="47"/>
      <c r="CN245" s="47"/>
      <c r="CO245" s="47"/>
      <c r="CQ245" s="47"/>
      <c r="CR245" s="25"/>
      <c r="CS245" s="29"/>
      <c r="CT245" s="29"/>
      <c r="CU245" s="25"/>
      <c r="CV245" s="25"/>
      <c r="CW245" s="25"/>
      <c r="CX245" s="25"/>
      <c r="CY245" s="25"/>
      <c r="CZ245" s="45"/>
      <c r="DC245" s="25"/>
      <c r="DD245" s="43"/>
      <c r="DE245" s="37"/>
      <c r="DI245" s="25"/>
      <c r="DJ245" s="25"/>
      <c r="DK245" s="25"/>
      <c r="DL245" s="25"/>
      <c r="DN245" s="25"/>
      <c r="DO245" s="25"/>
    </row>
    <row r="246" spans="1:119" x14ac:dyDescent="0.35">
      <c r="A246" s="25" t="s">
        <v>5713</v>
      </c>
      <c r="B246" s="25">
        <f t="shared" si="6"/>
        <v>8</v>
      </c>
      <c r="F246" s="32" t="s">
        <v>2235</v>
      </c>
      <c r="H246" s="25"/>
      <c r="I246" s="25"/>
      <c r="J246" s="25"/>
      <c r="K246" s="41" t="s">
        <v>2236</v>
      </c>
      <c r="L246" s="25" t="s">
        <v>5927</v>
      </c>
      <c r="O246" s="25" t="s">
        <v>7237</v>
      </c>
      <c r="S246" s="25">
        <v>1</v>
      </c>
      <c r="V246" s="29"/>
      <c r="W246" s="25"/>
      <c r="X246" s="25">
        <f t="shared" si="7"/>
        <v>1</v>
      </c>
      <c r="Y246" s="32"/>
      <c r="Z246" s="33"/>
      <c r="AA246" s="33"/>
      <c r="AC246" s="32" t="s">
        <v>1049</v>
      </c>
      <c r="AD246" s="25"/>
      <c r="AG246" s="25" t="s">
        <v>2236</v>
      </c>
      <c r="AH246" s="25"/>
      <c r="AI246" s="25"/>
      <c r="AJ246" s="25"/>
      <c r="AM246" s="25"/>
      <c r="AR246" s="39"/>
      <c r="AS246" s="32" t="s">
        <v>2237</v>
      </c>
      <c r="AT246" s="39"/>
      <c r="AU246" s="25"/>
      <c r="AW246" s="42"/>
      <c r="BA246" s="25"/>
      <c r="BB246" s="52"/>
      <c r="BC246" s="25"/>
      <c r="BD246" s="25"/>
      <c r="BE246" s="25"/>
      <c r="BG246" s="25"/>
      <c r="BH246" s="39"/>
      <c r="BI246" s="25"/>
      <c r="BL246" s="32"/>
      <c r="BN246" s="32"/>
      <c r="BR246" s="32"/>
      <c r="BV246" s="25"/>
      <c r="BW246" s="32"/>
      <c r="BX246" s="25"/>
      <c r="BY246" s="25"/>
      <c r="BZ246" s="25"/>
      <c r="CA246" s="25"/>
      <c r="CB246" s="25"/>
      <c r="CD246" s="50"/>
      <c r="CE246" s="50"/>
      <c r="CG246" s="47"/>
      <c r="CH246" s="47"/>
      <c r="CI246" s="47"/>
      <c r="CJ246" s="47"/>
      <c r="CK246" s="47"/>
      <c r="CL246" s="47"/>
      <c r="CM246" s="47"/>
      <c r="CN246" s="47"/>
      <c r="CO246" s="47"/>
      <c r="CQ246" s="47"/>
      <c r="CR246" s="25"/>
      <c r="CS246" s="29"/>
      <c r="CT246" s="29"/>
      <c r="CU246" s="25"/>
      <c r="CV246" s="25"/>
      <c r="CW246" s="25"/>
      <c r="CX246" s="25"/>
      <c r="CY246" s="25"/>
      <c r="CZ246" s="45"/>
      <c r="DC246" s="25"/>
      <c r="DD246" s="43"/>
      <c r="DE246" s="37"/>
      <c r="DI246" s="25"/>
      <c r="DJ246" s="25"/>
      <c r="DK246" s="25"/>
      <c r="DL246" s="25"/>
      <c r="DN246" s="25"/>
      <c r="DO246" s="25"/>
    </row>
    <row r="247" spans="1:119" x14ac:dyDescent="0.35">
      <c r="A247" s="25" t="s">
        <v>5713</v>
      </c>
      <c r="B247" s="25">
        <f t="shared" si="6"/>
        <v>8</v>
      </c>
      <c r="F247" s="32" t="s">
        <v>2188</v>
      </c>
      <c r="H247" s="25"/>
      <c r="I247" s="25"/>
      <c r="J247" s="25"/>
      <c r="K247" s="41" t="s">
        <v>2189</v>
      </c>
      <c r="L247" s="25" t="s">
        <v>5927</v>
      </c>
      <c r="O247" s="25" t="s">
        <v>7237</v>
      </c>
      <c r="S247" s="25">
        <v>1</v>
      </c>
      <c r="V247" s="29"/>
      <c r="W247" s="25"/>
      <c r="X247" s="25">
        <f t="shared" si="7"/>
        <v>1</v>
      </c>
      <c r="Y247" s="32"/>
      <c r="Z247" s="33"/>
      <c r="AA247" s="33"/>
      <c r="AC247" s="32" t="s">
        <v>1050</v>
      </c>
      <c r="AD247" s="25"/>
      <c r="AG247" s="25" t="s">
        <v>2189</v>
      </c>
      <c r="AH247" s="25"/>
      <c r="AI247" s="25"/>
      <c r="AJ247" s="25"/>
      <c r="AM247" s="25"/>
      <c r="AR247" s="39"/>
      <c r="AS247" s="32" t="s">
        <v>2190</v>
      </c>
      <c r="AT247" s="39"/>
      <c r="AU247" s="25"/>
      <c r="AW247" s="42"/>
      <c r="BA247" s="25"/>
      <c r="BB247" s="52"/>
      <c r="BC247" s="25"/>
      <c r="BD247" s="25"/>
      <c r="BE247" s="25"/>
      <c r="BG247" s="25"/>
      <c r="BH247" s="39"/>
      <c r="BI247" s="25"/>
      <c r="BL247" s="32"/>
      <c r="BN247" s="32"/>
      <c r="BR247" s="32"/>
      <c r="BV247" s="25"/>
      <c r="BW247" s="32"/>
      <c r="BX247" s="25"/>
      <c r="BY247" s="25"/>
      <c r="BZ247" s="25"/>
      <c r="CA247" s="25"/>
      <c r="CB247" s="25"/>
      <c r="CD247" s="50"/>
      <c r="CE247" s="50"/>
      <c r="CG247" s="47"/>
      <c r="CH247" s="47"/>
      <c r="CI247" s="47"/>
      <c r="CJ247" s="47"/>
      <c r="CK247" s="47"/>
      <c r="CL247" s="47"/>
      <c r="CM247" s="47"/>
      <c r="CN247" s="47"/>
      <c r="CO247" s="47"/>
      <c r="CQ247" s="47"/>
      <c r="CR247" s="25"/>
      <c r="CS247" s="29"/>
      <c r="CT247" s="29"/>
      <c r="CU247" s="25"/>
      <c r="CV247" s="25"/>
      <c r="CW247" s="25"/>
      <c r="CX247" s="25"/>
      <c r="CY247" s="25"/>
      <c r="CZ247" s="45"/>
      <c r="DC247" s="25"/>
      <c r="DD247" s="43"/>
      <c r="DE247" s="37"/>
      <c r="DI247" s="25"/>
      <c r="DJ247" s="25"/>
      <c r="DK247" s="25"/>
      <c r="DL247" s="25"/>
      <c r="DN247" s="25"/>
      <c r="DO247" s="25"/>
    </row>
    <row r="248" spans="1:119" x14ac:dyDescent="0.35">
      <c r="A248" s="25" t="s">
        <v>5713</v>
      </c>
      <c r="B248" s="25">
        <f t="shared" si="6"/>
        <v>5</v>
      </c>
      <c r="F248" s="32"/>
      <c r="H248" s="25"/>
      <c r="I248" s="25"/>
      <c r="J248" s="25"/>
      <c r="K248" s="41" t="s">
        <v>6371</v>
      </c>
      <c r="L248" s="25" t="s">
        <v>5927</v>
      </c>
      <c r="O248" s="25" t="s">
        <v>6361</v>
      </c>
      <c r="Q248" s="25">
        <v>1</v>
      </c>
      <c r="V248" s="29"/>
      <c r="W248" s="25"/>
      <c r="X248" s="25">
        <f t="shared" si="7"/>
        <v>1</v>
      </c>
      <c r="Y248" s="32"/>
      <c r="Z248" s="33"/>
      <c r="AA248" s="33"/>
      <c r="AC248" s="32"/>
      <c r="AD248" s="25"/>
      <c r="AG248" s="25"/>
      <c r="AH248" s="25"/>
      <c r="AI248" s="25"/>
      <c r="AJ248" s="25"/>
      <c r="AM248" s="25"/>
      <c r="AR248" s="39"/>
      <c r="AS248" s="32"/>
      <c r="AT248" s="39"/>
      <c r="AU248" s="25"/>
      <c r="AW248" s="42"/>
      <c r="BA248" s="25"/>
      <c r="BB248" s="52"/>
      <c r="BC248" s="25"/>
      <c r="BD248" s="25"/>
      <c r="BE248" s="25"/>
      <c r="BG248" s="25"/>
      <c r="BH248" s="39"/>
      <c r="BI248" s="25"/>
      <c r="BL248" s="32"/>
      <c r="BN248" s="32"/>
      <c r="BR248" s="32"/>
      <c r="BV248" s="25"/>
      <c r="BW248" s="32"/>
      <c r="BX248" s="25"/>
      <c r="BY248" s="25"/>
      <c r="BZ248" s="25"/>
      <c r="CA248" s="25"/>
      <c r="CB248" s="25"/>
      <c r="CD248" s="50"/>
      <c r="CE248" s="50"/>
      <c r="CG248" s="47"/>
      <c r="CH248" s="47"/>
      <c r="CI248" s="47"/>
      <c r="CJ248" s="47"/>
      <c r="CK248" s="47"/>
      <c r="CL248" s="47"/>
      <c r="CM248" s="47"/>
      <c r="CN248" s="47"/>
      <c r="CO248" s="47"/>
      <c r="CQ248" s="47"/>
      <c r="CR248" s="25"/>
      <c r="CS248" s="29"/>
      <c r="CT248" s="29"/>
      <c r="CU248" s="25"/>
      <c r="CV248" s="25"/>
      <c r="CW248" s="25"/>
      <c r="CX248" s="25"/>
      <c r="CY248" s="25"/>
      <c r="CZ248" s="45"/>
      <c r="DC248" s="25"/>
      <c r="DD248" s="43"/>
      <c r="DE248" s="37"/>
      <c r="DI248" s="25"/>
      <c r="DJ248" s="25"/>
      <c r="DK248" s="25"/>
      <c r="DL248" s="25"/>
      <c r="DN248" s="25"/>
      <c r="DO248" s="25"/>
    </row>
    <row r="249" spans="1:119" x14ac:dyDescent="0.35">
      <c r="A249" s="25" t="s">
        <v>5713</v>
      </c>
      <c r="B249" s="25">
        <f t="shared" si="6"/>
        <v>10</v>
      </c>
      <c r="F249" s="32" t="s">
        <v>2367</v>
      </c>
      <c r="H249" s="25"/>
      <c r="I249" s="25"/>
      <c r="J249" s="25"/>
      <c r="K249" s="41" t="s">
        <v>2368</v>
      </c>
      <c r="L249" s="25" t="s">
        <v>5927</v>
      </c>
      <c r="O249" s="25" t="s">
        <v>7237</v>
      </c>
      <c r="S249" s="25">
        <v>1</v>
      </c>
      <c r="U249" s="25">
        <v>1</v>
      </c>
      <c r="V249" s="29"/>
      <c r="W249" s="25"/>
      <c r="X249" s="25">
        <f t="shared" si="7"/>
        <v>2</v>
      </c>
      <c r="Y249" s="32"/>
      <c r="Z249" s="33"/>
      <c r="AA249" s="33"/>
      <c r="AB249" s="25" t="s">
        <v>5788</v>
      </c>
      <c r="AC249" s="32" t="s">
        <v>1050</v>
      </c>
      <c r="AD249" s="25"/>
      <c r="AG249" s="25" t="s">
        <v>2368</v>
      </c>
      <c r="AH249" s="25"/>
      <c r="AI249" s="25"/>
      <c r="AJ249" s="25"/>
      <c r="AM249" s="25"/>
      <c r="AR249" s="39"/>
      <c r="AS249" s="32" t="s">
        <v>2369</v>
      </c>
      <c r="AT249" s="39"/>
      <c r="AU249" s="25"/>
      <c r="AW249" s="42"/>
      <c r="BA249" s="25"/>
      <c r="BB249" s="52"/>
      <c r="BC249" s="25"/>
      <c r="BD249" s="25"/>
      <c r="BE249" s="25"/>
      <c r="BG249" s="25"/>
      <c r="BH249" s="39"/>
      <c r="BI249" s="25"/>
      <c r="BL249" s="32"/>
      <c r="BN249" s="32"/>
      <c r="BR249" s="32"/>
      <c r="BV249" s="25"/>
      <c r="BW249" s="32"/>
      <c r="BX249" s="25"/>
      <c r="BY249" s="25"/>
      <c r="BZ249" s="25"/>
      <c r="CA249" s="25"/>
      <c r="CB249" s="25"/>
      <c r="CD249" s="50"/>
      <c r="CE249" s="50"/>
      <c r="CG249" s="47"/>
      <c r="CH249" s="47"/>
      <c r="CI249" s="47"/>
      <c r="CJ249" s="47"/>
      <c r="CK249" s="47"/>
      <c r="CL249" s="47"/>
      <c r="CM249" s="47"/>
      <c r="CN249" s="47"/>
      <c r="CO249" s="47"/>
      <c r="CQ249" s="47"/>
      <c r="CR249" s="25"/>
      <c r="CS249" s="29"/>
      <c r="CT249" s="29"/>
      <c r="CU249" s="25"/>
      <c r="CV249" s="25"/>
      <c r="CW249" s="25"/>
      <c r="CX249" s="25"/>
      <c r="CY249" s="25"/>
      <c r="CZ249" s="45"/>
      <c r="DC249" s="25"/>
      <c r="DD249" s="43"/>
      <c r="DE249" s="37"/>
      <c r="DI249" s="25"/>
      <c r="DJ249" s="25"/>
      <c r="DK249" s="25"/>
      <c r="DL249" s="25"/>
      <c r="DN249" s="25"/>
      <c r="DO249" s="25"/>
    </row>
    <row r="250" spans="1:119" x14ac:dyDescent="0.35">
      <c r="A250" s="25" t="s">
        <v>5713</v>
      </c>
      <c r="B250" s="25">
        <f t="shared" si="6"/>
        <v>9</v>
      </c>
      <c r="F250" s="32"/>
      <c r="H250" s="25"/>
      <c r="I250" s="25"/>
      <c r="J250" s="25"/>
      <c r="K250" s="41" t="s">
        <v>6678</v>
      </c>
      <c r="L250" s="25" t="s">
        <v>6187</v>
      </c>
      <c r="N250" s="25" t="s">
        <v>5927</v>
      </c>
      <c r="O250" s="25" t="s">
        <v>7291</v>
      </c>
      <c r="R250" s="25">
        <v>1</v>
      </c>
      <c r="V250" s="29"/>
      <c r="W250" s="25"/>
      <c r="X250" s="25">
        <f t="shared" si="7"/>
        <v>1</v>
      </c>
      <c r="Y250" s="32"/>
      <c r="Z250" s="33"/>
      <c r="AA250" s="33"/>
      <c r="AB250" s="25" t="s">
        <v>5788</v>
      </c>
      <c r="AC250" s="32"/>
      <c r="AD250" s="25"/>
      <c r="AG250" s="25"/>
      <c r="AH250" s="25" t="s">
        <v>5967</v>
      </c>
      <c r="AI250" s="25"/>
      <c r="AJ250" s="25"/>
      <c r="AM250" s="25"/>
      <c r="AR250" s="39"/>
      <c r="AS250" s="32"/>
      <c r="AT250" s="39" t="s">
        <v>5968</v>
      </c>
      <c r="AU250" s="25"/>
      <c r="AW250" s="42"/>
      <c r="BA250" s="25"/>
      <c r="BB250" s="52"/>
      <c r="BC250" s="25"/>
      <c r="BD250" s="25"/>
      <c r="BE250" s="25"/>
      <c r="BG250" s="25"/>
      <c r="BH250" s="39"/>
      <c r="BI250" s="25"/>
      <c r="BL250" s="32"/>
      <c r="BN250" s="32"/>
      <c r="BR250" s="32"/>
      <c r="BV250" s="25"/>
      <c r="BW250" s="32"/>
      <c r="BX250" s="25"/>
      <c r="BY250" s="25"/>
      <c r="BZ250" s="25"/>
      <c r="CA250" s="25"/>
      <c r="CB250" s="25"/>
      <c r="CD250" s="50"/>
      <c r="CE250" s="50"/>
      <c r="CG250" s="47"/>
      <c r="CH250" s="47"/>
      <c r="CI250" s="47"/>
      <c r="CJ250" s="47"/>
      <c r="CK250" s="47"/>
      <c r="CL250" s="47"/>
      <c r="CM250" s="47"/>
      <c r="CN250" s="47"/>
      <c r="CO250" s="47"/>
      <c r="CQ250" s="47"/>
      <c r="CR250" s="25"/>
      <c r="CS250" s="29"/>
      <c r="CT250" s="29"/>
      <c r="CU250" s="25"/>
      <c r="CV250" s="25"/>
      <c r="CW250" s="25"/>
      <c r="CX250" s="25"/>
      <c r="CY250" s="25"/>
      <c r="CZ250" s="45"/>
      <c r="DC250" s="25"/>
      <c r="DD250" s="43"/>
      <c r="DE250" s="37"/>
      <c r="DI250" s="25"/>
      <c r="DJ250" s="25"/>
      <c r="DK250" s="25"/>
      <c r="DL250" s="25"/>
      <c r="DN250" s="25"/>
      <c r="DO250" s="25"/>
    </row>
    <row r="251" spans="1:119" x14ac:dyDescent="0.35">
      <c r="A251" s="25" t="s">
        <v>5713</v>
      </c>
      <c r="B251" s="25">
        <f t="shared" si="6"/>
        <v>8</v>
      </c>
      <c r="F251" s="32" t="s">
        <v>2244</v>
      </c>
      <c r="H251" s="25"/>
      <c r="I251" s="25"/>
      <c r="J251" s="25"/>
      <c r="K251" s="41" t="s">
        <v>2245</v>
      </c>
      <c r="L251" s="25" t="s">
        <v>5927</v>
      </c>
      <c r="O251" s="25" t="s">
        <v>7237</v>
      </c>
      <c r="S251" s="25">
        <v>1</v>
      </c>
      <c r="V251" s="29"/>
      <c r="W251" s="25"/>
      <c r="X251" s="25">
        <f t="shared" si="7"/>
        <v>1</v>
      </c>
      <c r="Y251" s="32"/>
      <c r="Z251" s="33"/>
      <c r="AA251" s="33"/>
      <c r="AC251" s="32" t="s">
        <v>2243</v>
      </c>
      <c r="AD251" s="25"/>
      <c r="AG251" s="25" t="s">
        <v>2245</v>
      </c>
      <c r="AH251" s="25"/>
      <c r="AI251" s="25"/>
      <c r="AJ251" s="25"/>
      <c r="AM251" s="25"/>
      <c r="AR251" s="39"/>
      <c r="AS251" s="32" t="s">
        <v>772</v>
      </c>
      <c r="AT251" s="39"/>
      <c r="AU251" s="25"/>
      <c r="AW251" s="42"/>
      <c r="BA251" s="25"/>
      <c r="BB251" s="52"/>
      <c r="BC251" s="25"/>
      <c r="BD251" s="25"/>
      <c r="BE251" s="25"/>
      <c r="BG251" s="25"/>
      <c r="BH251" s="39"/>
      <c r="BI251" s="25"/>
      <c r="BL251" s="32"/>
      <c r="BN251" s="32"/>
      <c r="BR251" s="32"/>
      <c r="BV251" s="25"/>
      <c r="BW251" s="32"/>
      <c r="BX251" s="25"/>
      <c r="BY251" s="25"/>
      <c r="BZ251" s="25"/>
      <c r="CA251" s="25"/>
      <c r="CB251" s="25"/>
      <c r="CD251" s="50"/>
      <c r="CE251" s="50"/>
      <c r="CG251" s="47"/>
      <c r="CH251" s="47"/>
      <c r="CI251" s="47"/>
      <c r="CJ251" s="47"/>
      <c r="CK251" s="47"/>
      <c r="CL251" s="47"/>
      <c r="CM251" s="47"/>
      <c r="CN251" s="47"/>
      <c r="CO251" s="47"/>
      <c r="CQ251" s="47"/>
      <c r="CR251" s="25"/>
      <c r="CS251" s="29"/>
      <c r="CT251" s="29"/>
      <c r="CU251" s="25"/>
      <c r="CV251" s="25"/>
      <c r="CW251" s="25"/>
      <c r="CX251" s="25"/>
      <c r="CY251" s="25"/>
      <c r="CZ251" s="45"/>
      <c r="DC251" s="25"/>
      <c r="DD251" s="43"/>
      <c r="DE251" s="37"/>
      <c r="DI251" s="25"/>
      <c r="DJ251" s="25"/>
      <c r="DK251" s="25"/>
      <c r="DL251" s="25"/>
      <c r="DN251" s="25"/>
      <c r="DO251" s="25"/>
    </row>
    <row r="252" spans="1:119" x14ac:dyDescent="0.35">
      <c r="A252" s="25" t="s">
        <v>5713</v>
      </c>
      <c r="B252" s="25">
        <f t="shared" si="6"/>
        <v>8</v>
      </c>
      <c r="F252" s="32" t="s">
        <v>1879</v>
      </c>
      <c r="H252" s="25"/>
      <c r="I252" s="25"/>
      <c r="J252" s="25"/>
      <c r="K252" s="41" t="s">
        <v>1880</v>
      </c>
      <c r="L252" s="25" t="s">
        <v>5927</v>
      </c>
      <c r="O252" s="25" t="s">
        <v>7237</v>
      </c>
      <c r="S252" s="25">
        <v>1</v>
      </c>
      <c r="V252" s="29"/>
      <c r="W252" s="25"/>
      <c r="X252" s="25">
        <f t="shared" si="7"/>
        <v>1</v>
      </c>
      <c r="Y252" s="32"/>
      <c r="Z252" s="33"/>
      <c r="AA252" s="33"/>
      <c r="AC252" s="32" t="s">
        <v>833</v>
      </c>
      <c r="AD252" s="25"/>
      <c r="AG252" s="25" t="s">
        <v>1880</v>
      </c>
      <c r="AH252" s="25"/>
      <c r="AI252" s="25"/>
      <c r="AJ252" s="25"/>
      <c r="AM252" s="25"/>
      <c r="AR252" s="39"/>
      <c r="AS252" s="32" t="s">
        <v>1661</v>
      </c>
      <c r="AT252" s="39"/>
      <c r="AU252" s="25"/>
      <c r="AW252" s="42"/>
      <c r="BA252" s="25"/>
      <c r="BB252" s="52"/>
      <c r="BC252" s="25"/>
      <c r="BD252" s="25"/>
      <c r="BE252" s="25"/>
      <c r="BG252" s="25"/>
      <c r="BH252" s="39"/>
      <c r="BI252" s="25"/>
      <c r="BL252" s="32"/>
      <c r="BN252" s="32"/>
      <c r="BR252" s="32"/>
      <c r="BV252" s="25"/>
      <c r="BW252" s="32"/>
      <c r="BX252" s="25"/>
      <c r="BY252" s="25"/>
      <c r="BZ252" s="25"/>
      <c r="CA252" s="25"/>
      <c r="CB252" s="25"/>
      <c r="CD252" s="50"/>
      <c r="CE252" s="50"/>
      <c r="CG252" s="47"/>
      <c r="CH252" s="47"/>
      <c r="CI252" s="47"/>
      <c r="CJ252" s="47"/>
      <c r="CK252" s="47"/>
      <c r="CL252" s="47"/>
      <c r="CM252" s="47"/>
      <c r="CN252" s="47"/>
      <c r="CO252" s="47"/>
      <c r="CQ252" s="47"/>
      <c r="CR252" s="25"/>
      <c r="CS252" s="29"/>
      <c r="CT252" s="29"/>
      <c r="CU252" s="25"/>
      <c r="CV252" s="25"/>
      <c r="CW252" s="25"/>
      <c r="CX252" s="25"/>
      <c r="CY252" s="25"/>
      <c r="CZ252" s="45"/>
      <c r="DC252" s="25"/>
      <c r="DD252" s="43"/>
      <c r="DE252" s="37"/>
      <c r="DI252" s="25"/>
      <c r="DJ252" s="25"/>
      <c r="DK252" s="25"/>
      <c r="DL252" s="25"/>
      <c r="DN252" s="25"/>
      <c r="DO252" s="25"/>
    </row>
    <row r="253" spans="1:119" x14ac:dyDescent="0.35">
      <c r="A253" s="25" t="s">
        <v>5713</v>
      </c>
      <c r="B253" s="25">
        <f t="shared" si="6"/>
        <v>12</v>
      </c>
      <c r="F253" s="32" t="s">
        <v>200</v>
      </c>
      <c r="H253" s="25"/>
      <c r="I253" s="25"/>
      <c r="J253" s="25"/>
      <c r="K253" s="41" t="s">
        <v>199</v>
      </c>
      <c r="L253" s="25" t="s">
        <v>5927</v>
      </c>
      <c r="O253" s="25" t="s">
        <v>7237</v>
      </c>
      <c r="P253" s="25">
        <v>1</v>
      </c>
      <c r="Q253" s="25">
        <v>1</v>
      </c>
      <c r="S253" s="25">
        <v>1</v>
      </c>
      <c r="U253" s="25">
        <v>1</v>
      </c>
      <c r="V253" s="29"/>
      <c r="W253" s="25"/>
      <c r="X253" s="25">
        <f t="shared" si="7"/>
        <v>4</v>
      </c>
      <c r="Y253" s="32"/>
      <c r="Z253" s="33"/>
      <c r="AA253" s="33"/>
      <c r="AB253" s="25" t="s">
        <v>5788</v>
      </c>
      <c r="AC253" s="32" t="s">
        <v>1074</v>
      </c>
      <c r="AD253" s="25"/>
      <c r="AG253" s="25" t="s">
        <v>199</v>
      </c>
      <c r="AH253" s="25"/>
      <c r="AI253" s="25"/>
      <c r="AJ253" s="25"/>
      <c r="AM253" s="25"/>
      <c r="AR253" s="39"/>
      <c r="AS253" s="32" t="s">
        <v>1075</v>
      </c>
      <c r="AT253" s="39"/>
      <c r="AU253" s="25"/>
      <c r="AW253" s="42"/>
      <c r="BA253" s="25"/>
      <c r="BB253" s="52"/>
      <c r="BC253" s="25"/>
      <c r="BD253" s="25"/>
      <c r="BE253" s="25"/>
      <c r="BG253" s="25"/>
      <c r="BH253" s="39"/>
      <c r="BI253" s="25"/>
      <c r="BL253" s="32"/>
      <c r="BN253" s="32"/>
      <c r="BR253" s="32"/>
      <c r="BV253" s="25"/>
      <c r="BW253" s="32"/>
      <c r="BX253" s="25"/>
      <c r="BY253" s="25"/>
      <c r="BZ253" s="25"/>
      <c r="CA253" s="25"/>
      <c r="CB253" s="25"/>
      <c r="CD253" s="50"/>
      <c r="CE253" s="50"/>
      <c r="CG253" s="47"/>
      <c r="CH253" s="47"/>
      <c r="CI253" s="47"/>
      <c r="CJ253" s="47"/>
      <c r="CK253" s="47"/>
      <c r="CL253" s="47"/>
      <c r="CM253" s="47"/>
      <c r="CN253" s="47"/>
      <c r="CO253" s="47"/>
      <c r="CQ253" s="47"/>
      <c r="CR253" s="25"/>
      <c r="CS253" s="29"/>
      <c r="CT253" s="29"/>
      <c r="CU253" s="25"/>
      <c r="CV253" s="25"/>
      <c r="CW253" s="25"/>
      <c r="CX253" s="25"/>
      <c r="CY253" s="25"/>
      <c r="CZ253" s="45"/>
      <c r="DC253" s="25"/>
      <c r="DD253" s="43"/>
      <c r="DE253" s="37"/>
      <c r="DI253" s="25"/>
      <c r="DJ253" s="25"/>
      <c r="DK253" s="25"/>
      <c r="DL253" s="25"/>
      <c r="DN253" s="25"/>
      <c r="DO253" s="25"/>
    </row>
    <row r="254" spans="1:119" x14ac:dyDescent="0.35">
      <c r="A254" s="25" t="s">
        <v>5713</v>
      </c>
      <c r="B254" s="25">
        <f t="shared" si="6"/>
        <v>8</v>
      </c>
      <c r="F254" s="32" t="s">
        <v>2167</v>
      </c>
      <c r="H254" s="25"/>
      <c r="I254" s="25"/>
      <c r="J254" s="25"/>
      <c r="K254" s="41" t="s">
        <v>2168</v>
      </c>
      <c r="L254" s="25" t="s">
        <v>5927</v>
      </c>
      <c r="O254" s="25" t="s">
        <v>7237</v>
      </c>
      <c r="S254" s="25">
        <v>1</v>
      </c>
      <c r="V254" s="29"/>
      <c r="W254" s="25"/>
      <c r="X254" s="25">
        <f t="shared" si="7"/>
        <v>1</v>
      </c>
      <c r="Y254" s="32"/>
      <c r="Z254" s="33"/>
      <c r="AA254" s="33"/>
      <c r="AC254" s="32" t="s">
        <v>1050</v>
      </c>
      <c r="AD254" s="25"/>
      <c r="AG254" s="25" t="s">
        <v>2168</v>
      </c>
      <c r="AH254" s="25"/>
      <c r="AI254" s="25"/>
      <c r="AJ254" s="25"/>
      <c r="AM254" s="25"/>
      <c r="AR254" s="39"/>
      <c r="AS254" s="32" t="s">
        <v>1123</v>
      </c>
      <c r="AT254" s="39"/>
      <c r="AU254" s="25"/>
      <c r="AW254" s="42"/>
      <c r="BA254" s="25"/>
      <c r="BB254" s="52"/>
      <c r="BC254" s="25"/>
      <c r="BD254" s="25"/>
      <c r="BE254" s="25"/>
      <c r="BG254" s="25"/>
      <c r="BH254" s="39"/>
      <c r="BI254" s="25"/>
      <c r="BL254" s="32"/>
      <c r="BN254" s="32"/>
      <c r="BR254" s="32"/>
      <c r="BV254" s="25"/>
      <c r="BW254" s="32"/>
      <c r="BX254" s="25"/>
      <c r="BY254" s="25"/>
      <c r="BZ254" s="25"/>
      <c r="CA254" s="25"/>
      <c r="CB254" s="25"/>
      <c r="CD254" s="50"/>
      <c r="CE254" s="50"/>
      <c r="CG254" s="47"/>
      <c r="CH254" s="47"/>
      <c r="CI254" s="47"/>
      <c r="CJ254" s="47"/>
      <c r="CK254" s="47"/>
      <c r="CL254" s="47"/>
      <c r="CM254" s="47"/>
      <c r="CN254" s="47"/>
      <c r="CO254" s="47"/>
      <c r="CQ254" s="47"/>
      <c r="CR254" s="25"/>
      <c r="CS254" s="29"/>
      <c r="CT254" s="29"/>
      <c r="CU254" s="25"/>
      <c r="CV254" s="25"/>
      <c r="CW254" s="25"/>
      <c r="CX254" s="25"/>
      <c r="CY254" s="25"/>
      <c r="CZ254" s="45"/>
      <c r="DC254" s="25"/>
      <c r="DD254" s="43"/>
      <c r="DE254" s="37"/>
      <c r="DI254" s="25"/>
      <c r="DJ254" s="25"/>
      <c r="DK254" s="25"/>
      <c r="DL254" s="25"/>
      <c r="DN254" s="25"/>
      <c r="DO254" s="25"/>
    </row>
    <row r="255" spans="1:119" x14ac:dyDescent="0.35">
      <c r="A255" s="25" t="s">
        <v>5713</v>
      </c>
      <c r="B255" s="25">
        <f t="shared" si="6"/>
        <v>8</v>
      </c>
      <c r="F255" s="32" t="s">
        <v>1867</v>
      </c>
      <c r="H255" s="25"/>
      <c r="I255" s="25"/>
      <c r="J255" s="25"/>
      <c r="K255" s="41" t="s">
        <v>1868</v>
      </c>
      <c r="L255" s="25" t="s">
        <v>5927</v>
      </c>
      <c r="O255" s="25" t="s">
        <v>7237</v>
      </c>
      <c r="S255" s="25">
        <v>1</v>
      </c>
      <c r="V255" s="29"/>
      <c r="W255" s="25"/>
      <c r="X255" s="25">
        <f t="shared" si="7"/>
        <v>1</v>
      </c>
      <c r="Y255" s="32"/>
      <c r="Z255" s="33"/>
      <c r="AA255" s="33"/>
      <c r="AC255" s="32" t="s">
        <v>867</v>
      </c>
      <c r="AD255" s="25"/>
      <c r="AG255" s="25" t="s">
        <v>1868</v>
      </c>
      <c r="AH255" s="25"/>
      <c r="AI255" s="25"/>
      <c r="AJ255" s="25"/>
      <c r="AM255" s="25"/>
      <c r="AR255" s="39"/>
      <c r="AS255" s="32" t="s">
        <v>1223</v>
      </c>
      <c r="AT255" s="39"/>
      <c r="AU255" s="25"/>
      <c r="AW255" s="42"/>
      <c r="BA255" s="25"/>
      <c r="BB255" s="52"/>
      <c r="BC255" s="25"/>
      <c r="BD255" s="25"/>
      <c r="BE255" s="25"/>
      <c r="BG255" s="25"/>
      <c r="BH255" s="39"/>
      <c r="BI255" s="25"/>
      <c r="BL255" s="32"/>
      <c r="BN255" s="32"/>
      <c r="BR255" s="32"/>
      <c r="BV255" s="25"/>
      <c r="BW255" s="32"/>
      <c r="BX255" s="25"/>
      <c r="BY255" s="25"/>
      <c r="BZ255" s="25"/>
      <c r="CA255" s="25"/>
      <c r="CB255" s="25"/>
      <c r="CD255" s="50"/>
      <c r="CE255" s="50"/>
      <c r="CG255" s="47"/>
      <c r="CH255" s="47"/>
      <c r="CI255" s="47"/>
      <c r="CJ255" s="47"/>
      <c r="CK255" s="47"/>
      <c r="CL255" s="47"/>
      <c r="CM255" s="47"/>
      <c r="CN255" s="47"/>
      <c r="CO255" s="47"/>
      <c r="CQ255" s="47"/>
      <c r="CR255" s="25"/>
      <c r="CS255" s="29"/>
      <c r="CT255" s="29"/>
      <c r="CU255" s="25"/>
      <c r="CV255" s="25"/>
      <c r="CW255" s="25"/>
      <c r="CX255" s="25"/>
      <c r="CY255" s="25"/>
      <c r="CZ255" s="45"/>
      <c r="DC255" s="25"/>
      <c r="DD255" s="43"/>
      <c r="DE255" s="37"/>
      <c r="DI255" s="25"/>
      <c r="DJ255" s="25"/>
      <c r="DK255" s="25"/>
      <c r="DL255" s="25"/>
      <c r="DN255" s="25"/>
      <c r="DO255" s="25"/>
    </row>
    <row r="256" spans="1:119" x14ac:dyDescent="0.35">
      <c r="A256" s="25" t="s">
        <v>5713</v>
      </c>
      <c r="B256" s="25">
        <f t="shared" si="6"/>
        <v>9</v>
      </c>
      <c r="F256" s="32"/>
      <c r="H256" s="25"/>
      <c r="I256" s="25"/>
      <c r="J256" s="25"/>
      <c r="K256" s="41" t="s">
        <v>5969</v>
      </c>
      <c r="L256" s="25" t="s">
        <v>6188</v>
      </c>
      <c r="N256" s="25" t="s">
        <v>5970</v>
      </c>
      <c r="O256" s="25" t="s">
        <v>7291</v>
      </c>
      <c r="R256" s="25">
        <v>1</v>
      </c>
      <c r="V256" s="29"/>
      <c r="W256" s="25"/>
      <c r="X256" s="25">
        <f t="shared" si="7"/>
        <v>1</v>
      </c>
      <c r="Y256" s="32"/>
      <c r="Z256" s="33"/>
      <c r="AA256" s="33"/>
      <c r="AB256" s="25" t="s">
        <v>5788</v>
      </c>
      <c r="AC256" s="32"/>
      <c r="AD256" s="25"/>
      <c r="AG256" s="25"/>
      <c r="AH256" s="25" t="s">
        <v>5969</v>
      </c>
      <c r="AI256" s="25"/>
      <c r="AJ256" s="25"/>
      <c r="AM256" s="25"/>
      <c r="AR256" s="39"/>
      <c r="AS256" s="32"/>
      <c r="AT256" s="39" t="s">
        <v>950</v>
      </c>
      <c r="AU256" s="25"/>
      <c r="AW256" s="42"/>
      <c r="BA256" s="25"/>
      <c r="BB256" s="52"/>
      <c r="BC256" s="25"/>
      <c r="BD256" s="25"/>
      <c r="BE256" s="25"/>
      <c r="BG256" s="25"/>
      <c r="BH256" s="39"/>
      <c r="BI256" s="25"/>
      <c r="BL256" s="32"/>
      <c r="BN256" s="32"/>
      <c r="BR256" s="32"/>
      <c r="BV256" s="25"/>
      <c r="BW256" s="32"/>
      <c r="BX256" s="25"/>
      <c r="BY256" s="25"/>
      <c r="BZ256" s="25"/>
      <c r="CA256" s="25"/>
      <c r="CB256" s="25"/>
      <c r="CD256" s="50"/>
      <c r="CE256" s="50"/>
      <c r="CG256" s="47"/>
      <c r="CH256" s="47"/>
      <c r="CI256" s="47"/>
      <c r="CJ256" s="47"/>
      <c r="CK256" s="47"/>
      <c r="CL256" s="47"/>
      <c r="CM256" s="47"/>
      <c r="CN256" s="47"/>
      <c r="CO256" s="47"/>
      <c r="CQ256" s="47"/>
      <c r="CR256" s="25"/>
      <c r="CS256" s="29"/>
      <c r="CT256" s="29"/>
      <c r="CU256" s="25"/>
      <c r="CV256" s="25"/>
      <c r="CW256" s="25"/>
      <c r="CX256" s="25"/>
      <c r="CY256" s="25"/>
      <c r="CZ256" s="45"/>
      <c r="DC256" s="25"/>
      <c r="DD256" s="43"/>
      <c r="DE256" s="37"/>
      <c r="DI256" s="25"/>
      <c r="DJ256" s="25"/>
      <c r="DK256" s="25"/>
      <c r="DL256" s="25"/>
      <c r="DN256" s="25"/>
      <c r="DO256" s="25"/>
    </row>
    <row r="257" spans="1:119" x14ac:dyDescent="0.35">
      <c r="A257" s="25" t="s">
        <v>5713</v>
      </c>
      <c r="B257" s="25">
        <f t="shared" si="6"/>
        <v>5</v>
      </c>
      <c r="F257" s="32"/>
      <c r="H257" s="25"/>
      <c r="I257" s="25"/>
      <c r="J257" s="25"/>
      <c r="K257" s="41" t="s">
        <v>6372</v>
      </c>
      <c r="L257" s="25" t="s">
        <v>5927</v>
      </c>
      <c r="O257" s="25" t="s">
        <v>6361</v>
      </c>
      <c r="Q257" s="25">
        <v>1</v>
      </c>
      <c r="V257" s="29"/>
      <c r="W257" s="25"/>
      <c r="X257" s="25">
        <f t="shared" si="7"/>
        <v>1</v>
      </c>
      <c r="Y257" s="32"/>
      <c r="Z257" s="33"/>
      <c r="AA257" s="33"/>
      <c r="AC257" s="32"/>
      <c r="AD257" s="25"/>
      <c r="AG257" s="25"/>
      <c r="AH257" s="25"/>
      <c r="AI257" s="25"/>
      <c r="AJ257" s="25"/>
      <c r="AM257" s="25"/>
      <c r="AR257" s="39"/>
      <c r="AS257" s="32"/>
      <c r="AT257" s="39"/>
      <c r="AU257" s="25"/>
      <c r="AW257" s="42"/>
      <c r="BA257" s="25"/>
      <c r="BB257" s="52"/>
      <c r="BC257" s="25"/>
      <c r="BD257" s="25"/>
      <c r="BE257" s="25"/>
      <c r="BG257" s="25"/>
      <c r="BH257" s="39"/>
      <c r="BI257" s="25"/>
      <c r="BL257" s="32"/>
      <c r="BN257" s="32"/>
      <c r="BR257" s="32"/>
      <c r="BV257" s="25"/>
      <c r="BW257" s="32"/>
      <c r="BX257" s="25"/>
      <c r="BY257" s="25"/>
      <c r="BZ257" s="25"/>
      <c r="CA257" s="25"/>
      <c r="CB257" s="25"/>
      <c r="CD257" s="50"/>
      <c r="CE257" s="50"/>
      <c r="CG257" s="47"/>
      <c r="CH257" s="47"/>
      <c r="CI257" s="47"/>
      <c r="CJ257" s="47"/>
      <c r="CK257" s="47"/>
      <c r="CL257" s="47"/>
      <c r="CM257" s="47"/>
      <c r="CN257" s="47"/>
      <c r="CO257" s="47"/>
      <c r="CQ257" s="47"/>
      <c r="CR257" s="25"/>
      <c r="CS257" s="29"/>
      <c r="CT257" s="29"/>
      <c r="CU257" s="25"/>
      <c r="CV257" s="25"/>
      <c r="CW257" s="25"/>
      <c r="CX257" s="25"/>
      <c r="CY257" s="25"/>
      <c r="CZ257" s="45"/>
      <c r="DC257" s="25"/>
      <c r="DD257" s="43"/>
      <c r="DE257" s="37"/>
      <c r="DI257" s="25"/>
      <c r="DJ257" s="25"/>
      <c r="DK257" s="25"/>
      <c r="DL257" s="25"/>
      <c r="DN257" s="25"/>
      <c r="DO257" s="25"/>
    </row>
    <row r="258" spans="1:119" x14ac:dyDescent="0.35">
      <c r="A258" s="25" t="s">
        <v>5713</v>
      </c>
      <c r="B258" s="25">
        <f t="shared" ref="B258:B321" si="8">+COUNTA(J258:DE258)</f>
        <v>8</v>
      </c>
      <c r="F258" s="32" t="s">
        <v>2100</v>
      </c>
      <c r="H258" s="25"/>
      <c r="I258" s="25"/>
      <c r="J258" s="25"/>
      <c r="K258" s="41" t="s">
        <v>2101</v>
      </c>
      <c r="L258" s="25" t="s">
        <v>5927</v>
      </c>
      <c r="O258" s="25" t="s">
        <v>7237</v>
      </c>
      <c r="S258" s="25">
        <v>1</v>
      </c>
      <c r="V258" s="29"/>
      <c r="W258" s="25"/>
      <c r="X258" s="25">
        <f t="shared" ref="X258:X321" si="9">SUM(COUNTIF(P258:W258,"1"))</f>
        <v>1</v>
      </c>
      <c r="Y258" s="32"/>
      <c r="Z258" s="33"/>
      <c r="AA258" s="33"/>
      <c r="AC258" s="32" t="s">
        <v>1049</v>
      </c>
      <c r="AD258" s="25"/>
      <c r="AG258" s="25" t="s">
        <v>2101</v>
      </c>
      <c r="AH258" s="25"/>
      <c r="AI258" s="25"/>
      <c r="AJ258" s="25"/>
      <c r="AM258" s="25"/>
      <c r="AR258" s="39"/>
      <c r="AS258" s="32" t="s">
        <v>1053</v>
      </c>
      <c r="AT258" s="39"/>
      <c r="AU258" s="25"/>
      <c r="AW258" s="42"/>
      <c r="BA258" s="25"/>
      <c r="BB258" s="52"/>
      <c r="BC258" s="25"/>
      <c r="BD258" s="25"/>
      <c r="BE258" s="25"/>
      <c r="BG258" s="25"/>
      <c r="BH258" s="39"/>
      <c r="BI258" s="25"/>
      <c r="BL258" s="32"/>
      <c r="BN258" s="32"/>
      <c r="BR258" s="32"/>
      <c r="BV258" s="25"/>
      <c r="BW258" s="32"/>
      <c r="BX258" s="25"/>
      <c r="BY258" s="25"/>
      <c r="BZ258" s="25"/>
      <c r="CA258" s="25"/>
      <c r="CB258" s="25"/>
      <c r="CD258" s="50"/>
      <c r="CE258" s="50"/>
      <c r="CG258" s="47"/>
      <c r="CH258" s="47"/>
      <c r="CI258" s="47"/>
      <c r="CJ258" s="47"/>
      <c r="CK258" s="47"/>
      <c r="CL258" s="47"/>
      <c r="CM258" s="47"/>
      <c r="CN258" s="47"/>
      <c r="CO258" s="47"/>
      <c r="CQ258" s="47"/>
      <c r="CR258" s="25"/>
      <c r="CS258" s="29"/>
      <c r="CT258" s="29"/>
      <c r="CU258" s="25"/>
      <c r="CV258" s="25"/>
      <c r="CW258" s="25"/>
      <c r="CX258" s="25"/>
      <c r="CY258" s="25"/>
      <c r="CZ258" s="45"/>
      <c r="DC258" s="25"/>
      <c r="DD258" s="43"/>
      <c r="DE258" s="37"/>
      <c r="DI258" s="25"/>
      <c r="DJ258" s="25"/>
      <c r="DK258" s="25"/>
      <c r="DL258" s="25"/>
      <c r="DN258" s="25"/>
      <c r="DO258" s="25"/>
    </row>
    <row r="259" spans="1:119" x14ac:dyDescent="0.35">
      <c r="A259" s="25" t="s">
        <v>5713</v>
      </c>
      <c r="B259" s="25">
        <f t="shared" si="8"/>
        <v>8</v>
      </c>
      <c r="F259" s="32" t="s">
        <v>1518</v>
      </c>
      <c r="H259" s="25"/>
      <c r="I259" s="25"/>
      <c r="J259" s="25"/>
      <c r="K259" s="41" t="s">
        <v>1519</v>
      </c>
      <c r="L259" s="25" t="s">
        <v>5927</v>
      </c>
      <c r="O259" s="25" t="s">
        <v>7237</v>
      </c>
      <c r="S259" s="25">
        <v>1</v>
      </c>
      <c r="V259" s="29"/>
      <c r="W259" s="25"/>
      <c r="X259" s="25">
        <f t="shared" si="9"/>
        <v>1</v>
      </c>
      <c r="Y259" s="32"/>
      <c r="Z259" s="33"/>
      <c r="AA259" s="33"/>
      <c r="AC259" s="32" t="s">
        <v>1050</v>
      </c>
      <c r="AD259" s="25"/>
      <c r="AG259" s="25" t="s">
        <v>1519</v>
      </c>
      <c r="AH259" s="25"/>
      <c r="AI259" s="25"/>
      <c r="AJ259" s="25"/>
      <c r="AM259" s="25"/>
      <c r="AR259" s="39"/>
      <c r="AS259" s="32" t="s">
        <v>1520</v>
      </c>
      <c r="AT259" s="39"/>
      <c r="AU259" s="25"/>
      <c r="AW259" s="42"/>
      <c r="BA259" s="25"/>
      <c r="BB259" s="52"/>
      <c r="BC259" s="25"/>
      <c r="BD259" s="25"/>
      <c r="BE259" s="25"/>
      <c r="BG259" s="25"/>
      <c r="BH259" s="39"/>
      <c r="BI259" s="25"/>
      <c r="BL259" s="32"/>
      <c r="BN259" s="32"/>
      <c r="BR259" s="32"/>
      <c r="BV259" s="25"/>
      <c r="BW259" s="32"/>
      <c r="BX259" s="25"/>
      <c r="BY259" s="25"/>
      <c r="BZ259" s="25"/>
      <c r="CA259" s="25"/>
      <c r="CB259" s="25"/>
      <c r="CD259" s="50"/>
      <c r="CE259" s="50"/>
      <c r="CG259" s="47"/>
      <c r="CH259" s="47"/>
      <c r="CI259" s="47"/>
      <c r="CJ259" s="47"/>
      <c r="CK259" s="47"/>
      <c r="CL259" s="47"/>
      <c r="CM259" s="47"/>
      <c r="CN259" s="47"/>
      <c r="CO259" s="47"/>
      <c r="CQ259" s="47"/>
      <c r="CR259" s="25"/>
      <c r="CS259" s="29"/>
      <c r="CT259" s="29"/>
      <c r="CU259" s="25"/>
      <c r="CV259" s="25"/>
      <c r="CW259" s="25"/>
      <c r="CX259" s="25"/>
      <c r="CY259" s="25"/>
      <c r="CZ259" s="45"/>
      <c r="DC259" s="25"/>
      <c r="DD259" s="43"/>
      <c r="DE259" s="37"/>
      <c r="DI259" s="25"/>
      <c r="DJ259" s="25"/>
      <c r="DK259" s="25"/>
      <c r="DL259" s="25"/>
      <c r="DN259" s="25"/>
      <c r="DO259" s="25"/>
    </row>
    <row r="260" spans="1:119" x14ac:dyDescent="0.35">
      <c r="A260" s="25" t="s">
        <v>5713</v>
      </c>
      <c r="B260" s="25">
        <f t="shared" si="8"/>
        <v>8</v>
      </c>
      <c r="F260" s="32" t="s">
        <v>1804</v>
      </c>
      <c r="H260" s="25"/>
      <c r="I260" s="25"/>
      <c r="J260" s="25"/>
      <c r="K260" s="41" t="s">
        <v>1805</v>
      </c>
      <c r="L260" s="25" t="s">
        <v>5927</v>
      </c>
      <c r="O260" s="25" t="s">
        <v>7237</v>
      </c>
      <c r="S260" s="25">
        <v>1</v>
      </c>
      <c r="V260" s="29"/>
      <c r="W260" s="25"/>
      <c r="X260" s="25">
        <f t="shared" si="9"/>
        <v>1</v>
      </c>
      <c r="Y260" s="32"/>
      <c r="Z260" s="33"/>
      <c r="AA260" s="33"/>
      <c r="AC260" s="32" t="s">
        <v>1806</v>
      </c>
      <c r="AD260" s="25"/>
      <c r="AG260" s="25" t="s">
        <v>1805</v>
      </c>
      <c r="AH260" s="25"/>
      <c r="AI260" s="25"/>
      <c r="AJ260" s="25"/>
      <c r="AM260" s="25"/>
      <c r="AR260" s="39"/>
      <c r="AS260" s="32" t="s">
        <v>1051</v>
      </c>
      <c r="AT260" s="39"/>
      <c r="AU260" s="25"/>
      <c r="AW260" s="42"/>
      <c r="BA260" s="25"/>
      <c r="BB260" s="52"/>
      <c r="BC260" s="25"/>
      <c r="BD260" s="25"/>
      <c r="BE260" s="25"/>
      <c r="BG260" s="25"/>
      <c r="BH260" s="39"/>
      <c r="BI260" s="25"/>
      <c r="BL260" s="32"/>
      <c r="BN260" s="32"/>
      <c r="BR260" s="32"/>
      <c r="BV260" s="25"/>
      <c r="BW260" s="32"/>
      <c r="BX260" s="25"/>
      <c r="BY260" s="25"/>
      <c r="BZ260" s="25"/>
      <c r="CA260" s="25"/>
      <c r="CB260" s="25"/>
      <c r="CD260" s="50"/>
      <c r="CE260" s="50"/>
      <c r="CG260" s="47"/>
      <c r="CH260" s="47"/>
      <c r="CI260" s="47"/>
      <c r="CJ260" s="47"/>
      <c r="CK260" s="47"/>
      <c r="CL260" s="47"/>
      <c r="CM260" s="47"/>
      <c r="CN260" s="47"/>
      <c r="CO260" s="47"/>
      <c r="CQ260" s="47"/>
      <c r="CR260" s="25"/>
      <c r="CS260" s="29"/>
      <c r="CT260" s="29"/>
      <c r="CU260" s="25"/>
      <c r="CV260" s="25"/>
      <c r="CW260" s="25"/>
      <c r="CX260" s="25"/>
      <c r="CY260" s="25"/>
      <c r="CZ260" s="45"/>
      <c r="DC260" s="25"/>
      <c r="DD260" s="43"/>
      <c r="DE260" s="37"/>
      <c r="DI260" s="25"/>
      <c r="DJ260" s="25"/>
      <c r="DK260" s="25"/>
      <c r="DL260" s="25"/>
      <c r="DN260" s="25"/>
      <c r="DO260" s="25"/>
    </row>
    <row r="261" spans="1:119" x14ac:dyDescent="0.35">
      <c r="A261" s="25" t="s">
        <v>5713</v>
      </c>
      <c r="B261" s="25">
        <f t="shared" si="8"/>
        <v>6</v>
      </c>
      <c r="F261" s="32" t="s">
        <v>206</v>
      </c>
      <c r="H261" s="25"/>
      <c r="I261" s="25"/>
      <c r="J261" s="25"/>
      <c r="K261" s="41" t="s">
        <v>205</v>
      </c>
      <c r="L261" s="25" t="s">
        <v>5927</v>
      </c>
      <c r="O261" s="25" t="s">
        <v>5720</v>
      </c>
      <c r="P261" s="25">
        <v>1</v>
      </c>
      <c r="V261" s="29"/>
      <c r="W261" s="25"/>
      <c r="X261" s="25">
        <f t="shared" si="9"/>
        <v>1</v>
      </c>
      <c r="Y261" s="32"/>
      <c r="Z261" s="33"/>
      <c r="AA261" s="33"/>
      <c r="AB261" s="25" t="s">
        <v>5788</v>
      </c>
      <c r="AC261" s="32"/>
      <c r="AD261" s="25"/>
      <c r="AG261" s="25"/>
      <c r="AH261" s="25"/>
      <c r="AI261" s="25"/>
      <c r="AJ261" s="25"/>
      <c r="AM261" s="25"/>
      <c r="AR261" s="39"/>
      <c r="AS261" s="32"/>
      <c r="AT261" s="39"/>
      <c r="AU261" s="25"/>
      <c r="AW261" s="42"/>
      <c r="BA261" s="25"/>
      <c r="BB261" s="52"/>
      <c r="BC261" s="25"/>
      <c r="BD261" s="25"/>
      <c r="BE261" s="25"/>
      <c r="BG261" s="25"/>
      <c r="BH261" s="39"/>
      <c r="BI261" s="25"/>
      <c r="BL261" s="32"/>
      <c r="BN261" s="32"/>
      <c r="BR261" s="32"/>
      <c r="BV261" s="25"/>
      <c r="BW261" s="32"/>
      <c r="BX261" s="25"/>
      <c r="BY261" s="25"/>
      <c r="BZ261" s="25"/>
      <c r="CA261" s="25"/>
      <c r="CB261" s="25"/>
      <c r="CD261" s="50"/>
      <c r="CE261" s="50"/>
      <c r="CG261" s="47"/>
      <c r="CH261" s="47"/>
      <c r="CI261" s="47"/>
      <c r="CJ261" s="47"/>
      <c r="CK261" s="47"/>
      <c r="CL261" s="47"/>
      <c r="CM261" s="47"/>
      <c r="CN261" s="47"/>
      <c r="CO261" s="47"/>
      <c r="CQ261" s="47"/>
      <c r="CR261" s="25"/>
      <c r="CS261" s="29"/>
      <c r="CT261" s="29"/>
      <c r="CU261" s="25"/>
      <c r="CV261" s="25"/>
      <c r="CW261" s="25"/>
      <c r="CX261" s="25"/>
      <c r="CY261" s="25"/>
      <c r="CZ261" s="45"/>
      <c r="DC261" s="25"/>
      <c r="DD261" s="43"/>
      <c r="DE261" s="37"/>
      <c r="DI261" s="25"/>
      <c r="DJ261" s="25"/>
      <c r="DK261" s="25"/>
      <c r="DL261" s="25"/>
      <c r="DN261" s="25"/>
      <c r="DO261" s="25"/>
    </row>
    <row r="262" spans="1:119" x14ac:dyDescent="0.35">
      <c r="A262" s="25" t="s">
        <v>5713</v>
      </c>
      <c r="B262" s="25">
        <f t="shared" si="8"/>
        <v>8</v>
      </c>
      <c r="F262" s="32" t="s">
        <v>2387</v>
      </c>
      <c r="H262" s="25"/>
      <c r="I262" s="25"/>
      <c r="J262" s="25"/>
      <c r="K262" s="41" t="s">
        <v>2388</v>
      </c>
      <c r="L262" s="25" t="s">
        <v>5927</v>
      </c>
      <c r="O262" s="25" t="s">
        <v>7237</v>
      </c>
      <c r="S262" s="25">
        <v>1</v>
      </c>
      <c r="V262" s="29"/>
      <c r="W262" s="25"/>
      <c r="X262" s="25">
        <f t="shared" si="9"/>
        <v>1</v>
      </c>
      <c r="Y262" s="32"/>
      <c r="Z262" s="33"/>
      <c r="AA262" s="33"/>
      <c r="AC262" s="32" t="s">
        <v>1181</v>
      </c>
      <c r="AD262" s="25"/>
      <c r="AG262" s="25" t="s">
        <v>2388</v>
      </c>
      <c r="AH262" s="25"/>
      <c r="AI262" s="25"/>
      <c r="AJ262" s="25"/>
      <c r="AM262" s="25"/>
      <c r="AR262" s="39"/>
      <c r="AS262" s="32" t="s">
        <v>1123</v>
      </c>
      <c r="AT262" s="39"/>
      <c r="AU262" s="25"/>
      <c r="AW262" s="42"/>
      <c r="BA262" s="25"/>
      <c r="BB262" s="52"/>
      <c r="BC262" s="25"/>
      <c r="BD262" s="25"/>
      <c r="BE262" s="25"/>
      <c r="BG262" s="25"/>
      <c r="BH262" s="39"/>
      <c r="BI262" s="25"/>
      <c r="BL262" s="32"/>
      <c r="BN262" s="32"/>
      <c r="BR262" s="32"/>
      <c r="BV262" s="25"/>
      <c r="BW262" s="32"/>
      <c r="BX262" s="25"/>
      <c r="BY262" s="25"/>
      <c r="BZ262" s="25"/>
      <c r="CA262" s="25"/>
      <c r="CB262" s="25"/>
      <c r="CD262" s="50"/>
      <c r="CE262" s="50"/>
      <c r="CG262" s="47"/>
      <c r="CH262" s="47"/>
      <c r="CI262" s="47"/>
      <c r="CJ262" s="47"/>
      <c r="CK262" s="47"/>
      <c r="CL262" s="47"/>
      <c r="CM262" s="47"/>
      <c r="CN262" s="47"/>
      <c r="CO262" s="47"/>
      <c r="CQ262" s="47"/>
      <c r="CR262" s="25"/>
      <c r="CS262" s="29"/>
      <c r="CT262" s="29"/>
      <c r="CU262" s="25"/>
      <c r="CV262" s="25"/>
      <c r="CW262" s="25"/>
      <c r="CX262" s="25"/>
      <c r="CY262" s="25"/>
      <c r="CZ262" s="45"/>
      <c r="DC262" s="25"/>
      <c r="DD262" s="43"/>
      <c r="DE262" s="37"/>
      <c r="DI262" s="25"/>
      <c r="DJ262" s="25"/>
      <c r="DK262" s="25"/>
      <c r="DL262" s="25"/>
      <c r="DN262" s="25"/>
      <c r="DO262" s="25"/>
    </row>
    <row r="263" spans="1:119" x14ac:dyDescent="0.35">
      <c r="A263" s="25" t="s">
        <v>5713</v>
      </c>
      <c r="B263" s="25">
        <f t="shared" si="8"/>
        <v>8</v>
      </c>
      <c r="F263" s="32" t="s">
        <v>2574</v>
      </c>
      <c r="H263" s="25"/>
      <c r="I263" s="25"/>
      <c r="J263" s="25"/>
      <c r="K263" s="41" t="s">
        <v>2575</v>
      </c>
      <c r="L263" s="25" t="s">
        <v>5927</v>
      </c>
      <c r="O263" s="25" t="s">
        <v>7237</v>
      </c>
      <c r="S263" s="25">
        <v>1</v>
      </c>
      <c r="V263" s="29"/>
      <c r="W263" s="25"/>
      <c r="X263" s="25">
        <f t="shared" si="9"/>
        <v>1</v>
      </c>
      <c r="Y263" s="32"/>
      <c r="Z263" s="33"/>
      <c r="AA263" s="33"/>
      <c r="AC263" s="32" t="s">
        <v>1050</v>
      </c>
      <c r="AD263" s="25"/>
      <c r="AG263" s="25" t="s">
        <v>2575</v>
      </c>
      <c r="AH263" s="25"/>
      <c r="AI263" s="25"/>
      <c r="AJ263" s="25"/>
      <c r="AM263" s="25"/>
      <c r="AR263" s="39"/>
      <c r="AS263" s="32" t="s">
        <v>1048</v>
      </c>
      <c r="AT263" s="39"/>
      <c r="AU263" s="25"/>
      <c r="AW263" s="42"/>
      <c r="BA263" s="25"/>
      <c r="BB263" s="52"/>
      <c r="BC263" s="25"/>
      <c r="BD263" s="25"/>
      <c r="BE263" s="25"/>
      <c r="BG263" s="25"/>
      <c r="BH263" s="39"/>
      <c r="BI263" s="25"/>
      <c r="BL263" s="32"/>
      <c r="BN263" s="32"/>
      <c r="BR263" s="32"/>
      <c r="BV263" s="25"/>
      <c r="BW263" s="32"/>
      <c r="BX263" s="25"/>
      <c r="BY263" s="25"/>
      <c r="BZ263" s="25"/>
      <c r="CA263" s="25"/>
      <c r="CB263" s="25"/>
      <c r="CD263" s="50"/>
      <c r="CE263" s="50"/>
      <c r="CG263" s="47"/>
      <c r="CH263" s="47"/>
      <c r="CI263" s="47"/>
      <c r="CJ263" s="47"/>
      <c r="CK263" s="47"/>
      <c r="CL263" s="47"/>
      <c r="CM263" s="47"/>
      <c r="CN263" s="47"/>
      <c r="CO263" s="47"/>
      <c r="CQ263" s="47"/>
      <c r="CR263" s="25"/>
      <c r="CS263" s="29"/>
      <c r="CT263" s="29"/>
      <c r="CU263" s="25"/>
      <c r="CV263" s="25"/>
      <c r="CW263" s="25"/>
      <c r="CX263" s="25"/>
      <c r="CY263" s="25"/>
      <c r="CZ263" s="45"/>
      <c r="DC263" s="25"/>
      <c r="DD263" s="43"/>
      <c r="DE263" s="37"/>
      <c r="DI263" s="25"/>
      <c r="DJ263" s="25"/>
      <c r="DK263" s="25"/>
      <c r="DL263" s="25"/>
      <c r="DN263" s="25"/>
      <c r="DO263" s="25"/>
    </row>
    <row r="264" spans="1:119" x14ac:dyDescent="0.35">
      <c r="A264" s="25" t="s">
        <v>5713</v>
      </c>
      <c r="B264" s="25">
        <f t="shared" si="8"/>
        <v>5</v>
      </c>
      <c r="F264" s="32"/>
      <c r="H264" s="25"/>
      <c r="I264" s="25"/>
      <c r="J264" s="25"/>
      <c r="K264" s="41" t="s">
        <v>6373</v>
      </c>
      <c r="L264" s="25" t="s">
        <v>5927</v>
      </c>
      <c r="O264" s="25" t="s">
        <v>6361</v>
      </c>
      <c r="Q264" s="25">
        <v>1</v>
      </c>
      <c r="V264" s="29"/>
      <c r="W264" s="25"/>
      <c r="X264" s="25">
        <f t="shared" si="9"/>
        <v>1</v>
      </c>
      <c r="Y264" s="32"/>
      <c r="Z264" s="33"/>
      <c r="AA264" s="33"/>
      <c r="AC264" s="32"/>
      <c r="AD264" s="25"/>
      <c r="AG264" s="25"/>
      <c r="AH264" s="25"/>
      <c r="AI264" s="25"/>
      <c r="AJ264" s="25"/>
      <c r="AM264" s="25"/>
      <c r="AR264" s="39"/>
      <c r="AS264" s="32"/>
      <c r="AT264" s="39"/>
      <c r="AU264" s="25"/>
      <c r="AW264" s="42"/>
      <c r="BA264" s="25"/>
      <c r="BB264" s="52"/>
      <c r="BC264" s="25"/>
      <c r="BD264" s="25"/>
      <c r="BE264" s="25"/>
      <c r="BG264" s="25"/>
      <c r="BH264" s="39"/>
      <c r="BI264" s="25"/>
      <c r="BL264" s="32"/>
      <c r="BN264" s="32"/>
      <c r="BR264" s="32"/>
      <c r="BV264" s="25"/>
      <c r="BW264" s="32"/>
      <c r="BX264" s="25"/>
      <c r="BY264" s="25"/>
      <c r="BZ264" s="25"/>
      <c r="CA264" s="25"/>
      <c r="CB264" s="25"/>
      <c r="CD264" s="50"/>
      <c r="CE264" s="50"/>
      <c r="CG264" s="47"/>
      <c r="CH264" s="47"/>
      <c r="CI264" s="47"/>
      <c r="CJ264" s="47"/>
      <c r="CK264" s="47"/>
      <c r="CL264" s="47"/>
      <c r="CM264" s="47"/>
      <c r="CN264" s="47"/>
      <c r="CO264" s="47"/>
      <c r="CQ264" s="47"/>
      <c r="CR264" s="25"/>
      <c r="CS264" s="29"/>
      <c r="CT264" s="29"/>
      <c r="CU264" s="25"/>
      <c r="CV264" s="25"/>
      <c r="CW264" s="25"/>
      <c r="CX264" s="25"/>
      <c r="CY264" s="25"/>
      <c r="CZ264" s="45"/>
      <c r="DC264" s="25"/>
      <c r="DD264" s="43"/>
      <c r="DE264" s="37"/>
      <c r="DI264" s="25"/>
      <c r="DJ264" s="25"/>
      <c r="DK264" s="25"/>
      <c r="DL264" s="25"/>
      <c r="DN264" s="25"/>
      <c r="DO264" s="25"/>
    </row>
    <row r="265" spans="1:119" x14ac:dyDescent="0.35">
      <c r="A265" s="25" t="s">
        <v>5713</v>
      </c>
      <c r="B265" s="25">
        <f t="shared" si="8"/>
        <v>8</v>
      </c>
      <c r="F265" s="32" t="s">
        <v>2519</v>
      </c>
      <c r="H265" s="25"/>
      <c r="I265" s="25"/>
      <c r="J265" s="25"/>
      <c r="K265" s="41" t="s">
        <v>2520</v>
      </c>
      <c r="L265" s="25" t="s">
        <v>5927</v>
      </c>
      <c r="O265" s="25" t="s">
        <v>7237</v>
      </c>
      <c r="S265" s="25">
        <v>1</v>
      </c>
      <c r="V265" s="29"/>
      <c r="W265" s="25"/>
      <c r="X265" s="25">
        <f t="shared" si="9"/>
        <v>1</v>
      </c>
      <c r="Y265" s="32"/>
      <c r="Z265" s="33"/>
      <c r="AA265" s="33"/>
      <c r="AC265" s="32" t="s">
        <v>1357</v>
      </c>
      <c r="AD265" s="25"/>
      <c r="AG265" s="25" t="s">
        <v>2520</v>
      </c>
      <c r="AH265" s="25"/>
      <c r="AI265" s="25"/>
      <c r="AJ265" s="25"/>
      <c r="AM265" s="25"/>
      <c r="AR265" s="39"/>
      <c r="AS265" s="32" t="s">
        <v>1123</v>
      </c>
      <c r="AT265" s="39"/>
      <c r="AU265" s="25"/>
      <c r="AW265" s="42"/>
      <c r="BA265" s="25"/>
      <c r="BB265" s="52"/>
      <c r="BC265" s="25"/>
      <c r="BD265" s="25"/>
      <c r="BE265" s="25"/>
      <c r="BG265" s="25"/>
      <c r="BH265" s="39"/>
      <c r="BI265" s="25"/>
      <c r="BL265" s="32"/>
      <c r="BN265" s="32"/>
      <c r="BR265" s="32"/>
      <c r="BV265" s="25"/>
      <c r="BW265" s="32"/>
      <c r="BX265" s="25"/>
      <c r="BY265" s="25"/>
      <c r="BZ265" s="25"/>
      <c r="CA265" s="25"/>
      <c r="CB265" s="25"/>
      <c r="CD265" s="50"/>
      <c r="CE265" s="50"/>
      <c r="CG265" s="47"/>
      <c r="CH265" s="47"/>
      <c r="CI265" s="47"/>
      <c r="CJ265" s="47"/>
      <c r="CK265" s="47"/>
      <c r="CL265" s="47"/>
      <c r="CM265" s="47"/>
      <c r="CN265" s="47"/>
      <c r="CO265" s="47"/>
      <c r="CQ265" s="47"/>
      <c r="CR265" s="25"/>
      <c r="CS265" s="29"/>
      <c r="CT265" s="29"/>
      <c r="CU265" s="25"/>
      <c r="CV265" s="25"/>
      <c r="CW265" s="25"/>
      <c r="CX265" s="25"/>
      <c r="CY265" s="25"/>
      <c r="CZ265" s="45"/>
      <c r="DC265" s="25"/>
      <c r="DD265" s="43"/>
      <c r="DE265" s="37"/>
      <c r="DI265" s="25"/>
      <c r="DJ265" s="25"/>
      <c r="DK265" s="25"/>
      <c r="DL265" s="25"/>
      <c r="DN265" s="25"/>
      <c r="DO265" s="25"/>
    </row>
    <row r="266" spans="1:119" x14ac:dyDescent="0.35">
      <c r="A266" s="25" t="s">
        <v>5713</v>
      </c>
      <c r="B266" s="25">
        <f t="shared" si="8"/>
        <v>16</v>
      </c>
      <c r="F266" s="32" t="s">
        <v>1080</v>
      </c>
      <c r="G266" s="32" t="s">
        <v>663</v>
      </c>
      <c r="H266" s="25"/>
      <c r="I266" s="25"/>
      <c r="J266" s="25"/>
      <c r="K266" s="41" t="s">
        <v>1078</v>
      </c>
      <c r="L266" s="25" t="s">
        <v>5927</v>
      </c>
      <c r="O266" s="25" t="s">
        <v>7237</v>
      </c>
      <c r="S266" s="25">
        <v>1</v>
      </c>
      <c r="V266" s="29"/>
      <c r="W266" s="25"/>
      <c r="X266" s="25">
        <f t="shared" si="9"/>
        <v>1</v>
      </c>
      <c r="Y266" s="32" t="s">
        <v>1079</v>
      </c>
      <c r="Z266" s="33"/>
      <c r="AA266" s="33"/>
      <c r="AB266" s="25" t="s">
        <v>5788</v>
      </c>
      <c r="AC266" s="32" t="s">
        <v>1081</v>
      </c>
      <c r="AD266" s="25"/>
      <c r="AG266" s="25" t="s">
        <v>1078</v>
      </c>
      <c r="AH266" s="25"/>
      <c r="AI266" s="25"/>
      <c r="AJ266" s="25"/>
      <c r="AM266" s="25"/>
      <c r="AR266" s="39" t="s">
        <v>1084</v>
      </c>
      <c r="AS266" s="32" t="s">
        <v>1082</v>
      </c>
      <c r="AT266" s="39"/>
      <c r="AU266" s="25"/>
      <c r="AW266" s="42"/>
      <c r="BA266" s="25"/>
      <c r="BB266" s="52"/>
      <c r="BC266" s="25"/>
      <c r="BD266" s="25"/>
      <c r="BE266" s="25" t="s">
        <v>1083</v>
      </c>
      <c r="BG266" s="25"/>
      <c r="BH266" s="39"/>
      <c r="BI266" s="25"/>
      <c r="BL266" s="32" t="s">
        <v>1078</v>
      </c>
      <c r="BN266" s="32"/>
      <c r="BR266" s="32"/>
      <c r="BV266" s="25"/>
      <c r="BW266" s="32"/>
      <c r="BX266" s="25"/>
      <c r="BY266" s="25"/>
      <c r="BZ266" s="25"/>
      <c r="CA266" s="25"/>
      <c r="CB266" s="25"/>
      <c r="CD266" s="50" t="s">
        <v>5812</v>
      </c>
      <c r="CE266" s="50"/>
      <c r="CF266" s="25" t="s">
        <v>652</v>
      </c>
      <c r="CG266" s="47"/>
      <c r="CH266" s="47"/>
      <c r="CI266" s="47"/>
      <c r="CJ266" s="47"/>
      <c r="CK266" s="47"/>
      <c r="CL266" s="47"/>
      <c r="CM266" s="47"/>
      <c r="CN266" s="47"/>
      <c r="CO266" s="47"/>
      <c r="CQ266" s="47"/>
      <c r="CR266" s="25"/>
      <c r="CS266" s="29"/>
      <c r="CT266" s="29"/>
      <c r="CU266" s="25"/>
      <c r="CV266" s="25"/>
      <c r="CW266" s="25"/>
      <c r="CX266" s="25"/>
      <c r="CY266" s="25">
        <v>3641</v>
      </c>
      <c r="CZ266" s="45"/>
      <c r="DC266" s="25"/>
      <c r="DD266" s="43"/>
      <c r="DE266" s="37"/>
      <c r="DI266" s="25"/>
      <c r="DJ266" s="25"/>
      <c r="DK266" s="25"/>
      <c r="DL266" s="25"/>
      <c r="DN266" s="25"/>
      <c r="DO266" s="25"/>
    </row>
    <row r="267" spans="1:119" x14ac:dyDescent="0.35">
      <c r="A267" s="25" t="s">
        <v>5713</v>
      </c>
      <c r="B267" s="25">
        <f t="shared" si="8"/>
        <v>8</v>
      </c>
      <c r="F267" s="32" t="s">
        <v>1617</v>
      </c>
      <c r="H267" s="25"/>
      <c r="I267" s="25"/>
      <c r="J267" s="25"/>
      <c r="K267" s="41" t="s">
        <v>1618</v>
      </c>
      <c r="L267" s="25" t="s">
        <v>5927</v>
      </c>
      <c r="O267" s="25" t="s">
        <v>7237</v>
      </c>
      <c r="S267" s="25">
        <v>1</v>
      </c>
      <c r="V267" s="29"/>
      <c r="W267" s="25"/>
      <c r="X267" s="25">
        <f t="shared" si="9"/>
        <v>1</v>
      </c>
      <c r="Y267" s="32"/>
      <c r="Z267" s="33"/>
      <c r="AA267" s="33"/>
      <c r="AC267" s="32" t="s">
        <v>1619</v>
      </c>
      <c r="AD267" s="25"/>
      <c r="AG267" s="25" t="s">
        <v>1618</v>
      </c>
      <c r="AH267" s="25"/>
      <c r="AI267" s="25"/>
      <c r="AJ267" s="25"/>
      <c r="AM267" s="25"/>
      <c r="AR267" s="39"/>
      <c r="AS267" s="32" t="s">
        <v>1620</v>
      </c>
      <c r="AT267" s="39"/>
      <c r="AU267" s="25"/>
      <c r="AW267" s="42"/>
      <c r="BA267" s="25"/>
      <c r="BB267" s="52"/>
      <c r="BC267" s="25"/>
      <c r="BD267" s="25"/>
      <c r="BE267" s="25"/>
      <c r="BG267" s="25"/>
      <c r="BH267" s="39"/>
      <c r="BI267" s="25"/>
      <c r="BL267" s="32"/>
      <c r="BN267" s="32"/>
      <c r="BR267" s="32"/>
      <c r="BV267" s="25"/>
      <c r="BW267" s="32"/>
      <c r="BX267" s="25"/>
      <c r="BY267" s="25"/>
      <c r="BZ267" s="25"/>
      <c r="CA267" s="25"/>
      <c r="CB267" s="25"/>
      <c r="CD267" s="50"/>
      <c r="CE267" s="50"/>
      <c r="CG267" s="47"/>
      <c r="CH267" s="47"/>
      <c r="CI267" s="47"/>
      <c r="CJ267" s="47"/>
      <c r="CK267" s="47"/>
      <c r="CL267" s="47"/>
      <c r="CM267" s="47"/>
      <c r="CN267" s="47"/>
      <c r="CO267" s="47"/>
      <c r="CQ267" s="47"/>
      <c r="CR267" s="25"/>
      <c r="CS267" s="29"/>
      <c r="CT267" s="29"/>
      <c r="CU267" s="25"/>
      <c r="CV267" s="25"/>
      <c r="CW267" s="25"/>
      <c r="CX267" s="25"/>
      <c r="CY267" s="25"/>
      <c r="CZ267" s="45"/>
      <c r="DC267" s="25"/>
      <c r="DD267" s="43"/>
      <c r="DE267" s="37"/>
      <c r="DI267" s="25"/>
      <c r="DJ267" s="25"/>
      <c r="DK267" s="25"/>
      <c r="DL267" s="25"/>
      <c r="DN267" s="25"/>
      <c r="DO267" s="25"/>
    </row>
    <row r="268" spans="1:119" x14ac:dyDescent="0.35">
      <c r="A268" s="25" t="s">
        <v>5713</v>
      </c>
      <c r="B268" s="25">
        <f t="shared" si="8"/>
        <v>8</v>
      </c>
      <c r="F268" s="32" t="s">
        <v>2631</v>
      </c>
      <c r="H268" s="25"/>
      <c r="I268" s="25"/>
      <c r="J268" s="25"/>
      <c r="K268" s="41" t="s">
        <v>2632</v>
      </c>
      <c r="L268" s="25" t="s">
        <v>5927</v>
      </c>
      <c r="O268" s="25" t="s">
        <v>7237</v>
      </c>
      <c r="S268" s="25">
        <v>1</v>
      </c>
      <c r="V268" s="29"/>
      <c r="W268" s="25"/>
      <c r="X268" s="25">
        <f t="shared" si="9"/>
        <v>1</v>
      </c>
      <c r="Y268" s="32"/>
      <c r="Z268" s="33"/>
      <c r="AA268" s="33"/>
      <c r="AC268" s="32" t="s">
        <v>700</v>
      </c>
      <c r="AD268" s="25"/>
      <c r="AG268" s="25" t="s">
        <v>2632</v>
      </c>
      <c r="AH268" s="25"/>
      <c r="AI268" s="25"/>
      <c r="AJ268" s="25"/>
      <c r="AM268" s="25"/>
      <c r="AR268" s="39"/>
      <c r="AS268" s="32" t="s">
        <v>1045</v>
      </c>
      <c r="AT268" s="39"/>
      <c r="AU268" s="25"/>
      <c r="AW268" s="42"/>
      <c r="BA268" s="25"/>
      <c r="BB268" s="52"/>
      <c r="BC268" s="25"/>
      <c r="BD268" s="25"/>
      <c r="BE268" s="25"/>
      <c r="BG268" s="25"/>
      <c r="BH268" s="39"/>
      <c r="BI268" s="25"/>
      <c r="BL268" s="32"/>
      <c r="BN268" s="32"/>
      <c r="BR268" s="32"/>
      <c r="BV268" s="25"/>
      <c r="BW268" s="32"/>
      <c r="BX268" s="25"/>
      <c r="BY268" s="25"/>
      <c r="BZ268" s="25"/>
      <c r="CA268" s="25"/>
      <c r="CB268" s="25"/>
      <c r="CD268" s="50"/>
      <c r="CE268" s="50"/>
      <c r="CG268" s="47"/>
      <c r="CH268" s="47"/>
      <c r="CI268" s="47"/>
      <c r="CJ268" s="47"/>
      <c r="CK268" s="47"/>
      <c r="CL268" s="47"/>
      <c r="CM268" s="47"/>
      <c r="CN268" s="47"/>
      <c r="CO268" s="47"/>
      <c r="CQ268" s="47"/>
      <c r="CR268" s="25"/>
      <c r="CS268" s="29"/>
      <c r="CT268" s="29"/>
      <c r="CU268" s="25"/>
      <c r="CV268" s="25"/>
      <c r="CW268" s="25"/>
      <c r="CX268" s="25"/>
      <c r="CY268" s="25"/>
      <c r="CZ268" s="45"/>
      <c r="DC268" s="25"/>
      <c r="DD268" s="43"/>
      <c r="DE268" s="37"/>
      <c r="DI268" s="25"/>
      <c r="DJ268" s="25"/>
      <c r="DK268" s="25"/>
      <c r="DL268" s="25"/>
      <c r="DN268" s="25"/>
      <c r="DO268" s="25"/>
    </row>
    <row r="269" spans="1:119" x14ac:dyDescent="0.35">
      <c r="A269" s="25" t="s">
        <v>5713</v>
      </c>
      <c r="B269" s="25">
        <f t="shared" si="8"/>
        <v>8</v>
      </c>
      <c r="F269" s="32" t="s">
        <v>1718</v>
      </c>
      <c r="H269" s="25"/>
      <c r="I269" s="25"/>
      <c r="J269" s="25"/>
      <c r="K269" s="41" t="s">
        <v>1719</v>
      </c>
      <c r="L269" s="25" t="s">
        <v>5927</v>
      </c>
      <c r="O269" s="25" t="s">
        <v>7237</v>
      </c>
      <c r="S269" s="25">
        <v>1</v>
      </c>
      <c r="V269" s="29"/>
      <c r="W269" s="25"/>
      <c r="X269" s="25">
        <f t="shared" si="9"/>
        <v>1</v>
      </c>
      <c r="Y269" s="32"/>
      <c r="Z269" s="33"/>
      <c r="AA269" s="33"/>
      <c r="AC269" s="32" t="s">
        <v>1049</v>
      </c>
      <c r="AD269" s="25"/>
      <c r="AG269" s="25" t="s">
        <v>1719</v>
      </c>
      <c r="AH269" s="25"/>
      <c r="AI269" s="25"/>
      <c r="AJ269" s="25"/>
      <c r="AM269" s="25"/>
      <c r="AR269" s="39"/>
      <c r="AS269" s="32" t="s">
        <v>1123</v>
      </c>
      <c r="AT269" s="39"/>
      <c r="AU269" s="25"/>
      <c r="AW269" s="42"/>
      <c r="BA269" s="25"/>
      <c r="BB269" s="52"/>
      <c r="BC269" s="25"/>
      <c r="BD269" s="25"/>
      <c r="BE269" s="25"/>
      <c r="BG269" s="25"/>
      <c r="BH269" s="39"/>
      <c r="BI269" s="25"/>
      <c r="BL269" s="32"/>
      <c r="BN269" s="32"/>
      <c r="BR269" s="32"/>
      <c r="BV269" s="25"/>
      <c r="BW269" s="32"/>
      <c r="BX269" s="25"/>
      <c r="BY269" s="25"/>
      <c r="BZ269" s="25"/>
      <c r="CA269" s="25"/>
      <c r="CB269" s="25"/>
      <c r="CD269" s="50"/>
      <c r="CE269" s="50"/>
      <c r="CG269" s="47"/>
      <c r="CH269" s="47"/>
      <c r="CI269" s="47"/>
      <c r="CJ269" s="47"/>
      <c r="CK269" s="47"/>
      <c r="CL269" s="47"/>
      <c r="CM269" s="47"/>
      <c r="CN269" s="47"/>
      <c r="CO269" s="47"/>
      <c r="CQ269" s="47"/>
      <c r="CR269" s="25"/>
      <c r="CS269" s="29"/>
      <c r="CT269" s="29"/>
      <c r="CU269" s="25"/>
      <c r="CV269" s="25"/>
      <c r="CW269" s="25"/>
      <c r="CX269" s="25"/>
      <c r="CY269" s="25"/>
      <c r="CZ269" s="45"/>
      <c r="DC269" s="25"/>
      <c r="DD269" s="43"/>
      <c r="DE269" s="37"/>
      <c r="DI269" s="25"/>
      <c r="DJ269" s="25"/>
      <c r="DK269" s="25"/>
      <c r="DL269" s="25"/>
      <c r="DN269" s="25"/>
      <c r="DO269" s="25"/>
    </row>
    <row r="270" spans="1:119" x14ac:dyDescent="0.35">
      <c r="A270" s="25" t="s">
        <v>5713</v>
      </c>
      <c r="B270" s="25">
        <f t="shared" si="8"/>
        <v>8</v>
      </c>
      <c r="F270" s="32" t="s">
        <v>1799</v>
      </c>
      <c r="H270" s="25"/>
      <c r="I270" s="25"/>
      <c r="J270" s="25"/>
      <c r="K270" s="41" t="s">
        <v>1800</v>
      </c>
      <c r="L270" s="25" t="s">
        <v>5927</v>
      </c>
      <c r="O270" s="25" t="s">
        <v>7237</v>
      </c>
      <c r="S270" s="25">
        <v>1</v>
      </c>
      <c r="V270" s="29"/>
      <c r="W270" s="25"/>
      <c r="X270" s="25">
        <f t="shared" si="9"/>
        <v>1</v>
      </c>
      <c r="Y270" s="32"/>
      <c r="Z270" s="33"/>
      <c r="AA270" s="33"/>
      <c r="AC270" s="32" t="s">
        <v>700</v>
      </c>
      <c r="AD270" s="25"/>
      <c r="AG270" s="25" t="s">
        <v>1800</v>
      </c>
      <c r="AH270" s="25"/>
      <c r="AI270" s="25"/>
      <c r="AJ270" s="25"/>
      <c r="AM270" s="25"/>
      <c r="AR270" s="39"/>
      <c r="AS270" s="32" t="s">
        <v>1051</v>
      </c>
      <c r="AT270" s="39"/>
      <c r="AU270" s="25"/>
      <c r="AW270" s="42"/>
      <c r="BA270" s="25"/>
      <c r="BB270" s="52"/>
      <c r="BC270" s="25"/>
      <c r="BD270" s="25"/>
      <c r="BE270" s="25"/>
      <c r="BG270" s="25"/>
      <c r="BH270" s="39"/>
      <c r="BI270" s="25"/>
      <c r="BL270" s="32"/>
      <c r="BN270" s="32"/>
      <c r="BR270" s="32"/>
      <c r="BV270" s="25"/>
      <c r="BW270" s="32"/>
      <c r="BX270" s="25"/>
      <c r="BY270" s="25"/>
      <c r="BZ270" s="25"/>
      <c r="CA270" s="25"/>
      <c r="CB270" s="25"/>
      <c r="CD270" s="50"/>
      <c r="CE270" s="50"/>
      <c r="CG270" s="47"/>
      <c r="CH270" s="47"/>
      <c r="CI270" s="47"/>
      <c r="CJ270" s="47"/>
      <c r="CK270" s="47"/>
      <c r="CL270" s="47"/>
      <c r="CM270" s="47"/>
      <c r="CN270" s="47"/>
      <c r="CO270" s="47"/>
      <c r="CQ270" s="47"/>
      <c r="CR270" s="25"/>
      <c r="CS270" s="29"/>
      <c r="CT270" s="29"/>
      <c r="CU270" s="25"/>
      <c r="CV270" s="25"/>
      <c r="CW270" s="25"/>
      <c r="CX270" s="25"/>
      <c r="CY270" s="25"/>
      <c r="CZ270" s="45"/>
      <c r="DC270" s="25"/>
      <c r="DD270" s="43"/>
      <c r="DE270" s="37"/>
      <c r="DI270" s="25"/>
      <c r="DJ270" s="25"/>
      <c r="DK270" s="25"/>
      <c r="DL270" s="25"/>
      <c r="DN270" s="25"/>
      <c r="DO270" s="25"/>
    </row>
    <row r="271" spans="1:119" x14ac:dyDescent="0.35">
      <c r="A271" s="25" t="s">
        <v>5713</v>
      </c>
      <c r="B271" s="25">
        <f t="shared" si="8"/>
        <v>9</v>
      </c>
      <c r="F271" s="32"/>
      <c r="H271" s="25"/>
      <c r="I271" s="25"/>
      <c r="J271" s="25"/>
      <c r="K271" s="71" t="s">
        <v>6671</v>
      </c>
      <c r="L271" s="25" t="s">
        <v>6189</v>
      </c>
      <c r="N271" s="25" t="s">
        <v>5927</v>
      </c>
      <c r="O271" s="25" t="s">
        <v>7291</v>
      </c>
      <c r="R271" s="25">
        <v>1</v>
      </c>
      <c r="V271" s="29"/>
      <c r="W271" s="25"/>
      <c r="X271" s="25">
        <f t="shared" si="9"/>
        <v>1</v>
      </c>
      <c r="Y271" s="32"/>
      <c r="Z271" s="33"/>
      <c r="AA271" s="33"/>
      <c r="AB271" s="25" t="s">
        <v>5788</v>
      </c>
      <c r="AC271" s="32"/>
      <c r="AD271" s="25"/>
      <c r="AG271" s="25"/>
      <c r="AH271" s="25" t="s">
        <v>5971</v>
      </c>
      <c r="AI271" s="25"/>
      <c r="AJ271" s="25"/>
      <c r="AM271" s="25"/>
      <c r="AR271" s="39"/>
      <c r="AS271" s="32"/>
      <c r="AT271" s="39" t="s">
        <v>5927</v>
      </c>
      <c r="AU271" s="25"/>
      <c r="AW271" s="42"/>
      <c r="BA271" s="25"/>
      <c r="BB271" s="52"/>
      <c r="BC271" s="25"/>
      <c r="BD271" s="25"/>
      <c r="BE271" s="25"/>
      <c r="BG271" s="25"/>
      <c r="BH271" s="39"/>
      <c r="BI271" s="25"/>
      <c r="BL271" s="32"/>
      <c r="BN271" s="32"/>
      <c r="BR271" s="32"/>
      <c r="BV271" s="25"/>
      <c r="BW271" s="32"/>
      <c r="BX271" s="25"/>
      <c r="BY271" s="25"/>
      <c r="BZ271" s="25"/>
      <c r="CA271" s="25"/>
      <c r="CB271" s="25"/>
      <c r="CD271" s="50"/>
      <c r="CE271" s="50"/>
      <c r="CG271" s="47"/>
      <c r="CH271" s="47"/>
      <c r="CI271" s="47"/>
      <c r="CJ271" s="47"/>
      <c r="CK271" s="47"/>
      <c r="CL271" s="47"/>
      <c r="CM271" s="47"/>
      <c r="CN271" s="47"/>
      <c r="CO271" s="47"/>
      <c r="CQ271" s="47"/>
      <c r="CR271" s="25"/>
      <c r="CS271" s="29"/>
      <c r="CT271" s="29"/>
      <c r="CU271" s="25"/>
      <c r="CV271" s="25"/>
      <c r="CW271" s="25"/>
      <c r="CX271" s="25"/>
      <c r="CY271" s="25"/>
      <c r="CZ271" s="45"/>
      <c r="DC271" s="25"/>
      <c r="DD271" s="43"/>
      <c r="DE271" s="37"/>
      <c r="DI271" s="25"/>
      <c r="DJ271" s="25"/>
      <c r="DK271" s="25"/>
      <c r="DL271" s="25"/>
      <c r="DN271" s="25"/>
      <c r="DO271" s="25"/>
    </row>
    <row r="272" spans="1:119" x14ac:dyDescent="0.35">
      <c r="A272" s="25" t="s">
        <v>5713</v>
      </c>
      <c r="B272" s="25">
        <f t="shared" si="8"/>
        <v>8</v>
      </c>
      <c r="F272" s="32" t="s">
        <v>1482</v>
      </c>
      <c r="H272" s="25"/>
      <c r="I272" s="25"/>
      <c r="J272" s="25"/>
      <c r="K272" s="41" t="s">
        <v>1483</v>
      </c>
      <c r="L272" s="25" t="s">
        <v>5927</v>
      </c>
      <c r="O272" s="25" t="s">
        <v>7237</v>
      </c>
      <c r="S272" s="25">
        <v>1</v>
      </c>
      <c r="V272" s="29"/>
      <c r="W272" s="25"/>
      <c r="X272" s="25">
        <f t="shared" si="9"/>
        <v>1</v>
      </c>
      <c r="Y272" s="32"/>
      <c r="Z272" s="33"/>
      <c r="AA272" s="33"/>
      <c r="AC272" s="32" t="s">
        <v>833</v>
      </c>
      <c r="AD272" s="25"/>
      <c r="AG272" s="25" t="s">
        <v>1483</v>
      </c>
      <c r="AH272" s="25"/>
      <c r="AI272" s="25"/>
      <c r="AJ272" s="25"/>
      <c r="AM272" s="25"/>
      <c r="AR272" s="39"/>
      <c r="AS272" s="32" t="s">
        <v>1210</v>
      </c>
      <c r="AT272" s="39"/>
      <c r="AU272" s="25"/>
      <c r="AW272" s="42"/>
      <c r="BA272" s="25"/>
      <c r="BB272" s="52"/>
      <c r="BC272" s="25"/>
      <c r="BD272" s="25"/>
      <c r="BE272" s="25"/>
      <c r="BG272" s="25"/>
      <c r="BH272" s="39"/>
      <c r="BI272" s="25"/>
      <c r="BL272" s="32"/>
      <c r="BN272" s="32"/>
      <c r="BR272" s="32"/>
      <c r="BV272" s="25"/>
      <c r="BW272" s="32"/>
      <c r="BX272" s="25"/>
      <c r="BY272" s="25"/>
      <c r="BZ272" s="25"/>
      <c r="CA272" s="25"/>
      <c r="CB272" s="25"/>
      <c r="CD272" s="50"/>
      <c r="CE272" s="50"/>
      <c r="CG272" s="47"/>
      <c r="CH272" s="47"/>
      <c r="CI272" s="47"/>
      <c r="CJ272" s="47"/>
      <c r="CK272" s="47"/>
      <c r="CL272" s="47"/>
      <c r="CM272" s="47"/>
      <c r="CN272" s="47"/>
      <c r="CO272" s="47"/>
      <c r="CQ272" s="47"/>
      <c r="CR272" s="25"/>
      <c r="CS272" s="29"/>
      <c r="CT272" s="29"/>
      <c r="CU272" s="25"/>
      <c r="CV272" s="25"/>
      <c r="CW272" s="25"/>
      <c r="CX272" s="25"/>
      <c r="CY272" s="25"/>
      <c r="CZ272" s="45"/>
      <c r="DC272" s="25"/>
      <c r="DD272" s="43"/>
      <c r="DE272" s="37"/>
      <c r="DI272" s="25"/>
      <c r="DJ272" s="25"/>
      <c r="DK272" s="25"/>
      <c r="DL272" s="25"/>
      <c r="DN272" s="25"/>
      <c r="DO272" s="25"/>
    </row>
    <row r="273" spans="1:119" x14ac:dyDescent="0.35">
      <c r="A273" s="25" t="s">
        <v>5713</v>
      </c>
      <c r="B273" s="25">
        <f t="shared" si="8"/>
        <v>8</v>
      </c>
      <c r="F273" s="32" t="s">
        <v>1891</v>
      </c>
      <c r="H273" s="25"/>
      <c r="I273" s="25"/>
      <c r="J273" s="25"/>
      <c r="K273" s="41" t="s">
        <v>1892</v>
      </c>
      <c r="L273" s="25" t="s">
        <v>5927</v>
      </c>
      <c r="O273" s="25" t="s">
        <v>7237</v>
      </c>
      <c r="S273" s="25">
        <v>1</v>
      </c>
      <c r="V273" s="29"/>
      <c r="W273" s="25"/>
      <c r="X273" s="25">
        <f t="shared" si="9"/>
        <v>1</v>
      </c>
      <c r="Y273" s="32"/>
      <c r="Z273" s="33"/>
      <c r="AA273" s="33"/>
      <c r="AC273" s="32" t="s">
        <v>1050</v>
      </c>
      <c r="AD273" s="25"/>
      <c r="AG273" s="25" t="s">
        <v>1892</v>
      </c>
      <c r="AH273" s="25"/>
      <c r="AI273" s="25"/>
      <c r="AJ273" s="25"/>
      <c r="AM273" s="25"/>
      <c r="AR273" s="39"/>
      <c r="AS273" s="32" t="s">
        <v>1893</v>
      </c>
      <c r="AT273" s="39"/>
      <c r="AU273" s="25"/>
      <c r="AW273" s="42"/>
      <c r="BA273" s="25"/>
      <c r="BB273" s="52"/>
      <c r="BC273" s="25"/>
      <c r="BD273" s="25"/>
      <c r="BE273" s="25"/>
      <c r="BG273" s="25"/>
      <c r="BH273" s="39"/>
      <c r="BI273" s="25"/>
      <c r="BL273" s="32"/>
      <c r="BN273" s="32"/>
      <c r="BR273" s="32"/>
      <c r="BV273" s="25"/>
      <c r="BW273" s="32"/>
      <c r="BX273" s="25"/>
      <c r="BY273" s="25"/>
      <c r="BZ273" s="25"/>
      <c r="CA273" s="25"/>
      <c r="CB273" s="25"/>
      <c r="CD273" s="50"/>
      <c r="CE273" s="50"/>
      <c r="CG273" s="47"/>
      <c r="CH273" s="47"/>
      <c r="CI273" s="47"/>
      <c r="CJ273" s="47"/>
      <c r="CK273" s="47"/>
      <c r="CL273" s="47"/>
      <c r="CM273" s="47"/>
      <c r="CN273" s="47"/>
      <c r="CO273" s="47"/>
      <c r="CQ273" s="47"/>
      <c r="CR273" s="25"/>
      <c r="CS273" s="29"/>
      <c r="CT273" s="29"/>
      <c r="CU273" s="25"/>
      <c r="CV273" s="25"/>
      <c r="CW273" s="25"/>
      <c r="CX273" s="25"/>
      <c r="CY273" s="25"/>
      <c r="CZ273" s="45"/>
      <c r="DC273" s="25"/>
      <c r="DD273" s="43"/>
      <c r="DE273" s="37"/>
      <c r="DI273" s="25"/>
      <c r="DJ273" s="25"/>
      <c r="DK273" s="25"/>
      <c r="DL273" s="25"/>
      <c r="DN273" s="25"/>
      <c r="DO273" s="25"/>
    </row>
    <row r="274" spans="1:119" x14ac:dyDescent="0.35">
      <c r="A274" s="25" t="s">
        <v>5713</v>
      </c>
      <c r="B274" s="25">
        <f t="shared" si="8"/>
        <v>19</v>
      </c>
      <c r="F274" s="32" t="s">
        <v>5503</v>
      </c>
      <c r="G274" s="32" t="s">
        <v>5504</v>
      </c>
      <c r="H274" s="25"/>
      <c r="I274" s="25"/>
      <c r="J274" s="25"/>
      <c r="K274" s="41" t="s">
        <v>5575</v>
      </c>
      <c r="L274" s="25" t="s">
        <v>5927</v>
      </c>
      <c r="O274" s="25" t="s">
        <v>5491</v>
      </c>
      <c r="V274" s="29"/>
      <c r="W274" s="25"/>
      <c r="X274" s="25">
        <f t="shared" si="9"/>
        <v>0</v>
      </c>
      <c r="Y274" s="32" t="s">
        <v>5459</v>
      </c>
      <c r="Z274" s="33"/>
      <c r="AA274" s="33"/>
      <c r="AB274" s="25" t="s">
        <v>5788</v>
      </c>
      <c r="AC274" s="32" t="s">
        <v>5505</v>
      </c>
      <c r="AD274" s="25" t="s">
        <v>5574</v>
      </c>
      <c r="AG274" s="25"/>
      <c r="AH274" s="25"/>
      <c r="AI274" s="25"/>
      <c r="AJ274" s="25"/>
      <c r="AM274" s="25" t="s">
        <v>5502</v>
      </c>
      <c r="AO274" s="25" t="s">
        <v>5575</v>
      </c>
      <c r="AR274" s="39"/>
      <c r="AS274" s="32" t="s">
        <v>5506</v>
      </c>
      <c r="AT274" s="39"/>
      <c r="AU274" s="25">
        <v>39</v>
      </c>
      <c r="AV274" s="25">
        <v>60</v>
      </c>
      <c r="AW274" s="42"/>
      <c r="AX274" s="25" t="s">
        <v>685</v>
      </c>
      <c r="BA274" s="25"/>
      <c r="BB274" s="52"/>
      <c r="BC274" s="25"/>
      <c r="BD274" s="25"/>
      <c r="BE274" s="25"/>
      <c r="BG274" s="25"/>
      <c r="BH274" s="39"/>
      <c r="BI274" s="25"/>
      <c r="BL274" s="32"/>
      <c r="BN274" s="32"/>
      <c r="BR274" s="32" t="s">
        <v>5638</v>
      </c>
      <c r="BS274" s="25" t="s">
        <v>5639</v>
      </c>
      <c r="BT274" s="25" t="s">
        <v>5640</v>
      </c>
      <c r="BV274" s="25"/>
      <c r="BW274" s="32"/>
      <c r="BX274" s="25"/>
      <c r="BY274" s="25"/>
      <c r="BZ274" s="25"/>
      <c r="CA274" s="25"/>
      <c r="CB274" s="25"/>
      <c r="CD274" s="50"/>
      <c r="CE274" s="50"/>
      <c r="CG274" s="47"/>
      <c r="CH274" s="47"/>
      <c r="CI274" s="47"/>
      <c r="CJ274" s="47"/>
      <c r="CK274" s="47"/>
      <c r="CL274" s="47"/>
      <c r="CM274" s="47"/>
      <c r="CN274" s="47"/>
      <c r="CO274" s="47"/>
      <c r="CQ274" s="47"/>
      <c r="CR274" s="25"/>
      <c r="CS274" s="29" t="s">
        <v>119</v>
      </c>
      <c r="CT274" s="29">
        <v>739</v>
      </c>
      <c r="CU274" s="25"/>
      <c r="CV274" s="25"/>
      <c r="CW274" s="25"/>
      <c r="CX274" s="25"/>
      <c r="CY274" s="25"/>
      <c r="CZ274" s="45"/>
      <c r="DC274" s="25"/>
      <c r="DD274" s="43"/>
      <c r="DE274" s="37"/>
      <c r="DI274" s="25"/>
      <c r="DJ274" s="25"/>
      <c r="DK274" s="25"/>
      <c r="DL274" s="25"/>
      <c r="DN274" s="25"/>
      <c r="DO274" s="25"/>
    </row>
    <row r="275" spans="1:119" x14ac:dyDescent="0.35">
      <c r="A275" s="25" t="s">
        <v>5713</v>
      </c>
      <c r="B275" s="25">
        <f t="shared" si="8"/>
        <v>8</v>
      </c>
      <c r="F275" s="32" t="s">
        <v>1506</v>
      </c>
      <c r="H275" s="25"/>
      <c r="I275" s="25"/>
      <c r="J275" s="25"/>
      <c r="K275" s="41" t="s">
        <v>1507</v>
      </c>
      <c r="L275" s="25" t="s">
        <v>5927</v>
      </c>
      <c r="O275" s="25" t="s">
        <v>7237</v>
      </c>
      <c r="S275" s="25">
        <v>1</v>
      </c>
      <c r="V275" s="29"/>
      <c r="W275" s="25"/>
      <c r="X275" s="25">
        <f t="shared" si="9"/>
        <v>1</v>
      </c>
      <c r="Y275" s="32"/>
      <c r="Z275" s="33"/>
      <c r="AA275" s="33"/>
      <c r="AC275" s="32" t="s">
        <v>1508</v>
      </c>
      <c r="AD275" s="25"/>
      <c r="AG275" s="25" t="s">
        <v>1507</v>
      </c>
      <c r="AH275" s="25"/>
      <c r="AI275" s="25"/>
      <c r="AJ275" s="25"/>
      <c r="AM275" s="25"/>
      <c r="AR275" s="39"/>
      <c r="AS275" s="32" t="s">
        <v>1495</v>
      </c>
      <c r="AT275" s="39"/>
      <c r="AU275" s="25"/>
      <c r="AW275" s="42"/>
      <c r="BA275" s="25"/>
      <c r="BB275" s="52"/>
      <c r="BC275" s="25"/>
      <c r="BD275" s="25"/>
      <c r="BE275" s="25"/>
      <c r="BG275" s="25"/>
      <c r="BH275" s="39"/>
      <c r="BI275" s="25"/>
      <c r="BL275" s="32"/>
      <c r="BN275" s="32"/>
      <c r="BR275" s="32"/>
      <c r="BV275" s="25"/>
      <c r="BW275" s="32"/>
      <c r="BX275" s="25"/>
      <c r="BY275" s="25"/>
      <c r="BZ275" s="25"/>
      <c r="CA275" s="25"/>
      <c r="CB275" s="25"/>
      <c r="CD275" s="50"/>
      <c r="CE275" s="50"/>
      <c r="CG275" s="47"/>
      <c r="CH275" s="47"/>
      <c r="CI275" s="47"/>
      <c r="CJ275" s="47"/>
      <c r="CK275" s="47"/>
      <c r="CL275" s="47"/>
      <c r="CM275" s="47"/>
      <c r="CN275" s="47"/>
      <c r="CO275" s="47"/>
      <c r="CQ275" s="47"/>
      <c r="CR275" s="25"/>
      <c r="CS275" s="29"/>
      <c r="CT275" s="29"/>
      <c r="CU275" s="25"/>
      <c r="CV275" s="25"/>
      <c r="CW275" s="25"/>
      <c r="CX275" s="25"/>
      <c r="CY275" s="25"/>
      <c r="CZ275" s="45"/>
      <c r="DC275" s="25"/>
      <c r="DD275" s="43"/>
      <c r="DE275" s="37"/>
      <c r="DI275" s="25"/>
      <c r="DJ275" s="25"/>
      <c r="DK275" s="25"/>
      <c r="DL275" s="25"/>
      <c r="DN275" s="25"/>
      <c r="DO275" s="25"/>
    </row>
    <row r="276" spans="1:119" x14ac:dyDescent="0.35">
      <c r="A276" s="25" t="s">
        <v>5713</v>
      </c>
      <c r="B276" s="25">
        <f t="shared" si="8"/>
        <v>22</v>
      </c>
      <c r="F276" s="32" t="s">
        <v>554</v>
      </c>
      <c r="G276" s="32" t="s">
        <v>1086</v>
      </c>
      <c r="H276" s="25"/>
      <c r="I276" s="25"/>
      <c r="J276" s="25"/>
      <c r="K276" s="41" t="s">
        <v>153</v>
      </c>
      <c r="L276" s="25" t="s">
        <v>5927</v>
      </c>
      <c r="O276" s="25" t="s">
        <v>7237</v>
      </c>
      <c r="S276" s="25">
        <v>1</v>
      </c>
      <c r="V276" s="29"/>
      <c r="W276" s="25"/>
      <c r="X276" s="25">
        <f t="shared" si="9"/>
        <v>1</v>
      </c>
      <c r="Y276" s="32" t="s">
        <v>1085</v>
      </c>
      <c r="Z276" s="33"/>
      <c r="AA276" s="33"/>
      <c r="AB276" s="25" t="s">
        <v>5788</v>
      </c>
      <c r="AC276" s="32" t="s">
        <v>1087</v>
      </c>
      <c r="AD276" s="25"/>
      <c r="AG276" s="25" t="s">
        <v>153</v>
      </c>
      <c r="AH276" s="25"/>
      <c r="AI276" s="25"/>
      <c r="AJ276" s="25"/>
      <c r="AM276" s="25"/>
      <c r="AR276" s="39"/>
      <c r="AS276" s="32" t="s">
        <v>1088</v>
      </c>
      <c r="AT276" s="39"/>
      <c r="AU276" s="25"/>
      <c r="AW276" s="42"/>
      <c r="AZ276" s="25" t="s">
        <v>1090</v>
      </c>
      <c r="BA276" s="25"/>
      <c r="BB276" s="52"/>
      <c r="BC276" s="25" t="s">
        <v>1091</v>
      </c>
      <c r="BD276" s="25"/>
      <c r="BE276" s="25" t="s">
        <v>1092</v>
      </c>
      <c r="BG276" s="25"/>
      <c r="BH276" s="39"/>
      <c r="BI276" s="25"/>
      <c r="BL276" s="32" t="s">
        <v>153</v>
      </c>
      <c r="BN276" s="32" t="s">
        <v>557</v>
      </c>
      <c r="BO276" s="25" t="s">
        <v>558</v>
      </c>
      <c r="BR276" s="32" t="s">
        <v>555</v>
      </c>
      <c r="BS276" s="25" t="s">
        <v>556</v>
      </c>
      <c r="BT276" s="25" t="s">
        <v>1093</v>
      </c>
      <c r="BU276" s="25" t="s">
        <v>1094</v>
      </c>
      <c r="BV276" s="25"/>
      <c r="BW276" s="32" t="s">
        <v>1095</v>
      </c>
      <c r="BX276" s="25"/>
      <c r="BY276" s="25"/>
      <c r="BZ276" s="25"/>
      <c r="CA276" s="25"/>
      <c r="CB276" s="25"/>
      <c r="CD276" s="50" t="s">
        <v>5468</v>
      </c>
      <c r="CE276" s="50"/>
      <c r="CG276" s="47"/>
      <c r="CH276" s="47"/>
      <c r="CI276" s="47"/>
      <c r="CJ276" s="47"/>
      <c r="CK276" s="47"/>
      <c r="CL276" s="47"/>
      <c r="CM276" s="47"/>
      <c r="CN276" s="47"/>
      <c r="CO276" s="47"/>
      <c r="CQ276" s="47"/>
      <c r="CR276" s="25"/>
      <c r="CS276" s="29"/>
      <c r="CT276" s="29"/>
      <c r="CU276" s="25"/>
      <c r="CV276" s="25"/>
      <c r="CW276" s="25"/>
      <c r="CX276" s="25"/>
      <c r="CY276" s="25"/>
      <c r="CZ276" s="45"/>
      <c r="DC276" s="25"/>
      <c r="DD276" s="43"/>
      <c r="DE276" s="37"/>
      <c r="DI276" s="25"/>
      <c r="DJ276" s="25"/>
      <c r="DK276" s="25"/>
      <c r="DL276" s="25"/>
      <c r="DN276" s="25"/>
      <c r="DO276" s="25"/>
    </row>
    <row r="277" spans="1:119" x14ac:dyDescent="0.35">
      <c r="A277" s="25" t="s">
        <v>5713</v>
      </c>
      <c r="B277" s="25">
        <f t="shared" si="8"/>
        <v>8</v>
      </c>
      <c r="F277" s="32" t="s">
        <v>2288</v>
      </c>
      <c r="H277" s="25"/>
      <c r="I277" s="25"/>
      <c r="J277" s="25"/>
      <c r="K277" s="41" t="s">
        <v>2289</v>
      </c>
      <c r="L277" s="25" t="s">
        <v>5927</v>
      </c>
      <c r="O277" s="25" t="s">
        <v>7237</v>
      </c>
      <c r="S277" s="25">
        <v>1</v>
      </c>
      <c r="V277" s="29"/>
      <c r="W277" s="25"/>
      <c r="X277" s="25">
        <f t="shared" si="9"/>
        <v>1</v>
      </c>
      <c r="Y277" s="32"/>
      <c r="Z277" s="33"/>
      <c r="AA277" s="33"/>
      <c r="AC277" s="32" t="s">
        <v>1050</v>
      </c>
      <c r="AD277" s="25"/>
      <c r="AG277" s="25" t="s">
        <v>2289</v>
      </c>
      <c r="AH277" s="25"/>
      <c r="AI277" s="25"/>
      <c r="AJ277" s="25"/>
      <c r="AM277" s="25"/>
      <c r="AR277" s="39"/>
      <c r="AS277" s="32" t="s">
        <v>2290</v>
      </c>
      <c r="AT277" s="39"/>
      <c r="AU277" s="25"/>
      <c r="AW277" s="42"/>
      <c r="BA277" s="25"/>
      <c r="BB277" s="52"/>
      <c r="BC277" s="25"/>
      <c r="BD277" s="25"/>
      <c r="BE277" s="25"/>
      <c r="BG277" s="25"/>
      <c r="BH277" s="39"/>
      <c r="BI277" s="25"/>
      <c r="BL277" s="32"/>
      <c r="BN277" s="32"/>
      <c r="BR277" s="32"/>
      <c r="BV277" s="25"/>
      <c r="BW277" s="32"/>
      <c r="BX277" s="25"/>
      <c r="BY277" s="25"/>
      <c r="BZ277" s="25"/>
      <c r="CA277" s="25"/>
      <c r="CB277" s="25"/>
      <c r="CD277" s="50"/>
      <c r="CE277" s="50"/>
      <c r="CG277" s="47"/>
      <c r="CH277" s="47"/>
      <c r="CI277" s="47"/>
      <c r="CJ277" s="47"/>
      <c r="CK277" s="47"/>
      <c r="CL277" s="47"/>
      <c r="CM277" s="47"/>
      <c r="CN277" s="47"/>
      <c r="CO277" s="47"/>
      <c r="CQ277" s="47"/>
      <c r="CR277" s="25"/>
      <c r="CS277" s="29"/>
      <c r="CT277" s="29"/>
      <c r="CU277" s="25"/>
      <c r="CV277" s="25"/>
      <c r="CW277" s="25"/>
      <c r="CX277" s="25"/>
      <c r="CY277" s="25"/>
      <c r="CZ277" s="45"/>
      <c r="DC277" s="25"/>
      <c r="DD277" s="43"/>
      <c r="DE277" s="37"/>
      <c r="DI277" s="25"/>
      <c r="DJ277" s="25"/>
      <c r="DK277" s="25"/>
      <c r="DL277" s="25"/>
      <c r="DN277" s="25"/>
      <c r="DO277" s="25"/>
    </row>
    <row r="278" spans="1:119" x14ac:dyDescent="0.35">
      <c r="A278" s="25" t="s">
        <v>5713</v>
      </c>
      <c r="B278" s="25">
        <f t="shared" si="8"/>
        <v>9</v>
      </c>
      <c r="F278" s="32"/>
      <c r="H278" s="25"/>
      <c r="I278" s="25"/>
      <c r="J278" s="25"/>
      <c r="K278" s="41" t="s">
        <v>5973</v>
      </c>
      <c r="L278" s="25" t="s">
        <v>6190</v>
      </c>
      <c r="N278" s="25" t="s">
        <v>5927</v>
      </c>
      <c r="O278" s="25" t="s">
        <v>7291</v>
      </c>
      <c r="R278" s="25">
        <v>1</v>
      </c>
      <c r="V278" s="29"/>
      <c r="W278" s="25"/>
      <c r="X278" s="25">
        <f t="shared" si="9"/>
        <v>1</v>
      </c>
      <c r="Y278" s="32"/>
      <c r="Z278" s="33"/>
      <c r="AA278" s="33"/>
      <c r="AB278" s="25" t="s">
        <v>5788</v>
      </c>
      <c r="AC278" s="32"/>
      <c r="AD278" s="25"/>
      <c r="AG278" s="25"/>
      <c r="AH278" s="25" t="s">
        <v>5973</v>
      </c>
      <c r="AI278" s="25"/>
      <c r="AJ278" s="25"/>
      <c r="AM278" s="25"/>
      <c r="AR278" s="39"/>
      <c r="AS278" s="32"/>
      <c r="AT278" s="39" t="s">
        <v>772</v>
      </c>
      <c r="AU278" s="25"/>
      <c r="AW278" s="42"/>
      <c r="BA278" s="25"/>
      <c r="BB278" s="52"/>
      <c r="BC278" s="25"/>
      <c r="BD278" s="25"/>
      <c r="BE278" s="25"/>
      <c r="BG278" s="25"/>
      <c r="BH278" s="39"/>
      <c r="BI278" s="25"/>
      <c r="BL278" s="32"/>
      <c r="BN278" s="32"/>
      <c r="BR278" s="32"/>
      <c r="BV278" s="25"/>
      <c r="BW278" s="32"/>
      <c r="BX278" s="25"/>
      <c r="BY278" s="25"/>
      <c r="BZ278" s="25"/>
      <c r="CA278" s="25"/>
      <c r="CB278" s="25"/>
      <c r="CD278" s="50"/>
      <c r="CE278" s="50"/>
      <c r="CG278" s="47"/>
      <c r="CH278" s="47"/>
      <c r="CI278" s="47"/>
      <c r="CJ278" s="47"/>
      <c r="CK278" s="47"/>
      <c r="CL278" s="47"/>
      <c r="CM278" s="47"/>
      <c r="CN278" s="47"/>
      <c r="CO278" s="47"/>
      <c r="CQ278" s="47"/>
      <c r="CR278" s="25"/>
      <c r="CS278" s="29"/>
      <c r="CT278" s="29"/>
      <c r="CU278" s="25"/>
      <c r="CV278" s="25"/>
      <c r="CW278" s="25"/>
      <c r="CX278" s="25"/>
      <c r="CY278" s="25"/>
      <c r="CZ278" s="45"/>
      <c r="DC278" s="25"/>
      <c r="DD278" s="43"/>
      <c r="DE278" s="37"/>
      <c r="DI278" s="25"/>
      <c r="DJ278" s="25"/>
      <c r="DK278" s="25"/>
      <c r="DL278" s="25"/>
      <c r="DN278" s="25"/>
      <c r="DO278" s="25"/>
    </row>
    <row r="279" spans="1:119" x14ac:dyDescent="0.35">
      <c r="A279" s="25" t="s">
        <v>5713</v>
      </c>
      <c r="B279" s="25">
        <f t="shared" si="8"/>
        <v>9</v>
      </c>
      <c r="F279" s="32"/>
      <c r="H279" s="25"/>
      <c r="I279" s="25"/>
      <c r="J279" s="25"/>
      <c r="K279" s="41" t="s">
        <v>5974</v>
      </c>
      <c r="L279" s="25" t="s">
        <v>6191</v>
      </c>
      <c r="N279" s="25" t="s">
        <v>5927</v>
      </c>
      <c r="O279" s="25" t="s">
        <v>7291</v>
      </c>
      <c r="R279" s="25">
        <v>1</v>
      </c>
      <c r="V279" s="29"/>
      <c r="W279" s="25"/>
      <c r="X279" s="25">
        <f t="shared" si="9"/>
        <v>1</v>
      </c>
      <c r="Y279" s="32"/>
      <c r="Z279" s="33"/>
      <c r="AA279" s="33"/>
      <c r="AB279" s="25" t="s">
        <v>5788</v>
      </c>
      <c r="AC279" s="32"/>
      <c r="AD279" s="25"/>
      <c r="AG279" s="25"/>
      <c r="AH279" s="25" t="s">
        <v>5974</v>
      </c>
      <c r="AI279" s="25"/>
      <c r="AJ279" s="25"/>
      <c r="AM279" s="25"/>
      <c r="AR279" s="39"/>
      <c r="AS279" s="32"/>
      <c r="AT279" s="39" t="s">
        <v>907</v>
      </c>
      <c r="AU279" s="25"/>
      <c r="AW279" s="42"/>
      <c r="BA279" s="25"/>
      <c r="BB279" s="52"/>
      <c r="BC279" s="25"/>
      <c r="BD279" s="25"/>
      <c r="BE279" s="25"/>
      <c r="BG279" s="25"/>
      <c r="BH279" s="39"/>
      <c r="BI279" s="25"/>
      <c r="BL279" s="32"/>
      <c r="BN279" s="32"/>
      <c r="BR279" s="32"/>
      <c r="BV279" s="25"/>
      <c r="BW279" s="32"/>
      <c r="BX279" s="25"/>
      <c r="BY279" s="25"/>
      <c r="BZ279" s="25"/>
      <c r="CA279" s="25"/>
      <c r="CB279" s="25"/>
      <c r="CD279" s="50"/>
      <c r="CE279" s="50"/>
      <c r="CG279" s="47"/>
      <c r="CH279" s="47"/>
      <c r="CI279" s="47"/>
      <c r="CJ279" s="47"/>
      <c r="CK279" s="47"/>
      <c r="CL279" s="47"/>
      <c r="CM279" s="47"/>
      <c r="CN279" s="47"/>
      <c r="CO279" s="47"/>
      <c r="CQ279" s="47"/>
      <c r="CR279" s="25"/>
      <c r="CS279" s="29"/>
      <c r="CT279" s="29"/>
      <c r="CU279" s="25"/>
      <c r="CV279" s="25"/>
      <c r="CW279" s="25"/>
      <c r="CX279" s="25"/>
      <c r="CY279" s="25"/>
      <c r="CZ279" s="45"/>
      <c r="DC279" s="25"/>
      <c r="DD279" s="43"/>
      <c r="DE279" s="37"/>
      <c r="DI279" s="25"/>
      <c r="DJ279" s="25"/>
      <c r="DK279" s="25"/>
      <c r="DL279" s="25"/>
      <c r="DN279" s="25"/>
      <c r="DO279" s="25"/>
    </row>
    <row r="280" spans="1:119" x14ac:dyDescent="0.35">
      <c r="A280" s="25" t="s">
        <v>5713</v>
      </c>
      <c r="B280" s="25">
        <f t="shared" si="8"/>
        <v>8</v>
      </c>
      <c r="F280" s="32" t="s">
        <v>1526</v>
      </c>
      <c r="H280" s="25"/>
      <c r="I280" s="25"/>
      <c r="J280" s="25"/>
      <c r="K280" s="41" t="s">
        <v>1527</v>
      </c>
      <c r="L280" s="25" t="s">
        <v>5927</v>
      </c>
      <c r="O280" s="25" t="s">
        <v>7237</v>
      </c>
      <c r="S280" s="25">
        <v>1</v>
      </c>
      <c r="V280" s="29"/>
      <c r="W280" s="25"/>
      <c r="X280" s="25">
        <f t="shared" si="9"/>
        <v>1</v>
      </c>
      <c r="Y280" s="32"/>
      <c r="Z280" s="33"/>
      <c r="AA280" s="33"/>
      <c r="AC280" s="32" t="s">
        <v>867</v>
      </c>
      <c r="AD280" s="25"/>
      <c r="AG280" s="25" t="s">
        <v>1527</v>
      </c>
      <c r="AH280" s="25"/>
      <c r="AI280" s="25"/>
      <c r="AJ280" s="25"/>
      <c r="AM280" s="25"/>
      <c r="AR280" s="39"/>
      <c r="AS280" s="32" t="s">
        <v>1205</v>
      </c>
      <c r="AT280" s="39"/>
      <c r="AU280" s="25"/>
      <c r="AW280" s="42"/>
      <c r="BA280" s="25"/>
      <c r="BB280" s="52"/>
      <c r="BC280" s="25"/>
      <c r="BD280" s="25"/>
      <c r="BE280" s="25"/>
      <c r="BG280" s="25"/>
      <c r="BH280" s="39"/>
      <c r="BI280" s="25"/>
      <c r="BL280" s="32"/>
      <c r="BN280" s="32"/>
      <c r="BR280" s="32"/>
      <c r="BV280" s="25"/>
      <c r="BW280" s="32"/>
      <c r="BX280" s="25"/>
      <c r="BY280" s="25"/>
      <c r="BZ280" s="25"/>
      <c r="CA280" s="25"/>
      <c r="CB280" s="25"/>
      <c r="CD280" s="50"/>
      <c r="CE280" s="50"/>
      <c r="CG280" s="47"/>
      <c r="CH280" s="47"/>
      <c r="CI280" s="47"/>
      <c r="CJ280" s="47"/>
      <c r="CK280" s="47"/>
      <c r="CL280" s="47"/>
      <c r="CM280" s="47"/>
      <c r="CN280" s="47"/>
      <c r="CO280" s="47"/>
      <c r="CQ280" s="47"/>
      <c r="CR280" s="25"/>
      <c r="CS280" s="29"/>
      <c r="CT280" s="29"/>
      <c r="CU280" s="25"/>
      <c r="CV280" s="25"/>
      <c r="CW280" s="25"/>
      <c r="CX280" s="25"/>
      <c r="CY280" s="25"/>
      <c r="CZ280" s="45"/>
      <c r="DC280" s="25"/>
      <c r="DD280" s="43"/>
      <c r="DE280" s="37"/>
      <c r="DI280" s="25"/>
      <c r="DJ280" s="25"/>
      <c r="DK280" s="25"/>
      <c r="DL280" s="25"/>
      <c r="DN280" s="25"/>
      <c r="DO280" s="25"/>
    </row>
    <row r="281" spans="1:119" x14ac:dyDescent="0.35">
      <c r="A281" s="25" t="s">
        <v>5713</v>
      </c>
      <c r="B281" s="25">
        <f t="shared" si="8"/>
        <v>5</v>
      </c>
      <c r="F281" s="32"/>
      <c r="H281" s="25"/>
      <c r="I281" s="25"/>
      <c r="J281" s="25"/>
      <c r="K281" s="41" t="s">
        <v>6374</v>
      </c>
      <c r="L281" s="25" t="s">
        <v>5927</v>
      </c>
      <c r="O281" s="25" t="s">
        <v>6361</v>
      </c>
      <c r="Q281" s="25">
        <v>1</v>
      </c>
      <c r="V281" s="29"/>
      <c r="W281" s="25"/>
      <c r="X281" s="25">
        <f t="shared" si="9"/>
        <v>1</v>
      </c>
      <c r="Y281" s="32"/>
      <c r="Z281" s="33"/>
      <c r="AA281" s="33"/>
      <c r="AC281" s="32"/>
      <c r="AD281" s="25"/>
      <c r="AG281" s="25"/>
      <c r="AH281" s="25"/>
      <c r="AI281" s="25"/>
      <c r="AJ281" s="25"/>
      <c r="AM281" s="25"/>
      <c r="AR281" s="39"/>
      <c r="AS281" s="32"/>
      <c r="AT281" s="39"/>
      <c r="AU281" s="25"/>
      <c r="AW281" s="42"/>
      <c r="BA281" s="25"/>
      <c r="BB281" s="52"/>
      <c r="BC281" s="25"/>
      <c r="BD281" s="25"/>
      <c r="BE281" s="25"/>
      <c r="BG281" s="25"/>
      <c r="BH281" s="39"/>
      <c r="BI281" s="25"/>
      <c r="BL281" s="32"/>
      <c r="BN281" s="32"/>
      <c r="BR281" s="32"/>
      <c r="BV281" s="25"/>
      <c r="BW281" s="32"/>
      <c r="BX281" s="25"/>
      <c r="BY281" s="25"/>
      <c r="BZ281" s="25"/>
      <c r="CA281" s="25"/>
      <c r="CB281" s="25"/>
      <c r="CD281" s="50"/>
      <c r="CE281" s="50"/>
      <c r="CG281" s="47"/>
      <c r="CH281" s="47"/>
      <c r="CI281" s="47"/>
      <c r="CJ281" s="47"/>
      <c r="CK281" s="47"/>
      <c r="CL281" s="47"/>
      <c r="CM281" s="47"/>
      <c r="CN281" s="47"/>
      <c r="CO281" s="47"/>
      <c r="CQ281" s="47"/>
      <c r="CR281" s="25"/>
      <c r="CS281" s="29"/>
      <c r="CT281" s="29"/>
      <c r="CU281" s="25"/>
      <c r="CV281" s="25"/>
      <c r="CW281" s="25"/>
      <c r="CX281" s="25"/>
      <c r="CY281" s="25"/>
      <c r="CZ281" s="45"/>
      <c r="DC281" s="25"/>
      <c r="DD281" s="43"/>
      <c r="DE281" s="37"/>
      <c r="DI281" s="25"/>
      <c r="DJ281" s="25"/>
      <c r="DK281" s="25"/>
      <c r="DL281" s="25"/>
      <c r="DN281" s="25"/>
      <c r="DO281" s="25"/>
    </row>
    <row r="282" spans="1:119" x14ac:dyDescent="0.35">
      <c r="A282" s="25" t="s">
        <v>5713</v>
      </c>
      <c r="B282" s="25">
        <f t="shared" si="8"/>
        <v>9</v>
      </c>
      <c r="F282" s="32"/>
      <c r="H282" s="25"/>
      <c r="I282" s="25"/>
      <c r="J282" s="25"/>
      <c r="K282" s="41" t="s">
        <v>5975</v>
      </c>
      <c r="L282" s="25" t="s">
        <v>6192</v>
      </c>
      <c r="N282" s="25" t="s">
        <v>5927</v>
      </c>
      <c r="O282" s="25" t="s">
        <v>7291</v>
      </c>
      <c r="R282" s="25">
        <v>1</v>
      </c>
      <c r="V282" s="29"/>
      <c r="W282" s="25"/>
      <c r="X282" s="25">
        <f t="shared" si="9"/>
        <v>1</v>
      </c>
      <c r="Y282" s="32"/>
      <c r="Z282" s="33"/>
      <c r="AA282" s="33"/>
      <c r="AB282" s="25" t="s">
        <v>5788</v>
      </c>
      <c r="AC282" s="32"/>
      <c r="AD282" s="25"/>
      <c r="AG282" s="25"/>
      <c r="AH282" s="25" t="s">
        <v>5975</v>
      </c>
      <c r="AI282" s="25"/>
      <c r="AJ282" s="25"/>
      <c r="AM282" s="25"/>
      <c r="AR282" s="39"/>
      <c r="AS282" s="32"/>
      <c r="AT282" s="39" t="s">
        <v>5976</v>
      </c>
      <c r="AU282" s="25"/>
      <c r="AW282" s="42"/>
      <c r="BA282" s="25"/>
      <c r="BB282" s="52"/>
      <c r="BC282" s="25"/>
      <c r="BD282" s="25"/>
      <c r="BE282" s="25"/>
      <c r="BG282" s="25"/>
      <c r="BH282" s="39"/>
      <c r="BI282" s="25"/>
      <c r="BL282" s="32"/>
      <c r="BN282" s="32"/>
      <c r="BR282" s="32"/>
      <c r="BV282" s="25"/>
      <c r="BW282" s="32"/>
      <c r="BX282" s="25"/>
      <c r="BY282" s="25"/>
      <c r="BZ282" s="25"/>
      <c r="CA282" s="25"/>
      <c r="CB282" s="25"/>
      <c r="CD282" s="50"/>
      <c r="CE282" s="50"/>
      <c r="CG282" s="47"/>
      <c r="CH282" s="47"/>
      <c r="CI282" s="47"/>
      <c r="CJ282" s="47"/>
      <c r="CK282" s="47"/>
      <c r="CL282" s="47"/>
      <c r="CM282" s="47"/>
      <c r="CN282" s="47"/>
      <c r="CO282" s="47"/>
      <c r="CQ282" s="47"/>
      <c r="CR282" s="25"/>
      <c r="CS282" s="29"/>
      <c r="CT282" s="29"/>
      <c r="CU282" s="25"/>
      <c r="CV282" s="25"/>
      <c r="CW282" s="25"/>
      <c r="CX282" s="25"/>
      <c r="CY282" s="25"/>
      <c r="CZ282" s="45"/>
      <c r="DC282" s="25"/>
      <c r="DD282" s="43"/>
      <c r="DE282" s="37"/>
      <c r="DI282" s="25"/>
      <c r="DJ282" s="25"/>
      <c r="DK282" s="25"/>
      <c r="DL282" s="25"/>
      <c r="DN282" s="25"/>
      <c r="DO282" s="25"/>
    </row>
    <row r="283" spans="1:119" x14ac:dyDescent="0.35">
      <c r="A283" s="25" t="s">
        <v>5713</v>
      </c>
      <c r="B283" s="25">
        <f t="shared" si="8"/>
        <v>13</v>
      </c>
      <c r="F283" s="32" t="s">
        <v>2291</v>
      </c>
      <c r="H283" s="25"/>
      <c r="I283" s="25"/>
      <c r="J283" s="25"/>
      <c r="K283" s="41" t="s">
        <v>2292</v>
      </c>
      <c r="L283" s="25" t="s">
        <v>6193</v>
      </c>
      <c r="N283" s="25" t="s">
        <v>5927</v>
      </c>
      <c r="O283" s="25" t="s">
        <v>7291</v>
      </c>
      <c r="R283" s="25">
        <v>1</v>
      </c>
      <c r="S283" s="25">
        <v>1</v>
      </c>
      <c r="V283" s="29"/>
      <c r="W283" s="25"/>
      <c r="X283" s="25">
        <f t="shared" si="9"/>
        <v>2</v>
      </c>
      <c r="Y283" s="32"/>
      <c r="Z283" s="33"/>
      <c r="AA283" s="33"/>
      <c r="AB283" s="25" t="s">
        <v>5788</v>
      </c>
      <c r="AC283" s="32" t="s">
        <v>2293</v>
      </c>
      <c r="AD283" s="25"/>
      <c r="AG283" s="25" t="s">
        <v>2292</v>
      </c>
      <c r="AH283" s="25" t="s">
        <v>5977</v>
      </c>
      <c r="AI283" s="25"/>
      <c r="AJ283" s="25"/>
      <c r="AM283" s="25"/>
      <c r="AR283" s="39"/>
      <c r="AS283" s="32" t="s">
        <v>2294</v>
      </c>
      <c r="AT283" s="39" t="s">
        <v>5978</v>
      </c>
      <c r="AU283" s="25"/>
      <c r="AW283" s="42"/>
      <c r="BA283" s="25"/>
      <c r="BB283" s="52"/>
      <c r="BC283" s="25"/>
      <c r="BD283" s="25"/>
      <c r="BE283" s="25"/>
      <c r="BG283" s="25"/>
      <c r="BH283" s="39"/>
      <c r="BI283" s="25"/>
      <c r="BL283" s="32"/>
      <c r="BN283" s="32"/>
      <c r="BR283" s="32"/>
      <c r="BV283" s="25"/>
      <c r="BW283" s="32"/>
      <c r="BX283" s="25"/>
      <c r="BY283" s="25"/>
      <c r="BZ283" s="25"/>
      <c r="CA283" s="25"/>
      <c r="CB283" s="25"/>
      <c r="CD283" s="50"/>
      <c r="CE283" s="50"/>
      <c r="CG283" s="47"/>
      <c r="CH283" s="47"/>
      <c r="CI283" s="47"/>
      <c r="CJ283" s="47"/>
      <c r="CK283" s="47"/>
      <c r="CL283" s="47"/>
      <c r="CM283" s="47"/>
      <c r="CN283" s="47"/>
      <c r="CO283" s="47"/>
      <c r="CQ283" s="47"/>
      <c r="CR283" s="25"/>
      <c r="CS283" s="29"/>
      <c r="CT283" s="29"/>
      <c r="CU283" s="25"/>
      <c r="CV283" s="25"/>
      <c r="CW283" s="25"/>
      <c r="CX283" s="25"/>
      <c r="CY283" s="25"/>
      <c r="CZ283" s="45"/>
      <c r="DC283" s="25"/>
      <c r="DD283" s="43"/>
      <c r="DE283" s="37"/>
      <c r="DI283" s="25"/>
      <c r="DJ283" s="25"/>
      <c r="DK283" s="25"/>
      <c r="DL283" s="25"/>
      <c r="DN283" s="25"/>
      <c r="DO283" s="25"/>
    </row>
    <row r="284" spans="1:119" x14ac:dyDescent="0.35">
      <c r="A284" s="25" t="s">
        <v>5713</v>
      </c>
      <c r="B284" s="25">
        <f t="shared" si="8"/>
        <v>9</v>
      </c>
      <c r="F284" s="32"/>
      <c r="H284" s="25"/>
      <c r="I284" s="25"/>
      <c r="J284" s="25"/>
      <c r="K284" s="41" t="s">
        <v>5979</v>
      </c>
      <c r="L284" s="25" t="s">
        <v>1727</v>
      </c>
      <c r="N284" s="25" t="s">
        <v>5927</v>
      </c>
      <c r="O284" s="25" t="s">
        <v>7291</v>
      </c>
      <c r="R284" s="25">
        <v>1</v>
      </c>
      <c r="V284" s="29"/>
      <c r="W284" s="25"/>
      <c r="X284" s="25">
        <f t="shared" si="9"/>
        <v>1</v>
      </c>
      <c r="Y284" s="32"/>
      <c r="Z284" s="33"/>
      <c r="AA284" s="33"/>
      <c r="AB284" s="25" t="s">
        <v>5788</v>
      </c>
      <c r="AC284" s="32"/>
      <c r="AD284" s="25"/>
      <c r="AG284" s="25"/>
      <c r="AH284" s="25" t="s">
        <v>5979</v>
      </c>
      <c r="AI284" s="25"/>
      <c r="AJ284" s="25"/>
      <c r="AM284" s="25"/>
      <c r="AR284" s="39"/>
      <c r="AS284" s="32"/>
      <c r="AT284" s="39" t="s">
        <v>5932</v>
      </c>
      <c r="AU284" s="25"/>
      <c r="AW284" s="42"/>
      <c r="BA284" s="25"/>
      <c r="BB284" s="52"/>
      <c r="BC284" s="25"/>
      <c r="BD284" s="25"/>
      <c r="BE284" s="25"/>
      <c r="BG284" s="25"/>
      <c r="BH284" s="39"/>
      <c r="BI284" s="25"/>
      <c r="BL284" s="32"/>
      <c r="BN284" s="32"/>
      <c r="BR284" s="32"/>
      <c r="BV284" s="25"/>
      <c r="BW284" s="32"/>
      <c r="BX284" s="25"/>
      <c r="BY284" s="25"/>
      <c r="BZ284" s="25"/>
      <c r="CA284" s="25"/>
      <c r="CB284" s="25"/>
      <c r="CD284" s="50"/>
      <c r="CE284" s="50"/>
      <c r="CG284" s="47"/>
      <c r="CH284" s="47"/>
      <c r="CI284" s="47"/>
      <c r="CJ284" s="47"/>
      <c r="CK284" s="47"/>
      <c r="CL284" s="47"/>
      <c r="CM284" s="47"/>
      <c r="CN284" s="47"/>
      <c r="CO284" s="47"/>
      <c r="CQ284" s="47"/>
      <c r="CR284" s="25"/>
      <c r="CS284" s="29"/>
      <c r="CT284" s="29"/>
      <c r="CU284" s="25"/>
      <c r="CV284" s="25"/>
      <c r="CW284" s="25"/>
      <c r="CX284" s="25"/>
      <c r="CY284" s="25"/>
      <c r="CZ284" s="45"/>
      <c r="DC284" s="25"/>
      <c r="DD284" s="43"/>
      <c r="DE284" s="37"/>
      <c r="DI284" s="25"/>
      <c r="DJ284" s="25"/>
      <c r="DK284" s="25"/>
      <c r="DL284" s="25"/>
      <c r="DN284" s="25"/>
      <c r="DO284" s="25"/>
    </row>
    <row r="285" spans="1:119" x14ac:dyDescent="0.35">
      <c r="A285" s="25" t="s">
        <v>5713</v>
      </c>
      <c r="B285" s="25">
        <f t="shared" si="8"/>
        <v>9</v>
      </c>
      <c r="F285" s="32"/>
      <c r="H285" s="25"/>
      <c r="I285" s="25"/>
      <c r="J285" s="25"/>
      <c r="K285" s="41" t="s">
        <v>5980</v>
      </c>
      <c r="L285" s="25" t="s">
        <v>6194</v>
      </c>
      <c r="N285" s="25" t="s">
        <v>5927</v>
      </c>
      <c r="O285" s="25" t="s">
        <v>7291</v>
      </c>
      <c r="R285" s="25">
        <v>1</v>
      </c>
      <c r="V285" s="29"/>
      <c r="W285" s="25"/>
      <c r="X285" s="25">
        <f t="shared" si="9"/>
        <v>1</v>
      </c>
      <c r="Y285" s="32"/>
      <c r="Z285" s="33"/>
      <c r="AA285" s="33"/>
      <c r="AB285" s="25" t="s">
        <v>5788</v>
      </c>
      <c r="AC285" s="32"/>
      <c r="AD285" s="25"/>
      <c r="AG285" s="25"/>
      <c r="AH285" s="25" t="s">
        <v>5980</v>
      </c>
      <c r="AI285" s="25"/>
      <c r="AJ285" s="25"/>
      <c r="AM285" s="25"/>
      <c r="AR285" s="39"/>
      <c r="AS285" s="32"/>
      <c r="AT285" s="39" t="s">
        <v>5981</v>
      </c>
      <c r="AU285" s="25"/>
      <c r="AW285" s="42"/>
      <c r="BA285" s="25"/>
      <c r="BB285" s="52"/>
      <c r="BC285" s="25"/>
      <c r="BD285" s="25"/>
      <c r="BE285" s="25"/>
      <c r="BG285" s="25"/>
      <c r="BH285" s="39"/>
      <c r="BI285" s="25"/>
      <c r="BL285" s="32"/>
      <c r="BN285" s="32"/>
      <c r="BR285" s="32"/>
      <c r="BV285" s="25"/>
      <c r="BW285" s="32"/>
      <c r="BX285" s="25"/>
      <c r="BY285" s="25"/>
      <c r="BZ285" s="25"/>
      <c r="CA285" s="25"/>
      <c r="CB285" s="25"/>
      <c r="CD285" s="50"/>
      <c r="CE285" s="50"/>
      <c r="CG285" s="47"/>
      <c r="CH285" s="47"/>
      <c r="CI285" s="47"/>
      <c r="CJ285" s="47"/>
      <c r="CK285" s="47"/>
      <c r="CL285" s="47"/>
      <c r="CM285" s="47"/>
      <c r="CN285" s="47"/>
      <c r="CO285" s="47"/>
      <c r="CQ285" s="47"/>
      <c r="CR285" s="25"/>
      <c r="CS285" s="29"/>
      <c r="CT285" s="29"/>
      <c r="CU285" s="25"/>
      <c r="CV285" s="25"/>
      <c r="CW285" s="25"/>
      <c r="CX285" s="25"/>
      <c r="CY285" s="25"/>
      <c r="CZ285" s="45"/>
      <c r="DC285" s="25"/>
      <c r="DD285" s="43"/>
      <c r="DE285" s="37"/>
      <c r="DI285" s="25"/>
      <c r="DJ285" s="25"/>
      <c r="DK285" s="25"/>
      <c r="DL285" s="25"/>
      <c r="DN285" s="25"/>
      <c r="DO285" s="25"/>
    </row>
    <row r="286" spans="1:119" x14ac:dyDescent="0.35">
      <c r="A286" s="25" t="s">
        <v>5713</v>
      </c>
      <c r="B286" s="25">
        <f t="shared" si="8"/>
        <v>10</v>
      </c>
      <c r="F286" s="32" t="s">
        <v>1097</v>
      </c>
      <c r="H286" s="25"/>
      <c r="I286" s="25"/>
      <c r="J286" s="25"/>
      <c r="K286" s="41" t="s">
        <v>1096</v>
      </c>
      <c r="L286" s="25" t="s">
        <v>5927</v>
      </c>
      <c r="O286" s="25" t="s">
        <v>7237</v>
      </c>
      <c r="S286" s="25">
        <v>1</v>
      </c>
      <c r="U286" s="25">
        <v>1</v>
      </c>
      <c r="V286" s="29"/>
      <c r="W286" s="25"/>
      <c r="X286" s="25">
        <f t="shared" si="9"/>
        <v>2</v>
      </c>
      <c r="Y286" s="32"/>
      <c r="Z286" s="33"/>
      <c r="AA286" s="33"/>
      <c r="AB286" s="25" t="s">
        <v>5788</v>
      </c>
      <c r="AC286" s="32" t="s">
        <v>1099</v>
      </c>
      <c r="AD286" s="25"/>
      <c r="AG286" s="25" t="s">
        <v>1098</v>
      </c>
      <c r="AH286" s="25"/>
      <c r="AI286" s="25"/>
      <c r="AJ286" s="25"/>
      <c r="AM286" s="25"/>
      <c r="AR286" s="39"/>
      <c r="AS286" s="32" t="s">
        <v>1053</v>
      </c>
      <c r="AT286" s="39"/>
      <c r="AU286" s="25"/>
      <c r="AW286" s="42"/>
      <c r="BA286" s="25"/>
      <c r="BB286" s="52"/>
      <c r="BC286" s="25"/>
      <c r="BD286" s="25"/>
      <c r="BE286" s="25"/>
      <c r="BG286" s="25"/>
      <c r="BH286" s="39"/>
      <c r="BI286" s="25"/>
      <c r="BL286" s="32"/>
      <c r="BN286" s="32"/>
      <c r="BR286" s="32"/>
      <c r="BV286" s="25"/>
      <c r="BW286" s="32"/>
      <c r="BX286" s="25"/>
      <c r="BY286" s="25"/>
      <c r="BZ286" s="25"/>
      <c r="CA286" s="25"/>
      <c r="CB286" s="25"/>
      <c r="CD286" s="50"/>
      <c r="CE286" s="50"/>
      <c r="CG286" s="47"/>
      <c r="CH286" s="47"/>
      <c r="CI286" s="47"/>
      <c r="CJ286" s="47"/>
      <c r="CK286" s="47"/>
      <c r="CL286" s="47"/>
      <c r="CM286" s="47"/>
      <c r="CN286" s="47"/>
      <c r="CO286" s="47"/>
      <c r="CQ286" s="47"/>
      <c r="CR286" s="25"/>
      <c r="CS286" s="29"/>
      <c r="CT286" s="29"/>
      <c r="CU286" s="25"/>
      <c r="CV286" s="25"/>
      <c r="CW286" s="25"/>
      <c r="CX286" s="25"/>
      <c r="CY286" s="25"/>
      <c r="CZ286" s="45"/>
      <c r="DC286" s="25"/>
      <c r="DD286" s="43"/>
      <c r="DE286" s="37"/>
      <c r="DI286" s="25"/>
      <c r="DJ286" s="25"/>
      <c r="DK286" s="25"/>
      <c r="DL286" s="25"/>
      <c r="DN286" s="25"/>
      <c r="DO286" s="25"/>
    </row>
    <row r="287" spans="1:119" x14ac:dyDescent="0.35">
      <c r="A287" s="25" t="s">
        <v>5713</v>
      </c>
      <c r="B287" s="25">
        <f t="shared" si="8"/>
        <v>9</v>
      </c>
      <c r="F287" s="32"/>
      <c r="H287" s="25"/>
      <c r="I287" s="25"/>
      <c r="J287" s="25"/>
      <c r="K287" s="41" t="s">
        <v>5982</v>
      </c>
      <c r="L287" s="25" t="s">
        <v>6195</v>
      </c>
      <c r="N287" s="25" t="s">
        <v>5927</v>
      </c>
      <c r="O287" s="25" t="s">
        <v>7291</v>
      </c>
      <c r="R287" s="25">
        <v>1</v>
      </c>
      <c r="V287" s="29"/>
      <c r="W287" s="25"/>
      <c r="X287" s="25">
        <f t="shared" si="9"/>
        <v>1</v>
      </c>
      <c r="Y287" s="32"/>
      <c r="Z287" s="33"/>
      <c r="AA287" s="33"/>
      <c r="AB287" s="25" t="s">
        <v>5788</v>
      </c>
      <c r="AC287" s="32"/>
      <c r="AD287" s="25"/>
      <c r="AG287" s="25"/>
      <c r="AH287" s="25" t="s">
        <v>5982</v>
      </c>
      <c r="AI287" s="25"/>
      <c r="AJ287" s="25"/>
      <c r="AM287" s="25"/>
      <c r="AR287" s="39"/>
      <c r="AS287" s="32"/>
      <c r="AT287" s="39" t="s">
        <v>950</v>
      </c>
      <c r="AU287" s="25"/>
      <c r="AW287" s="42"/>
      <c r="BA287" s="25"/>
      <c r="BB287" s="52"/>
      <c r="BC287" s="25"/>
      <c r="BD287" s="25"/>
      <c r="BE287" s="25"/>
      <c r="BG287" s="25"/>
      <c r="BH287" s="39"/>
      <c r="BI287" s="25"/>
      <c r="BL287" s="32"/>
      <c r="BN287" s="32"/>
      <c r="BR287" s="32"/>
      <c r="BV287" s="25"/>
      <c r="BW287" s="32"/>
      <c r="BX287" s="25"/>
      <c r="BY287" s="25"/>
      <c r="BZ287" s="25"/>
      <c r="CA287" s="25"/>
      <c r="CB287" s="25"/>
      <c r="CD287" s="50"/>
      <c r="CE287" s="50"/>
      <c r="CG287" s="47"/>
      <c r="CH287" s="47"/>
      <c r="CI287" s="47"/>
      <c r="CJ287" s="47"/>
      <c r="CK287" s="47"/>
      <c r="CL287" s="47"/>
      <c r="CM287" s="47"/>
      <c r="CN287" s="47"/>
      <c r="CO287" s="47"/>
      <c r="CQ287" s="47"/>
      <c r="CR287" s="25"/>
      <c r="CS287" s="29"/>
      <c r="CT287" s="29"/>
      <c r="CU287" s="25"/>
      <c r="CV287" s="25"/>
      <c r="CW287" s="25"/>
      <c r="CX287" s="25"/>
      <c r="CY287" s="25"/>
      <c r="CZ287" s="45"/>
      <c r="DC287" s="25"/>
      <c r="DD287" s="43"/>
      <c r="DE287" s="37"/>
      <c r="DI287" s="25"/>
      <c r="DJ287" s="25"/>
      <c r="DK287" s="25"/>
      <c r="DL287" s="25"/>
      <c r="DN287" s="25"/>
      <c r="DO287" s="25"/>
    </row>
    <row r="288" spans="1:119" x14ac:dyDescent="0.35">
      <c r="A288" s="25" t="s">
        <v>5713</v>
      </c>
      <c r="B288" s="25">
        <f t="shared" si="8"/>
        <v>8</v>
      </c>
      <c r="F288" s="32" t="s">
        <v>2678</v>
      </c>
      <c r="H288" s="25"/>
      <c r="I288" s="25"/>
      <c r="J288" s="25"/>
      <c r="K288" s="41" t="s">
        <v>2679</v>
      </c>
      <c r="L288" s="25" t="s">
        <v>5927</v>
      </c>
      <c r="O288" s="25" t="s">
        <v>7237</v>
      </c>
      <c r="S288" s="25">
        <v>1</v>
      </c>
      <c r="V288" s="29"/>
      <c r="W288" s="25"/>
      <c r="X288" s="25">
        <f t="shared" si="9"/>
        <v>1</v>
      </c>
      <c r="Y288" s="32"/>
      <c r="Z288" s="33"/>
      <c r="AA288" s="33"/>
      <c r="AC288" s="32" t="s">
        <v>1050</v>
      </c>
      <c r="AD288" s="25"/>
      <c r="AG288" s="25" t="s">
        <v>2679</v>
      </c>
      <c r="AH288" s="25"/>
      <c r="AI288" s="25"/>
      <c r="AJ288" s="25"/>
      <c r="AM288" s="25"/>
      <c r="AR288" s="39"/>
      <c r="AS288" s="32" t="s">
        <v>2680</v>
      </c>
      <c r="AT288" s="39"/>
      <c r="AU288" s="25"/>
      <c r="AW288" s="42"/>
      <c r="BA288" s="25"/>
      <c r="BB288" s="52"/>
      <c r="BC288" s="25"/>
      <c r="BD288" s="25"/>
      <c r="BE288" s="25"/>
      <c r="BG288" s="25"/>
      <c r="BH288" s="39"/>
      <c r="BI288" s="25"/>
      <c r="BL288" s="32"/>
      <c r="BN288" s="32"/>
      <c r="BR288" s="32"/>
      <c r="BV288" s="25"/>
      <c r="BW288" s="32"/>
      <c r="BX288" s="25"/>
      <c r="BY288" s="25"/>
      <c r="BZ288" s="25"/>
      <c r="CA288" s="25"/>
      <c r="CB288" s="25"/>
      <c r="CD288" s="50"/>
      <c r="CE288" s="50"/>
      <c r="CG288" s="47"/>
      <c r="CH288" s="47"/>
      <c r="CI288" s="47"/>
      <c r="CJ288" s="47"/>
      <c r="CK288" s="47"/>
      <c r="CL288" s="47"/>
      <c r="CM288" s="47"/>
      <c r="CN288" s="47"/>
      <c r="CO288" s="47"/>
      <c r="CQ288" s="47"/>
      <c r="CR288" s="25"/>
      <c r="CS288" s="29"/>
      <c r="CT288" s="29"/>
      <c r="CU288" s="25"/>
      <c r="CV288" s="25"/>
      <c r="CW288" s="25"/>
      <c r="CX288" s="25"/>
      <c r="CY288" s="25"/>
      <c r="CZ288" s="45"/>
      <c r="DC288" s="25"/>
      <c r="DD288" s="43"/>
      <c r="DE288" s="37"/>
      <c r="DI288" s="25"/>
      <c r="DJ288" s="25"/>
      <c r="DK288" s="25"/>
      <c r="DL288" s="25"/>
      <c r="DN288" s="25"/>
      <c r="DO288" s="25"/>
    </row>
    <row r="289" spans="1:119" x14ac:dyDescent="0.35">
      <c r="A289" s="25" t="s">
        <v>5713</v>
      </c>
      <c r="B289" s="25">
        <f t="shared" si="8"/>
        <v>8</v>
      </c>
      <c r="F289" s="32" t="s">
        <v>1903</v>
      </c>
      <c r="H289" s="25"/>
      <c r="I289" s="25"/>
      <c r="J289" s="25"/>
      <c r="K289" s="41" t="s">
        <v>1905</v>
      </c>
      <c r="L289" s="25" t="s">
        <v>5927</v>
      </c>
      <c r="O289" s="25" t="s">
        <v>7237</v>
      </c>
      <c r="S289" s="25">
        <v>1</v>
      </c>
      <c r="V289" s="29"/>
      <c r="W289" s="25"/>
      <c r="X289" s="25">
        <f t="shared" si="9"/>
        <v>1</v>
      </c>
      <c r="Y289" s="32"/>
      <c r="Z289" s="33"/>
      <c r="AA289" s="33"/>
      <c r="AC289" s="32" t="s">
        <v>1288</v>
      </c>
      <c r="AD289" s="25"/>
      <c r="AG289" s="25" t="s">
        <v>1905</v>
      </c>
      <c r="AH289" s="25"/>
      <c r="AI289" s="25"/>
      <c r="AJ289" s="25"/>
      <c r="AM289" s="25"/>
      <c r="AR289" s="39"/>
      <c r="AS289" s="32" t="s">
        <v>1053</v>
      </c>
      <c r="AT289" s="39"/>
      <c r="AU289" s="25"/>
      <c r="AW289" s="42"/>
      <c r="BA289" s="25"/>
      <c r="BB289" s="52"/>
      <c r="BC289" s="25"/>
      <c r="BD289" s="25"/>
      <c r="BE289" s="25"/>
      <c r="BG289" s="25"/>
      <c r="BH289" s="39"/>
      <c r="BI289" s="25"/>
      <c r="BL289" s="32"/>
      <c r="BN289" s="32"/>
      <c r="BR289" s="32"/>
      <c r="BV289" s="25"/>
      <c r="BW289" s="32"/>
      <c r="BX289" s="25"/>
      <c r="BY289" s="25"/>
      <c r="BZ289" s="25"/>
      <c r="CA289" s="25"/>
      <c r="CB289" s="25"/>
      <c r="CD289" s="50"/>
      <c r="CE289" s="50"/>
      <c r="CG289" s="47"/>
      <c r="CH289" s="47"/>
      <c r="CI289" s="47"/>
      <c r="CJ289" s="47"/>
      <c r="CK289" s="47"/>
      <c r="CL289" s="47"/>
      <c r="CM289" s="47"/>
      <c r="CN289" s="47"/>
      <c r="CO289" s="47"/>
      <c r="CQ289" s="47"/>
      <c r="CR289" s="25"/>
      <c r="CS289" s="29"/>
      <c r="CT289" s="29"/>
      <c r="CU289" s="25"/>
      <c r="CV289" s="25"/>
      <c r="CW289" s="25"/>
      <c r="CX289" s="25"/>
      <c r="CY289" s="25"/>
      <c r="CZ289" s="45"/>
      <c r="DC289" s="25"/>
      <c r="DD289" s="43"/>
      <c r="DE289" s="37"/>
      <c r="DI289" s="25"/>
      <c r="DJ289" s="25"/>
      <c r="DK289" s="25"/>
      <c r="DL289" s="25"/>
      <c r="DN289" s="25"/>
      <c r="DO289" s="25"/>
    </row>
    <row r="290" spans="1:119" x14ac:dyDescent="0.35">
      <c r="A290" s="25" t="s">
        <v>5713</v>
      </c>
      <c r="B290" s="25">
        <f t="shared" si="8"/>
        <v>8</v>
      </c>
      <c r="F290" s="32" t="s">
        <v>1743</v>
      </c>
      <c r="H290" s="25"/>
      <c r="I290" s="25"/>
      <c r="J290" s="25"/>
      <c r="K290" s="41" t="s">
        <v>1744</v>
      </c>
      <c r="L290" s="25" t="s">
        <v>5927</v>
      </c>
      <c r="O290" s="25" t="s">
        <v>7237</v>
      </c>
      <c r="S290" s="25">
        <v>1</v>
      </c>
      <c r="V290" s="29"/>
      <c r="W290" s="25"/>
      <c r="X290" s="25">
        <f t="shared" si="9"/>
        <v>1</v>
      </c>
      <c r="Y290" s="32"/>
      <c r="Z290" s="33"/>
      <c r="AA290" s="33"/>
      <c r="AC290" s="32" t="s">
        <v>700</v>
      </c>
      <c r="AD290" s="25"/>
      <c r="AG290" s="25" t="s">
        <v>1744</v>
      </c>
      <c r="AH290" s="25"/>
      <c r="AI290" s="25"/>
      <c r="AJ290" s="25"/>
      <c r="AM290" s="25"/>
      <c r="AR290" s="39"/>
      <c r="AS290" s="32" t="s">
        <v>1303</v>
      </c>
      <c r="AT290" s="39"/>
      <c r="AU290" s="25"/>
      <c r="AW290" s="42"/>
      <c r="BA290" s="25"/>
      <c r="BB290" s="52"/>
      <c r="BC290" s="25"/>
      <c r="BD290" s="25"/>
      <c r="BE290" s="25"/>
      <c r="BG290" s="25"/>
      <c r="BH290" s="39"/>
      <c r="BI290" s="25"/>
      <c r="BL290" s="32"/>
      <c r="BN290" s="32"/>
      <c r="BR290" s="32"/>
      <c r="BV290" s="25"/>
      <c r="BW290" s="32"/>
      <c r="BX290" s="25"/>
      <c r="BY290" s="25"/>
      <c r="BZ290" s="25"/>
      <c r="CA290" s="25"/>
      <c r="CB290" s="25"/>
      <c r="CD290" s="50"/>
      <c r="CE290" s="50"/>
      <c r="CG290" s="47"/>
      <c r="CH290" s="47"/>
      <c r="CI290" s="47"/>
      <c r="CJ290" s="47"/>
      <c r="CK290" s="47"/>
      <c r="CL290" s="47"/>
      <c r="CM290" s="47"/>
      <c r="CN290" s="47"/>
      <c r="CO290" s="47"/>
      <c r="CQ290" s="47"/>
      <c r="CR290" s="25"/>
      <c r="CS290" s="29"/>
      <c r="CT290" s="29"/>
      <c r="CU290" s="25"/>
      <c r="CV290" s="25"/>
      <c r="CW290" s="25"/>
      <c r="CX290" s="25"/>
      <c r="CY290" s="25"/>
      <c r="CZ290" s="45"/>
      <c r="DC290" s="25"/>
      <c r="DD290" s="43"/>
      <c r="DE290" s="37"/>
      <c r="DI290" s="25"/>
      <c r="DJ290" s="25"/>
      <c r="DK290" s="25"/>
      <c r="DL290" s="25"/>
      <c r="DN290" s="25"/>
      <c r="DO290" s="25"/>
    </row>
    <row r="291" spans="1:119" x14ac:dyDescent="0.35">
      <c r="A291" s="25" t="s">
        <v>5713</v>
      </c>
      <c r="B291" s="25">
        <f t="shared" si="8"/>
        <v>9</v>
      </c>
      <c r="F291" s="32"/>
      <c r="H291" s="25"/>
      <c r="I291" s="25"/>
      <c r="J291" s="25"/>
      <c r="K291" s="41" t="s">
        <v>5984</v>
      </c>
      <c r="L291" s="25" t="s">
        <v>6196</v>
      </c>
      <c r="N291" s="25" t="s">
        <v>5927</v>
      </c>
      <c r="O291" s="25" t="s">
        <v>7291</v>
      </c>
      <c r="R291" s="25">
        <v>1</v>
      </c>
      <c r="V291" s="29"/>
      <c r="W291" s="25"/>
      <c r="X291" s="25">
        <f t="shared" si="9"/>
        <v>1</v>
      </c>
      <c r="Y291" s="32"/>
      <c r="Z291" s="33"/>
      <c r="AA291" s="33"/>
      <c r="AB291" s="25" t="s">
        <v>5789</v>
      </c>
      <c r="AC291" s="32"/>
      <c r="AD291" s="25"/>
      <c r="AG291" s="25"/>
      <c r="AH291" s="25" t="s">
        <v>5984</v>
      </c>
      <c r="AI291" s="25"/>
      <c r="AJ291" s="25"/>
      <c r="AM291" s="25"/>
      <c r="AR291" s="39"/>
      <c r="AS291" s="32"/>
      <c r="AT291" s="39" t="s">
        <v>5985</v>
      </c>
      <c r="AU291" s="25"/>
      <c r="AW291" s="42"/>
      <c r="BA291" s="25"/>
      <c r="BB291" s="52"/>
      <c r="BC291" s="25"/>
      <c r="BD291" s="25"/>
      <c r="BE291" s="25"/>
      <c r="BG291" s="25"/>
      <c r="BH291" s="39"/>
      <c r="BI291" s="25"/>
      <c r="BL291" s="32"/>
      <c r="BN291" s="32"/>
      <c r="BR291" s="32"/>
      <c r="BV291" s="25"/>
      <c r="BW291" s="32"/>
      <c r="BX291" s="25"/>
      <c r="BY291" s="25"/>
      <c r="BZ291" s="25"/>
      <c r="CA291" s="25"/>
      <c r="CB291" s="25"/>
      <c r="CD291" s="50"/>
      <c r="CE291" s="50"/>
      <c r="CG291" s="47"/>
      <c r="CH291" s="47"/>
      <c r="CI291" s="47"/>
      <c r="CJ291" s="47"/>
      <c r="CK291" s="47"/>
      <c r="CL291" s="47"/>
      <c r="CM291" s="47"/>
      <c r="CN291" s="47"/>
      <c r="CO291" s="47"/>
      <c r="CQ291" s="47"/>
      <c r="CR291" s="25"/>
      <c r="CS291" s="29"/>
      <c r="CT291" s="29"/>
      <c r="CU291" s="25"/>
      <c r="CV291" s="25"/>
      <c r="CW291" s="25"/>
      <c r="CX291" s="25"/>
      <c r="CY291" s="25"/>
      <c r="CZ291" s="45"/>
      <c r="DC291" s="25"/>
      <c r="DD291" s="43"/>
      <c r="DE291" s="37"/>
      <c r="DI291" s="25"/>
      <c r="DJ291" s="25"/>
      <c r="DK291" s="25"/>
      <c r="DL291" s="25"/>
      <c r="DN291" s="25"/>
      <c r="DO291" s="25"/>
    </row>
    <row r="292" spans="1:119" x14ac:dyDescent="0.35">
      <c r="A292" s="25" t="s">
        <v>5713</v>
      </c>
      <c r="B292" s="25">
        <f t="shared" si="8"/>
        <v>15</v>
      </c>
      <c r="F292" s="32" t="s">
        <v>5498</v>
      </c>
      <c r="G292" s="32" t="s">
        <v>5499</v>
      </c>
      <c r="H292" s="25" t="s">
        <v>6523</v>
      </c>
      <c r="I292" s="25"/>
      <c r="J292" s="25"/>
      <c r="K292" s="41" t="s">
        <v>5497</v>
      </c>
      <c r="L292" s="25" t="s">
        <v>5927</v>
      </c>
      <c r="O292" s="25" t="s">
        <v>5491</v>
      </c>
      <c r="V292" s="29"/>
      <c r="W292" s="25"/>
      <c r="X292" s="25">
        <f t="shared" si="9"/>
        <v>0</v>
      </c>
      <c r="Y292" s="32" t="s">
        <v>5459</v>
      </c>
      <c r="Z292" s="33"/>
      <c r="AA292" s="33"/>
      <c r="AB292" s="25" t="s">
        <v>5788</v>
      </c>
      <c r="AC292" s="32" t="s">
        <v>5500</v>
      </c>
      <c r="AD292" s="25"/>
      <c r="AG292" s="25"/>
      <c r="AH292" s="25"/>
      <c r="AI292" s="25"/>
      <c r="AJ292" s="25"/>
      <c r="AM292" s="25"/>
      <c r="AR292" s="39"/>
      <c r="AS292" s="32" t="s">
        <v>5501</v>
      </c>
      <c r="AT292" s="39"/>
      <c r="AU292" s="25">
        <v>24</v>
      </c>
      <c r="AV292" s="25">
        <v>90</v>
      </c>
      <c r="AW292" s="42"/>
      <c r="AX292" s="25" t="s">
        <v>685</v>
      </c>
      <c r="BA292" s="25"/>
      <c r="BB292" s="52"/>
      <c r="BC292" s="25"/>
      <c r="BD292" s="25"/>
      <c r="BE292" s="25"/>
      <c r="BG292" s="25"/>
      <c r="BH292" s="39"/>
      <c r="BI292" s="25"/>
      <c r="BL292" s="32"/>
      <c r="BN292" s="32"/>
      <c r="BR292" s="32" t="s">
        <v>5680</v>
      </c>
      <c r="BS292" s="25" t="s">
        <v>5681</v>
      </c>
      <c r="BV292" s="25"/>
      <c r="BW292" s="32"/>
      <c r="BX292" s="25"/>
      <c r="BY292" s="25"/>
      <c r="BZ292" s="25"/>
      <c r="CA292" s="25"/>
      <c r="CB292" s="25"/>
      <c r="CD292" s="50"/>
      <c r="CE292" s="50"/>
      <c r="CG292" s="47"/>
      <c r="CH292" s="47"/>
      <c r="CI292" s="47"/>
      <c r="CJ292" s="47"/>
      <c r="CK292" s="47"/>
      <c r="CL292" s="47"/>
      <c r="CM292" s="47"/>
      <c r="CN292" s="47"/>
      <c r="CO292" s="47"/>
      <c r="CQ292" s="47"/>
      <c r="CR292" s="25"/>
      <c r="CS292" s="29" t="s">
        <v>119</v>
      </c>
      <c r="CT292" s="29">
        <v>1596</v>
      </c>
      <c r="CU292" s="25"/>
      <c r="CV292" s="25"/>
      <c r="CW292" s="25"/>
      <c r="CX292" s="25"/>
      <c r="CY292" s="25"/>
      <c r="CZ292" s="45"/>
      <c r="DC292" s="25"/>
      <c r="DD292" s="43"/>
      <c r="DE292" s="37"/>
      <c r="DI292" s="25"/>
      <c r="DJ292" s="25"/>
      <c r="DK292" s="25"/>
      <c r="DL292" s="25"/>
      <c r="DN292" s="25"/>
      <c r="DO292" s="25"/>
    </row>
    <row r="293" spans="1:119" x14ac:dyDescent="0.35">
      <c r="A293" s="25" t="s">
        <v>5713</v>
      </c>
      <c r="B293" s="25">
        <f t="shared" si="8"/>
        <v>8</v>
      </c>
      <c r="F293" s="32" t="s">
        <v>2675</v>
      </c>
      <c r="H293" s="25"/>
      <c r="I293" s="25"/>
      <c r="J293" s="25"/>
      <c r="K293" s="41" t="s">
        <v>2676</v>
      </c>
      <c r="L293" s="25" t="s">
        <v>5927</v>
      </c>
      <c r="O293" s="25" t="s">
        <v>7237</v>
      </c>
      <c r="S293" s="25">
        <v>1</v>
      </c>
      <c r="V293" s="29"/>
      <c r="W293" s="25"/>
      <c r="X293" s="25">
        <f t="shared" si="9"/>
        <v>1</v>
      </c>
      <c r="Y293" s="32"/>
      <c r="Z293" s="33"/>
      <c r="AA293" s="33"/>
      <c r="AC293" s="32" t="s">
        <v>2677</v>
      </c>
      <c r="AD293" s="25"/>
      <c r="AG293" s="25" t="s">
        <v>2676</v>
      </c>
      <c r="AH293" s="25"/>
      <c r="AI293" s="25"/>
      <c r="AJ293" s="25"/>
      <c r="AM293" s="25"/>
      <c r="AR293" s="39"/>
      <c r="AS293" s="32" t="s">
        <v>2442</v>
      </c>
      <c r="AT293" s="39"/>
      <c r="AU293" s="25"/>
      <c r="AW293" s="42"/>
      <c r="BA293" s="25"/>
      <c r="BB293" s="52"/>
      <c r="BC293" s="25"/>
      <c r="BD293" s="25"/>
      <c r="BE293" s="25"/>
      <c r="BG293" s="25"/>
      <c r="BH293" s="39"/>
      <c r="BI293" s="25"/>
      <c r="BL293" s="32"/>
      <c r="BN293" s="32"/>
      <c r="BR293" s="32"/>
      <c r="BV293" s="25"/>
      <c r="BW293" s="32"/>
      <c r="BX293" s="25"/>
      <c r="BY293" s="25"/>
      <c r="BZ293" s="25"/>
      <c r="CA293" s="25"/>
      <c r="CB293" s="25"/>
      <c r="CD293" s="50"/>
      <c r="CE293" s="50"/>
      <c r="CG293" s="47"/>
      <c r="CH293" s="47"/>
      <c r="CI293" s="47"/>
      <c r="CJ293" s="47"/>
      <c r="CK293" s="47"/>
      <c r="CL293" s="47"/>
      <c r="CM293" s="47"/>
      <c r="CN293" s="47"/>
      <c r="CO293" s="47"/>
      <c r="CQ293" s="47"/>
      <c r="CR293" s="25"/>
      <c r="CS293" s="29"/>
      <c r="CT293" s="29"/>
      <c r="CU293" s="25"/>
      <c r="CV293" s="25"/>
      <c r="CW293" s="25"/>
      <c r="CX293" s="25"/>
      <c r="CY293" s="25"/>
      <c r="CZ293" s="45"/>
      <c r="DC293" s="25"/>
      <c r="DD293" s="43"/>
      <c r="DE293" s="37"/>
      <c r="DI293" s="25"/>
      <c r="DJ293" s="25"/>
      <c r="DK293" s="25"/>
      <c r="DL293" s="25"/>
      <c r="DN293" s="25"/>
      <c r="DO293" s="25"/>
    </row>
    <row r="294" spans="1:119" x14ac:dyDescent="0.35">
      <c r="A294" s="25" t="s">
        <v>5713</v>
      </c>
      <c r="B294" s="25">
        <f t="shared" si="8"/>
        <v>11</v>
      </c>
      <c r="F294" s="32" t="s">
        <v>218</v>
      </c>
      <c r="H294" s="25"/>
      <c r="I294" s="25"/>
      <c r="J294" s="25"/>
      <c r="K294" s="41" t="s">
        <v>217</v>
      </c>
      <c r="L294" s="25" t="s">
        <v>5927</v>
      </c>
      <c r="O294" s="25" t="s">
        <v>7237</v>
      </c>
      <c r="P294" s="25">
        <v>1</v>
      </c>
      <c r="Q294" s="25">
        <v>1</v>
      </c>
      <c r="S294" s="25">
        <v>1</v>
      </c>
      <c r="V294" s="29"/>
      <c r="W294" s="25"/>
      <c r="X294" s="25">
        <f t="shared" si="9"/>
        <v>3</v>
      </c>
      <c r="Y294" s="32"/>
      <c r="Z294" s="33"/>
      <c r="AA294" s="33"/>
      <c r="AB294" s="25" t="s">
        <v>5788</v>
      </c>
      <c r="AC294" s="32" t="s">
        <v>1049</v>
      </c>
      <c r="AD294" s="25"/>
      <c r="AG294" s="25" t="s">
        <v>1100</v>
      </c>
      <c r="AH294" s="25"/>
      <c r="AI294" s="25"/>
      <c r="AJ294" s="25"/>
      <c r="AM294" s="25"/>
      <c r="AR294" s="39"/>
      <c r="AS294" s="32" t="s">
        <v>1101</v>
      </c>
      <c r="AT294" s="39"/>
      <c r="AU294" s="25"/>
      <c r="AW294" s="42"/>
      <c r="BA294" s="25"/>
      <c r="BB294" s="52"/>
      <c r="BC294" s="25"/>
      <c r="BD294" s="25"/>
      <c r="BE294" s="25"/>
      <c r="BG294" s="25"/>
      <c r="BH294" s="39"/>
      <c r="BI294" s="25"/>
      <c r="BL294" s="32"/>
      <c r="BN294" s="32"/>
      <c r="BR294" s="32"/>
      <c r="BV294" s="25"/>
      <c r="BW294" s="32"/>
      <c r="BX294" s="25"/>
      <c r="BY294" s="25"/>
      <c r="BZ294" s="25"/>
      <c r="CA294" s="25"/>
      <c r="CB294" s="25"/>
      <c r="CD294" s="50"/>
      <c r="CE294" s="50"/>
      <c r="CG294" s="47"/>
      <c r="CH294" s="47"/>
      <c r="CI294" s="47"/>
      <c r="CJ294" s="47"/>
      <c r="CK294" s="47"/>
      <c r="CL294" s="47"/>
      <c r="CM294" s="47"/>
      <c r="CN294" s="47"/>
      <c r="CO294" s="47"/>
      <c r="CQ294" s="47"/>
      <c r="CR294" s="25"/>
      <c r="CS294" s="29"/>
      <c r="CT294" s="29"/>
      <c r="CU294" s="25"/>
      <c r="CV294" s="25"/>
      <c r="CW294" s="25"/>
      <c r="CX294" s="25"/>
      <c r="CY294" s="25"/>
      <c r="CZ294" s="45"/>
      <c r="DC294" s="25"/>
      <c r="DD294" s="43"/>
      <c r="DE294" s="37"/>
      <c r="DI294" s="25"/>
      <c r="DJ294" s="25"/>
      <c r="DK294" s="25"/>
      <c r="DL294" s="25"/>
      <c r="DN294" s="25"/>
      <c r="DO294" s="25"/>
    </row>
    <row r="295" spans="1:119" x14ac:dyDescent="0.35">
      <c r="A295" s="25" t="s">
        <v>5713</v>
      </c>
      <c r="B295" s="25">
        <f t="shared" si="8"/>
        <v>9</v>
      </c>
      <c r="F295" s="32"/>
      <c r="H295" s="25"/>
      <c r="I295" s="25"/>
      <c r="J295" s="25"/>
      <c r="K295" s="41" t="s">
        <v>5986</v>
      </c>
      <c r="L295" s="25" t="s">
        <v>6197</v>
      </c>
      <c r="N295" s="25" t="s">
        <v>5927</v>
      </c>
      <c r="O295" s="25" t="s">
        <v>7291</v>
      </c>
      <c r="R295" s="25">
        <v>1</v>
      </c>
      <c r="V295" s="29"/>
      <c r="W295" s="25"/>
      <c r="X295" s="25">
        <f t="shared" si="9"/>
        <v>1</v>
      </c>
      <c r="Y295" s="32"/>
      <c r="Z295" s="33"/>
      <c r="AA295" s="33"/>
      <c r="AB295" s="25" t="s">
        <v>5788</v>
      </c>
      <c r="AC295" s="32"/>
      <c r="AD295" s="25"/>
      <c r="AG295" s="25"/>
      <c r="AH295" s="25" t="s">
        <v>5986</v>
      </c>
      <c r="AI295" s="25"/>
      <c r="AJ295" s="25"/>
      <c r="AM295" s="25"/>
      <c r="AR295" s="39"/>
      <c r="AS295" s="32"/>
      <c r="AT295" s="39" t="s">
        <v>594</v>
      </c>
      <c r="AU295" s="25"/>
      <c r="AW295" s="42"/>
      <c r="BA295" s="25"/>
      <c r="BB295" s="52"/>
      <c r="BC295" s="25"/>
      <c r="BD295" s="25"/>
      <c r="BE295" s="25"/>
      <c r="BG295" s="25"/>
      <c r="BH295" s="39"/>
      <c r="BI295" s="25"/>
      <c r="BL295" s="32"/>
      <c r="BN295" s="32"/>
      <c r="BR295" s="32"/>
      <c r="BV295" s="25"/>
      <c r="BW295" s="32"/>
      <c r="BX295" s="25"/>
      <c r="BY295" s="25"/>
      <c r="BZ295" s="25"/>
      <c r="CA295" s="25"/>
      <c r="CB295" s="25"/>
      <c r="CD295" s="50"/>
      <c r="CE295" s="50"/>
      <c r="CG295" s="47"/>
      <c r="CH295" s="47"/>
      <c r="CI295" s="47"/>
      <c r="CJ295" s="47"/>
      <c r="CK295" s="47"/>
      <c r="CL295" s="47"/>
      <c r="CM295" s="47"/>
      <c r="CN295" s="47"/>
      <c r="CO295" s="47"/>
      <c r="CQ295" s="47"/>
      <c r="CR295" s="25"/>
      <c r="CS295" s="29"/>
      <c r="CT295" s="29"/>
      <c r="CU295" s="25"/>
      <c r="CV295" s="25"/>
      <c r="CW295" s="25"/>
      <c r="CX295" s="25"/>
      <c r="CY295" s="25"/>
      <c r="CZ295" s="45"/>
      <c r="DC295" s="25"/>
      <c r="DD295" s="43"/>
      <c r="DE295" s="37"/>
      <c r="DI295" s="25"/>
      <c r="DJ295" s="25"/>
      <c r="DK295" s="25"/>
      <c r="DL295" s="25"/>
      <c r="DN295" s="25"/>
      <c r="DO295" s="25"/>
    </row>
    <row r="296" spans="1:119" x14ac:dyDescent="0.35">
      <c r="A296" s="25" t="s">
        <v>5713</v>
      </c>
      <c r="B296" s="25">
        <f t="shared" si="8"/>
        <v>11</v>
      </c>
      <c r="F296" s="32" t="s">
        <v>1103</v>
      </c>
      <c r="H296" s="25"/>
      <c r="I296" s="25"/>
      <c r="J296" s="25"/>
      <c r="K296" s="41" t="s">
        <v>1102</v>
      </c>
      <c r="L296" s="25" t="s">
        <v>5927</v>
      </c>
      <c r="O296" s="25" t="s">
        <v>7237</v>
      </c>
      <c r="Q296" s="25">
        <v>1</v>
      </c>
      <c r="S296" s="25">
        <v>1</v>
      </c>
      <c r="U296" s="25">
        <v>1</v>
      </c>
      <c r="V296" s="29"/>
      <c r="W296" s="25"/>
      <c r="X296" s="25">
        <f t="shared" si="9"/>
        <v>3</v>
      </c>
      <c r="Y296" s="32"/>
      <c r="Z296" s="33"/>
      <c r="AA296" s="33"/>
      <c r="AB296" s="25" t="s">
        <v>5788</v>
      </c>
      <c r="AC296" s="32" t="s">
        <v>1104</v>
      </c>
      <c r="AD296" s="25"/>
      <c r="AG296" s="25" t="s">
        <v>1102</v>
      </c>
      <c r="AH296" s="25"/>
      <c r="AI296" s="25"/>
      <c r="AJ296" s="25"/>
      <c r="AM296" s="25"/>
      <c r="AR296" s="39"/>
      <c r="AS296" s="32" t="s">
        <v>1048</v>
      </c>
      <c r="AT296" s="39"/>
      <c r="AU296" s="25"/>
      <c r="AW296" s="42"/>
      <c r="BA296" s="25"/>
      <c r="BB296" s="52"/>
      <c r="BC296" s="25"/>
      <c r="BD296" s="25"/>
      <c r="BE296" s="25"/>
      <c r="BG296" s="25"/>
      <c r="BH296" s="39"/>
      <c r="BI296" s="25"/>
      <c r="BL296" s="32"/>
      <c r="BN296" s="32"/>
      <c r="BR296" s="32"/>
      <c r="BV296" s="25"/>
      <c r="BW296" s="32"/>
      <c r="BX296" s="25"/>
      <c r="BY296" s="25"/>
      <c r="BZ296" s="25"/>
      <c r="CA296" s="25"/>
      <c r="CB296" s="25"/>
      <c r="CD296" s="50"/>
      <c r="CE296" s="50"/>
      <c r="CG296" s="47"/>
      <c r="CH296" s="47"/>
      <c r="CI296" s="47"/>
      <c r="CJ296" s="47"/>
      <c r="CK296" s="47"/>
      <c r="CL296" s="47"/>
      <c r="CM296" s="47"/>
      <c r="CN296" s="47"/>
      <c r="CO296" s="47"/>
      <c r="CQ296" s="47"/>
      <c r="CR296" s="25"/>
      <c r="CS296" s="29"/>
      <c r="CT296" s="29"/>
      <c r="CU296" s="25"/>
      <c r="CV296" s="25"/>
      <c r="CW296" s="25"/>
      <c r="CX296" s="25"/>
      <c r="CY296" s="25"/>
      <c r="CZ296" s="45"/>
      <c r="DC296" s="25"/>
      <c r="DD296" s="43"/>
      <c r="DE296" s="37"/>
      <c r="DI296" s="25"/>
      <c r="DJ296" s="25"/>
      <c r="DK296" s="25"/>
      <c r="DL296" s="25"/>
      <c r="DN296" s="25"/>
      <c r="DO296" s="25"/>
    </row>
    <row r="297" spans="1:119" x14ac:dyDescent="0.35">
      <c r="A297" s="25" t="s">
        <v>5713</v>
      </c>
      <c r="B297" s="25">
        <f t="shared" si="8"/>
        <v>6</v>
      </c>
      <c r="F297" s="32" t="s">
        <v>1105</v>
      </c>
      <c r="H297" s="25"/>
      <c r="I297" s="25"/>
      <c r="J297" s="25"/>
      <c r="K297" s="41" t="s">
        <v>223</v>
      </c>
      <c r="L297" s="25" t="s">
        <v>5927</v>
      </c>
      <c r="O297" s="25"/>
      <c r="P297" s="25">
        <v>1</v>
      </c>
      <c r="V297" s="29"/>
      <c r="W297" s="25"/>
      <c r="X297" s="25">
        <f t="shared" si="9"/>
        <v>1</v>
      </c>
      <c r="Y297" s="32" t="s">
        <v>644</v>
      </c>
      <c r="Z297" s="33"/>
      <c r="AA297" s="33"/>
      <c r="AB297" s="25" t="s">
        <v>5788</v>
      </c>
      <c r="AC297" s="32"/>
      <c r="AD297" s="25"/>
      <c r="AG297" s="25"/>
      <c r="AH297" s="25"/>
      <c r="AI297" s="25"/>
      <c r="AJ297" s="25"/>
      <c r="AM297" s="25"/>
      <c r="AR297" s="39"/>
      <c r="AS297" s="32"/>
      <c r="AT297" s="39"/>
      <c r="AU297" s="25"/>
      <c r="AW297" s="42"/>
      <c r="BA297" s="25"/>
      <c r="BB297" s="52"/>
      <c r="BC297" s="25"/>
      <c r="BD297" s="25"/>
      <c r="BE297" s="25"/>
      <c r="BG297" s="25"/>
      <c r="BH297" s="39"/>
      <c r="BI297" s="25"/>
      <c r="BL297" s="32"/>
      <c r="BN297" s="32"/>
      <c r="BR297" s="32"/>
      <c r="BV297" s="25"/>
      <c r="BW297" s="32"/>
      <c r="BX297" s="25"/>
      <c r="BY297" s="25"/>
      <c r="BZ297" s="25"/>
      <c r="CA297" s="25"/>
      <c r="CB297" s="25"/>
      <c r="CD297" s="50"/>
      <c r="CE297" s="50"/>
      <c r="CG297" s="47"/>
      <c r="CH297" s="47"/>
      <c r="CI297" s="47"/>
      <c r="CJ297" s="47"/>
      <c r="CK297" s="47"/>
      <c r="CL297" s="47"/>
      <c r="CM297" s="47"/>
      <c r="CN297" s="47"/>
      <c r="CO297" s="47"/>
      <c r="CQ297" s="47"/>
      <c r="CR297" s="25"/>
      <c r="CS297" s="29"/>
      <c r="CT297" s="29"/>
      <c r="CU297" s="25"/>
      <c r="CV297" s="25"/>
      <c r="CW297" s="25"/>
      <c r="CX297" s="25"/>
      <c r="CY297" s="25"/>
      <c r="CZ297" s="45"/>
      <c r="DC297" s="25"/>
      <c r="DD297" s="43"/>
      <c r="DE297" s="37"/>
      <c r="DI297" s="25"/>
      <c r="DJ297" s="25"/>
      <c r="DK297" s="25"/>
      <c r="DL297" s="25"/>
      <c r="DN297" s="25"/>
      <c r="DO297" s="25"/>
    </row>
    <row r="298" spans="1:119" x14ac:dyDescent="0.35">
      <c r="A298" s="25" t="s">
        <v>5713</v>
      </c>
      <c r="B298" s="25">
        <f t="shared" si="8"/>
        <v>9</v>
      </c>
      <c r="F298" s="32"/>
      <c r="H298" s="25"/>
      <c r="I298" s="25"/>
      <c r="J298" s="25"/>
      <c r="K298" s="41" t="s">
        <v>5987</v>
      </c>
      <c r="L298" s="25" t="s">
        <v>6198</v>
      </c>
      <c r="N298" s="25" t="s">
        <v>5927</v>
      </c>
      <c r="O298" s="25" t="s">
        <v>7291</v>
      </c>
      <c r="R298" s="25">
        <v>1</v>
      </c>
      <c r="V298" s="29"/>
      <c r="W298" s="25"/>
      <c r="X298" s="25">
        <f t="shared" si="9"/>
        <v>1</v>
      </c>
      <c r="Y298" s="32"/>
      <c r="Z298" s="33"/>
      <c r="AA298" s="33"/>
      <c r="AB298" s="25" t="s">
        <v>5788</v>
      </c>
      <c r="AC298" s="32"/>
      <c r="AD298" s="25"/>
      <c r="AG298" s="25"/>
      <c r="AH298" s="25" t="s">
        <v>5987</v>
      </c>
      <c r="AI298" s="25"/>
      <c r="AJ298" s="25"/>
      <c r="AM298" s="25"/>
      <c r="AR298" s="39"/>
      <c r="AS298" s="32"/>
      <c r="AT298" s="39" t="s">
        <v>5988</v>
      </c>
      <c r="AU298" s="25"/>
      <c r="AW298" s="42"/>
      <c r="BA298" s="25"/>
      <c r="BB298" s="52"/>
      <c r="BC298" s="25"/>
      <c r="BD298" s="25"/>
      <c r="BE298" s="25"/>
      <c r="BG298" s="25"/>
      <c r="BH298" s="39"/>
      <c r="BI298" s="25"/>
      <c r="BL298" s="32"/>
      <c r="BN298" s="32"/>
      <c r="BR298" s="32"/>
      <c r="BV298" s="25"/>
      <c r="BW298" s="32"/>
      <c r="BX298" s="25"/>
      <c r="BY298" s="25"/>
      <c r="BZ298" s="25"/>
      <c r="CA298" s="25"/>
      <c r="CB298" s="25"/>
      <c r="CD298" s="50"/>
      <c r="CE298" s="50"/>
      <c r="CG298" s="47"/>
      <c r="CH298" s="47"/>
      <c r="CI298" s="47"/>
      <c r="CJ298" s="47"/>
      <c r="CK298" s="47"/>
      <c r="CL298" s="47"/>
      <c r="CM298" s="47"/>
      <c r="CN298" s="47"/>
      <c r="CO298" s="47"/>
      <c r="CQ298" s="47"/>
      <c r="CR298" s="25"/>
      <c r="CS298" s="29"/>
      <c r="CT298" s="29"/>
      <c r="CU298" s="25"/>
      <c r="CV298" s="25"/>
      <c r="CW298" s="25"/>
      <c r="CX298" s="25"/>
      <c r="CY298" s="25"/>
      <c r="CZ298" s="45"/>
      <c r="DC298" s="25"/>
      <c r="DD298" s="43"/>
      <c r="DE298" s="37"/>
      <c r="DI298" s="25"/>
      <c r="DJ298" s="25"/>
      <c r="DK298" s="25"/>
      <c r="DL298" s="25"/>
      <c r="DN298" s="25"/>
      <c r="DO298" s="25"/>
    </row>
    <row r="299" spans="1:119" x14ac:dyDescent="0.35">
      <c r="A299" s="25" t="s">
        <v>5713</v>
      </c>
      <c r="B299" s="25">
        <f t="shared" si="8"/>
        <v>8</v>
      </c>
      <c r="F299" s="32" t="s">
        <v>1741</v>
      </c>
      <c r="H299" s="25"/>
      <c r="I299" s="25"/>
      <c r="J299" s="25"/>
      <c r="K299" s="41" t="s">
        <v>1742</v>
      </c>
      <c r="L299" s="25" t="s">
        <v>5927</v>
      </c>
      <c r="O299" s="25" t="s">
        <v>7237</v>
      </c>
      <c r="S299" s="25">
        <v>1</v>
      </c>
      <c r="V299" s="29"/>
      <c r="W299" s="25"/>
      <c r="X299" s="25">
        <f t="shared" si="9"/>
        <v>1</v>
      </c>
      <c r="Y299" s="32"/>
      <c r="Z299" s="33"/>
      <c r="AA299" s="33"/>
      <c r="AC299" s="32" t="s">
        <v>1049</v>
      </c>
      <c r="AD299" s="25"/>
      <c r="AG299" s="25" t="s">
        <v>1742</v>
      </c>
      <c r="AH299" s="25"/>
      <c r="AI299" s="25"/>
      <c r="AJ299" s="25"/>
      <c r="AM299" s="25"/>
      <c r="AR299" s="39"/>
      <c r="AS299" s="32" t="s">
        <v>1048</v>
      </c>
      <c r="AT299" s="39"/>
      <c r="AU299" s="25"/>
      <c r="AW299" s="42"/>
      <c r="BA299" s="25"/>
      <c r="BB299" s="52"/>
      <c r="BC299" s="25"/>
      <c r="BD299" s="25"/>
      <c r="BE299" s="25"/>
      <c r="BG299" s="25"/>
      <c r="BH299" s="39"/>
      <c r="BI299" s="25"/>
      <c r="BL299" s="32"/>
      <c r="BN299" s="32"/>
      <c r="BR299" s="32"/>
      <c r="BV299" s="25"/>
      <c r="BW299" s="32"/>
      <c r="BX299" s="25"/>
      <c r="BY299" s="25"/>
      <c r="BZ299" s="25"/>
      <c r="CA299" s="25"/>
      <c r="CB299" s="25"/>
      <c r="CD299" s="50"/>
      <c r="CE299" s="50"/>
      <c r="CG299" s="47"/>
      <c r="CH299" s="47"/>
      <c r="CI299" s="47"/>
      <c r="CJ299" s="47"/>
      <c r="CK299" s="47"/>
      <c r="CL299" s="47"/>
      <c r="CM299" s="47"/>
      <c r="CN299" s="47"/>
      <c r="CO299" s="47"/>
      <c r="CQ299" s="47"/>
      <c r="CR299" s="25"/>
      <c r="CS299" s="29"/>
      <c r="CT299" s="29"/>
      <c r="CU299" s="25"/>
      <c r="CV299" s="25"/>
      <c r="CW299" s="25"/>
      <c r="CX299" s="25"/>
      <c r="CY299" s="25"/>
      <c r="CZ299" s="45"/>
      <c r="DC299" s="25"/>
      <c r="DD299" s="43"/>
      <c r="DE299" s="37"/>
      <c r="DI299" s="25"/>
      <c r="DJ299" s="25"/>
      <c r="DK299" s="25"/>
      <c r="DL299" s="25"/>
      <c r="DN299" s="25"/>
      <c r="DO299" s="25"/>
    </row>
    <row r="300" spans="1:119" x14ac:dyDescent="0.35">
      <c r="A300" s="25" t="s">
        <v>5713</v>
      </c>
      <c r="B300" s="25">
        <f t="shared" si="8"/>
        <v>8</v>
      </c>
      <c r="F300" s="32" t="s">
        <v>2114</v>
      </c>
      <c r="H300" s="25"/>
      <c r="I300" s="25"/>
      <c r="J300" s="25"/>
      <c r="K300" s="41" t="s">
        <v>2115</v>
      </c>
      <c r="L300" s="25" t="s">
        <v>5927</v>
      </c>
      <c r="O300" s="25" t="s">
        <v>7237</v>
      </c>
      <c r="S300" s="25">
        <v>1</v>
      </c>
      <c r="V300" s="29"/>
      <c r="W300" s="25"/>
      <c r="X300" s="25">
        <f t="shared" si="9"/>
        <v>1</v>
      </c>
      <c r="Y300" s="32"/>
      <c r="Z300" s="33"/>
      <c r="AA300" s="33"/>
      <c r="AC300" s="32" t="s">
        <v>1050</v>
      </c>
      <c r="AD300" s="25"/>
      <c r="AG300" s="25" t="s">
        <v>2115</v>
      </c>
      <c r="AH300" s="25"/>
      <c r="AI300" s="25"/>
      <c r="AJ300" s="25"/>
      <c r="AM300" s="25"/>
      <c r="AR300" s="39"/>
      <c r="AS300" s="32" t="s">
        <v>1051</v>
      </c>
      <c r="AT300" s="39"/>
      <c r="AU300" s="25"/>
      <c r="AW300" s="42"/>
      <c r="BA300" s="25"/>
      <c r="BB300" s="52"/>
      <c r="BC300" s="25"/>
      <c r="BD300" s="25"/>
      <c r="BE300" s="25"/>
      <c r="BG300" s="25"/>
      <c r="BH300" s="39"/>
      <c r="BI300" s="25"/>
      <c r="BL300" s="32"/>
      <c r="BN300" s="32"/>
      <c r="BR300" s="32"/>
      <c r="BV300" s="25"/>
      <c r="BW300" s="32"/>
      <c r="BX300" s="25"/>
      <c r="BY300" s="25"/>
      <c r="BZ300" s="25"/>
      <c r="CA300" s="25"/>
      <c r="CB300" s="25"/>
      <c r="CD300" s="50"/>
      <c r="CE300" s="50"/>
      <c r="CG300" s="47"/>
      <c r="CH300" s="47"/>
      <c r="CI300" s="47"/>
      <c r="CJ300" s="47"/>
      <c r="CK300" s="47"/>
      <c r="CL300" s="47"/>
      <c r="CM300" s="47"/>
      <c r="CN300" s="47"/>
      <c r="CO300" s="47"/>
      <c r="CQ300" s="47"/>
      <c r="CR300" s="25"/>
      <c r="CS300" s="29"/>
      <c r="CT300" s="29"/>
      <c r="CU300" s="25"/>
      <c r="CV300" s="25"/>
      <c r="CW300" s="25"/>
      <c r="CX300" s="25"/>
      <c r="CY300" s="25"/>
      <c r="CZ300" s="45"/>
      <c r="DC300" s="25"/>
      <c r="DD300" s="43"/>
      <c r="DE300" s="37"/>
      <c r="DI300" s="25"/>
      <c r="DJ300" s="25"/>
      <c r="DK300" s="25"/>
      <c r="DL300" s="25"/>
      <c r="DN300" s="25"/>
      <c r="DO300" s="25"/>
    </row>
    <row r="301" spans="1:119" x14ac:dyDescent="0.35">
      <c r="A301" s="25" t="s">
        <v>5713</v>
      </c>
      <c r="B301" s="25">
        <f t="shared" si="8"/>
        <v>8</v>
      </c>
      <c r="F301" s="32" t="s">
        <v>1908</v>
      </c>
      <c r="H301" s="25"/>
      <c r="I301" s="25"/>
      <c r="J301" s="25"/>
      <c r="K301" s="41" t="s">
        <v>1909</v>
      </c>
      <c r="L301" s="25" t="s">
        <v>5927</v>
      </c>
      <c r="O301" s="25" t="s">
        <v>7237</v>
      </c>
      <c r="S301" s="25">
        <v>1</v>
      </c>
      <c r="V301" s="29"/>
      <c r="W301" s="25"/>
      <c r="X301" s="25">
        <f t="shared" si="9"/>
        <v>1</v>
      </c>
      <c r="Y301" s="32"/>
      <c r="Z301" s="33"/>
      <c r="AA301" s="33"/>
      <c r="AC301" s="32" t="s">
        <v>1910</v>
      </c>
      <c r="AD301" s="25"/>
      <c r="AG301" s="25" t="s">
        <v>1909</v>
      </c>
      <c r="AH301" s="25"/>
      <c r="AI301" s="25"/>
      <c r="AJ301" s="25"/>
      <c r="AM301" s="25"/>
      <c r="AR301" s="39"/>
      <c r="AS301" s="32" t="s">
        <v>1911</v>
      </c>
      <c r="AT301" s="39"/>
      <c r="AU301" s="25"/>
      <c r="AW301" s="42"/>
      <c r="BA301" s="25"/>
      <c r="BB301" s="52"/>
      <c r="BC301" s="25"/>
      <c r="BD301" s="25"/>
      <c r="BE301" s="25"/>
      <c r="BG301" s="25"/>
      <c r="BH301" s="39"/>
      <c r="BI301" s="25"/>
      <c r="BL301" s="32"/>
      <c r="BN301" s="32"/>
      <c r="BR301" s="32"/>
      <c r="BV301" s="25"/>
      <c r="BW301" s="32"/>
      <c r="BX301" s="25"/>
      <c r="BY301" s="25"/>
      <c r="BZ301" s="25"/>
      <c r="CA301" s="25"/>
      <c r="CB301" s="25"/>
      <c r="CD301" s="50"/>
      <c r="CE301" s="50"/>
      <c r="CG301" s="47"/>
      <c r="CH301" s="47"/>
      <c r="CI301" s="47"/>
      <c r="CJ301" s="47"/>
      <c r="CK301" s="47"/>
      <c r="CL301" s="47"/>
      <c r="CM301" s="47"/>
      <c r="CN301" s="47"/>
      <c r="CO301" s="47"/>
      <c r="CQ301" s="47"/>
      <c r="CR301" s="25"/>
      <c r="CS301" s="29"/>
      <c r="CT301" s="29"/>
      <c r="CU301" s="25"/>
      <c r="CV301" s="25"/>
      <c r="CW301" s="25"/>
      <c r="CX301" s="25"/>
      <c r="CY301" s="25"/>
      <c r="CZ301" s="45"/>
      <c r="DC301" s="25"/>
      <c r="DD301" s="43"/>
      <c r="DE301" s="37"/>
      <c r="DI301" s="25"/>
      <c r="DJ301" s="25"/>
      <c r="DK301" s="25"/>
      <c r="DL301" s="25"/>
      <c r="DN301" s="25"/>
      <c r="DO301" s="25"/>
    </row>
    <row r="302" spans="1:119" x14ac:dyDescent="0.35">
      <c r="A302" s="25" t="s">
        <v>5713</v>
      </c>
      <c r="B302" s="25">
        <f t="shared" si="8"/>
        <v>6</v>
      </c>
      <c r="F302" s="32"/>
      <c r="H302" s="25"/>
      <c r="I302" s="25"/>
      <c r="J302" s="25"/>
      <c r="K302" s="41" t="s">
        <v>5724</v>
      </c>
      <c r="L302" s="25" t="s">
        <v>5927</v>
      </c>
      <c r="O302" s="25" t="s">
        <v>7290</v>
      </c>
      <c r="U302" s="25">
        <v>1</v>
      </c>
      <c r="V302" s="29"/>
      <c r="W302" s="25"/>
      <c r="X302" s="25">
        <f t="shared" si="9"/>
        <v>1</v>
      </c>
      <c r="Y302" s="32"/>
      <c r="Z302" s="33"/>
      <c r="AA302" s="33"/>
      <c r="AB302" s="25" t="s">
        <v>5788</v>
      </c>
      <c r="AC302" s="32"/>
      <c r="AD302" s="25"/>
      <c r="AG302" s="25"/>
      <c r="AH302" s="25"/>
      <c r="AI302" s="25"/>
      <c r="AJ302" s="25"/>
      <c r="AM302" s="25"/>
      <c r="AR302" s="39"/>
      <c r="AS302" s="32"/>
      <c r="AT302" s="39"/>
      <c r="AU302" s="25"/>
      <c r="AW302" s="42"/>
      <c r="BA302" s="25"/>
      <c r="BB302" s="52"/>
      <c r="BC302" s="25"/>
      <c r="BD302" s="25"/>
      <c r="BE302" s="25"/>
      <c r="BG302" s="25"/>
      <c r="BH302" s="39"/>
      <c r="BI302" s="25"/>
      <c r="BL302" s="32"/>
      <c r="BN302" s="32"/>
      <c r="BR302" s="32"/>
      <c r="BV302" s="25"/>
      <c r="BW302" s="32"/>
      <c r="BX302" s="25"/>
      <c r="BY302" s="25"/>
      <c r="BZ302" s="25"/>
      <c r="CA302" s="25"/>
      <c r="CB302" s="25"/>
      <c r="CD302" s="50"/>
      <c r="CE302" s="50"/>
      <c r="CG302" s="47"/>
      <c r="CH302" s="47"/>
      <c r="CI302" s="47"/>
      <c r="CJ302" s="47"/>
      <c r="CK302" s="47"/>
      <c r="CL302" s="47"/>
      <c r="CM302" s="47"/>
      <c r="CN302" s="47"/>
      <c r="CO302" s="47"/>
      <c r="CQ302" s="47"/>
      <c r="CR302" s="25"/>
      <c r="CS302" s="29"/>
      <c r="CT302" s="29"/>
      <c r="CU302" s="25"/>
      <c r="CV302" s="25"/>
      <c r="CW302" s="25"/>
      <c r="CX302" s="25"/>
      <c r="CY302" s="25"/>
      <c r="CZ302" s="45"/>
      <c r="DC302" s="25"/>
      <c r="DD302" s="43"/>
      <c r="DE302" s="37"/>
      <c r="DI302" s="25"/>
      <c r="DJ302" s="25"/>
      <c r="DK302" s="25"/>
      <c r="DL302" s="25"/>
      <c r="DN302" s="25"/>
      <c r="DO302" s="25"/>
    </row>
    <row r="303" spans="1:119" x14ac:dyDescent="0.35">
      <c r="A303" s="25" t="s">
        <v>5713</v>
      </c>
      <c r="B303" s="25">
        <f t="shared" si="8"/>
        <v>8</v>
      </c>
      <c r="F303" s="32" t="s">
        <v>2599</v>
      </c>
      <c r="H303" s="25"/>
      <c r="I303" s="25"/>
      <c r="J303" s="25"/>
      <c r="K303" s="41" t="s">
        <v>2600</v>
      </c>
      <c r="L303" s="25" t="s">
        <v>5927</v>
      </c>
      <c r="O303" s="25" t="s">
        <v>7237</v>
      </c>
      <c r="S303" s="25">
        <v>1</v>
      </c>
      <c r="V303" s="29"/>
      <c r="W303" s="25"/>
      <c r="X303" s="25">
        <f t="shared" si="9"/>
        <v>1</v>
      </c>
      <c r="Y303" s="32"/>
      <c r="Z303" s="33"/>
      <c r="AA303" s="33"/>
      <c r="AC303" s="32" t="s">
        <v>867</v>
      </c>
      <c r="AD303" s="25"/>
      <c r="AG303" s="25" t="s">
        <v>2600</v>
      </c>
      <c r="AH303" s="25"/>
      <c r="AI303" s="25"/>
      <c r="AJ303" s="25"/>
      <c r="AM303" s="25"/>
      <c r="AR303" s="39"/>
      <c r="AS303" s="32" t="s">
        <v>1764</v>
      </c>
      <c r="AT303" s="39"/>
      <c r="AU303" s="25"/>
      <c r="AW303" s="42"/>
      <c r="BA303" s="25"/>
      <c r="BB303" s="52"/>
      <c r="BC303" s="25"/>
      <c r="BD303" s="25"/>
      <c r="BE303" s="25"/>
      <c r="BG303" s="25"/>
      <c r="BH303" s="39"/>
      <c r="BI303" s="25"/>
      <c r="BL303" s="32"/>
      <c r="BN303" s="32"/>
      <c r="BR303" s="32"/>
      <c r="BV303" s="25"/>
      <c r="BW303" s="32"/>
      <c r="BX303" s="25"/>
      <c r="BY303" s="25"/>
      <c r="BZ303" s="25"/>
      <c r="CA303" s="25"/>
      <c r="CB303" s="25"/>
      <c r="CD303" s="50"/>
      <c r="CE303" s="50"/>
      <c r="CG303" s="47"/>
      <c r="CH303" s="47"/>
      <c r="CI303" s="47"/>
      <c r="CJ303" s="47"/>
      <c r="CK303" s="47"/>
      <c r="CL303" s="47"/>
      <c r="CM303" s="47"/>
      <c r="CN303" s="47"/>
      <c r="CO303" s="47"/>
      <c r="CQ303" s="47"/>
      <c r="CR303" s="25"/>
      <c r="CS303" s="29"/>
      <c r="CT303" s="29"/>
      <c r="CU303" s="25"/>
      <c r="CV303" s="25"/>
      <c r="CW303" s="25"/>
      <c r="CX303" s="25"/>
      <c r="CY303" s="25"/>
      <c r="CZ303" s="45"/>
      <c r="DC303" s="25"/>
      <c r="DD303" s="43"/>
      <c r="DE303" s="37"/>
      <c r="DI303" s="25"/>
      <c r="DJ303" s="25"/>
      <c r="DK303" s="25"/>
      <c r="DL303" s="25"/>
      <c r="DN303" s="25"/>
      <c r="DO303" s="25"/>
    </row>
    <row r="304" spans="1:119" x14ac:dyDescent="0.35">
      <c r="A304" s="25" t="s">
        <v>5713</v>
      </c>
      <c r="B304" s="25">
        <f t="shared" si="8"/>
        <v>8</v>
      </c>
      <c r="F304" s="32" t="s">
        <v>1710</v>
      </c>
      <c r="H304" s="25"/>
      <c r="I304" s="25"/>
      <c r="J304" s="25"/>
      <c r="K304" s="41" t="s">
        <v>1711</v>
      </c>
      <c r="L304" s="25" t="s">
        <v>5927</v>
      </c>
      <c r="O304" s="25" t="s">
        <v>7237</v>
      </c>
      <c r="S304" s="25">
        <v>1</v>
      </c>
      <c r="V304" s="29"/>
      <c r="W304" s="25"/>
      <c r="X304" s="25">
        <f t="shared" si="9"/>
        <v>1</v>
      </c>
      <c r="Y304" s="32"/>
      <c r="Z304" s="33"/>
      <c r="AA304" s="33"/>
      <c r="AC304" s="32" t="s">
        <v>867</v>
      </c>
      <c r="AD304" s="25"/>
      <c r="AG304" s="25" t="s">
        <v>1711</v>
      </c>
      <c r="AH304" s="25"/>
      <c r="AI304" s="25"/>
      <c r="AJ304" s="25"/>
      <c r="AM304" s="25"/>
      <c r="AR304" s="39"/>
      <c r="AS304" s="32" t="s">
        <v>1003</v>
      </c>
      <c r="AT304" s="39"/>
      <c r="AU304" s="25"/>
      <c r="AW304" s="42"/>
      <c r="BA304" s="25"/>
      <c r="BB304" s="52"/>
      <c r="BC304" s="25"/>
      <c r="BD304" s="25"/>
      <c r="BE304" s="25"/>
      <c r="BG304" s="25"/>
      <c r="BH304" s="39"/>
      <c r="BI304" s="25"/>
      <c r="BL304" s="32"/>
      <c r="BN304" s="32"/>
      <c r="BR304" s="32"/>
      <c r="BV304" s="25"/>
      <c r="BW304" s="32"/>
      <c r="BX304" s="25"/>
      <c r="BY304" s="25"/>
      <c r="BZ304" s="25"/>
      <c r="CA304" s="25"/>
      <c r="CB304" s="25"/>
      <c r="CD304" s="50"/>
      <c r="CE304" s="50"/>
      <c r="CG304" s="47"/>
      <c r="CH304" s="47"/>
      <c r="CI304" s="47"/>
      <c r="CJ304" s="47"/>
      <c r="CK304" s="47"/>
      <c r="CL304" s="47"/>
      <c r="CM304" s="47"/>
      <c r="CN304" s="47"/>
      <c r="CO304" s="47"/>
      <c r="CQ304" s="47"/>
      <c r="CR304" s="25"/>
      <c r="CS304" s="29"/>
      <c r="CT304" s="29"/>
      <c r="CU304" s="25"/>
      <c r="CV304" s="25"/>
      <c r="CW304" s="25"/>
      <c r="CX304" s="25"/>
      <c r="CY304" s="25"/>
      <c r="CZ304" s="45"/>
      <c r="DC304" s="25"/>
      <c r="DD304" s="43"/>
      <c r="DE304" s="37"/>
      <c r="DI304" s="25"/>
      <c r="DJ304" s="25"/>
      <c r="DK304" s="25"/>
      <c r="DL304" s="25"/>
      <c r="DN304" s="25"/>
      <c r="DO304" s="25"/>
    </row>
    <row r="305" spans="1:119" x14ac:dyDescent="0.35">
      <c r="A305" s="25" t="s">
        <v>5713</v>
      </c>
      <c r="B305" s="25">
        <f t="shared" si="8"/>
        <v>8</v>
      </c>
      <c r="F305" s="32" t="s">
        <v>2742</v>
      </c>
      <c r="H305" s="25"/>
      <c r="I305" s="25"/>
      <c r="J305" s="25"/>
      <c r="K305" s="41" t="s">
        <v>2743</v>
      </c>
      <c r="L305" s="25" t="s">
        <v>5927</v>
      </c>
      <c r="O305" s="25" t="s">
        <v>7237</v>
      </c>
      <c r="S305" s="25">
        <v>1</v>
      </c>
      <c r="V305" s="29"/>
      <c r="W305" s="25"/>
      <c r="X305" s="25">
        <f t="shared" si="9"/>
        <v>1</v>
      </c>
      <c r="Y305" s="32"/>
      <c r="Z305" s="33"/>
      <c r="AA305" s="33"/>
      <c r="AC305" s="32" t="s">
        <v>700</v>
      </c>
      <c r="AD305" s="25"/>
      <c r="AG305" s="25" t="s">
        <v>2743</v>
      </c>
      <c r="AH305" s="25"/>
      <c r="AI305" s="25"/>
      <c r="AJ305" s="25"/>
      <c r="AM305" s="25"/>
      <c r="AR305" s="39"/>
      <c r="AS305" s="32" t="s">
        <v>1182</v>
      </c>
      <c r="AT305" s="39"/>
      <c r="AU305" s="25"/>
      <c r="AW305" s="42"/>
      <c r="BA305" s="25"/>
      <c r="BB305" s="52"/>
      <c r="BC305" s="25"/>
      <c r="BD305" s="25"/>
      <c r="BE305" s="25"/>
      <c r="BG305" s="25"/>
      <c r="BH305" s="39"/>
      <c r="BI305" s="25"/>
      <c r="BL305" s="32"/>
      <c r="BN305" s="32"/>
      <c r="BR305" s="32"/>
      <c r="BV305" s="25"/>
      <c r="BW305" s="32"/>
      <c r="BX305" s="25"/>
      <c r="BY305" s="25"/>
      <c r="BZ305" s="25"/>
      <c r="CA305" s="25"/>
      <c r="CB305" s="25"/>
      <c r="CD305" s="50"/>
      <c r="CE305" s="50"/>
      <c r="CG305" s="47"/>
      <c r="CH305" s="47"/>
      <c r="CI305" s="47"/>
      <c r="CJ305" s="47"/>
      <c r="CK305" s="47"/>
      <c r="CL305" s="47"/>
      <c r="CM305" s="47"/>
      <c r="CN305" s="47"/>
      <c r="CO305" s="47"/>
      <c r="CQ305" s="47"/>
      <c r="CR305" s="25"/>
      <c r="CS305" s="29"/>
      <c r="CT305" s="29"/>
      <c r="CU305" s="25"/>
      <c r="CV305" s="25"/>
      <c r="CW305" s="25"/>
      <c r="CX305" s="25"/>
      <c r="CY305" s="25"/>
      <c r="CZ305" s="45"/>
      <c r="DC305" s="25"/>
      <c r="DD305" s="43"/>
      <c r="DE305" s="37"/>
      <c r="DI305" s="25"/>
      <c r="DJ305" s="25"/>
      <c r="DK305" s="25"/>
      <c r="DL305" s="25"/>
      <c r="DN305" s="25"/>
      <c r="DO305" s="25"/>
    </row>
    <row r="306" spans="1:119" x14ac:dyDescent="0.35">
      <c r="A306" s="25" t="s">
        <v>5713</v>
      </c>
      <c r="B306" s="25">
        <f t="shared" si="8"/>
        <v>6</v>
      </c>
      <c r="F306" s="32"/>
      <c r="H306" s="25"/>
      <c r="I306" s="25"/>
      <c r="J306" s="25"/>
      <c r="K306" s="41" t="s">
        <v>5725</v>
      </c>
      <c r="L306" s="25" t="s">
        <v>5927</v>
      </c>
      <c r="O306" s="25" t="s">
        <v>7290</v>
      </c>
      <c r="U306" s="25">
        <v>1</v>
      </c>
      <c r="V306" s="29"/>
      <c r="W306" s="25"/>
      <c r="X306" s="25">
        <f t="shared" si="9"/>
        <v>1</v>
      </c>
      <c r="Y306" s="32"/>
      <c r="Z306" s="33"/>
      <c r="AA306" s="33"/>
      <c r="AB306" s="25" t="s">
        <v>5788</v>
      </c>
      <c r="AC306" s="32"/>
      <c r="AD306" s="25"/>
      <c r="AG306" s="25"/>
      <c r="AH306" s="25"/>
      <c r="AI306" s="25"/>
      <c r="AJ306" s="25"/>
      <c r="AM306" s="25"/>
      <c r="AR306" s="39"/>
      <c r="AS306" s="32"/>
      <c r="AT306" s="39"/>
      <c r="AU306" s="25"/>
      <c r="AW306" s="42"/>
      <c r="BA306" s="25"/>
      <c r="BB306" s="52"/>
      <c r="BC306" s="25"/>
      <c r="BD306" s="25"/>
      <c r="BE306" s="25"/>
      <c r="BG306" s="25"/>
      <c r="BH306" s="39"/>
      <c r="BI306" s="25"/>
      <c r="BL306" s="32"/>
      <c r="BN306" s="32"/>
      <c r="BR306" s="32"/>
      <c r="BV306" s="25"/>
      <c r="BW306" s="32"/>
      <c r="BX306" s="25"/>
      <c r="BY306" s="25"/>
      <c r="BZ306" s="25"/>
      <c r="CA306" s="25"/>
      <c r="CB306" s="25"/>
      <c r="CD306" s="50"/>
      <c r="CE306" s="50"/>
      <c r="CG306" s="47"/>
      <c r="CH306" s="47"/>
      <c r="CI306" s="47"/>
      <c r="CJ306" s="47"/>
      <c r="CK306" s="47"/>
      <c r="CL306" s="47"/>
      <c r="CM306" s="47"/>
      <c r="CN306" s="47"/>
      <c r="CO306" s="47"/>
      <c r="CQ306" s="47"/>
      <c r="CR306" s="25"/>
      <c r="CS306" s="29"/>
      <c r="CT306" s="29"/>
      <c r="CU306" s="25"/>
      <c r="CV306" s="25"/>
      <c r="CW306" s="25"/>
      <c r="CX306" s="25"/>
      <c r="CY306" s="25"/>
      <c r="CZ306" s="45"/>
      <c r="DC306" s="25"/>
      <c r="DD306" s="43"/>
      <c r="DE306" s="37"/>
      <c r="DI306" s="25"/>
      <c r="DJ306" s="25"/>
      <c r="DK306" s="25"/>
      <c r="DL306" s="25"/>
      <c r="DN306" s="25"/>
      <c r="DO306" s="25"/>
    </row>
    <row r="307" spans="1:119" x14ac:dyDescent="0.35">
      <c r="A307" s="25" t="s">
        <v>5713</v>
      </c>
      <c r="B307" s="25">
        <f t="shared" si="8"/>
        <v>8</v>
      </c>
      <c r="F307" s="32" t="s">
        <v>1491</v>
      </c>
      <c r="H307" s="25"/>
      <c r="I307" s="25"/>
      <c r="J307" s="25"/>
      <c r="K307" s="41" t="s">
        <v>1492</v>
      </c>
      <c r="L307" s="25" t="s">
        <v>5927</v>
      </c>
      <c r="O307" s="25" t="s">
        <v>7237</v>
      </c>
      <c r="S307" s="25">
        <v>1</v>
      </c>
      <c r="V307" s="29"/>
      <c r="W307" s="25"/>
      <c r="X307" s="25">
        <f t="shared" si="9"/>
        <v>1</v>
      </c>
      <c r="Y307" s="32"/>
      <c r="Z307" s="33"/>
      <c r="AA307" s="33"/>
      <c r="AC307" s="32" t="s">
        <v>1050</v>
      </c>
      <c r="AD307" s="25"/>
      <c r="AG307" s="25" t="s">
        <v>1492</v>
      </c>
      <c r="AH307" s="25"/>
      <c r="AI307" s="25"/>
      <c r="AJ307" s="25"/>
      <c r="AM307" s="25"/>
      <c r="AR307" s="39"/>
      <c r="AS307" s="32" t="s">
        <v>1488</v>
      </c>
      <c r="AT307" s="39"/>
      <c r="AU307" s="25"/>
      <c r="AW307" s="42"/>
      <c r="BA307" s="25"/>
      <c r="BB307" s="52"/>
      <c r="BC307" s="25"/>
      <c r="BD307" s="25"/>
      <c r="BE307" s="25"/>
      <c r="BG307" s="25"/>
      <c r="BH307" s="39"/>
      <c r="BI307" s="25"/>
      <c r="BL307" s="32"/>
      <c r="BN307" s="32"/>
      <c r="BR307" s="32"/>
      <c r="BV307" s="25"/>
      <c r="BW307" s="32"/>
      <c r="BX307" s="25"/>
      <c r="BY307" s="25"/>
      <c r="BZ307" s="25"/>
      <c r="CA307" s="25"/>
      <c r="CB307" s="25"/>
      <c r="CD307" s="50"/>
      <c r="CE307" s="50"/>
      <c r="CG307" s="47"/>
      <c r="CH307" s="47"/>
      <c r="CI307" s="47"/>
      <c r="CJ307" s="47"/>
      <c r="CK307" s="47"/>
      <c r="CL307" s="47"/>
      <c r="CM307" s="47"/>
      <c r="CN307" s="47"/>
      <c r="CO307" s="47"/>
      <c r="CQ307" s="47"/>
      <c r="CR307" s="25"/>
      <c r="CS307" s="29"/>
      <c r="CT307" s="29"/>
      <c r="CU307" s="25"/>
      <c r="CV307" s="25"/>
      <c r="CW307" s="25"/>
      <c r="CX307" s="25"/>
      <c r="CY307" s="25"/>
      <c r="CZ307" s="45"/>
      <c r="DC307" s="25"/>
      <c r="DD307" s="43"/>
      <c r="DE307" s="37"/>
      <c r="DI307" s="25"/>
      <c r="DJ307" s="25"/>
      <c r="DK307" s="25"/>
      <c r="DL307" s="25"/>
      <c r="DN307" s="25"/>
      <c r="DO307" s="25"/>
    </row>
    <row r="308" spans="1:119" x14ac:dyDescent="0.35">
      <c r="A308" s="25" t="s">
        <v>5713</v>
      </c>
      <c r="B308" s="25">
        <f t="shared" si="8"/>
        <v>8</v>
      </c>
      <c r="F308" s="32" t="s">
        <v>2454</v>
      </c>
      <c r="H308" s="25"/>
      <c r="I308" s="25"/>
      <c r="J308" s="25"/>
      <c r="K308" s="41" t="s">
        <v>2455</v>
      </c>
      <c r="L308" s="25" t="s">
        <v>5927</v>
      </c>
      <c r="O308" s="25" t="s">
        <v>7237</v>
      </c>
      <c r="S308" s="25">
        <v>1</v>
      </c>
      <c r="V308" s="29"/>
      <c r="W308" s="25"/>
      <c r="X308" s="25">
        <f t="shared" si="9"/>
        <v>1</v>
      </c>
      <c r="Y308" s="32"/>
      <c r="Z308" s="33"/>
      <c r="AA308" s="33"/>
      <c r="AC308" s="32" t="s">
        <v>1871</v>
      </c>
      <c r="AD308" s="25"/>
      <c r="AG308" s="25" t="s">
        <v>2455</v>
      </c>
      <c r="AH308" s="25"/>
      <c r="AI308" s="25"/>
      <c r="AJ308" s="25"/>
      <c r="AM308" s="25"/>
      <c r="AR308" s="39"/>
      <c r="AS308" s="32" t="s">
        <v>1303</v>
      </c>
      <c r="AT308" s="39"/>
      <c r="AU308" s="25"/>
      <c r="AW308" s="42"/>
      <c r="BA308" s="25"/>
      <c r="BB308" s="52"/>
      <c r="BC308" s="25"/>
      <c r="BD308" s="25"/>
      <c r="BE308" s="25"/>
      <c r="BG308" s="25"/>
      <c r="BH308" s="39"/>
      <c r="BI308" s="25"/>
      <c r="BL308" s="32"/>
      <c r="BN308" s="32"/>
      <c r="BR308" s="32"/>
      <c r="BV308" s="25"/>
      <c r="BW308" s="32"/>
      <c r="BX308" s="25"/>
      <c r="BY308" s="25"/>
      <c r="BZ308" s="25"/>
      <c r="CA308" s="25"/>
      <c r="CB308" s="25"/>
      <c r="CD308" s="50"/>
      <c r="CE308" s="50"/>
      <c r="CG308" s="47"/>
      <c r="CH308" s="47"/>
      <c r="CI308" s="47"/>
      <c r="CJ308" s="47"/>
      <c r="CK308" s="47"/>
      <c r="CL308" s="47"/>
      <c r="CM308" s="47"/>
      <c r="CN308" s="47"/>
      <c r="CO308" s="47"/>
      <c r="CQ308" s="47"/>
      <c r="CR308" s="25"/>
      <c r="CS308" s="29"/>
      <c r="CT308" s="29"/>
      <c r="CU308" s="25"/>
      <c r="CV308" s="25"/>
      <c r="CW308" s="25"/>
      <c r="CX308" s="25"/>
      <c r="CY308" s="25"/>
      <c r="CZ308" s="45"/>
      <c r="DC308" s="25"/>
      <c r="DD308" s="43"/>
      <c r="DE308" s="37"/>
      <c r="DI308" s="25"/>
      <c r="DJ308" s="25"/>
      <c r="DK308" s="25"/>
      <c r="DL308" s="25"/>
      <c r="DN308" s="25"/>
      <c r="DO308" s="25"/>
    </row>
    <row r="309" spans="1:119" x14ac:dyDescent="0.35">
      <c r="A309" s="25" t="s">
        <v>5713</v>
      </c>
      <c r="B309" s="25">
        <f t="shared" si="8"/>
        <v>12</v>
      </c>
      <c r="F309" s="32" t="s">
        <v>227</v>
      </c>
      <c r="H309" s="25"/>
      <c r="I309" s="25"/>
      <c r="J309" s="25"/>
      <c r="K309" s="41" t="s">
        <v>226</v>
      </c>
      <c r="L309" s="25" t="s">
        <v>5927</v>
      </c>
      <c r="O309" s="25" t="s">
        <v>7237</v>
      </c>
      <c r="P309" s="25">
        <v>1</v>
      </c>
      <c r="Q309" s="25">
        <v>1</v>
      </c>
      <c r="S309" s="25">
        <v>1</v>
      </c>
      <c r="U309" s="25">
        <v>1</v>
      </c>
      <c r="V309" s="29"/>
      <c r="W309" s="25"/>
      <c r="X309" s="25">
        <f t="shared" si="9"/>
        <v>4</v>
      </c>
      <c r="Y309" s="32"/>
      <c r="Z309" s="33"/>
      <c r="AA309" s="33"/>
      <c r="AB309" s="25" t="s">
        <v>5788</v>
      </c>
      <c r="AC309" s="32" t="s">
        <v>1050</v>
      </c>
      <c r="AD309" s="25"/>
      <c r="AG309" s="25" t="s">
        <v>1106</v>
      </c>
      <c r="AH309" s="25"/>
      <c r="AI309" s="25"/>
      <c r="AJ309" s="25"/>
      <c r="AM309" s="25"/>
      <c r="AR309" s="39"/>
      <c r="AS309" s="32" t="s">
        <v>1107</v>
      </c>
      <c r="AT309" s="39"/>
      <c r="AU309" s="25"/>
      <c r="AW309" s="42"/>
      <c r="BA309" s="25"/>
      <c r="BB309" s="52"/>
      <c r="BC309" s="25"/>
      <c r="BD309" s="25"/>
      <c r="BE309" s="25"/>
      <c r="BG309" s="25"/>
      <c r="BH309" s="39"/>
      <c r="BI309" s="25"/>
      <c r="BL309" s="32"/>
      <c r="BN309" s="32"/>
      <c r="BR309" s="32"/>
      <c r="BV309" s="25"/>
      <c r="BW309" s="32"/>
      <c r="BX309" s="25"/>
      <c r="BY309" s="25"/>
      <c r="BZ309" s="25"/>
      <c r="CA309" s="25"/>
      <c r="CB309" s="25"/>
      <c r="CD309" s="50"/>
      <c r="CE309" s="50"/>
      <c r="CG309" s="47"/>
      <c r="CH309" s="47"/>
      <c r="CI309" s="47"/>
      <c r="CJ309" s="47"/>
      <c r="CK309" s="47"/>
      <c r="CL309" s="47"/>
      <c r="CM309" s="47"/>
      <c r="CN309" s="47"/>
      <c r="CO309" s="47"/>
      <c r="CQ309" s="47"/>
      <c r="CR309" s="25"/>
      <c r="CS309" s="29"/>
      <c r="CT309" s="29"/>
      <c r="CU309" s="25"/>
      <c r="CV309" s="25"/>
      <c r="CW309" s="25"/>
      <c r="CX309" s="25"/>
      <c r="CY309" s="25"/>
      <c r="CZ309" s="45"/>
      <c r="DC309" s="25"/>
      <c r="DD309" s="43"/>
      <c r="DE309" s="37"/>
      <c r="DI309" s="25"/>
      <c r="DJ309" s="25"/>
      <c r="DK309" s="25"/>
      <c r="DL309" s="25"/>
      <c r="DN309" s="25"/>
      <c r="DO309" s="25"/>
    </row>
    <row r="310" spans="1:119" x14ac:dyDescent="0.35">
      <c r="A310" s="25" t="s">
        <v>5713</v>
      </c>
      <c r="B310" s="25">
        <f t="shared" si="8"/>
        <v>8</v>
      </c>
      <c r="F310" s="32" t="s">
        <v>2557</v>
      </c>
      <c r="H310" s="25"/>
      <c r="I310" s="25"/>
      <c r="J310" s="25"/>
      <c r="K310" s="41" t="s">
        <v>2558</v>
      </c>
      <c r="L310" s="25" t="s">
        <v>5927</v>
      </c>
      <c r="O310" s="25" t="s">
        <v>7237</v>
      </c>
      <c r="S310" s="25">
        <v>1</v>
      </c>
      <c r="V310" s="29"/>
      <c r="W310" s="25"/>
      <c r="X310" s="25">
        <f t="shared" si="9"/>
        <v>1</v>
      </c>
      <c r="Y310" s="32"/>
      <c r="Z310" s="33"/>
      <c r="AA310" s="33"/>
      <c r="AC310" s="32" t="s">
        <v>2559</v>
      </c>
      <c r="AD310" s="25"/>
      <c r="AG310" s="25" t="s">
        <v>2558</v>
      </c>
      <c r="AH310" s="25"/>
      <c r="AI310" s="25"/>
      <c r="AJ310" s="25"/>
      <c r="AM310" s="25"/>
      <c r="AR310" s="39"/>
      <c r="AS310" s="32" t="s">
        <v>2560</v>
      </c>
      <c r="AT310" s="39"/>
      <c r="AU310" s="25"/>
      <c r="AW310" s="42"/>
      <c r="BA310" s="25"/>
      <c r="BB310" s="52"/>
      <c r="BC310" s="25"/>
      <c r="BD310" s="25"/>
      <c r="BE310" s="25"/>
      <c r="BG310" s="25"/>
      <c r="BH310" s="39"/>
      <c r="BI310" s="25"/>
      <c r="BL310" s="32"/>
      <c r="BN310" s="32"/>
      <c r="BR310" s="32"/>
      <c r="BV310" s="25"/>
      <c r="BW310" s="32"/>
      <c r="BX310" s="25"/>
      <c r="BY310" s="25"/>
      <c r="BZ310" s="25"/>
      <c r="CA310" s="25"/>
      <c r="CB310" s="25"/>
      <c r="CD310" s="50"/>
      <c r="CE310" s="50"/>
      <c r="CG310" s="47"/>
      <c r="CH310" s="47"/>
      <c r="CI310" s="47"/>
      <c r="CJ310" s="47"/>
      <c r="CK310" s="47"/>
      <c r="CL310" s="47"/>
      <c r="CM310" s="47"/>
      <c r="CN310" s="47"/>
      <c r="CO310" s="47"/>
      <c r="CQ310" s="47"/>
      <c r="CR310" s="25"/>
      <c r="CS310" s="29"/>
      <c r="CT310" s="29"/>
      <c r="CU310" s="25"/>
      <c r="CV310" s="25"/>
      <c r="CW310" s="25"/>
      <c r="CX310" s="25"/>
      <c r="CY310" s="25"/>
      <c r="CZ310" s="45"/>
      <c r="DC310" s="25"/>
      <c r="DD310" s="43"/>
      <c r="DE310" s="37"/>
      <c r="DI310" s="25"/>
      <c r="DJ310" s="25"/>
      <c r="DK310" s="25"/>
      <c r="DL310" s="25"/>
      <c r="DN310" s="25"/>
      <c r="DO310" s="25"/>
    </row>
    <row r="311" spans="1:119" x14ac:dyDescent="0.35">
      <c r="A311" s="25" t="s">
        <v>5713</v>
      </c>
      <c r="B311" s="25">
        <f t="shared" si="8"/>
        <v>6</v>
      </c>
      <c r="F311" s="32" t="s">
        <v>230</v>
      </c>
      <c r="H311" s="25"/>
      <c r="I311" s="25"/>
      <c r="J311" s="25"/>
      <c r="K311" s="41" t="s">
        <v>229</v>
      </c>
      <c r="L311" s="25" t="s">
        <v>5927</v>
      </c>
      <c r="O311" s="25"/>
      <c r="P311" s="25">
        <v>1</v>
      </c>
      <c r="Q311" s="25">
        <v>1</v>
      </c>
      <c r="V311" s="29"/>
      <c r="W311" s="25"/>
      <c r="X311" s="25">
        <f t="shared" si="9"/>
        <v>2</v>
      </c>
      <c r="Y311" s="32"/>
      <c r="Z311" s="33"/>
      <c r="AA311" s="33"/>
      <c r="AB311" s="25" t="s">
        <v>5788</v>
      </c>
      <c r="AC311" s="32"/>
      <c r="AD311" s="25"/>
      <c r="AG311" s="25"/>
      <c r="AH311" s="25"/>
      <c r="AI311" s="25"/>
      <c r="AJ311" s="25"/>
      <c r="AM311" s="25"/>
      <c r="AR311" s="39"/>
      <c r="AS311" s="32"/>
      <c r="AT311" s="39"/>
      <c r="AU311" s="25"/>
      <c r="AW311" s="42"/>
      <c r="BA311" s="25"/>
      <c r="BB311" s="52"/>
      <c r="BC311" s="25"/>
      <c r="BD311" s="25"/>
      <c r="BE311" s="25"/>
      <c r="BG311" s="25"/>
      <c r="BH311" s="39"/>
      <c r="BI311" s="25"/>
      <c r="BL311" s="32"/>
      <c r="BN311" s="32"/>
      <c r="BR311" s="32"/>
      <c r="BV311" s="25"/>
      <c r="BW311" s="32"/>
      <c r="BX311" s="25"/>
      <c r="BY311" s="25"/>
      <c r="BZ311" s="25"/>
      <c r="CA311" s="25"/>
      <c r="CB311" s="25"/>
      <c r="CD311" s="50"/>
      <c r="CE311" s="50"/>
      <c r="CG311" s="47"/>
      <c r="CH311" s="47"/>
      <c r="CI311" s="47"/>
      <c r="CJ311" s="47"/>
      <c r="CK311" s="47"/>
      <c r="CL311" s="47"/>
      <c r="CM311" s="47"/>
      <c r="CN311" s="47"/>
      <c r="CO311" s="47"/>
      <c r="CQ311" s="47"/>
      <c r="CR311" s="25"/>
      <c r="CS311" s="29"/>
      <c r="CT311" s="29"/>
      <c r="CU311" s="25"/>
      <c r="CV311" s="25"/>
      <c r="CW311" s="25"/>
      <c r="CX311" s="25"/>
      <c r="CY311" s="25"/>
      <c r="CZ311" s="45"/>
      <c r="DC311" s="25"/>
      <c r="DD311" s="43"/>
      <c r="DE311" s="37"/>
      <c r="DI311" s="25"/>
      <c r="DJ311" s="25"/>
      <c r="DK311" s="25"/>
      <c r="DL311" s="25"/>
      <c r="DN311" s="25"/>
      <c r="DO311" s="25"/>
    </row>
    <row r="312" spans="1:119" x14ac:dyDescent="0.35">
      <c r="A312" s="25" t="s">
        <v>5713</v>
      </c>
      <c r="B312" s="25">
        <f t="shared" si="8"/>
        <v>10</v>
      </c>
      <c r="F312" s="32"/>
      <c r="H312" s="25"/>
      <c r="I312" s="25"/>
      <c r="J312" s="25" t="s">
        <v>6509</v>
      </c>
      <c r="K312" s="41" t="s">
        <v>5989</v>
      </c>
      <c r="L312" s="25" t="s">
        <v>6666</v>
      </c>
      <c r="N312" s="25" t="s">
        <v>5990</v>
      </c>
      <c r="O312" s="25" t="s">
        <v>7291</v>
      </c>
      <c r="R312" s="25">
        <v>1</v>
      </c>
      <c r="V312" s="29"/>
      <c r="W312" s="25"/>
      <c r="X312" s="25">
        <f t="shared" si="9"/>
        <v>1</v>
      </c>
      <c r="Y312" s="32"/>
      <c r="Z312" s="33"/>
      <c r="AA312" s="33"/>
      <c r="AB312" s="25" t="s">
        <v>5788</v>
      </c>
      <c r="AC312" s="32"/>
      <c r="AD312" s="25"/>
      <c r="AG312" s="25"/>
      <c r="AH312" s="25" t="s">
        <v>5989</v>
      </c>
      <c r="AI312" s="25"/>
      <c r="AJ312" s="25"/>
      <c r="AM312" s="25"/>
      <c r="AR312" s="39"/>
      <c r="AS312" s="32"/>
      <c r="AT312" s="39" t="s">
        <v>649</v>
      </c>
      <c r="AU312" s="25"/>
      <c r="AW312" s="42"/>
      <c r="BA312" s="25"/>
      <c r="BB312" s="52"/>
      <c r="BC312" s="25"/>
      <c r="BD312" s="25"/>
      <c r="BE312" s="25"/>
      <c r="BG312" s="25"/>
      <c r="BH312" s="39"/>
      <c r="BI312" s="25"/>
      <c r="BL312" s="32"/>
      <c r="BN312" s="32"/>
      <c r="BR312" s="32"/>
      <c r="BV312" s="25"/>
      <c r="BW312" s="32"/>
      <c r="BX312" s="25"/>
      <c r="BY312" s="25"/>
      <c r="BZ312" s="25"/>
      <c r="CA312" s="25"/>
      <c r="CB312" s="25"/>
      <c r="CD312" s="50"/>
      <c r="CE312" s="50"/>
      <c r="CG312" s="47"/>
      <c r="CH312" s="47"/>
      <c r="CI312" s="47"/>
      <c r="CJ312" s="47"/>
      <c r="CK312" s="47"/>
      <c r="CL312" s="47"/>
      <c r="CM312" s="47"/>
      <c r="CN312" s="47"/>
      <c r="CO312" s="47"/>
      <c r="CQ312" s="47"/>
      <c r="CR312" s="25"/>
      <c r="CS312" s="29"/>
      <c r="CT312" s="29"/>
      <c r="CU312" s="25"/>
      <c r="CV312" s="25"/>
      <c r="CW312" s="25"/>
      <c r="CX312" s="25"/>
      <c r="CY312" s="25"/>
      <c r="CZ312" s="45"/>
      <c r="DC312" s="25"/>
      <c r="DD312" s="43"/>
      <c r="DE312" s="37"/>
      <c r="DI312" s="25"/>
      <c r="DJ312" s="25"/>
      <c r="DK312" s="25"/>
      <c r="DL312" s="25"/>
      <c r="DN312" s="25"/>
      <c r="DO312" s="25"/>
    </row>
    <row r="313" spans="1:119" x14ac:dyDescent="0.35">
      <c r="A313" s="25" t="s">
        <v>5713</v>
      </c>
      <c r="B313" s="25">
        <f t="shared" si="8"/>
        <v>9</v>
      </c>
      <c r="F313" s="32"/>
      <c r="H313" s="25"/>
      <c r="I313" s="25"/>
      <c r="J313" s="25"/>
      <c r="K313" s="41" t="s">
        <v>5991</v>
      </c>
      <c r="L313" s="25" t="s">
        <v>6199</v>
      </c>
      <c r="N313" s="25" t="s">
        <v>5927</v>
      </c>
      <c r="O313" s="25" t="s">
        <v>7291</v>
      </c>
      <c r="R313" s="25">
        <v>1</v>
      </c>
      <c r="V313" s="29"/>
      <c r="W313" s="25"/>
      <c r="X313" s="25">
        <f t="shared" si="9"/>
        <v>1</v>
      </c>
      <c r="Y313" s="32"/>
      <c r="Z313" s="33"/>
      <c r="AA313" s="33"/>
      <c r="AB313" s="25" t="s">
        <v>5788</v>
      </c>
      <c r="AC313" s="32"/>
      <c r="AD313" s="25"/>
      <c r="AG313" s="25"/>
      <c r="AH313" s="25" t="s">
        <v>5991</v>
      </c>
      <c r="AI313" s="25"/>
      <c r="AJ313" s="25"/>
      <c r="AM313" s="25"/>
      <c r="AR313" s="39"/>
      <c r="AS313" s="32"/>
      <c r="AT313" s="39" t="s">
        <v>5992</v>
      </c>
      <c r="AU313" s="25"/>
      <c r="AW313" s="42"/>
      <c r="BA313" s="25"/>
      <c r="BB313" s="52"/>
      <c r="BC313" s="25"/>
      <c r="BD313" s="25"/>
      <c r="BE313" s="25"/>
      <c r="BG313" s="25"/>
      <c r="BH313" s="39"/>
      <c r="BI313" s="25"/>
      <c r="BL313" s="32"/>
      <c r="BN313" s="32"/>
      <c r="BR313" s="32"/>
      <c r="BV313" s="25"/>
      <c r="BW313" s="32"/>
      <c r="BX313" s="25"/>
      <c r="BY313" s="25"/>
      <c r="BZ313" s="25"/>
      <c r="CA313" s="25"/>
      <c r="CB313" s="25"/>
      <c r="CD313" s="50"/>
      <c r="CE313" s="50"/>
      <c r="CG313" s="47"/>
      <c r="CH313" s="47"/>
      <c r="CI313" s="47"/>
      <c r="CJ313" s="47"/>
      <c r="CK313" s="47"/>
      <c r="CL313" s="47"/>
      <c r="CM313" s="47"/>
      <c r="CN313" s="47"/>
      <c r="CO313" s="47"/>
      <c r="CQ313" s="47"/>
      <c r="CR313" s="25"/>
      <c r="CS313" s="29"/>
      <c r="CT313" s="29"/>
      <c r="CU313" s="25"/>
      <c r="CV313" s="25"/>
      <c r="CW313" s="25"/>
      <c r="CX313" s="25"/>
      <c r="CY313" s="25"/>
      <c r="CZ313" s="45"/>
      <c r="DC313" s="25"/>
      <c r="DD313" s="43"/>
      <c r="DE313" s="37"/>
      <c r="DI313" s="25"/>
      <c r="DJ313" s="25"/>
      <c r="DK313" s="25"/>
      <c r="DL313" s="25"/>
      <c r="DN313" s="25"/>
      <c r="DO313" s="25"/>
    </row>
    <row r="314" spans="1:119" x14ac:dyDescent="0.35">
      <c r="A314" s="25" t="s">
        <v>5713</v>
      </c>
      <c r="B314" s="25">
        <f t="shared" si="8"/>
        <v>8</v>
      </c>
      <c r="F314" s="32" t="s">
        <v>2526</v>
      </c>
      <c r="H314" s="25"/>
      <c r="I314" s="25"/>
      <c r="J314" s="25"/>
      <c r="K314" s="41" t="s">
        <v>2527</v>
      </c>
      <c r="L314" s="25" t="s">
        <v>5927</v>
      </c>
      <c r="O314" s="25" t="s">
        <v>7237</v>
      </c>
      <c r="S314" s="25">
        <v>1</v>
      </c>
      <c r="V314" s="29"/>
      <c r="W314" s="25"/>
      <c r="X314" s="25">
        <f t="shared" si="9"/>
        <v>1</v>
      </c>
      <c r="Y314" s="32"/>
      <c r="Z314" s="33"/>
      <c r="AA314" s="33"/>
      <c r="AC314" s="32" t="s">
        <v>1357</v>
      </c>
      <c r="AD314" s="25"/>
      <c r="AG314" s="25" t="s">
        <v>2527</v>
      </c>
      <c r="AH314" s="25"/>
      <c r="AI314" s="25"/>
      <c r="AJ314" s="25"/>
      <c r="AM314" s="25"/>
      <c r="AR314" s="39"/>
      <c r="AS314" s="32" t="s">
        <v>907</v>
      </c>
      <c r="AT314" s="39"/>
      <c r="AU314" s="25"/>
      <c r="AW314" s="42"/>
      <c r="BA314" s="25"/>
      <c r="BB314" s="52"/>
      <c r="BC314" s="25"/>
      <c r="BD314" s="25"/>
      <c r="BE314" s="25"/>
      <c r="BG314" s="25"/>
      <c r="BH314" s="39"/>
      <c r="BI314" s="25"/>
      <c r="BL314" s="32"/>
      <c r="BN314" s="32"/>
      <c r="BR314" s="32"/>
      <c r="BV314" s="25"/>
      <c r="BW314" s="32"/>
      <c r="BX314" s="25"/>
      <c r="BY314" s="25"/>
      <c r="BZ314" s="25"/>
      <c r="CA314" s="25"/>
      <c r="CB314" s="25"/>
      <c r="CD314" s="50"/>
      <c r="CE314" s="50"/>
      <c r="CG314" s="47"/>
      <c r="CH314" s="47"/>
      <c r="CI314" s="47"/>
      <c r="CJ314" s="47"/>
      <c r="CK314" s="47"/>
      <c r="CL314" s="47"/>
      <c r="CM314" s="47"/>
      <c r="CN314" s="47"/>
      <c r="CO314" s="47"/>
      <c r="CQ314" s="47"/>
      <c r="CR314" s="25"/>
      <c r="CS314" s="29"/>
      <c r="CT314" s="29"/>
      <c r="CU314" s="25"/>
      <c r="CV314" s="25"/>
      <c r="CW314" s="25"/>
      <c r="CX314" s="25"/>
      <c r="CY314" s="25"/>
      <c r="CZ314" s="45"/>
      <c r="DC314" s="25"/>
      <c r="DD314" s="43"/>
      <c r="DE314" s="37"/>
      <c r="DI314" s="25"/>
      <c r="DJ314" s="25"/>
      <c r="DK314" s="25"/>
      <c r="DL314" s="25"/>
      <c r="DN314" s="25"/>
      <c r="DO314" s="25"/>
    </row>
    <row r="315" spans="1:119" x14ac:dyDescent="0.35">
      <c r="A315" s="25" t="s">
        <v>5713</v>
      </c>
      <c r="B315" s="25">
        <f t="shared" si="8"/>
        <v>8</v>
      </c>
      <c r="F315" s="32" t="s">
        <v>1642</v>
      </c>
      <c r="H315" s="25"/>
      <c r="I315" s="25"/>
      <c r="J315" s="25"/>
      <c r="K315" s="41" t="s">
        <v>1643</v>
      </c>
      <c r="L315" s="25" t="s">
        <v>5927</v>
      </c>
      <c r="O315" s="25" t="s">
        <v>7237</v>
      </c>
      <c r="S315" s="25">
        <v>1</v>
      </c>
      <c r="V315" s="29"/>
      <c r="W315" s="25"/>
      <c r="X315" s="25">
        <f t="shared" si="9"/>
        <v>1</v>
      </c>
      <c r="Y315" s="32"/>
      <c r="Z315" s="33"/>
      <c r="AA315" s="33"/>
      <c r="AC315" s="32" t="s">
        <v>1181</v>
      </c>
      <c r="AD315" s="25"/>
      <c r="AG315" s="25" t="s">
        <v>1643</v>
      </c>
      <c r="AH315" s="25"/>
      <c r="AI315" s="25"/>
      <c r="AJ315" s="25"/>
      <c r="AM315" s="25"/>
      <c r="AR315" s="39"/>
      <c r="AS315" s="32" t="s">
        <v>1088</v>
      </c>
      <c r="AT315" s="39"/>
      <c r="AU315" s="25"/>
      <c r="AW315" s="42"/>
      <c r="BA315" s="25"/>
      <c r="BB315" s="52"/>
      <c r="BC315" s="25"/>
      <c r="BD315" s="25"/>
      <c r="BE315" s="25"/>
      <c r="BG315" s="25"/>
      <c r="BH315" s="39"/>
      <c r="BI315" s="25"/>
      <c r="BL315" s="32"/>
      <c r="BN315" s="32"/>
      <c r="BR315" s="32"/>
      <c r="BV315" s="25"/>
      <c r="BW315" s="32"/>
      <c r="BX315" s="25"/>
      <c r="BY315" s="25"/>
      <c r="BZ315" s="25"/>
      <c r="CA315" s="25"/>
      <c r="CB315" s="25"/>
      <c r="CD315" s="50"/>
      <c r="CE315" s="50"/>
      <c r="CG315" s="47"/>
      <c r="CH315" s="47"/>
      <c r="CI315" s="47"/>
      <c r="CJ315" s="47"/>
      <c r="CK315" s="47"/>
      <c r="CL315" s="47"/>
      <c r="CM315" s="47"/>
      <c r="CN315" s="47"/>
      <c r="CO315" s="47"/>
      <c r="CQ315" s="47"/>
      <c r="CR315" s="25"/>
      <c r="CS315" s="29"/>
      <c r="CT315" s="29"/>
      <c r="CU315" s="25"/>
      <c r="CV315" s="25"/>
      <c r="CW315" s="25"/>
      <c r="CX315" s="25"/>
      <c r="CY315" s="25"/>
      <c r="CZ315" s="45"/>
      <c r="DC315" s="25"/>
      <c r="DD315" s="43"/>
      <c r="DE315" s="37"/>
      <c r="DI315" s="25"/>
      <c r="DJ315" s="25"/>
      <c r="DK315" s="25"/>
      <c r="DL315" s="25"/>
      <c r="DN315" s="25"/>
      <c r="DO315" s="25"/>
    </row>
    <row r="316" spans="1:119" x14ac:dyDescent="0.35">
      <c r="A316" s="25" t="s">
        <v>5713</v>
      </c>
      <c r="B316" s="25">
        <f t="shared" si="8"/>
        <v>8</v>
      </c>
      <c r="F316" s="32" t="s">
        <v>1725</v>
      </c>
      <c r="H316" s="25"/>
      <c r="I316" s="25"/>
      <c r="J316" s="25"/>
      <c r="K316" s="41" t="s">
        <v>1726</v>
      </c>
      <c r="L316" s="25" t="s">
        <v>5927</v>
      </c>
      <c r="O316" s="25" t="s">
        <v>7237</v>
      </c>
      <c r="S316" s="25">
        <v>1</v>
      </c>
      <c r="V316" s="29"/>
      <c r="W316" s="25"/>
      <c r="X316" s="25">
        <f t="shared" si="9"/>
        <v>1</v>
      </c>
      <c r="Y316" s="32"/>
      <c r="Z316" s="33"/>
      <c r="AA316" s="33"/>
      <c r="AC316" s="32" t="s">
        <v>867</v>
      </c>
      <c r="AD316" s="25"/>
      <c r="AG316" s="25" t="s">
        <v>1726</v>
      </c>
      <c r="AH316" s="25"/>
      <c r="AI316" s="25"/>
      <c r="AJ316" s="25"/>
      <c r="AM316" s="25"/>
      <c r="AR316" s="39"/>
      <c r="AS316" s="32" t="s">
        <v>1003</v>
      </c>
      <c r="AT316" s="39"/>
      <c r="AU316" s="25"/>
      <c r="AW316" s="42"/>
      <c r="BA316" s="25"/>
      <c r="BB316" s="52"/>
      <c r="BC316" s="25"/>
      <c r="BD316" s="25"/>
      <c r="BE316" s="25"/>
      <c r="BG316" s="25"/>
      <c r="BH316" s="39"/>
      <c r="BI316" s="25"/>
      <c r="BL316" s="32"/>
      <c r="BN316" s="32"/>
      <c r="BR316" s="32"/>
      <c r="BV316" s="25"/>
      <c r="BW316" s="32"/>
      <c r="BX316" s="25"/>
      <c r="BY316" s="25"/>
      <c r="BZ316" s="25"/>
      <c r="CA316" s="25"/>
      <c r="CB316" s="25"/>
      <c r="CD316" s="50"/>
      <c r="CE316" s="50"/>
      <c r="CG316" s="47"/>
      <c r="CH316" s="47"/>
      <c r="CI316" s="47"/>
      <c r="CJ316" s="47"/>
      <c r="CK316" s="47"/>
      <c r="CL316" s="47"/>
      <c r="CM316" s="47"/>
      <c r="CN316" s="47"/>
      <c r="CO316" s="47"/>
      <c r="CQ316" s="47"/>
      <c r="CR316" s="25"/>
      <c r="CS316" s="29"/>
      <c r="CT316" s="29"/>
      <c r="CU316" s="25"/>
      <c r="CV316" s="25"/>
      <c r="CW316" s="25"/>
      <c r="CX316" s="25"/>
      <c r="CY316" s="25"/>
      <c r="CZ316" s="45"/>
      <c r="DC316" s="25"/>
      <c r="DD316" s="43"/>
      <c r="DE316" s="37"/>
      <c r="DI316" s="25"/>
      <c r="DJ316" s="25"/>
      <c r="DK316" s="25"/>
      <c r="DL316" s="25"/>
      <c r="DN316" s="25"/>
      <c r="DO316" s="25"/>
    </row>
    <row r="317" spans="1:119" x14ac:dyDescent="0.35">
      <c r="A317" s="25" t="s">
        <v>5713</v>
      </c>
      <c r="B317" s="25">
        <f t="shared" si="8"/>
        <v>9</v>
      </c>
      <c r="F317" s="32"/>
      <c r="H317" s="25"/>
      <c r="I317" s="25"/>
      <c r="J317" s="25"/>
      <c r="K317" s="41" t="s">
        <v>5993</v>
      </c>
      <c r="L317" s="25" t="s">
        <v>6667</v>
      </c>
      <c r="N317" s="25" t="s">
        <v>5927</v>
      </c>
      <c r="O317" s="25" t="s">
        <v>7291</v>
      </c>
      <c r="R317" s="25">
        <v>1</v>
      </c>
      <c r="V317" s="29"/>
      <c r="W317" s="25"/>
      <c r="X317" s="25">
        <f t="shared" si="9"/>
        <v>1</v>
      </c>
      <c r="Y317" s="32"/>
      <c r="Z317" s="33"/>
      <c r="AA317" s="33"/>
      <c r="AB317" s="25" t="s">
        <v>5788</v>
      </c>
      <c r="AC317" s="32"/>
      <c r="AD317" s="25"/>
      <c r="AG317" s="25"/>
      <c r="AH317" s="25" t="s">
        <v>5993</v>
      </c>
      <c r="AI317" s="25"/>
      <c r="AJ317" s="25"/>
      <c r="AM317" s="25"/>
      <c r="AR317" s="39"/>
      <c r="AS317" s="32"/>
      <c r="AT317" s="39" t="s">
        <v>907</v>
      </c>
      <c r="AU317" s="25"/>
      <c r="AW317" s="42"/>
      <c r="BA317" s="25"/>
      <c r="BB317" s="52"/>
      <c r="BC317" s="25"/>
      <c r="BD317" s="25"/>
      <c r="BE317" s="25"/>
      <c r="BG317" s="25"/>
      <c r="BH317" s="39"/>
      <c r="BI317" s="25"/>
      <c r="BL317" s="32"/>
      <c r="BN317" s="32"/>
      <c r="BR317" s="32"/>
      <c r="BV317" s="25"/>
      <c r="BW317" s="32"/>
      <c r="BX317" s="25"/>
      <c r="BY317" s="25"/>
      <c r="BZ317" s="25"/>
      <c r="CA317" s="25"/>
      <c r="CB317" s="25"/>
      <c r="CD317" s="50"/>
      <c r="CE317" s="50"/>
      <c r="CG317" s="47"/>
      <c r="CH317" s="47"/>
      <c r="CI317" s="47"/>
      <c r="CJ317" s="47"/>
      <c r="CK317" s="47"/>
      <c r="CL317" s="47"/>
      <c r="CM317" s="47"/>
      <c r="CN317" s="47"/>
      <c r="CO317" s="47"/>
      <c r="CQ317" s="47"/>
      <c r="CR317" s="25"/>
      <c r="CS317" s="29"/>
      <c r="CT317" s="29"/>
      <c r="CU317" s="25"/>
      <c r="CV317" s="25"/>
      <c r="CW317" s="25"/>
      <c r="CX317" s="25"/>
      <c r="CY317" s="25"/>
      <c r="CZ317" s="45"/>
      <c r="DC317" s="25"/>
      <c r="DD317" s="43"/>
      <c r="DE317" s="37"/>
      <c r="DI317" s="25"/>
      <c r="DJ317" s="25"/>
      <c r="DK317" s="25"/>
      <c r="DL317" s="25"/>
      <c r="DN317" s="25"/>
      <c r="DO317" s="25"/>
    </row>
    <row r="318" spans="1:119" x14ac:dyDescent="0.35">
      <c r="A318" s="25" t="s">
        <v>5713</v>
      </c>
      <c r="B318" s="25">
        <f t="shared" si="8"/>
        <v>9</v>
      </c>
      <c r="F318" s="32"/>
      <c r="H318" s="25"/>
      <c r="I318" s="25"/>
      <c r="J318" s="25"/>
      <c r="K318" s="41" t="s">
        <v>5994</v>
      </c>
      <c r="L318" s="25" t="s">
        <v>6200</v>
      </c>
      <c r="N318" s="25" t="s">
        <v>5927</v>
      </c>
      <c r="O318" s="25" t="s">
        <v>7291</v>
      </c>
      <c r="R318" s="25">
        <v>1</v>
      </c>
      <c r="V318" s="29"/>
      <c r="W318" s="25"/>
      <c r="X318" s="25">
        <f t="shared" si="9"/>
        <v>1</v>
      </c>
      <c r="Y318" s="32"/>
      <c r="Z318" s="33"/>
      <c r="AA318" s="33"/>
      <c r="AB318" s="25" t="s">
        <v>5788</v>
      </c>
      <c r="AC318" s="32"/>
      <c r="AD318" s="25"/>
      <c r="AG318" s="25"/>
      <c r="AH318" s="25" t="s">
        <v>5994</v>
      </c>
      <c r="AI318" s="25"/>
      <c r="AJ318" s="25"/>
      <c r="AM318" s="25"/>
      <c r="AR318" s="39"/>
      <c r="AS318" s="32"/>
      <c r="AT318" s="39" t="s">
        <v>907</v>
      </c>
      <c r="AU318" s="25"/>
      <c r="AW318" s="42"/>
      <c r="BA318" s="25"/>
      <c r="BB318" s="52"/>
      <c r="BC318" s="25"/>
      <c r="BD318" s="25"/>
      <c r="BE318" s="25"/>
      <c r="BG318" s="25"/>
      <c r="BH318" s="39"/>
      <c r="BI318" s="25"/>
      <c r="BL318" s="32"/>
      <c r="BN318" s="32"/>
      <c r="BR318" s="32"/>
      <c r="BV318" s="25"/>
      <c r="BW318" s="32"/>
      <c r="BX318" s="25"/>
      <c r="BY318" s="25"/>
      <c r="BZ318" s="25"/>
      <c r="CA318" s="25"/>
      <c r="CB318" s="25"/>
      <c r="CD318" s="50"/>
      <c r="CE318" s="50"/>
      <c r="CG318" s="47"/>
      <c r="CH318" s="47"/>
      <c r="CI318" s="47"/>
      <c r="CJ318" s="47"/>
      <c r="CK318" s="47"/>
      <c r="CL318" s="47"/>
      <c r="CM318" s="47"/>
      <c r="CN318" s="47"/>
      <c r="CO318" s="47"/>
      <c r="CQ318" s="47"/>
      <c r="CR318" s="25"/>
      <c r="CS318" s="29"/>
      <c r="CT318" s="29"/>
      <c r="CU318" s="25"/>
      <c r="CV318" s="25"/>
      <c r="CW318" s="25"/>
      <c r="CX318" s="25"/>
      <c r="CY318" s="25"/>
      <c r="CZ318" s="45"/>
      <c r="DC318" s="25"/>
      <c r="DD318" s="43"/>
      <c r="DE318" s="37"/>
      <c r="DI318" s="25"/>
      <c r="DJ318" s="25"/>
      <c r="DK318" s="25"/>
      <c r="DL318" s="25"/>
      <c r="DN318" s="25"/>
      <c r="DO318" s="25"/>
    </row>
    <row r="319" spans="1:119" x14ac:dyDescent="0.35">
      <c r="A319" s="25" t="s">
        <v>5713</v>
      </c>
      <c r="B319" s="25">
        <f t="shared" si="8"/>
        <v>8</v>
      </c>
      <c r="F319" s="32" t="s">
        <v>1516</v>
      </c>
      <c r="H319" s="25"/>
      <c r="I319" s="25"/>
      <c r="J319" s="25"/>
      <c r="K319" s="41" t="s">
        <v>1517</v>
      </c>
      <c r="L319" s="25" t="s">
        <v>5927</v>
      </c>
      <c r="O319" s="25" t="s">
        <v>7237</v>
      </c>
      <c r="S319" s="25">
        <v>1</v>
      </c>
      <c r="V319" s="29"/>
      <c r="W319" s="25"/>
      <c r="X319" s="25">
        <f t="shared" si="9"/>
        <v>1</v>
      </c>
      <c r="Y319" s="32"/>
      <c r="Z319" s="33"/>
      <c r="AA319" s="33"/>
      <c r="AC319" s="32" t="s">
        <v>1050</v>
      </c>
      <c r="AD319" s="25"/>
      <c r="AG319" s="25" t="s">
        <v>1517</v>
      </c>
      <c r="AH319" s="25"/>
      <c r="AI319" s="25"/>
      <c r="AJ319" s="25"/>
      <c r="AM319" s="25"/>
      <c r="AR319" s="39"/>
      <c r="AS319" s="32" t="s">
        <v>1513</v>
      </c>
      <c r="AT319" s="39"/>
      <c r="AU319" s="25"/>
      <c r="AW319" s="42"/>
      <c r="BA319" s="25"/>
      <c r="BB319" s="52"/>
      <c r="BC319" s="25"/>
      <c r="BD319" s="25"/>
      <c r="BE319" s="25"/>
      <c r="BG319" s="25"/>
      <c r="BH319" s="39"/>
      <c r="BI319" s="25"/>
      <c r="BL319" s="32"/>
      <c r="BN319" s="32"/>
      <c r="BR319" s="32"/>
      <c r="BV319" s="25"/>
      <c r="BW319" s="32"/>
      <c r="BX319" s="25"/>
      <c r="BY319" s="25"/>
      <c r="BZ319" s="25"/>
      <c r="CA319" s="25"/>
      <c r="CB319" s="25"/>
      <c r="CD319" s="50"/>
      <c r="CE319" s="50"/>
      <c r="CG319" s="47"/>
      <c r="CH319" s="47"/>
      <c r="CI319" s="47"/>
      <c r="CJ319" s="47"/>
      <c r="CK319" s="47"/>
      <c r="CL319" s="47"/>
      <c r="CM319" s="47"/>
      <c r="CN319" s="47"/>
      <c r="CO319" s="47"/>
      <c r="CQ319" s="47"/>
      <c r="CR319" s="25"/>
      <c r="CS319" s="29"/>
      <c r="CT319" s="29"/>
      <c r="CU319" s="25"/>
      <c r="CV319" s="25"/>
      <c r="CW319" s="25"/>
      <c r="CX319" s="25"/>
      <c r="CY319" s="25"/>
      <c r="CZ319" s="45"/>
      <c r="DC319" s="25"/>
      <c r="DD319" s="43"/>
      <c r="DE319" s="37"/>
      <c r="DI319" s="25"/>
      <c r="DJ319" s="25"/>
      <c r="DK319" s="25"/>
      <c r="DL319" s="25"/>
      <c r="DN319" s="25"/>
      <c r="DO319" s="25"/>
    </row>
    <row r="320" spans="1:119" x14ac:dyDescent="0.35">
      <c r="A320" s="25" t="s">
        <v>5713</v>
      </c>
      <c r="B320" s="25">
        <f t="shared" si="8"/>
        <v>8</v>
      </c>
      <c r="F320" s="32" t="s">
        <v>1566</v>
      </c>
      <c r="H320" s="25"/>
      <c r="I320" s="25"/>
      <c r="J320" s="25"/>
      <c r="K320" s="41" t="s">
        <v>1567</v>
      </c>
      <c r="L320" s="25" t="s">
        <v>5927</v>
      </c>
      <c r="O320" s="25" t="s">
        <v>7237</v>
      </c>
      <c r="S320" s="25">
        <v>1</v>
      </c>
      <c r="V320" s="29"/>
      <c r="W320" s="25"/>
      <c r="X320" s="25">
        <f t="shared" si="9"/>
        <v>1</v>
      </c>
      <c r="Y320" s="32"/>
      <c r="Z320" s="33"/>
      <c r="AA320" s="33"/>
      <c r="AC320" s="32" t="s">
        <v>1539</v>
      </c>
      <c r="AD320" s="25"/>
      <c r="AG320" s="25" t="s">
        <v>1567</v>
      </c>
      <c r="AH320" s="25"/>
      <c r="AI320" s="25"/>
      <c r="AJ320" s="25"/>
      <c r="AM320" s="25"/>
      <c r="AR320" s="39"/>
      <c r="AS320" s="32" t="s">
        <v>1003</v>
      </c>
      <c r="AT320" s="39"/>
      <c r="AU320" s="25"/>
      <c r="AW320" s="42"/>
      <c r="BA320" s="25"/>
      <c r="BB320" s="52"/>
      <c r="BC320" s="25"/>
      <c r="BD320" s="25"/>
      <c r="BE320" s="25"/>
      <c r="BG320" s="25"/>
      <c r="BH320" s="39"/>
      <c r="BI320" s="25"/>
      <c r="BL320" s="32"/>
      <c r="BN320" s="32"/>
      <c r="BR320" s="32"/>
      <c r="BV320" s="25"/>
      <c r="BW320" s="32"/>
      <c r="BX320" s="25"/>
      <c r="BY320" s="25"/>
      <c r="BZ320" s="25"/>
      <c r="CA320" s="25"/>
      <c r="CB320" s="25"/>
      <c r="CD320" s="50"/>
      <c r="CE320" s="50"/>
      <c r="CG320" s="47"/>
      <c r="CH320" s="47"/>
      <c r="CI320" s="47"/>
      <c r="CJ320" s="47"/>
      <c r="CK320" s="47"/>
      <c r="CL320" s="47"/>
      <c r="CM320" s="47"/>
      <c r="CN320" s="47"/>
      <c r="CO320" s="47"/>
      <c r="CQ320" s="47"/>
      <c r="CR320" s="25"/>
      <c r="CS320" s="29"/>
      <c r="CT320" s="29"/>
      <c r="CU320" s="25"/>
      <c r="CV320" s="25"/>
      <c r="CW320" s="25"/>
      <c r="CX320" s="25"/>
      <c r="CY320" s="25"/>
      <c r="CZ320" s="45"/>
      <c r="DC320" s="25"/>
      <c r="DD320" s="43"/>
      <c r="DE320" s="37"/>
      <c r="DI320" s="25"/>
      <c r="DJ320" s="25"/>
      <c r="DK320" s="25"/>
      <c r="DL320" s="25"/>
      <c r="DN320" s="25"/>
      <c r="DO320" s="25"/>
    </row>
    <row r="321" spans="1:119" x14ac:dyDescent="0.35">
      <c r="A321" s="25" t="s">
        <v>5713</v>
      </c>
      <c r="B321" s="25">
        <f t="shared" si="8"/>
        <v>8</v>
      </c>
      <c r="F321" s="32" t="s">
        <v>2014</v>
      </c>
      <c r="H321" s="25"/>
      <c r="I321" s="25"/>
      <c r="J321" s="25"/>
      <c r="K321" s="41" t="s">
        <v>2015</v>
      </c>
      <c r="L321" s="25" t="s">
        <v>5927</v>
      </c>
      <c r="O321" s="25" t="s">
        <v>7237</v>
      </c>
      <c r="S321" s="25">
        <v>1</v>
      </c>
      <c r="V321" s="29"/>
      <c r="W321" s="25"/>
      <c r="X321" s="25">
        <f t="shared" si="9"/>
        <v>1</v>
      </c>
      <c r="Y321" s="32"/>
      <c r="Z321" s="33"/>
      <c r="AA321" s="33"/>
      <c r="AC321" s="32" t="s">
        <v>1181</v>
      </c>
      <c r="AD321" s="25"/>
      <c r="AG321" s="25" t="s">
        <v>2015</v>
      </c>
      <c r="AH321" s="25"/>
      <c r="AI321" s="25"/>
      <c r="AJ321" s="25"/>
      <c r="AM321" s="25"/>
      <c r="AR321" s="39"/>
      <c r="AS321" s="32" t="s">
        <v>2016</v>
      </c>
      <c r="AT321" s="39"/>
      <c r="AU321" s="25"/>
      <c r="AW321" s="42"/>
      <c r="BA321" s="25"/>
      <c r="BB321" s="52"/>
      <c r="BC321" s="25"/>
      <c r="BD321" s="25"/>
      <c r="BE321" s="25"/>
      <c r="BG321" s="25"/>
      <c r="BH321" s="39"/>
      <c r="BI321" s="25"/>
      <c r="BL321" s="32"/>
      <c r="BN321" s="32"/>
      <c r="BR321" s="32"/>
      <c r="BV321" s="25"/>
      <c r="BW321" s="32"/>
      <c r="BX321" s="25"/>
      <c r="BY321" s="25"/>
      <c r="BZ321" s="25"/>
      <c r="CA321" s="25"/>
      <c r="CB321" s="25"/>
      <c r="CD321" s="50"/>
      <c r="CE321" s="50"/>
      <c r="CG321" s="47"/>
      <c r="CH321" s="47"/>
      <c r="CI321" s="47"/>
      <c r="CJ321" s="47"/>
      <c r="CK321" s="47"/>
      <c r="CL321" s="47"/>
      <c r="CM321" s="47"/>
      <c r="CN321" s="47"/>
      <c r="CO321" s="47"/>
      <c r="CQ321" s="47"/>
      <c r="CR321" s="25"/>
      <c r="CS321" s="29"/>
      <c r="CT321" s="29"/>
      <c r="CU321" s="25"/>
      <c r="CV321" s="25"/>
      <c r="CW321" s="25"/>
      <c r="CX321" s="25"/>
      <c r="CY321" s="25"/>
      <c r="CZ321" s="45"/>
      <c r="DC321" s="25"/>
      <c r="DD321" s="43"/>
      <c r="DE321" s="37"/>
      <c r="DI321" s="25"/>
      <c r="DJ321" s="25"/>
      <c r="DK321" s="25"/>
      <c r="DL321" s="25"/>
      <c r="DN321" s="25"/>
      <c r="DO321" s="25"/>
    </row>
    <row r="322" spans="1:119" x14ac:dyDescent="0.35">
      <c r="A322" s="25" t="s">
        <v>5713</v>
      </c>
      <c r="B322" s="25">
        <f t="shared" ref="B322:B385" si="10">+COUNTA(J322:DE322)</f>
        <v>8</v>
      </c>
      <c r="F322" s="32" t="s">
        <v>2591</v>
      </c>
      <c r="H322" s="25"/>
      <c r="I322" s="25"/>
      <c r="J322" s="25"/>
      <c r="K322" s="41" t="s">
        <v>2592</v>
      </c>
      <c r="L322" s="25" t="s">
        <v>5927</v>
      </c>
      <c r="O322" s="25" t="s">
        <v>7237</v>
      </c>
      <c r="S322" s="25">
        <v>1</v>
      </c>
      <c r="V322" s="29"/>
      <c r="W322" s="25"/>
      <c r="X322" s="25">
        <f t="shared" ref="X322:X385" si="11">SUM(COUNTIF(P322:W322,"1"))</f>
        <v>1</v>
      </c>
      <c r="Y322" s="32"/>
      <c r="Z322" s="33"/>
      <c r="AA322" s="33"/>
      <c r="AC322" s="32" t="s">
        <v>2593</v>
      </c>
      <c r="AD322" s="25"/>
      <c r="AG322" s="25" t="s">
        <v>2592</v>
      </c>
      <c r="AH322" s="25"/>
      <c r="AI322" s="25"/>
      <c r="AJ322" s="25"/>
      <c r="AM322" s="25"/>
      <c r="AR322" s="39"/>
      <c r="AS322" s="32" t="s">
        <v>2594</v>
      </c>
      <c r="AT322" s="39"/>
      <c r="AU322" s="25"/>
      <c r="AW322" s="42"/>
      <c r="BA322" s="25"/>
      <c r="BB322" s="52"/>
      <c r="BC322" s="25"/>
      <c r="BD322" s="25"/>
      <c r="BE322" s="25"/>
      <c r="BG322" s="25"/>
      <c r="BH322" s="39"/>
      <c r="BI322" s="25"/>
      <c r="BL322" s="32"/>
      <c r="BN322" s="32"/>
      <c r="BR322" s="32"/>
      <c r="BV322" s="25"/>
      <c r="BW322" s="32"/>
      <c r="BX322" s="25"/>
      <c r="BY322" s="25"/>
      <c r="BZ322" s="25"/>
      <c r="CA322" s="25"/>
      <c r="CB322" s="25"/>
      <c r="CD322" s="50"/>
      <c r="CE322" s="50"/>
      <c r="CG322" s="47"/>
      <c r="CH322" s="47"/>
      <c r="CI322" s="47"/>
      <c r="CJ322" s="47"/>
      <c r="CK322" s="47"/>
      <c r="CL322" s="47"/>
      <c r="CM322" s="47"/>
      <c r="CN322" s="47"/>
      <c r="CO322" s="47"/>
      <c r="CQ322" s="47"/>
      <c r="CR322" s="25"/>
      <c r="CS322" s="29"/>
      <c r="CT322" s="29"/>
      <c r="CU322" s="25"/>
      <c r="CV322" s="25"/>
      <c r="CW322" s="25"/>
      <c r="CX322" s="25"/>
      <c r="CY322" s="25"/>
      <c r="CZ322" s="45"/>
      <c r="DC322" s="25"/>
      <c r="DD322" s="43"/>
      <c r="DE322" s="37"/>
      <c r="DI322" s="25"/>
      <c r="DJ322" s="25"/>
      <c r="DK322" s="25"/>
      <c r="DL322" s="25"/>
      <c r="DN322" s="25"/>
      <c r="DO322" s="25"/>
    </row>
    <row r="323" spans="1:119" x14ac:dyDescent="0.35">
      <c r="A323" s="25" t="s">
        <v>5713</v>
      </c>
      <c r="B323" s="25">
        <f t="shared" si="10"/>
        <v>8</v>
      </c>
      <c r="F323" s="32" t="s">
        <v>1544</v>
      </c>
      <c r="H323" s="25"/>
      <c r="I323" s="25"/>
      <c r="J323" s="25"/>
      <c r="K323" s="41" t="s">
        <v>1545</v>
      </c>
      <c r="L323" s="25" t="s">
        <v>5927</v>
      </c>
      <c r="O323" s="25" t="s">
        <v>7237</v>
      </c>
      <c r="S323" s="25">
        <v>1</v>
      </c>
      <c r="V323" s="29"/>
      <c r="W323" s="25"/>
      <c r="X323" s="25">
        <f t="shared" si="11"/>
        <v>1</v>
      </c>
      <c r="Y323" s="32"/>
      <c r="Z323" s="33"/>
      <c r="AA323" s="33"/>
      <c r="AC323" s="32" t="s">
        <v>1167</v>
      </c>
      <c r="AD323" s="25"/>
      <c r="AG323" s="25" t="s">
        <v>1545</v>
      </c>
      <c r="AH323" s="25"/>
      <c r="AI323" s="25"/>
      <c r="AJ323" s="25"/>
      <c r="AM323" s="25"/>
      <c r="AR323" s="39"/>
      <c r="AS323" s="32" t="s">
        <v>907</v>
      </c>
      <c r="AT323" s="39"/>
      <c r="AU323" s="25"/>
      <c r="AW323" s="42"/>
      <c r="BA323" s="25"/>
      <c r="BB323" s="52"/>
      <c r="BC323" s="25"/>
      <c r="BD323" s="25"/>
      <c r="BE323" s="25"/>
      <c r="BG323" s="25"/>
      <c r="BH323" s="39"/>
      <c r="BI323" s="25"/>
      <c r="BL323" s="32"/>
      <c r="BN323" s="32"/>
      <c r="BR323" s="32"/>
      <c r="BV323" s="25"/>
      <c r="BW323" s="32"/>
      <c r="BX323" s="25"/>
      <c r="BY323" s="25"/>
      <c r="BZ323" s="25"/>
      <c r="CA323" s="25"/>
      <c r="CB323" s="25"/>
      <c r="CD323" s="50"/>
      <c r="CE323" s="50"/>
      <c r="CG323" s="47"/>
      <c r="CH323" s="47"/>
      <c r="CI323" s="47"/>
      <c r="CJ323" s="47"/>
      <c r="CK323" s="47"/>
      <c r="CL323" s="47"/>
      <c r="CM323" s="47"/>
      <c r="CN323" s="47"/>
      <c r="CO323" s="47"/>
      <c r="CQ323" s="47"/>
      <c r="CR323" s="25"/>
      <c r="CS323" s="29"/>
      <c r="CT323" s="29"/>
      <c r="CU323" s="25"/>
      <c r="CV323" s="25"/>
      <c r="CW323" s="25"/>
      <c r="CX323" s="25"/>
      <c r="CY323" s="25"/>
      <c r="CZ323" s="45"/>
      <c r="DC323" s="25"/>
      <c r="DD323" s="43"/>
      <c r="DE323" s="37"/>
      <c r="DI323" s="25"/>
      <c r="DJ323" s="25"/>
      <c r="DK323" s="25"/>
      <c r="DL323" s="25"/>
      <c r="DN323" s="25"/>
      <c r="DO323" s="25"/>
    </row>
    <row r="324" spans="1:119" x14ac:dyDescent="0.35">
      <c r="A324" s="25" t="s">
        <v>5713</v>
      </c>
      <c r="B324" s="25">
        <f t="shared" si="10"/>
        <v>9</v>
      </c>
      <c r="F324" s="32"/>
      <c r="H324" s="25"/>
      <c r="I324" s="25"/>
      <c r="J324" s="25"/>
      <c r="K324" s="41" t="s">
        <v>5996</v>
      </c>
      <c r="L324" s="25" t="s">
        <v>6201</v>
      </c>
      <c r="N324" s="25" t="s">
        <v>5927</v>
      </c>
      <c r="O324" s="25" t="s">
        <v>7291</v>
      </c>
      <c r="R324" s="25">
        <v>1</v>
      </c>
      <c r="V324" s="29"/>
      <c r="W324" s="25"/>
      <c r="X324" s="25">
        <f t="shared" si="11"/>
        <v>1</v>
      </c>
      <c r="Y324" s="32"/>
      <c r="Z324" s="33"/>
      <c r="AA324" s="33"/>
      <c r="AB324" s="25" t="s">
        <v>5788</v>
      </c>
      <c r="AC324" s="32"/>
      <c r="AD324" s="25"/>
      <c r="AG324" s="25"/>
      <c r="AH324" s="25" t="s">
        <v>5996</v>
      </c>
      <c r="AI324" s="25"/>
      <c r="AJ324" s="25"/>
      <c r="AM324" s="25"/>
      <c r="AR324" s="39"/>
      <c r="AS324" s="32"/>
      <c r="AT324" s="39" t="s">
        <v>5997</v>
      </c>
      <c r="AU324" s="25"/>
      <c r="AW324" s="42"/>
      <c r="BA324" s="25"/>
      <c r="BB324" s="52"/>
      <c r="BC324" s="25"/>
      <c r="BD324" s="25"/>
      <c r="BE324" s="25"/>
      <c r="BG324" s="25"/>
      <c r="BH324" s="39"/>
      <c r="BI324" s="25"/>
      <c r="BL324" s="32"/>
      <c r="BN324" s="32"/>
      <c r="BR324" s="32"/>
      <c r="BV324" s="25"/>
      <c r="BW324" s="32"/>
      <c r="BX324" s="25"/>
      <c r="BY324" s="25"/>
      <c r="BZ324" s="25"/>
      <c r="CA324" s="25"/>
      <c r="CB324" s="25"/>
      <c r="CD324" s="50"/>
      <c r="CE324" s="50"/>
      <c r="CG324" s="47"/>
      <c r="CH324" s="47"/>
      <c r="CI324" s="47"/>
      <c r="CJ324" s="47"/>
      <c r="CK324" s="47"/>
      <c r="CL324" s="47"/>
      <c r="CM324" s="47"/>
      <c r="CN324" s="47"/>
      <c r="CO324" s="47"/>
      <c r="CQ324" s="47"/>
      <c r="CR324" s="25"/>
      <c r="CS324" s="29"/>
      <c r="CT324" s="29"/>
      <c r="CU324" s="25"/>
      <c r="CV324" s="25"/>
      <c r="CW324" s="25"/>
      <c r="CX324" s="25"/>
      <c r="CY324" s="25"/>
      <c r="CZ324" s="45"/>
      <c r="DC324" s="25"/>
      <c r="DD324" s="43"/>
      <c r="DE324" s="37"/>
      <c r="DI324" s="25"/>
      <c r="DJ324" s="25"/>
      <c r="DK324" s="25"/>
      <c r="DL324" s="25"/>
      <c r="DN324" s="25"/>
      <c r="DO324" s="25"/>
    </row>
    <row r="325" spans="1:119" x14ac:dyDescent="0.35">
      <c r="A325" s="25" t="s">
        <v>5713</v>
      </c>
      <c r="B325" s="25">
        <f t="shared" si="10"/>
        <v>8</v>
      </c>
      <c r="F325" s="32" t="s">
        <v>2784</v>
      </c>
      <c r="H325" s="25"/>
      <c r="I325" s="25"/>
      <c r="J325" s="25"/>
      <c r="K325" s="41" t="s">
        <v>2785</v>
      </c>
      <c r="L325" s="25" t="s">
        <v>5927</v>
      </c>
      <c r="O325" s="25" t="s">
        <v>7237</v>
      </c>
      <c r="S325" s="25">
        <v>1</v>
      </c>
      <c r="V325" s="29"/>
      <c r="W325" s="25"/>
      <c r="X325" s="25">
        <f t="shared" si="11"/>
        <v>1</v>
      </c>
      <c r="Y325" s="32"/>
      <c r="Z325" s="33"/>
      <c r="AA325" s="33"/>
      <c r="AC325" s="32" t="s">
        <v>785</v>
      </c>
      <c r="AD325" s="25"/>
      <c r="AG325" s="25" t="s">
        <v>2785</v>
      </c>
      <c r="AH325" s="25"/>
      <c r="AI325" s="25"/>
      <c r="AJ325" s="25"/>
      <c r="AM325" s="25"/>
      <c r="AR325" s="39"/>
      <c r="AS325" s="32" t="s">
        <v>907</v>
      </c>
      <c r="AT325" s="39"/>
      <c r="AU325" s="25"/>
      <c r="AW325" s="42"/>
      <c r="BA325" s="25"/>
      <c r="BB325" s="52"/>
      <c r="BC325" s="25"/>
      <c r="BD325" s="25"/>
      <c r="BE325" s="25"/>
      <c r="BG325" s="25"/>
      <c r="BH325" s="39"/>
      <c r="BI325" s="25"/>
      <c r="BL325" s="32"/>
      <c r="BN325" s="32"/>
      <c r="BR325" s="32"/>
      <c r="BV325" s="25"/>
      <c r="BW325" s="32"/>
      <c r="BX325" s="25"/>
      <c r="BY325" s="25"/>
      <c r="BZ325" s="25"/>
      <c r="CA325" s="25"/>
      <c r="CB325" s="25"/>
      <c r="CD325" s="50"/>
      <c r="CE325" s="50"/>
      <c r="CG325" s="47"/>
      <c r="CH325" s="47"/>
      <c r="CI325" s="47"/>
      <c r="CJ325" s="47"/>
      <c r="CK325" s="47"/>
      <c r="CL325" s="47"/>
      <c r="CM325" s="47"/>
      <c r="CN325" s="47"/>
      <c r="CO325" s="47"/>
      <c r="CQ325" s="47"/>
      <c r="CR325" s="25"/>
      <c r="CS325" s="29"/>
      <c r="CT325" s="29"/>
      <c r="CU325" s="25"/>
      <c r="CV325" s="25"/>
      <c r="CW325" s="25"/>
      <c r="CX325" s="25"/>
      <c r="CY325" s="25"/>
      <c r="CZ325" s="45"/>
      <c r="DC325" s="25"/>
      <c r="DD325" s="43"/>
      <c r="DE325" s="37"/>
      <c r="DI325" s="25"/>
      <c r="DJ325" s="25"/>
      <c r="DK325" s="25"/>
      <c r="DL325" s="25"/>
      <c r="DN325" s="25"/>
      <c r="DO325" s="25"/>
    </row>
    <row r="326" spans="1:119" x14ac:dyDescent="0.35">
      <c r="A326" s="25" t="s">
        <v>5713</v>
      </c>
      <c r="B326" s="25">
        <f t="shared" si="10"/>
        <v>8</v>
      </c>
      <c r="F326" s="32" t="s">
        <v>1484</v>
      </c>
      <c r="H326" s="25"/>
      <c r="I326" s="25"/>
      <c r="J326" s="25"/>
      <c r="K326" s="41" t="s">
        <v>1485</v>
      </c>
      <c r="L326" s="25" t="s">
        <v>5927</v>
      </c>
      <c r="O326" s="25" t="s">
        <v>7237</v>
      </c>
      <c r="S326" s="25">
        <v>1</v>
      </c>
      <c r="V326" s="29"/>
      <c r="W326" s="25"/>
      <c r="X326" s="25">
        <f t="shared" si="11"/>
        <v>1</v>
      </c>
      <c r="Y326" s="32"/>
      <c r="Z326" s="33"/>
      <c r="AA326" s="33"/>
      <c r="AC326" s="32" t="s">
        <v>833</v>
      </c>
      <c r="AD326" s="25"/>
      <c r="AG326" s="25" t="s">
        <v>1485</v>
      </c>
      <c r="AH326" s="25"/>
      <c r="AI326" s="25"/>
      <c r="AJ326" s="25"/>
      <c r="AM326" s="25"/>
      <c r="AR326" s="39"/>
      <c r="AS326" s="32" t="s">
        <v>1463</v>
      </c>
      <c r="AT326" s="39"/>
      <c r="AU326" s="25"/>
      <c r="AW326" s="42"/>
      <c r="BA326" s="25"/>
      <c r="BB326" s="52"/>
      <c r="BC326" s="25"/>
      <c r="BD326" s="25"/>
      <c r="BE326" s="25"/>
      <c r="BG326" s="25"/>
      <c r="BH326" s="39"/>
      <c r="BI326" s="25"/>
      <c r="BL326" s="32"/>
      <c r="BN326" s="32"/>
      <c r="BR326" s="32"/>
      <c r="BV326" s="25"/>
      <c r="BW326" s="32"/>
      <c r="BX326" s="25"/>
      <c r="BY326" s="25"/>
      <c r="BZ326" s="25"/>
      <c r="CA326" s="25"/>
      <c r="CB326" s="25"/>
      <c r="CD326" s="50"/>
      <c r="CE326" s="50"/>
      <c r="CG326" s="47"/>
      <c r="CH326" s="47"/>
      <c r="CI326" s="47"/>
      <c r="CJ326" s="47"/>
      <c r="CK326" s="47"/>
      <c r="CL326" s="47"/>
      <c r="CM326" s="47"/>
      <c r="CN326" s="47"/>
      <c r="CO326" s="47"/>
      <c r="CQ326" s="47"/>
      <c r="CR326" s="25"/>
      <c r="CS326" s="29"/>
      <c r="CT326" s="29"/>
      <c r="CU326" s="25"/>
      <c r="CV326" s="25"/>
      <c r="CW326" s="25"/>
      <c r="CX326" s="25"/>
      <c r="CY326" s="25"/>
      <c r="CZ326" s="45"/>
      <c r="DC326" s="25"/>
      <c r="DD326" s="43"/>
      <c r="DE326" s="37"/>
      <c r="DI326" s="25"/>
      <c r="DJ326" s="25"/>
      <c r="DK326" s="25"/>
      <c r="DL326" s="25"/>
      <c r="DN326" s="25"/>
      <c r="DO326" s="25"/>
    </row>
    <row r="327" spans="1:119" x14ac:dyDescent="0.35">
      <c r="A327" s="25" t="s">
        <v>5713</v>
      </c>
      <c r="B327" s="25">
        <f t="shared" si="10"/>
        <v>8</v>
      </c>
      <c r="F327" s="32" t="s">
        <v>1830</v>
      </c>
      <c r="H327" s="25"/>
      <c r="I327" s="25"/>
      <c r="J327" s="25"/>
      <c r="K327" s="41" t="s">
        <v>1831</v>
      </c>
      <c r="L327" s="25" t="s">
        <v>5927</v>
      </c>
      <c r="O327" s="25" t="s">
        <v>7237</v>
      </c>
      <c r="S327" s="25">
        <v>1</v>
      </c>
      <c r="V327" s="29"/>
      <c r="W327" s="25"/>
      <c r="X327" s="25">
        <f t="shared" si="11"/>
        <v>1</v>
      </c>
      <c r="Y327" s="32"/>
      <c r="Z327" s="33"/>
      <c r="AA327" s="33"/>
      <c r="AC327" s="32" t="s">
        <v>1050</v>
      </c>
      <c r="AD327" s="25"/>
      <c r="AG327" s="25" t="s">
        <v>1831</v>
      </c>
      <c r="AH327" s="25"/>
      <c r="AI327" s="25"/>
      <c r="AJ327" s="25"/>
      <c r="AM327" s="25"/>
      <c r="AR327" s="39"/>
      <c r="AS327" s="32" t="s">
        <v>1463</v>
      </c>
      <c r="AT327" s="39"/>
      <c r="AU327" s="25"/>
      <c r="AW327" s="42"/>
      <c r="BA327" s="25"/>
      <c r="BB327" s="52"/>
      <c r="BC327" s="25"/>
      <c r="BD327" s="25"/>
      <c r="BE327" s="25"/>
      <c r="BG327" s="25"/>
      <c r="BH327" s="39"/>
      <c r="BI327" s="25"/>
      <c r="BL327" s="32"/>
      <c r="BN327" s="32"/>
      <c r="BR327" s="32"/>
      <c r="BV327" s="25"/>
      <c r="BW327" s="32"/>
      <c r="BX327" s="25"/>
      <c r="BY327" s="25"/>
      <c r="BZ327" s="25"/>
      <c r="CA327" s="25"/>
      <c r="CB327" s="25"/>
      <c r="CD327" s="50"/>
      <c r="CE327" s="50"/>
      <c r="CG327" s="47"/>
      <c r="CH327" s="47"/>
      <c r="CI327" s="47"/>
      <c r="CJ327" s="47"/>
      <c r="CK327" s="47"/>
      <c r="CL327" s="47"/>
      <c r="CM327" s="47"/>
      <c r="CN327" s="47"/>
      <c r="CO327" s="47"/>
      <c r="CQ327" s="47"/>
      <c r="CR327" s="25"/>
      <c r="CS327" s="29"/>
      <c r="CT327" s="29"/>
      <c r="CU327" s="25"/>
      <c r="CV327" s="25"/>
      <c r="CW327" s="25"/>
      <c r="CX327" s="25"/>
      <c r="CY327" s="25"/>
      <c r="CZ327" s="45"/>
      <c r="DC327" s="25"/>
      <c r="DD327" s="43"/>
      <c r="DE327" s="37"/>
      <c r="DI327" s="25"/>
      <c r="DJ327" s="25"/>
      <c r="DK327" s="25"/>
      <c r="DL327" s="25"/>
      <c r="DN327" s="25"/>
      <c r="DO327" s="25"/>
    </row>
    <row r="328" spans="1:119" x14ac:dyDescent="0.35">
      <c r="A328" s="25" t="s">
        <v>5713</v>
      </c>
      <c r="B328" s="25">
        <f t="shared" si="10"/>
        <v>8</v>
      </c>
      <c r="F328" s="32" t="s">
        <v>2635</v>
      </c>
      <c r="H328" s="25"/>
      <c r="I328" s="25"/>
      <c r="J328" s="25"/>
      <c r="K328" s="41" t="s">
        <v>2636</v>
      </c>
      <c r="L328" s="25" t="s">
        <v>5927</v>
      </c>
      <c r="O328" s="25" t="s">
        <v>7237</v>
      </c>
      <c r="S328" s="25">
        <v>1</v>
      </c>
      <c r="V328" s="29"/>
      <c r="W328" s="25"/>
      <c r="X328" s="25">
        <f t="shared" si="11"/>
        <v>1</v>
      </c>
      <c r="Y328" s="32"/>
      <c r="Z328" s="33"/>
      <c r="AA328" s="33"/>
      <c r="AC328" s="32" t="s">
        <v>1049</v>
      </c>
      <c r="AD328" s="25"/>
      <c r="AG328" s="25" t="s">
        <v>2636</v>
      </c>
      <c r="AH328" s="25"/>
      <c r="AI328" s="25"/>
      <c r="AJ328" s="25"/>
      <c r="AM328" s="25"/>
      <c r="AR328" s="39"/>
      <c r="AS328" s="32" t="s">
        <v>1077</v>
      </c>
      <c r="AT328" s="39"/>
      <c r="AU328" s="25"/>
      <c r="AW328" s="42"/>
      <c r="BA328" s="25"/>
      <c r="BB328" s="52"/>
      <c r="BC328" s="25"/>
      <c r="BD328" s="25"/>
      <c r="BE328" s="25"/>
      <c r="BG328" s="25"/>
      <c r="BH328" s="39"/>
      <c r="BI328" s="25"/>
      <c r="BL328" s="32"/>
      <c r="BN328" s="32"/>
      <c r="BR328" s="32"/>
      <c r="BV328" s="25"/>
      <c r="BW328" s="32"/>
      <c r="BX328" s="25"/>
      <c r="BY328" s="25"/>
      <c r="BZ328" s="25"/>
      <c r="CA328" s="25"/>
      <c r="CB328" s="25"/>
      <c r="CD328" s="50"/>
      <c r="CE328" s="50"/>
      <c r="CG328" s="47"/>
      <c r="CH328" s="47"/>
      <c r="CI328" s="47"/>
      <c r="CJ328" s="47"/>
      <c r="CK328" s="47"/>
      <c r="CL328" s="47"/>
      <c r="CM328" s="47"/>
      <c r="CN328" s="47"/>
      <c r="CO328" s="47"/>
      <c r="CQ328" s="47"/>
      <c r="CR328" s="25"/>
      <c r="CS328" s="29"/>
      <c r="CT328" s="29"/>
      <c r="CU328" s="25"/>
      <c r="CV328" s="25"/>
      <c r="CW328" s="25"/>
      <c r="CX328" s="25"/>
      <c r="CY328" s="25"/>
      <c r="CZ328" s="45"/>
      <c r="DC328" s="25"/>
      <c r="DD328" s="43"/>
      <c r="DE328" s="37"/>
      <c r="DI328" s="25"/>
      <c r="DJ328" s="25"/>
      <c r="DK328" s="25"/>
      <c r="DL328" s="25"/>
      <c r="DN328" s="25"/>
      <c r="DO328" s="25"/>
    </row>
    <row r="329" spans="1:119" x14ac:dyDescent="0.35">
      <c r="A329" s="25" t="s">
        <v>5713</v>
      </c>
      <c r="B329" s="25">
        <f t="shared" si="10"/>
        <v>5</v>
      </c>
      <c r="F329" s="32"/>
      <c r="H329" s="25"/>
      <c r="I329" s="25"/>
      <c r="J329" s="25"/>
      <c r="K329" s="41" t="s">
        <v>6383</v>
      </c>
      <c r="L329" s="25" t="s">
        <v>5927</v>
      </c>
      <c r="O329" s="25" t="s">
        <v>6361</v>
      </c>
      <c r="Q329" s="25">
        <v>1</v>
      </c>
      <c r="V329" s="29"/>
      <c r="W329" s="25"/>
      <c r="X329" s="25">
        <f t="shared" si="11"/>
        <v>1</v>
      </c>
      <c r="Y329" s="32"/>
      <c r="Z329" s="33"/>
      <c r="AA329" s="33"/>
      <c r="AC329" s="32"/>
      <c r="AD329" s="25"/>
      <c r="AG329" s="25"/>
      <c r="AH329" s="25"/>
      <c r="AI329" s="25"/>
      <c r="AJ329" s="25"/>
      <c r="AM329" s="25"/>
      <c r="AR329" s="39"/>
      <c r="AS329" s="32"/>
      <c r="AT329" s="39"/>
      <c r="AU329" s="25"/>
      <c r="AW329" s="42"/>
      <c r="BA329" s="25"/>
      <c r="BB329" s="52"/>
      <c r="BC329" s="25"/>
      <c r="BD329" s="25"/>
      <c r="BE329" s="25"/>
      <c r="BG329" s="25"/>
      <c r="BH329" s="39"/>
      <c r="BI329" s="25"/>
      <c r="BL329" s="32"/>
      <c r="BN329" s="32"/>
      <c r="BR329" s="32"/>
      <c r="BV329" s="25"/>
      <c r="BW329" s="32"/>
      <c r="BX329" s="25"/>
      <c r="BY329" s="25"/>
      <c r="BZ329" s="25"/>
      <c r="CA329" s="25"/>
      <c r="CB329" s="25"/>
      <c r="CD329" s="50"/>
      <c r="CE329" s="50"/>
      <c r="CG329" s="47"/>
      <c r="CH329" s="47"/>
      <c r="CI329" s="47"/>
      <c r="CJ329" s="47"/>
      <c r="CK329" s="47"/>
      <c r="CL329" s="47"/>
      <c r="CM329" s="47"/>
      <c r="CN329" s="47"/>
      <c r="CO329" s="47"/>
      <c r="CQ329" s="47"/>
      <c r="CR329" s="25"/>
      <c r="CS329" s="29"/>
      <c r="CT329" s="29"/>
      <c r="CU329" s="25"/>
      <c r="CV329" s="25"/>
      <c r="CW329" s="25"/>
      <c r="CX329" s="25"/>
      <c r="CY329" s="25"/>
      <c r="CZ329" s="45"/>
      <c r="DC329" s="25"/>
      <c r="DD329" s="43"/>
      <c r="DE329" s="37"/>
      <c r="DI329" s="25"/>
      <c r="DJ329" s="25"/>
      <c r="DK329" s="25"/>
      <c r="DL329" s="25"/>
      <c r="DN329" s="25"/>
      <c r="DO329" s="25"/>
    </row>
    <row r="330" spans="1:119" x14ac:dyDescent="0.35">
      <c r="A330" s="25" t="s">
        <v>5713</v>
      </c>
      <c r="B330" s="25">
        <f t="shared" si="10"/>
        <v>9</v>
      </c>
      <c r="F330" s="32"/>
      <c r="H330" s="25"/>
      <c r="I330" s="25"/>
      <c r="J330" s="25"/>
      <c r="K330" s="41" t="s">
        <v>5998</v>
      </c>
      <c r="L330" s="25" t="s">
        <v>7069</v>
      </c>
      <c r="N330" s="25" t="s">
        <v>5999</v>
      </c>
      <c r="O330" s="25" t="s">
        <v>7291</v>
      </c>
      <c r="R330" s="25">
        <v>1</v>
      </c>
      <c r="V330" s="29"/>
      <c r="W330" s="25"/>
      <c r="X330" s="25">
        <f t="shared" si="11"/>
        <v>1</v>
      </c>
      <c r="Y330" s="32"/>
      <c r="Z330" s="33"/>
      <c r="AA330" s="33"/>
      <c r="AB330" s="25" t="s">
        <v>5788</v>
      </c>
      <c r="AC330" s="32"/>
      <c r="AD330" s="25"/>
      <c r="AG330" s="25"/>
      <c r="AH330" s="25" t="s">
        <v>5998</v>
      </c>
      <c r="AI330" s="25"/>
      <c r="AJ330" s="25"/>
      <c r="AM330" s="25"/>
      <c r="AR330" s="39"/>
      <c r="AS330" s="32"/>
      <c r="AT330" s="39" t="s">
        <v>649</v>
      </c>
      <c r="AU330" s="25"/>
      <c r="AW330" s="42"/>
      <c r="BA330" s="25"/>
      <c r="BB330" s="52"/>
      <c r="BC330" s="25"/>
      <c r="BD330" s="25"/>
      <c r="BE330" s="25"/>
      <c r="BG330" s="25"/>
      <c r="BH330" s="39"/>
      <c r="BI330" s="25"/>
      <c r="BL330" s="32"/>
      <c r="BN330" s="32"/>
      <c r="BR330" s="32"/>
      <c r="BV330" s="25"/>
      <c r="BW330" s="32"/>
      <c r="BX330" s="25"/>
      <c r="BY330" s="25"/>
      <c r="BZ330" s="25"/>
      <c r="CA330" s="25"/>
      <c r="CB330" s="25"/>
      <c r="CD330" s="50"/>
      <c r="CE330" s="50"/>
      <c r="CG330" s="47"/>
      <c r="CH330" s="47"/>
      <c r="CI330" s="47"/>
      <c r="CJ330" s="47"/>
      <c r="CK330" s="47"/>
      <c r="CL330" s="47"/>
      <c r="CM330" s="47"/>
      <c r="CN330" s="47"/>
      <c r="CO330" s="47"/>
      <c r="CQ330" s="47"/>
      <c r="CR330" s="25"/>
      <c r="CS330" s="29"/>
      <c r="CT330" s="29"/>
      <c r="CU330" s="25"/>
      <c r="CV330" s="25"/>
      <c r="CW330" s="25"/>
      <c r="CX330" s="25"/>
      <c r="CY330" s="25"/>
      <c r="CZ330" s="45"/>
      <c r="DC330" s="25"/>
      <c r="DD330" s="43"/>
      <c r="DE330" s="37"/>
      <c r="DI330" s="25"/>
      <c r="DJ330" s="25"/>
      <c r="DK330" s="25"/>
      <c r="DL330" s="25"/>
      <c r="DN330" s="25"/>
      <c r="DO330" s="25"/>
    </row>
    <row r="331" spans="1:119" x14ac:dyDescent="0.35">
      <c r="A331" s="25" t="s">
        <v>5713</v>
      </c>
      <c r="B331" s="25">
        <f t="shared" si="10"/>
        <v>8</v>
      </c>
      <c r="F331" s="32" t="s">
        <v>2468</v>
      </c>
      <c r="H331" s="25"/>
      <c r="I331" s="25"/>
      <c r="J331" s="25"/>
      <c r="K331" s="41" t="s">
        <v>2469</v>
      </c>
      <c r="L331" s="25" t="s">
        <v>5927</v>
      </c>
      <c r="O331" s="25" t="s">
        <v>7237</v>
      </c>
      <c r="S331" s="25">
        <v>1</v>
      </c>
      <c r="V331" s="29"/>
      <c r="W331" s="25"/>
      <c r="X331" s="25">
        <f t="shared" si="11"/>
        <v>1</v>
      </c>
      <c r="Y331" s="32"/>
      <c r="Z331" s="33"/>
      <c r="AA331" s="33"/>
      <c r="AC331" s="32" t="s">
        <v>1288</v>
      </c>
      <c r="AD331" s="25"/>
      <c r="AG331" s="25" t="s">
        <v>2469</v>
      </c>
      <c r="AH331" s="25"/>
      <c r="AI331" s="25"/>
      <c r="AJ331" s="25"/>
      <c r="AM331" s="25"/>
      <c r="AR331" s="39"/>
      <c r="AS331" s="32" t="s">
        <v>2206</v>
      </c>
      <c r="AT331" s="39"/>
      <c r="AU331" s="25"/>
      <c r="AW331" s="42"/>
      <c r="BA331" s="25"/>
      <c r="BB331" s="52"/>
      <c r="BC331" s="25"/>
      <c r="BD331" s="25"/>
      <c r="BE331" s="25"/>
      <c r="BG331" s="25"/>
      <c r="BH331" s="39"/>
      <c r="BI331" s="25"/>
      <c r="BL331" s="32"/>
      <c r="BN331" s="32"/>
      <c r="BR331" s="32"/>
      <c r="BV331" s="25"/>
      <c r="BW331" s="32"/>
      <c r="BX331" s="25"/>
      <c r="BY331" s="25"/>
      <c r="BZ331" s="25"/>
      <c r="CA331" s="25"/>
      <c r="CB331" s="25"/>
      <c r="CD331" s="50"/>
      <c r="CE331" s="50"/>
      <c r="CG331" s="47"/>
      <c r="CH331" s="47"/>
      <c r="CI331" s="47"/>
      <c r="CJ331" s="47"/>
      <c r="CK331" s="47"/>
      <c r="CL331" s="47"/>
      <c r="CM331" s="47"/>
      <c r="CN331" s="47"/>
      <c r="CO331" s="47"/>
      <c r="CQ331" s="47"/>
      <c r="CR331" s="25"/>
      <c r="CS331" s="29"/>
      <c r="CT331" s="29"/>
      <c r="CU331" s="25"/>
      <c r="CV331" s="25"/>
      <c r="CW331" s="25"/>
      <c r="CX331" s="25"/>
      <c r="CY331" s="25"/>
      <c r="CZ331" s="45"/>
      <c r="DC331" s="25"/>
      <c r="DD331" s="43"/>
      <c r="DE331" s="37"/>
      <c r="DI331" s="25"/>
      <c r="DJ331" s="25"/>
      <c r="DK331" s="25"/>
      <c r="DL331" s="25"/>
      <c r="DN331" s="25"/>
      <c r="DO331" s="25"/>
    </row>
    <row r="332" spans="1:119" x14ac:dyDescent="0.35">
      <c r="A332" s="25" t="s">
        <v>5713</v>
      </c>
      <c r="B332" s="25">
        <f t="shared" si="10"/>
        <v>8</v>
      </c>
      <c r="F332" s="32" t="s">
        <v>1760</v>
      </c>
      <c r="H332" s="25"/>
      <c r="I332" s="25"/>
      <c r="J332" s="25"/>
      <c r="K332" s="41" t="s">
        <v>1761</v>
      </c>
      <c r="L332" s="25" t="s">
        <v>5927</v>
      </c>
      <c r="O332" s="25" t="s">
        <v>7237</v>
      </c>
      <c r="S332" s="25">
        <v>1</v>
      </c>
      <c r="V332" s="29"/>
      <c r="W332" s="25"/>
      <c r="X332" s="25">
        <f t="shared" si="11"/>
        <v>1</v>
      </c>
      <c r="Y332" s="32"/>
      <c r="Z332" s="33"/>
      <c r="AA332" s="33"/>
      <c r="AC332" s="32" t="s">
        <v>1762</v>
      </c>
      <c r="AD332" s="25"/>
      <c r="AG332" s="25" t="s">
        <v>1761</v>
      </c>
      <c r="AH332" s="25"/>
      <c r="AI332" s="25"/>
      <c r="AJ332" s="25"/>
      <c r="AM332" s="25"/>
      <c r="AR332" s="39"/>
      <c r="AS332" s="32" t="s">
        <v>1053</v>
      </c>
      <c r="AT332" s="39"/>
      <c r="AU332" s="25"/>
      <c r="AW332" s="42"/>
      <c r="BA332" s="25"/>
      <c r="BB332" s="52"/>
      <c r="BC332" s="25"/>
      <c r="BD332" s="25"/>
      <c r="BE332" s="25"/>
      <c r="BG332" s="25"/>
      <c r="BH332" s="39"/>
      <c r="BI332" s="25"/>
      <c r="BL332" s="32"/>
      <c r="BN332" s="32"/>
      <c r="BR332" s="32"/>
      <c r="BV332" s="25"/>
      <c r="BW332" s="32"/>
      <c r="BX332" s="25"/>
      <c r="BY332" s="25"/>
      <c r="BZ332" s="25"/>
      <c r="CA332" s="25"/>
      <c r="CB332" s="25"/>
      <c r="CD332" s="50"/>
      <c r="CE332" s="50"/>
      <c r="CG332" s="47"/>
      <c r="CH332" s="47"/>
      <c r="CI332" s="47"/>
      <c r="CJ332" s="47"/>
      <c r="CK332" s="47"/>
      <c r="CL332" s="47"/>
      <c r="CM332" s="47"/>
      <c r="CN332" s="47"/>
      <c r="CO332" s="47"/>
      <c r="CQ332" s="47"/>
      <c r="CR332" s="25"/>
      <c r="CS332" s="29"/>
      <c r="CT332" s="29"/>
      <c r="CU332" s="25"/>
      <c r="CV332" s="25"/>
      <c r="CW332" s="25"/>
      <c r="CX332" s="25"/>
      <c r="CY332" s="25"/>
      <c r="CZ332" s="45"/>
      <c r="DC332" s="25"/>
      <c r="DD332" s="43"/>
      <c r="DE332" s="37"/>
      <c r="DI332" s="25"/>
      <c r="DJ332" s="25"/>
      <c r="DK332" s="25"/>
      <c r="DL332" s="25"/>
      <c r="DN332" s="25"/>
      <c r="DO332" s="25"/>
    </row>
    <row r="333" spans="1:119" x14ac:dyDescent="0.35">
      <c r="A333" s="25" t="s">
        <v>5713</v>
      </c>
      <c r="B333" s="25">
        <f t="shared" si="10"/>
        <v>12</v>
      </c>
      <c r="F333" s="32" t="s">
        <v>239</v>
      </c>
      <c r="H333" s="25"/>
      <c r="I333" s="25"/>
      <c r="J333" s="25"/>
      <c r="K333" s="41" t="s">
        <v>238</v>
      </c>
      <c r="L333" s="25" t="s">
        <v>5927</v>
      </c>
      <c r="O333" s="25" t="s">
        <v>7237</v>
      </c>
      <c r="P333" s="25">
        <v>1</v>
      </c>
      <c r="Q333" s="25">
        <v>1</v>
      </c>
      <c r="S333" s="25">
        <v>1</v>
      </c>
      <c r="U333" s="25">
        <v>1</v>
      </c>
      <c r="V333" s="29"/>
      <c r="W333" s="25"/>
      <c r="X333" s="25">
        <f t="shared" si="11"/>
        <v>4</v>
      </c>
      <c r="Y333" s="32"/>
      <c r="Z333" s="33"/>
      <c r="AA333" s="33"/>
      <c r="AB333" s="25" t="s">
        <v>5788</v>
      </c>
      <c r="AC333" s="32" t="s">
        <v>1122</v>
      </c>
      <c r="AD333" s="25"/>
      <c r="AG333" s="25" t="s">
        <v>1121</v>
      </c>
      <c r="AH333" s="25"/>
      <c r="AI333" s="25"/>
      <c r="AJ333" s="25"/>
      <c r="AM333" s="25"/>
      <c r="AR333" s="39"/>
      <c r="AS333" s="32" t="s">
        <v>1123</v>
      </c>
      <c r="AT333" s="39"/>
      <c r="AU333" s="25"/>
      <c r="AW333" s="42"/>
      <c r="BA333" s="25"/>
      <c r="BB333" s="52"/>
      <c r="BC333" s="25"/>
      <c r="BD333" s="25"/>
      <c r="BE333" s="25"/>
      <c r="BG333" s="25"/>
      <c r="BH333" s="39"/>
      <c r="BI333" s="25"/>
      <c r="BL333" s="32"/>
      <c r="BN333" s="32"/>
      <c r="BR333" s="32"/>
      <c r="BV333" s="25"/>
      <c r="BW333" s="32"/>
      <c r="BX333" s="25"/>
      <c r="BY333" s="25"/>
      <c r="BZ333" s="25"/>
      <c r="CA333" s="25"/>
      <c r="CB333" s="25"/>
      <c r="CD333" s="50"/>
      <c r="CE333" s="50"/>
      <c r="CG333" s="47"/>
      <c r="CH333" s="47"/>
      <c r="CI333" s="47"/>
      <c r="CJ333" s="47"/>
      <c r="CK333" s="47"/>
      <c r="CL333" s="47"/>
      <c r="CM333" s="47"/>
      <c r="CN333" s="47"/>
      <c r="CO333" s="47"/>
      <c r="CQ333" s="47"/>
      <c r="CR333" s="25"/>
      <c r="CS333" s="29"/>
      <c r="CT333" s="29"/>
      <c r="CU333" s="25"/>
      <c r="CV333" s="25"/>
      <c r="CW333" s="25"/>
      <c r="CX333" s="25"/>
      <c r="CY333" s="25"/>
      <c r="CZ333" s="45"/>
      <c r="DC333" s="25"/>
      <c r="DD333" s="43"/>
      <c r="DE333" s="37"/>
      <c r="DI333" s="25"/>
      <c r="DJ333" s="25"/>
      <c r="DK333" s="25"/>
      <c r="DL333" s="25"/>
      <c r="DN333" s="25"/>
      <c r="DO333" s="25"/>
    </row>
    <row r="334" spans="1:119" x14ac:dyDescent="0.35">
      <c r="A334" s="25" t="s">
        <v>5713</v>
      </c>
      <c r="B334" s="25">
        <f t="shared" si="10"/>
        <v>9</v>
      </c>
      <c r="F334" s="32"/>
      <c r="H334" s="25"/>
      <c r="I334" s="25"/>
      <c r="J334" s="25"/>
      <c r="K334" s="41" t="s">
        <v>6000</v>
      </c>
      <c r="L334" s="25" t="s">
        <v>6668</v>
      </c>
      <c r="N334" s="25" t="s">
        <v>6001</v>
      </c>
      <c r="O334" s="25" t="s">
        <v>7291</v>
      </c>
      <c r="R334" s="25">
        <v>1</v>
      </c>
      <c r="V334" s="29"/>
      <c r="W334" s="25"/>
      <c r="X334" s="25">
        <f t="shared" si="11"/>
        <v>1</v>
      </c>
      <c r="Y334" s="32"/>
      <c r="Z334" s="33"/>
      <c r="AA334" s="33"/>
      <c r="AB334" s="25" t="s">
        <v>5788</v>
      </c>
      <c r="AC334" s="32"/>
      <c r="AD334" s="25"/>
      <c r="AG334" s="25"/>
      <c r="AH334" s="25" t="s">
        <v>6000</v>
      </c>
      <c r="AI334" s="25"/>
      <c r="AJ334" s="25"/>
      <c r="AM334" s="25"/>
      <c r="AR334" s="39"/>
      <c r="AS334" s="32"/>
      <c r="AT334" s="39" t="s">
        <v>583</v>
      </c>
      <c r="AU334" s="25"/>
      <c r="AW334" s="42"/>
      <c r="BA334" s="25"/>
      <c r="BB334" s="52"/>
      <c r="BC334" s="25"/>
      <c r="BD334" s="25"/>
      <c r="BE334" s="25"/>
      <c r="BG334" s="25"/>
      <c r="BH334" s="39"/>
      <c r="BI334" s="25"/>
      <c r="BL334" s="32"/>
      <c r="BN334" s="32"/>
      <c r="BR334" s="32"/>
      <c r="BV334" s="25"/>
      <c r="BW334" s="32"/>
      <c r="BX334" s="25"/>
      <c r="BY334" s="25"/>
      <c r="BZ334" s="25"/>
      <c r="CA334" s="25"/>
      <c r="CB334" s="25"/>
      <c r="CD334" s="50"/>
      <c r="CE334" s="50"/>
      <c r="CG334" s="47"/>
      <c r="CH334" s="47"/>
      <c r="CI334" s="47"/>
      <c r="CJ334" s="47"/>
      <c r="CK334" s="47"/>
      <c r="CL334" s="47"/>
      <c r="CM334" s="47"/>
      <c r="CN334" s="47"/>
      <c r="CO334" s="47"/>
      <c r="CQ334" s="47"/>
      <c r="CR334" s="25"/>
      <c r="CS334" s="29"/>
      <c r="CT334" s="29"/>
      <c r="CU334" s="25"/>
      <c r="CV334" s="25"/>
      <c r="CW334" s="25"/>
      <c r="CX334" s="25"/>
      <c r="CY334" s="25"/>
      <c r="CZ334" s="45"/>
      <c r="DC334" s="25"/>
      <c r="DD334" s="43"/>
      <c r="DE334" s="37"/>
      <c r="DI334" s="25"/>
      <c r="DJ334" s="25"/>
      <c r="DK334" s="25"/>
      <c r="DL334" s="25"/>
      <c r="DN334" s="25"/>
      <c r="DO334" s="25"/>
    </row>
    <row r="335" spans="1:119" x14ac:dyDescent="0.35">
      <c r="A335" s="25" t="s">
        <v>5713</v>
      </c>
      <c r="B335" s="25">
        <f t="shared" si="10"/>
        <v>8</v>
      </c>
      <c r="F335" s="32" t="s">
        <v>1801</v>
      </c>
      <c r="H335" s="25"/>
      <c r="I335" s="25"/>
      <c r="J335" s="25"/>
      <c r="K335" s="41" t="s">
        <v>1802</v>
      </c>
      <c r="L335" s="25" t="s">
        <v>5927</v>
      </c>
      <c r="O335" s="25" t="s">
        <v>7237</v>
      </c>
      <c r="S335" s="25">
        <v>1</v>
      </c>
      <c r="V335" s="29"/>
      <c r="W335" s="25"/>
      <c r="X335" s="25">
        <f t="shared" si="11"/>
        <v>1</v>
      </c>
      <c r="Y335" s="32"/>
      <c r="Z335" s="33"/>
      <c r="AA335" s="33"/>
      <c r="AC335" s="32" t="s">
        <v>700</v>
      </c>
      <c r="AD335" s="25"/>
      <c r="AG335" s="25" t="s">
        <v>1802</v>
      </c>
      <c r="AH335" s="25"/>
      <c r="AI335" s="25"/>
      <c r="AJ335" s="25"/>
      <c r="AM335" s="25"/>
      <c r="AR335" s="39"/>
      <c r="AS335" s="32" t="s">
        <v>1803</v>
      </c>
      <c r="AT335" s="39"/>
      <c r="AU335" s="25"/>
      <c r="AW335" s="42"/>
      <c r="BA335" s="25"/>
      <c r="BB335" s="52"/>
      <c r="BC335" s="25"/>
      <c r="BD335" s="25"/>
      <c r="BE335" s="25"/>
      <c r="BG335" s="25"/>
      <c r="BH335" s="39"/>
      <c r="BI335" s="25"/>
      <c r="BL335" s="32"/>
      <c r="BN335" s="32"/>
      <c r="BR335" s="32"/>
      <c r="BV335" s="25"/>
      <c r="BW335" s="32"/>
      <c r="BX335" s="25"/>
      <c r="BY335" s="25"/>
      <c r="BZ335" s="25"/>
      <c r="CA335" s="25"/>
      <c r="CB335" s="25"/>
      <c r="CD335" s="50"/>
      <c r="CE335" s="50"/>
      <c r="CG335" s="47"/>
      <c r="CH335" s="47"/>
      <c r="CI335" s="47"/>
      <c r="CJ335" s="47"/>
      <c r="CK335" s="47"/>
      <c r="CL335" s="47"/>
      <c r="CM335" s="47"/>
      <c r="CN335" s="47"/>
      <c r="CO335" s="47"/>
      <c r="CQ335" s="47"/>
      <c r="CR335" s="25"/>
      <c r="CS335" s="29"/>
      <c r="CT335" s="29"/>
      <c r="CU335" s="25"/>
      <c r="CV335" s="25"/>
      <c r="CW335" s="25"/>
      <c r="CX335" s="25"/>
      <c r="CY335" s="25"/>
      <c r="CZ335" s="45"/>
      <c r="DC335" s="25"/>
      <c r="DD335" s="43"/>
      <c r="DE335" s="37"/>
      <c r="DI335" s="25"/>
      <c r="DJ335" s="25"/>
      <c r="DK335" s="25"/>
      <c r="DL335" s="25"/>
      <c r="DN335" s="25"/>
      <c r="DO335" s="25"/>
    </row>
    <row r="336" spans="1:119" s="29" customFormat="1" x14ac:dyDescent="0.35">
      <c r="A336" s="25" t="s">
        <v>5713</v>
      </c>
      <c r="B336" s="25">
        <f t="shared" si="10"/>
        <v>9</v>
      </c>
      <c r="C336" s="25"/>
      <c r="D336" s="25"/>
      <c r="E336" s="32"/>
      <c r="F336" s="32"/>
      <c r="G336" s="32"/>
      <c r="H336" s="25"/>
      <c r="I336" s="25"/>
      <c r="J336" s="25"/>
      <c r="K336" s="41" t="s">
        <v>6002</v>
      </c>
      <c r="L336" s="25" t="s">
        <v>6202</v>
      </c>
      <c r="M336" s="25"/>
      <c r="N336" s="25" t="s">
        <v>5927</v>
      </c>
      <c r="O336" s="25" t="s">
        <v>7291</v>
      </c>
      <c r="P336" s="25"/>
      <c r="Q336" s="25"/>
      <c r="R336" s="25">
        <v>1</v>
      </c>
      <c r="S336" s="25"/>
      <c r="T336" s="25"/>
      <c r="U336" s="25"/>
      <c r="W336" s="25"/>
      <c r="X336" s="25">
        <f t="shared" si="11"/>
        <v>1</v>
      </c>
      <c r="Y336" s="32"/>
      <c r="Z336" s="33"/>
      <c r="AA336" s="33"/>
      <c r="AB336" s="25" t="s">
        <v>5788</v>
      </c>
      <c r="AC336" s="32"/>
      <c r="AD336" s="25"/>
      <c r="AE336" s="25"/>
      <c r="AF336" s="25"/>
      <c r="AG336" s="25"/>
      <c r="AH336" s="25" t="s">
        <v>6002</v>
      </c>
      <c r="AI336" s="25"/>
      <c r="AJ336" s="25"/>
      <c r="AK336" s="25"/>
      <c r="AL336" s="25"/>
      <c r="AM336" s="25"/>
      <c r="AN336" s="25"/>
      <c r="AO336" s="25"/>
      <c r="AP336" s="25"/>
      <c r="AQ336" s="25"/>
      <c r="AR336" s="39"/>
      <c r="AS336" s="32"/>
      <c r="AT336" s="39" t="s">
        <v>5943</v>
      </c>
      <c r="AU336" s="25"/>
      <c r="AV336" s="25"/>
      <c r="AW336" s="42"/>
      <c r="AX336" s="25"/>
      <c r="AY336" s="25"/>
      <c r="AZ336" s="25"/>
      <c r="BA336" s="25"/>
      <c r="BB336" s="52"/>
      <c r="BC336" s="25"/>
      <c r="BD336" s="25"/>
      <c r="BE336" s="25"/>
      <c r="BF336" s="25"/>
      <c r="BG336" s="25"/>
      <c r="BH336" s="39"/>
      <c r="BI336" s="25"/>
      <c r="BJ336" s="25"/>
      <c r="BK336" s="25"/>
      <c r="BL336" s="32"/>
      <c r="BM336" s="25"/>
      <c r="BN336" s="32"/>
      <c r="BO336" s="25"/>
      <c r="BP336" s="25"/>
      <c r="BQ336" s="25"/>
      <c r="BR336" s="32"/>
      <c r="BS336" s="25"/>
      <c r="BT336" s="25"/>
      <c r="BU336" s="25"/>
      <c r="BV336" s="25"/>
      <c r="BW336" s="32"/>
      <c r="BX336" s="25"/>
      <c r="BY336" s="25"/>
      <c r="BZ336" s="25"/>
      <c r="CA336" s="25"/>
      <c r="CB336" s="25"/>
      <c r="CC336" s="25"/>
      <c r="CD336" s="50"/>
      <c r="CE336" s="50"/>
      <c r="CF336" s="25"/>
      <c r="CG336" s="47"/>
      <c r="CH336" s="47"/>
      <c r="CI336" s="47"/>
      <c r="CJ336" s="47"/>
      <c r="CK336" s="47"/>
      <c r="CL336" s="47"/>
      <c r="CM336" s="47"/>
      <c r="CN336" s="47"/>
      <c r="CO336" s="47"/>
      <c r="CP336" s="47"/>
      <c r="CQ336" s="47"/>
      <c r="CR336" s="25"/>
      <c r="CU336" s="25"/>
      <c r="CV336" s="25"/>
      <c r="CW336" s="25"/>
      <c r="CX336" s="25"/>
      <c r="CY336" s="25"/>
      <c r="CZ336" s="45"/>
      <c r="DA336" s="25"/>
      <c r="DB336" s="25"/>
      <c r="DC336" s="25"/>
      <c r="DD336" s="43"/>
      <c r="DE336" s="37"/>
    </row>
    <row r="337" spans="1:119" x14ac:dyDescent="0.35">
      <c r="A337" s="25" t="s">
        <v>5713</v>
      </c>
      <c r="B337" s="25">
        <f t="shared" si="10"/>
        <v>8</v>
      </c>
      <c r="F337" s="32" t="s">
        <v>1889</v>
      </c>
      <c r="H337" s="25"/>
      <c r="I337" s="25"/>
      <c r="J337" s="25"/>
      <c r="K337" s="41" t="s">
        <v>1890</v>
      </c>
      <c r="L337" s="25" t="s">
        <v>5927</v>
      </c>
      <c r="O337" s="25" t="s">
        <v>7237</v>
      </c>
      <c r="S337" s="25">
        <v>1</v>
      </c>
      <c r="V337" s="29"/>
      <c r="W337" s="25"/>
      <c r="X337" s="25">
        <f t="shared" si="11"/>
        <v>1</v>
      </c>
      <c r="Y337" s="32"/>
      <c r="Z337" s="33"/>
      <c r="AA337" s="33"/>
      <c r="AC337" s="32" t="s">
        <v>1050</v>
      </c>
      <c r="AD337" s="25"/>
      <c r="AG337" s="25" t="s">
        <v>1890</v>
      </c>
      <c r="AH337" s="25"/>
      <c r="AI337" s="25"/>
      <c r="AJ337" s="25"/>
      <c r="AM337" s="25"/>
      <c r="AR337" s="39"/>
      <c r="AS337" s="32" t="s">
        <v>1051</v>
      </c>
      <c r="AT337" s="39"/>
      <c r="AU337" s="25"/>
      <c r="AW337" s="42"/>
      <c r="BA337" s="25"/>
      <c r="BB337" s="52"/>
      <c r="BC337" s="25"/>
      <c r="BD337" s="25"/>
      <c r="BE337" s="25"/>
      <c r="BG337" s="25"/>
      <c r="BH337" s="39"/>
      <c r="BI337" s="25"/>
      <c r="BL337" s="32"/>
      <c r="BN337" s="32"/>
      <c r="BR337" s="32"/>
      <c r="BV337" s="25"/>
      <c r="BW337" s="32"/>
      <c r="BX337" s="25"/>
      <c r="BY337" s="25"/>
      <c r="BZ337" s="25"/>
      <c r="CA337" s="25"/>
      <c r="CB337" s="25"/>
      <c r="CD337" s="50"/>
      <c r="CE337" s="50"/>
      <c r="CG337" s="47"/>
      <c r="CH337" s="47"/>
      <c r="CI337" s="47"/>
      <c r="CJ337" s="47"/>
      <c r="CK337" s="47"/>
      <c r="CL337" s="47"/>
      <c r="CM337" s="47"/>
      <c r="CN337" s="47"/>
      <c r="CO337" s="47"/>
      <c r="CQ337" s="47"/>
      <c r="CR337" s="25"/>
      <c r="CS337" s="29"/>
      <c r="CT337" s="29"/>
      <c r="CU337" s="25"/>
      <c r="CV337" s="25"/>
      <c r="CW337" s="25"/>
      <c r="CX337" s="25"/>
      <c r="CY337" s="25"/>
      <c r="CZ337" s="45"/>
      <c r="DC337" s="25"/>
      <c r="DD337" s="43"/>
      <c r="DE337" s="37"/>
      <c r="DI337" s="25"/>
      <c r="DJ337" s="25"/>
      <c r="DK337" s="25"/>
      <c r="DL337" s="25"/>
      <c r="DN337" s="25"/>
      <c r="DO337" s="25"/>
    </row>
    <row r="338" spans="1:119" x14ac:dyDescent="0.35">
      <c r="A338" s="25" t="s">
        <v>5713</v>
      </c>
      <c r="B338" s="25">
        <f t="shared" si="10"/>
        <v>8</v>
      </c>
      <c r="F338" s="32" t="s">
        <v>2339</v>
      </c>
      <c r="H338" s="25"/>
      <c r="I338" s="25"/>
      <c r="J338" s="25"/>
      <c r="K338" s="41" t="s">
        <v>2340</v>
      </c>
      <c r="L338" s="25" t="s">
        <v>5927</v>
      </c>
      <c r="O338" s="25" t="s">
        <v>7237</v>
      </c>
      <c r="S338" s="25">
        <v>1</v>
      </c>
      <c r="V338" s="29"/>
      <c r="W338" s="25"/>
      <c r="X338" s="25">
        <f t="shared" si="11"/>
        <v>1</v>
      </c>
      <c r="Y338" s="32"/>
      <c r="Z338" s="33"/>
      <c r="AA338" s="33"/>
      <c r="AC338" s="32" t="s">
        <v>1050</v>
      </c>
      <c r="AD338" s="25"/>
      <c r="AG338" s="25" t="s">
        <v>2340</v>
      </c>
      <c r="AH338" s="25"/>
      <c r="AI338" s="25"/>
      <c r="AJ338" s="25"/>
      <c r="AM338" s="25"/>
      <c r="AR338" s="39"/>
      <c r="AS338" s="32" t="s">
        <v>2278</v>
      </c>
      <c r="AT338" s="39"/>
      <c r="AU338" s="25"/>
      <c r="AW338" s="42"/>
      <c r="BA338" s="25"/>
      <c r="BB338" s="52"/>
      <c r="BC338" s="25"/>
      <c r="BD338" s="25"/>
      <c r="BE338" s="25"/>
      <c r="BG338" s="25"/>
      <c r="BH338" s="39"/>
      <c r="BI338" s="25"/>
      <c r="BL338" s="32"/>
      <c r="BN338" s="32"/>
      <c r="BR338" s="32"/>
      <c r="BV338" s="25"/>
      <c r="BW338" s="32"/>
      <c r="BX338" s="25"/>
      <c r="BY338" s="25"/>
      <c r="BZ338" s="25"/>
      <c r="CA338" s="25"/>
      <c r="CB338" s="25"/>
      <c r="CD338" s="50"/>
      <c r="CE338" s="50"/>
      <c r="CG338" s="47"/>
      <c r="CH338" s="47"/>
      <c r="CI338" s="47"/>
      <c r="CJ338" s="47"/>
      <c r="CK338" s="47"/>
      <c r="CL338" s="47"/>
      <c r="CM338" s="47"/>
      <c r="CN338" s="47"/>
      <c r="CO338" s="47"/>
      <c r="CQ338" s="47"/>
      <c r="CR338" s="25"/>
      <c r="CS338" s="29"/>
      <c r="CT338" s="29"/>
      <c r="CU338" s="25"/>
      <c r="CV338" s="25"/>
      <c r="CW338" s="25"/>
      <c r="CX338" s="25"/>
      <c r="CY338" s="25"/>
      <c r="CZ338" s="45"/>
      <c r="DC338" s="25"/>
      <c r="DD338" s="43"/>
      <c r="DE338" s="37"/>
      <c r="DI338" s="25"/>
      <c r="DJ338" s="25"/>
      <c r="DK338" s="25"/>
      <c r="DL338" s="25"/>
      <c r="DN338" s="25"/>
      <c r="DO338" s="25"/>
    </row>
    <row r="339" spans="1:119" x14ac:dyDescent="0.35">
      <c r="A339" s="25" t="s">
        <v>5713</v>
      </c>
      <c r="B339" s="25">
        <f t="shared" si="10"/>
        <v>9</v>
      </c>
      <c r="F339" s="32"/>
      <c r="H339" s="25"/>
      <c r="I339" s="25"/>
      <c r="J339" s="25"/>
      <c r="K339" s="41" t="s">
        <v>6003</v>
      </c>
      <c r="L339" s="25" t="s">
        <v>6203</v>
      </c>
      <c r="N339" s="25" t="s">
        <v>5927</v>
      </c>
      <c r="O339" s="25" t="s">
        <v>7291</v>
      </c>
      <c r="R339" s="25">
        <v>1</v>
      </c>
      <c r="V339" s="29"/>
      <c r="W339" s="25"/>
      <c r="X339" s="25">
        <f t="shared" si="11"/>
        <v>1</v>
      </c>
      <c r="Y339" s="32"/>
      <c r="Z339" s="33"/>
      <c r="AA339" s="33"/>
      <c r="AB339" s="25" t="s">
        <v>5789</v>
      </c>
      <c r="AC339" s="32"/>
      <c r="AD339" s="25"/>
      <c r="AG339" s="25"/>
      <c r="AH339" s="25" t="s">
        <v>6003</v>
      </c>
      <c r="AI339" s="25"/>
      <c r="AJ339" s="25"/>
      <c r="AM339" s="25"/>
      <c r="AR339" s="39"/>
      <c r="AS339" s="32"/>
      <c r="AT339" s="39" t="s">
        <v>6004</v>
      </c>
      <c r="AU339" s="25"/>
      <c r="AW339" s="42"/>
      <c r="BA339" s="25"/>
      <c r="BB339" s="52"/>
      <c r="BC339" s="25"/>
      <c r="BD339" s="25"/>
      <c r="BE339" s="25"/>
      <c r="BG339" s="25"/>
      <c r="BH339" s="39"/>
      <c r="BI339" s="25"/>
      <c r="BL339" s="32"/>
      <c r="BN339" s="32"/>
      <c r="BR339" s="32"/>
      <c r="BV339" s="25"/>
      <c r="BW339" s="32"/>
      <c r="BX339" s="25"/>
      <c r="BY339" s="25"/>
      <c r="BZ339" s="25"/>
      <c r="CA339" s="25"/>
      <c r="CB339" s="25"/>
      <c r="CD339" s="50"/>
      <c r="CE339" s="50"/>
      <c r="CG339" s="47"/>
      <c r="CH339" s="47"/>
      <c r="CI339" s="47"/>
      <c r="CJ339" s="47"/>
      <c r="CK339" s="47"/>
      <c r="CL339" s="47"/>
      <c r="CM339" s="47"/>
      <c r="CN339" s="47"/>
      <c r="CO339" s="47"/>
      <c r="CQ339" s="47"/>
      <c r="CR339" s="25"/>
      <c r="CS339" s="29"/>
      <c r="CT339" s="29"/>
      <c r="CU339" s="25"/>
      <c r="CV339" s="25"/>
      <c r="CW339" s="25"/>
      <c r="CX339" s="25"/>
      <c r="CY339" s="25"/>
      <c r="CZ339" s="45"/>
      <c r="DC339" s="25"/>
      <c r="DD339" s="43"/>
      <c r="DE339" s="37"/>
      <c r="DI339" s="25"/>
      <c r="DJ339" s="25"/>
      <c r="DK339" s="25"/>
      <c r="DL339" s="25"/>
      <c r="DN339" s="25"/>
      <c r="DO339" s="25"/>
    </row>
    <row r="340" spans="1:119" x14ac:dyDescent="0.35">
      <c r="A340" s="25" t="s">
        <v>5713</v>
      </c>
      <c r="B340" s="25">
        <f t="shared" si="10"/>
        <v>8</v>
      </c>
      <c r="F340" s="32" t="s">
        <v>2563</v>
      </c>
      <c r="H340" s="25"/>
      <c r="I340" s="25"/>
      <c r="J340" s="25"/>
      <c r="K340" s="41" t="s">
        <v>2564</v>
      </c>
      <c r="L340" s="25" t="s">
        <v>5927</v>
      </c>
      <c r="O340" s="25" t="s">
        <v>7237</v>
      </c>
      <c r="S340" s="25">
        <v>1</v>
      </c>
      <c r="V340" s="29"/>
      <c r="W340" s="25"/>
      <c r="X340" s="25">
        <f t="shared" si="11"/>
        <v>1</v>
      </c>
      <c r="Y340" s="32"/>
      <c r="Z340" s="33"/>
      <c r="AA340" s="33"/>
      <c r="AC340" s="32" t="s">
        <v>1050</v>
      </c>
      <c r="AD340" s="25"/>
      <c r="AG340" s="25" t="s">
        <v>2564</v>
      </c>
      <c r="AH340" s="25"/>
      <c r="AI340" s="25"/>
      <c r="AJ340" s="25"/>
      <c r="AM340" s="25"/>
      <c r="AR340" s="39"/>
      <c r="AS340" s="32" t="s">
        <v>1131</v>
      </c>
      <c r="AT340" s="39"/>
      <c r="AU340" s="25"/>
      <c r="AW340" s="42"/>
      <c r="BA340" s="25"/>
      <c r="BB340" s="52"/>
      <c r="BC340" s="25"/>
      <c r="BD340" s="25"/>
      <c r="BE340" s="25"/>
      <c r="BG340" s="25"/>
      <c r="BH340" s="39"/>
      <c r="BI340" s="25"/>
      <c r="BL340" s="32"/>
      <c r="BN340" s="32"/>
      <c r="BR340" s="32"/>
      <c r="BV340" s="25"/>
      <c r="BW340" s="32"/>
      <c r="BX340" s="25"/>
      <c r="BY340" s="25"/>
      <c r="BZ340" s="25"/>
      <c r="CA340" s="25"/>
      <c r="CB340" s="25"/>
      <c r="CD340" s="50"/>
      <c r="CE340" s="50"/>
      <c r="CG340" s="47"/>
      <c r="CH340" s="47"/>
      <c r="CI340" s="47"/>
      <c r="CJ340" s="47"/>
      <c r="CK340" s="47"/>
      <c r="CL340" s="47"/>
      <c r="CM340" s="47"/>
      <c r="CN340" s="47"/>
      <c r="CO340" s="47"/>
      <c r="CQ340" s="47"/>
      <c r="CR340" s="25"/>
      <c r="CS340" s="29"/>
      <c r="CT340" s="29"/>
      <c r="CU340" s="25"/>
      <c r="CV340" s="25"/>
      <c r="CW340" s="25"/>
      <c r="CX340" s="25"/>
      <c r="CY340" s="25"/>
      <c r="CZ340" s="45"/>
      <c r="DC340" s="25"/>
      <c r="DD340" s="43"/>
      <c r="DE340" s="37"/>
      <c r="DI340" s="25"/>
      <c r="DJ340" s="25"/>
      <c r="DK340" s="25"/>
      <c r="DL340" s="25"/>
      <c r="DN340" s="25"/>
      <c r="DO340" s="25"/>
    </row>
    <row r="341" spans="1:119" x14ac:dyDescent="0.35">
      <c r="A341" s="25" t="s">
        <v>5713</v>
      </c>
      <c r="B341" s="25">
        <f t="shared" si="10"/>
        <v>8</v>
      </c>
      <c r="F341" s="32" t="s">
        <v>2732</v>
      </c>
      <c r="H341" s="25"/>
      <c r="I341" s="25"/>
      <c r="J341" s="25"/>
      <c r="K341" s="41" t="s">
        <v>2733</v>
      </c>
      <c r="L341" s="25" t="s">
        <v>5927</v>
      </c>
      <c r="O341" s="25" t="s">
        <v>7237</v>
      </c>
      <c r="S341" s="25">
        <v>1</v>
      </c>
      <c r="V341" s="29"/>
      <c r="W341" s="25"/>
      <c r="X341" s="25">
        <f t="shared" si="11"/>
        <v>1</v>
      </c>
      <c r="Y341" s="32"/>
      <c r="Z341" s="33"/>
      <c r="AA341" s="33"/>
      <c r="AC341" s="32" t="s">
        <v>1288</v>
      </c>
      <c r="AD341" s="25"/>
      <c r="AG341" s="25" t="s">
        <v>2733</v>
      </c>
      <c r="AH341" s="25"/>
      <c r="AI341" s="25"/>
      <c r="AJ341" s="25"/>
      <c r="AM341" s="25"/>
      <c r="AR341" s="39"/>
      <c r="AS341" s="32" t="s">
        <v>1182</v>
      </c>
      <c r="AT341" s="39"/>
      <c r="AU341" s="25"/>
      <c r="AW341" s="42"/>
      <c r="BA341" s="25"/>
      <c r="BB341" s="52"/>
      <c r="BC341" s="25"/>
      <c r="BD341" s="25"/>
      <c r="BE341" s="25"/>
      <c r="BG341" s="25"/>
      <c r="BH341" s="39"/>
      <c r="BI341" s="25"/>
      <c r="BL341" s="32"/>
      <c r="BN341" s="32"/>
      <c r="BR341" s="32"/>
      <c r="BV341" s="25"/>
      <c r="BW341" s="32"/>
      <c r="BX341" s="25"/>
      <c r="BY341" s="25"/>
      <c r="BZ341" s="25"/>
      <c r="CA341" s="25"/>
      <c r="CB341" s="25"/>
      <c r="CD341" s="50"/>
      <c r="CE341" s="50"/>
      <c r="CG341" s="47"/>
      <c r="CH341" s="47"/>
      <c r="CI341" s="47"/>
      <c r="CJ341" s="47"/>
      <c r="CK341" s="47"/>
      <c r="CL341" s="47"/>
      <c r="CM341" s="47"/>
      <c r="CN341" s="47"/>
      <c r="CO341" s="47"/>
      <c r="CQ341" s="47"/>
      <c r="CR341" s="25"/>
      <c r="CS341" s="29"/>
      <c r="CT341" s="29"/>
      <c r="CU341" s="25"/>
      <c r="CV341" s="25"/>
      <c r="CW341" s="25"/>
      <c r="CX341" s="25"/>
      <c r="CY341" s="25"/>
      <c r="CZ341" s="45"/>
      <c r="DC341" s="25"/>
      <c r="DD341" s="43"/>
      <c r="DE341" s="37"/>
      <c r="DI341" s="25"/>
      <c r="DJ341" s="25"/>
      <c r="DK341" s="25"/>
      <c r="DL341" s="25"/>
      <c r="DN341" s="25"/>
      <c r="DO341" s="25"/>
    </row>
    <row r="342" spans="1:119" x14ac:dyDescent="0.35">
      <c r="A342" s="25" t="s">
        <v>5713</v>
      </c>
      <c r="B342" s="25">
        <f t="shared" si="10"/>
        <v>8</v>
      </c>
      <c r="F342" s="32" t="s">
        <v>2403</v>
      </c>
      <c r="H342" s="25"/>
      <c r="I342" s="25"/>
      <c r="J342" s="25"/>
      <c r="K342" s="41" t="s">
        <v>2404</v>
      </c>
      <c r="L342" s="25" t="s">
        <v>5927</v>
      </c>
      <c r="O342" s="25" t="s">
        <v>7237</v>
      </c>
      <c r="S342" s="25">
        <v>1</v>
      </c>
      <c r="V342" s="29"/>
      <c r="W342" s="25"/>
      <c r="X342" s="25">
        <f t="shared" si="11"/>
        <v>1</v>
      </c>
      <c r="Y342" s="32"/>
      <c r="Z342" s="33"/>
      <c r="AA342" s="33"/>
      <c r="AC342" s="32" t="s">
        <v>785</v>
      </c>
      <c r="AD342" s="25"/>
      <c r="AG342" s="25" t="s">
        <v>2404</v>
      </c>
      <c r="AH342" s="25"/>
      <c r="AI342" s="25"/>
      <c r="AJ342" s="25"/>
      <c r="AM342" s="25"/>
      <c r="AR342" s="39"/>
      <c r="AS342" s="32" t="s">
        <v>1205</v>
      </c>
      <c r="AT342" s="39"/>
      <c r="AU342" s="25"/>
      <c r="AW342" s="42"/>
      <c r="BA342" s="25"/>
      <c r="BB342" s="52"/>
      <c r="BC342" s="25"/>
      <c r="BD342" s="25"/>
      <c r="BE342" s="25"/>
      <c r="BG342" s="25"/>
      <c r="BH342" s="39"/>
      <c r="BI342" s="25"/>
      <c r="BL342" s="32"/>
      <c r="BN342" s="32"/>
      <c r="BR342" s="32"/>
      <c r="BV342" s="25"/>
      <c r="BW342" s="32"/>
      <c r="BX342" s="25"/>
      <c r="BY342" s="25"/>
      <c r="BZ342" s="25"/>
      <c r="CA342" s="25"/>
      <c r="CB342" s="25"/>
      <c r="CD342" s="50"/>
      <c r="CE342" s="50"/>
      <c r="CG342" s="47"/>
      <c r="CH342" s="47"/>
      <c r="CI342" s="47"/>
      <c r="CJ342" s="47"/>
      <c r="CK342" s="47"/>
      <c r="CL342" s="47"/>
      <c r="CM342" s="47"/>
      <c r="CN342" s="47"/>
      <c r="CO342" s="47"/>
      <c r="CQ342" s="47"/>
      <c r="CR342" s="25"/>
      <c r="CS342" s="29"/>
      <c r="CT342" s="29"/>
      <c r="CU342" s="25"/>
      <c r="CV342" s="25"/>
      <c r="CW342" s="25"/>
      <c r="CX342" s="25"/>
      <c r="CY342" s="25"/>
      <c r="CZ342" s="45"/>
      <c r="DC342" s="25"/>
      <c r="DD342" s="43"/>
      <c r="DE342" s="37"/>
      <c r="DI342" s="25"/>
      <c r="DJ342" s="25"/>
      <c r="DK342" s="25"/>
      <c r="DL342" s="25"/>
      <c r="DN342" s="25"/>
      <c r="DO342" s="25"/>
    </row>
    <row r="343" spans="1:119" x14ac:dyDescent="0.35">
      <c r="A343" s="25" t="s">
        <v>5713</v>
      </c>
      <c r="B343" s="25">
        <f t="shared" si="10"/>
        <v>8</v>
      </c>
      <c r="F343" s="32" t="s">
        <v>1906</v>
      </c>
      <c r="H343" s="25"/>
      <c r="I343" s="25"/>
      <c r="J343" s="25"/>
      <c r="K343" s="41" t="s">
        <v>1907</v>
      </c>
      <c r="L343" s="25" t="s">
        <v>5927</v>
      </c>
      <c r="O343" s="25" t="s">
        <v>7237</v>
      </c>
      <c r="S343" s="25">
        <v>1</v>
      </c>
      <c r="V343" s="29"/>
      <c r="W343" s="25"/>
      <c r="X343" s="25">
        <f t="shared" si="11"/>
        <v>1</v>
      </c>
      <c r="Y343" s="32"/>
      <c r="Z343" s="33"/>
      <c r="AA343" s="33"/>
      <c r="AC343" s="32" t="s">
        <v>1607</v>
      </c>
      <c r="AD343" s="25"/>
      <c r="AG343" s="25" t="s">
        <v>1907</v>
      </c>
      <c r="AH343" s="25"/>
      <c r="AI343" s="25"/>
      <c r="AJ343" s="25"/>
      <c r="AM343" s="25"/>
      <c r="AR343" s="39"/>
      <c r="AS343" s="32" t="s">
        <v>1223</v>
      </c>
      <c r="AT343" s="39"/>
      <c r="AU343" s="25"/>
      <c r="AW343" s="42"/>
      <c r="BA343" s="25"/>
      <c r="BB343" s="52"/>
      <c r="BC343" s="25"/>
      <c r="BD343" s="25"/>
      <c r="BE343" s="25"/>
      <c r="BG343" s="25"/>
      <c r="BH343" s="39"/>
      <c r="BI343" s="25"/>
      <c r="BL343" s="32"/>
      <c r="BN343" s="32"/>
      <c r="BR343" s="32"/>
      <c r="BV343" s="25"/>
      <c r="BW343" s="32"/>
      <c r="BX343" s="25"/>
      <c r="BY343" s="25"/>
      <c r="BZ343" s="25"/>
      <c r="CA343" s="25"/>
      <c r="CB343" s="25"/>
      <c r="CD343" s="50"/>
      <c r="CE343" s="50"/>
      <c r="CG343" s="47"/>
      <c r="CH343" s="47"/>
      <c r="CI343" s="47"/>
      <c r="CJ343" s="47"/>
      <c r="CK343" s="47"/>
      <c r="CL343" s="47"/>
      <c r="CM343" s="47"/>
      <c r="CN343" s="47"/>
      <c r="CO343" s="47"/>
      <c r="CQ343" s="47"/>
      <c r="CR343" s="25"/>
      <c r="CS343" s="29"/>
      <c r="CT343" s="29"/>
      <c r="CU343" s="25"/>
      <c r="CV343" s="25"/>
      <c r="CW343" s="25"/>
      <c r="CX343" s="25"/>
      <c r="CY343" s="25"/>
      <c r="CZ343" s="45"/>
      <c r="DC343" s="25"/>
      <c r="DD343" s="43"/>
      <c r="DE343" s="37"/>
      <c r="DI343" s="25"/>
      <c r="DJ343" s="25"/>
      <c r="DK343" s="25"/>
      <c r="DL343" s="25"/>
      <c r="DN343" s="25"/>
      <c r="DO343" s="25"/>
    </row>
    <row r="344" spans="1:119" x14ac:dyDescent="0.35">
      <c r="A344" s="25" t="s">
        <v>5713</v>
      </c>
      <c r="B344" s="25">
        <f t="shared" si="10"/>
        <v>8</v>
      </c>
      <c r="F344" s="32" t="s">
        <v>2480</v>
      </c>
      <c r="H344" s="25" t="s">
        <v>2481</v>
      </c>
      <c r="I344" s="25"/>
      <c r="J344" s="25"/>
      <c r="K344" s="41" t="s">
        <v>2482</v>
      </c>
      <c r="L344" s="25" t="s">
        <v>5927</v>
      </c>
      <c r="O344" s="25" t="s">
        <v>7237</v>
      </c>
      <c r="S344" s="25">
        <v>1</v>
      </c>
      <c r="V344" s="29"/>
      <c r="W344" s="25"/>
      <c r="X344" s="25">
        <f t="shared" si="11"/>
        <v>1</v>
      </c>
      <c r="Y344" s="32"/>
      <c r="Z344" s="33"/>
      <c r="AA344" s="33"/>
      <c r="AC344" s="32" t="s">
        <v>2483</v>
      </c>
      <c r="AD344" s="25"/>
      <c r="AG344" s="25" t="s">
        <v>2482</v>
      </c>
      <c r="AH344" s="25"/>
      <c r="AI344" s="25"/>
      <c r="AJ344" s="25"/>
      <c r="AM344" s="25"/>
      <c r="AR344" s="39"/>
      <c r="AS344" s="32" t="s">
        <v>1498</v>
      </c>
      <c r="AT344" s="39"/>
      <c r="AU344" s="25"/>
      <c r="AW344" s="42"/>
      <c r="BA344" s="25"/>
      <c r="BB344" s="52"/>
      <c r="BC344" s="25"/>
      <c r="BD344" s="25"/>
      <c r="BE344" s="25"/>
      <c r="BG344" s="25"/>
      <c r="BH344" s="39"/>
      <c r="BI344" s="25"/>
      <c r="BL344" s="32"/>
      <c r="BN344" s="32"/>
      <c r="BR344" s="32"/>
      <c r="BV344" s="25"/>
      <c r="BW344" s="32"/>
      <c r="BX344" s="25"/>
      <c r="BY344" s="25"/>
      <c r="BZ344" s="25"/>
      <c r="CA344" s="25"/>
      <c r="CB344" s="25"/>
      <c r="CD344" s="50"/>
      <c r="CE344" s="50"/>
      <c r="CG344" s="47"/>
      <c r="CH344" s="47"/>
      <c r="CI344" s="47"/>
      <c r="CJ344" s="47"/>
      <c r="CK344" s="47"/>
      <c r="CL344" s="47"/>
      <c r="CM344" s="47"/>
      <c r="CN344" s="47"/>
      <c r="CO344" s="47"/>
      <c r="CQ344" s="47"/>
      <c r="CR344" s="25"/>
      <c r="CS344" s="29"/>
      <c r="CT344" s="29"/>
      <c r="CU344" s="25"/>
      <c r="CV344" s="25"/>
      <c r="CW344" s="25"/>
      <c r="CX344" s="25"/>
      <c r="CY344" s="25"/>
      <c r="CZ344" s="45"/>
      <c r="DC344" s="25"/>
      <c r="DD344" s="43"/>
      <c r="DE344" s="37"/>
      <c r="DI344" s="25"/>
      <c r="DJ344" s="25"/>
      <c r="DK344" s="25"/>
      <c r="DL344" s="25"/>
      <c r="DN344" s="25"/>
      <c r="DO344" s="25"/>
    </row>
    <row r="345" spans="1:119" x14ac:dyDescent="0.35">
      <c r="A345" s="25" t="s">
        <v>5713</v>
      </c>
      <c r="B345" s="25">
        <f t="shared" si="10"/>
        <v>8</v>
      </c>
      <c r="F345" s="32" t="s">
        <v>1995</v>
      </c>
      <c r="H345" s="25"/>
      <c r="I345" s="25"/>
      <c r="J345" s="25"/>
      <c r="K345" s="41" t="s">
        <v>1996</v>
      </c>
      <c r="L345" s="25" t="s">
        <v>5927</v>
      </c>
      <c r="O345" s="25" t="s">
        <v>7237</v>
      </c>
      <c r="S345" s="25">
        <v>1</v>
      </c>
      <c r="V345" s="29"/>
      <c r="W345" s="25"/>
      <c r="X345" s="25">
        <f t="shared" si="11"/>
        <v>1</v>
      </c>
      <c r="Y345" s="32"/>
      <c r="Z345" s="33"/>
      <c r="AA345" s="33"/>
      <c r="AC345" s="32" t="s">
        <v>1181</v>
      </c>
      <c r="AD345" s="25"/>
      <c r="AG345" s="25" t="s">
        <v>1996</v>
      </c>
      <c r="AH345" s="25"/>
      <c r="AI345" s="25"/>
      <c r="AJ345" s="25"/>
      <c r="AM345" s="25"/>
      <c r="AR345" s="39"/>
      <c r="AS345" s="32" t="s">
        <v>1694</v>
      </c>
      <c r="AT345" s="39"/>
      <c r="AU345" s="25"/>
      <c r="AW345" s="42"/>
      <c r="BA345" s="25"/>
      <c r="BB345" s="52"/>
      <c r="BC345" s="25"/>
      <c r="BD345" s="25"/>
      <c r="BE345" s="25"/>
      <c r="BG345" s="25"/>
      <c r="BH345" s="39"/>
      <c r="BI345" s="25"/>
      <c r="BL345" s="32"/>
      <c r="BN345" s="32"/>
      <c r="BR345" s="32"/>
      <c r="BV345" s="25"/>
      <c r="BW345" s="32"/>
      <c r="BX345" s="25"/>
      <c r="BY345" s="25"/>
      <c r="BZ345" s="25"/>
      <c r="CA345" s="25"/>
      <c r="CB345" s="25"/>
      <c r="CD345" s="50"/>
      <c r="CE345" s="50"/>
      <c r="CG345" s="47"/>
      <c r="CH345" s="47"/>
      <c r="CI345" s="47"/>
      <c r="CJ345" s="47"/>
      <c r="CK345" s="47"/>
      <c r="CL345" s="47"/>
      <c r="CM345" s="47"/>
      <c r="CN345" s="47"/>
      <c r="CO345" s="47"/>
      <c r="CQ345" s="47"/>
      <c r="CR345" s="25"/>
      <c r="CS345" s="29"/>
      <c r="CT345" s="29"/>
      <c r="CU345" s="25"/>
      <c r="CV345" s="25"/>
      <c r="CW345" s="25"/>
      <c r="CX345" s="25"/>
      <c r="CY345" s="25"/>
      <c r="CZ345" s="45"/>
      <c r="DC345" s="25"/>
      <c r="DD345" s="43"/>
      <c r="DE345" s="37"/>
      <c r="DI345" s="25"/>
      <c r="DJ345" s="25"/>
      <c r="DK345" s="25"/>
      <c r="DL345" s="25"/>
      <c r="DN345" s="25"/>
      <c r="DO345" s="25"/>
    </row>
    <row r="346" spans="1:119" x14ac:dyDescent="0.35">
      <c r="A346" s="25" t="s">
        <v>5713</v>
      </c>
      <c r="B346" s="25">
        <f t="shared" si="10"/>
        <v>8</v>
      </c>
      <c r="F346" s="32" t="s">
        <v>2710</v>
      </c>
      <c r="H346" s="25"/>
      <c r="I346" s="25"/>
      <c r="J346" s="25"/>
      <c r="K346" s="41" t="s">
        <v>2711</v>
      </c>
      <c r="L346" s="25" t="s">
        <v>5927</v>
      </c>
      <c r="O346" s="25" t="s">
        <v>7237</v>
      </c>
      <c r="S346" s="25">
        <v>1</v>
      </c>
      <c r="V346" s="29"/>
      <c r="W346" s="25"/>
      <c r="X346" s="25">
        <f t="shared" si="11"/>
        <v>1</v>
      </c>
      <c r="Y346" s="32"/>
      <c r="Z346" s="33"/>
      <c r="AA346" s="33"/>
      <c r="AC346" s="32" t="s">
        <v>867</v>
      </c>
      <c r="AD346" s="25"/>
      <c r="AG346" s="25" t="s">
        <v>2711</v>
      </c>
      <c r="AH346" s="25"/>
      <c r="AI346" s="25"/>
      <c r="AJ346" s="25"/>
      <c r="AM346" s="25"/>
      <c r="AR346" s="39"/>
      <c r="AS346" s="32" t="s">
        <v>2712</v>
      </c>
      <c r="AT346" s="39"/>
      <c r="AU346" s="25"/>
      <c r="AW346" s="42"/>
      <c r="BA346" s="25"/>
      <c r="BB346" s="52"/>
      <c r="BC346" s="25"/>
      <c r="BD346" s="25"/>
      <c r="BE346" s="25"/>
      <c r="BG346" s="25"/>
      <c r="BH346" s="39"/>
      <c r="BI346" s="25"/>
      <c r="BL346" s="32"/>
      <c r="BN346" s="32"/>
      <c r="BR346" s="32"/>
      <c r="BV346" s="25"/>
      <c r="BW346" s="32"/>
      <c r="BX346" s="25"/>
      <c r="BY346" s="25"/>
      <c r="BZ346" s="25"/>
      <c r="CA346" s="25"/>
      <c r="CB346" s="25"/>
      <c r="CD346" s="50"/>
      <c r="CE346" s="50"/>
      <c r="CG346" s="47"/>
      <c r="CH346" s="47"/>
      <c r="CI346" s="47"/>
      <c r="CJ346" s="47"/>
      <c r="CK346" s="47"/>
      <c r="CL346" s="47"/>
      <c r="CM346" s="47"/>
      <c r="CN346" s="47"/>
      <c r="CO346" s="47"/>
      <c r="CQ346" s="47"/>
      <c r="CR346" s="25"/>
      <c r="CS346" s="29"/>
      <c r="CT346" s="29"/>
      <c r="CU346" s="25"/>
      <c r="CV346" s="25"/>
      <c r="CW346" s="25"/>
      <c r="CX346" s="25"/>
      <c r="CY346" s="25"/>
      <c r="CZ346" s="45"/>
      <c r="DC346" s="25"/>
      <c r="DD346" s="43"/>
      <c r="DE346" s="37"/>
      <c r="DI346" s="25"/>
      <c r="DJ346" s="25"/>
      <c r="DK346" s="25"/>
      <c r="DL346" s="25"/>
      <c r="DN346" s="25"/>
      <c r="DO346" s="25"/>
    </row>
    <row r="347" spans="1:119" x14ac:dyDescent="0.35">
      <c r="A347" s="25" t="s">
        <v>5713</v>
      </c>
      <c r="B347" s="25">
        <f t="shared" si="10"/>
        <v>9</v>
      </c>
      <c r="F347" s="32"/>
      <c r="H347" s="25"/>
      <c r="I347" s="25"/>
      <c r="J347" s="25"/>
      <c r="K347" s="41" t="s">
        <v>6005</v>
      </c>
      <c r="L347" s="25" t="s">
        <v>6204</v>
      </c>
      <c r="N347" s="25" t="s">
        <v>5927</v>
      </c>
      <c r="O347" s="25" t="s">
        <v>7291</v>
      </c>
      <c r="R347" s="25">
        <v>1</v>
      </c>
      <c r="V347" s="29"/>
      <c r="W347" s="25"/>
      <c r="X347" s="25">
        <f t="shared" si="11"/>
        <v>1</v>
      </c>
      <c r="Y347" s="32"/>
      <c r="Z347" s="33"/>
      <c r="AA347" s="33"/>
      <c r="AB347" s="25" t="s">
        <v>5788</v>
      </c>
      <c r="AC347" s="32"/>
      <c r="AD347" s="25"/>
      <c r="AG347" s="25"/>
      <c r="AH347" s="25" t="s">
        <v>6005</v>
      </c>
      <c r="AI347" s="25"/>
      <c r="AJ347" s="25"/>
      <c r="AM347" s="25"/>
      <c r="AR347" s="39"/>
      <c r="AS347" s="32"/>
      <c r="AT347" s="39" t="s">
        <v>5954</v>
      </c>
      <c r="AU347" s="25"/>
      <c r="AW347" s="42"/>
      <c r="BA347" s="25"/>
      <c r="BB347" s="52"/>
      <c r="BC347" s="25"/>
      <c r="BD347" s="25"/>
      <c r="BE347" s="25"/>
      <c r="BG347" s="25"/>
      <c r="BH347" s="39"/>
      <c r="BI347" s="25"/>
      <c r="BL347" s="32"/>
      <c r="BN347" s="32"/>
      <c r="BR347" s="32"/>
      <c r="BV347" s="25"/>
      <c r="BW347" s="32"/>
      <c r="BX347" s="25"/>
      <c r="BY347" s="25"/>
      <c r="BZ347" s="25"/>
      <c r="CA347" s="25"/>
      <c r="CB347" s="25"/>
      <c r="CD347" s="50"/>
      <c r="CE347" s="50"/>
      <c r="CG347" s="47"/>
      <c r="CH347" s="47"/>
      <c r="CI347" s="47"/>
      <c r="CJ347" s="47"/>
      <c r="CK347" s="47"/>
      <c r="CL347" s="47"/>
      <c r="CM347" s="47"/>
      <c r="CN347" s="47"/>
      <c r="CO347" s="47"/>
      <c r="CQ347" s="47"/>
      <c r="CR347" s="25"/>
      <c r="CS347" s="29"/>
      <c r="CT347" s="29"/>
      <c r="CU347" s="25"/>
      <c r="CV347" s="25"/>
      <c r="CW347" s="25"/>
      <c r="CX347" s="25"/>
      <c r="CY347" s="25"/>
      <c r="CZ347" s="45"/>
      <c r="DC347" s="25"/>
      <c r="DD347" s="43"/>
      <c r="DE347" s="37"/>
      <c r="DI347" s="25"/>
      <c r="DJ347" s="25"/>
      <c r="DK347" s="25"/>
      <c r="DL347" s="25"/>
      <c r="DN347" s="25"/>
      <c r="DO347" s="25"/>
    </row>
    <row r="348" spans="1:119" x14ac:dyDescent="0.35">
      <c r="A348" s="25" t="s">
        <v>5713</v>
      </c>
      <c r="B348" s="25">
        <f t="shared" si="10"/>
        <v>9</v>
      </c>
      <c r="F348" s="32"/>
      <c r="H348" s="25"/>
      <c r="I348" s="25"/>
      <c r="J348" s="25"/>
      <c r="K348" s="41" t="s">
        <v>6006</v>
      </c>
      <c r="L348" s="25" t="s">
        <v>6662</v>
      </c>
      <c r="N348" s="25" t="s">
        <v>5927</v>
      </c>
      <c r="O348" s="25" t="s">
        <v>7291</v>
      </c>
      <c r="R348" s="25">
        <v>1</v>
      </c>
      <c r="V348" s="29"/>
      <c r="W348" s="25"/>
      <c r="X348" s="25">
        <f t="shared" si="11"/>
        <v>1</v>
      </c>
      <c r="Y348" s="32"/>
      <c r="Z348" s="33"/>
      <c r="AA348" s="33"/>
      <c r="AB348" s="25" t="s">
        <v>5788</v>
      </c>
      <c r="AC348" s="32"/>
      <c r="AD348" s="25"/>
      <c r="AG348" s="25"/>
      <c r="AH348" s="25" t="s">
        <v>6006</v>
      </c>
      <c r="AI348" s="25"/>
      <c r="AJ348" s="25"/>
      <c r="AM348" s="25"/>
      <c r="AR348" s="39"/>
      <c r="AS348" s="32"/>
      <c r="AT348" s="39" t="s">
        <v>649</v>
      </c>
      <c r="AU348" s="25"/>
      <c r="AW348" s="42"/>
      <c r="BA348" s="25"/>
      <c r="BB348" s="52"/>
      <c r="BC348" s="25"/>
      <c r="BD348" s="25"/>
      <c r="BE348" s="25"/>
      <c r="BG348" s="25"/>
      <c r="BH348" s="39"/>
      <c r="BI348" s="25"/>
      <c r="BL348" s="32"/>
      <c r="BN348" s="32"/>
      <c r="BR348" s="32"/>
      <c r="BV348" s="25"/>
      <c r="BW348" s="32"/>
      <c r="BX348" s="25"/>
      <c r="BY348" s="25"/>
      <c r="BZ348" s="25"/>
      <c r="CA348" s="25"/>
      <c r="CB348" s="25"/>
      <c r="CD348" s="50"/>
      <c r="CE348" s="50"/>
      <c r="CG348" s="47"/>
      <c r="CH348" s="47"/>
      <c r="CI348" s="47"/>
      <c r="CJ348" s="47"/>
      <c r="CK348" s="47"/>
      <c r="CL348" s="47"/>
      <c r="CM348" s="47"/>
      <c r="CN348" s="47"/>
      <c r="CO348" s="47"/>
      <c r="CQ348" s="47"/>
      <c r="CR348" s="25"/>
      <c r="CS348" s="29"/>
      <c r="CT348" s="29"/>
      <c r="CU348" s="25"/>
      <c r="CV348" s="25"/>
      <c r="CW348" s="25"/>
      <c r="CX348" s="25"/>
      <c r="CY348" s="25"/>
      <c r="CZ348" s="45"/>
      <c r="DC348" s="25"/>
      <c r="DD348" s="43"/>
      <c r="DE348" s="37"/>
      <c r="DI348" s="25"/>
      <c r="DJ348" s="25"/>
      <c r="DK348" s="25"/>
      <c r="DL348" s="25"/>
      <c r="DN348" s="25"/>
      <c r="DO348" s="25"/>
    </row>
    <row r="349" spans="1:119" x14ac:dyDescent="0.35">
      <c r="A349" s="25" t="s">
        <v>5713</v>
      </c>
      <c r="B349" s="25">
        <f t="shared" si="10"/>
        <v>10</v>
      </c>
      <c r="F349" s="32" t="s">
        <v>1125</v>
      </c>
      <c r="H349" s="25"/>
      <c r="I349" s="25"/>
      <c r="J349" s="25"/>
      <c r="K349" s="41" t="s">
        <v>1124</v>
      </c>
      <c r="L349" s="25" t="s">
        <v>5927</v>
      </c>
      <c r="O349" s="25" t="s">
        <v>7237</v>
      </c>
      <c r="S349" s="25">
        <v>1</v>
      </c>
      <c r="U349" s="25">
        <v>1</v>
      </c>
      <c r="V349" s="29"/>
      <c r="W349" s="25"/>
      <c r="X349" s="25">
        <f t="shared" si="11"/>
        <v>2</v>
      </c>
      <c r="Y349" s="32"/>
      <c r="Z349" s="33"/>
      <c r="AA349" s="33"/>
      <c r="AB349" s="25" t="s">
        <v>5788</v>
      </c>
      <c r="AC349" s="32" t="s">
        <v>700</v>
      </c>
      <c r="AD349" s="25"/>
      <c r="AG349" s="25" t="s">
        <v>1124</v>
      </c>
      <c r="AH349" s="25"/>
      <c r="AI349" s="25"/>
      <c r="AJ349" s="25"/>
      <c r="AM349" s="25"/>
      <c r="AR349" s="39"/>
      <c r="AS349" s="32" t="s">
        <v>1051</v>
      </c>
      <c r="AT349" s="39"/>
      <c r="AU349" s="25"/>
      <c r="AW349" s="42"/>
      <c r="BA349" s="25"/>
      <c r="BB349" s="52"/>
      <c r="BC349" s="25"/>
      <c r="BD349" s="25"/>
      <c r="BE349" s="25"/>
      <c r="BG349" s="25"/>
      <c r="BH349" s="39"/>
      <c r="BI349" s="25"/>
      <c r="BL349" s="32"/>
      <c r="BN349" s="32"/>
      <c r="BR349" s="32"/>
      <c r="BV349" s="25"/>
      <c r="BW349" s="32"/>
      <c r="BX349" s="25"/>
      <c r="BY349" s="25"/>
      <c r="BZ349" s="25"/>
      <c r="CA349" s="25"/>
      <c r="CB349" s="25"/>
      <c r="CD349" s="50"/>
      <c r="CE349" s="50"/>
      <c r="CG349" s="47"/>
      <c r="CH349" s="47"/>
      <c r="CI349" s="47"/>
      <c r="CJ349" s="47"/>
      <c r="CK349" s="47"/>
      <c r="CL349" s="47"/>
      <c r="CM349" s="47"/>
      <c r="CN349" s="47"/>
      <c r="CO349" s="47"/>
      <c r="CQ349" s="47"/>
      <c r="CR349" s="25"/>
      <c r="CS349" s="29"/>
      <c r="CT349" s="29"/>
      <c r="CU349" s="25"/>
      <c r="CV349" s="25"/>
      <c r="CW349" s="25"/>
      <c r="CX349" s="25"/>
      <c r="CY349" s="25"/>
      <c r="CZ349" s="45"/>
      <c r="DC349" s="25"/>
      <c r="DD349" s="43"/>
      <c r="DE349" s="37"/>
      <c r="DI349" s="25"/>
      <c r="DJ349" s="25"/>
      <c r="DK349" s="25"/>
      <c r="DL349" s="25"/>
      <c r="DN349" s="25"/>
      <c r="DO349" s="25"/>
    </row>
    <row r="350" spans="1:119" x14ac:dyDescent="0.35">
      <c r="A350" s="25" t="s">
        <v>5713</v>
      </c>
      <c r="B350" s="25">
        <f t="shared" si="10"/>
        <v>8</v>
      </c>
      <c r="F350" s="32" t="s">
        <v>1842</v>
      </c>
      <c r="H350" s="25"/>
      <c r="I350" s="25"/>
      <c r="J350" s="25"/>
      <c r="K350" s="41" t="s">
        <v>1843</v>
      </c>
      <c r="L350" s="25" t="s">
        <v>5927</v>
      </c>
      <c r="O350" s="25" t="s">
        <v>7237</v>
      </c>
      <c r="S350" s="25">
        <v>1</v>
      </c>
      <c r="V350" s="29"/>
      <c r="W350" s="25"/>
      <c r="X350" s="25">
        <f t="shared" si="11"/>
        <v>1</v>
      </c>
      <c r="Y350" s="32"/>
      <c r="Z350" s="33"/>
      <c r="AA350" s="33"/>
      <c r="AC350" s="32" t="s">
        <v>867</v>
      </c>
      <c r="AD350" s="25"/>
      <c r="AG350" s="25" t="s">
        <v>1843</v>
      </c>
      <c r="AH350" s="25"/>
      <c r="AI350" s="25"/>
      <c r="AJ350" s="25"/>
      <c r="AM350" s="25"/>
      <c r="AR350" s="39"/>
      <c r="AS350" s="32" t="s">
        <v>1459</v>
      </c>
      <c r="AT350" s="39"/>
      <c r="AU350" s="25"/>
      <c r="AW350" s="42"/>
      <c r="BA350" s="25"/>
      <c r="BB350" s="52"/>
      <c r="BC350" s="25"/>
      <c r="BD350" s="25"/>
      <c r="BE350" s="25"/>
      <c r="BG350" s="25"/>
      <c r="BH350" s="39"/>
      <c r="BI350" s="25"/>
      <c r="BL350" s="32"/>
      <c r="BN350" s="32"/>
      <c r="BR350" s="32"/>
      <c r="BV350" s="25"/>
      <c r="BW350" s="32"/>
      <c r="BX350" s="25"/>
      <c r="BY350" s="25"/>
      <c r="BZ350" s="25"/>
      <c r="CA350" s="25"/>
      <c r="CB350" s="25"/>
      <c r="CD350" s="50"/>
      <c r="CE350" s="50"/>
      <c r="CG350" s="47"/>
      <c r="CH350" s="47"/>
      <c r="CI350" s="47"/>
      <c r="CJ350" s="47"/>
      <c r="CK350" s="47"/>
      <c r="CL350" s="47"/>
      <c r="CM350" s="47"/>
      <c r="CN350" s="47"/>
      <c r="CO350" s="47"/>
      <c r="CQ350" s="47"/>
      <c r="CR350" s="25"/>
      <c r="CS350" s="29"/>
      <c r="CT350" s="29"/>
      <c r="CU350" s="25"/>
      <c r="CV350" s="25"/>
      <c r="CW350" s="25"/>
      <c r="CX350" s="25"/>
      <c r="CY350" s="25"/>
      <c r="CZ350" s="45"/>
      <c r="DC350" s="25"/>
      <c r="DD350" s="43"/>
      <c r="DE350" s="37"/>
      <c r="DI350" s="25"/>
      <c r="DJ350" s="25"/>
      <c r="DK350" s="25"/>
      <c r="DL350" s="25"/>
      <c r="DN350" s="25"/>
      <c r="DO350" s="25"/>
    </row>
    <row r="351" spans="1:119" x14ac:dyDescent="0.35">
      <c r="A351" s="25" t="s">
        <v>5713</v>
      </c>
      <c r="B351" s="25">
        <f t="shared" si="10"/>
        <v>8</v>
      </c>
      <c r="F351" s="32" t="s">
        <v>1720</v>
      </c>
      <c r="H351" s="25"/>
      <c r="I351" s="25"/>
      <c r="J351" s="25"/>
      <c r="K351" s="41" t="s">
        <v>1721</v>
      </c>
      <c r="L351" s="25" t="s">
        <v>5927</v>
      </c>
      <c r="O351" s="25" t="s">
        <v>7237</v>
      </c>
      <c r="S351" s="25">
        <v>1</v>
      </c>
      <c r="V351" s="29"/>
      <c r="W351" s="25"/>
      <c r="X351" s="25">
        <f t="shared" si="11"/>
        <v>1</v>
      </c>
      <c r="Y351" s="32"/>
      <c r="Z351" s="33"/>
      <c r="AA351" s="33"/>
      <c r="AC351" s="32" t="s">
        <v>1049</v>
      </c>
      <c r="AD351" s="25"/>
      <c r="AG351" s="25" t="s">
        <v>1721</v>
      </c>
      <c r="AH351" s="25"/>
      <c r="AI351" s="25"/>
      <c r="AJ351" s="25"/>
      <c r="AM351" s="25"/>
      <c r="AR351" s="39"/>
      <c r="AS351" s="32" t="s">
        <v>1048</v>
      </c>
      <c r="AT351" s="39"/>
      <c r="AU351" s="25"/>
      <c r="AW351" s="42"/>
      <c r="BA351" s="25"/>
      <c r="BB351" s="52"/>
      <c r="BC351" s="25"/>
      <c r="BD351" s="25"/>
      <c r="BE351" s="25"/>
      <c r="BG351" s="25"/>
      <c r="BH351" s="39"/>
      <c r="BI351" s="25"/>
      <c r="BL351" s="32"/>
      <c r="BN351" s="32"/>
      <c r="BR351" s="32"/>
      <c r="BV351" s="25"/>
      <c r="BW351" s="32"/>
      <c r="BX351" s="25"/>
      <c r="BY351" s="25"/>
      <c r="BZ351" s="25"/>
      <c r="CA351" s="25"/>
      <c r="CB351" s="25"/>
      <c r="CD351" s="50"/>
      <c r="CE351" s="50"/>
      <c r="CG351" s="47"/>
      <c r="CH351" s="47"/>
      <c r="CI351" s="47"/>
      <c r="CJ351" s="47"/>
      <c r="CK351" s="47"/>
      <c r="CL351" s="47"/>
      <c r="CM351" s="47"/>
      <c r="CN351" s="47"/>
      <c r="CO351" s="47"/>
      <c r="CQ351" s="47"/>
      <c r="CR351" s="25"/>
      <c r="CS351" s="29"/>
      <c r="CT351" s="29"/>
      <c r="CU351" s="25"/>
      <c r="CV351" s="25"/>
      <c r="CW351" s="25"/>
      <c r="CX351" s="25"/>
      <c r="CY351" s="25"/>
      <c r="CZ351" s="45"/>
      <c r="DC351" s="25"/>
      <c r="DD351" s="43"/>
      <c r="DE351" s="37"/>
      <c r="DI351" s="25"/>
      <c r="DJ351" s="25"/>
      <c r="DK351" s="25"/>
      <c r="DL351" s="25"/>
      <c r="DN351" s="25"/>
      <c r="DO351" s="25"/>
    </row>
    <row r="352" spans="1:119" x14ac:dyDescent="0.35">
      <c r="A352" s="25" t="s">
        <v>5713</v>
      </c>
      <c r="B352" s="25">
        <f t="shared" si="10"/>
        <v>8</v>
      </c>
      <c r="F352" s="32" t="s">
        <v>1935</v>
      </c>
      <c r="H352" s="25"/>
      <c r="I352" s="25"/>
      <c r="J352" s="25"/>
      <c r="K352" s="41" t="s">
        <v>1936</v>
      </c>
      <c r="L352" s="25" t="s">
        <v>5927</v>
      </c>
      <c r="O352" s="25" t="s">
        <v>7237</v>
      </c>
      <c r="S352" s="25">
        <v>1</v>
      </c>
      <c r="V352" s="29"/>
      <c r="W352" s="25"/>
      <c r="X352" s="25">
        <f t="shared" si="11"/>
        <v>1</v>
      </c>
      <c r="Y352" s="32"/>
      <c r="Z352" s="33"/>
      <c r="AA352" s="33"/>
      <c r="AC352" s="32" t="s">
        <v>1049</v>
      </c>
      <c r="AD352" s="25"/>
      <c r="AG352" s="25" t="s">
        <v>1936</v>
      </c>
      <c r="AH352" s="25"/>
      <c r="AI352" s="25"/>
      <c r="AJ352" s="25"/>
      <c r="AM352" s="25"/>
      <c r="AR352" s="39"/>
      <c r="AS352" s="32" t="s">
        <v>1937</v>
      </c>
      <c r="AT352" s="39"/>
      <c r="AU352" s="25"/>
      <c r="AW352" s="42"/>
      <c r="BA352" s="25"/>
      <c r="BB352" s="52"/>
      <c r="BC352" s="25"/>
      <c r="BD352" s="25"/>
      <c r="BE352" s="25"/>
      <c r="BG352" s="25"/>
      <c r="BH352" s="39"/>
      <c r="BI352" s="25"/>
      <c r="BL352" s="32"/>
      <c r="BN352" s="32"/>
      <c r="BR352" s="32"/>
      <c r="BV352" s="25"/>
      <c r="BW352" s="32"/>
      <c r="BX352" s="25"/>
      <c r="BY352" s="25"/>
      <c r="BZ352" s="25"/>
      <c r="CA352" s="25"/>
      <c r="CB352" s="25"/>
      <c r="CD352" s="50"/>
      <c r="CE352" s="50"/>
      <c r="CG352" s="47"/>
      <c r="CH352" s="47"/>
      <c r="CI352" s="47"/>
      <c r="CJ352" s="47"/>
      <c r="CK352" s="47"/>
      <c r="CL352" s="47"/>
      <c r="CM352" s="47"/>
      <c r="CN352" s="47"/>
      <c r="CO352" s="47"/>
      <c r="CQ352" s="47"/>
      <c r="CR352" s="25"/>
      <c r="CS352" s="29"/>
      <c r="CT352" s="29"/>
      <c r="CU352" s="25"/>
      <c r="CV352" s="25"/>
      <c r="CW352" s="25"/>
      <c r="CX352" s="25"/>
      <c r="CY352" s="25"/>
      <c r="CZ352" s="45"/>
      <c r="DC352" s="25"/>
      <c r="DD352" s="43"/>
      <c r="DE352" s="37"/>
      <c r="DI352" s="25"/>
      <c r="DJ352" s="25"/>
      <c r="DK352" s="25"/>
      <c r="DL352" s="25"/>
      <c r="DN352" s="25"/>
      <c r="DO352" s="25"/>
    </row>
    <row r="353" spans="1:119" x14ac:dyDescent="0.35">
      <c r="A353" s="25" t="s">
        <v>5713</v>
      </c>
      <c r="B353" s="25">
        <f t="shared" si="10"/>
        <v>8</v>
      </c>
      <c r="F353" s="32" t="s">
        <v>2734</v>
      </c>
      <c r="H353" s="25"/>
      <c r="I353" s="25"/>
      <c r="J353" s="25"/>
      <c r="K353" s="41" t="s">
        <v>2735</v>
      </c>
      <c r="L353" s="25" t="s">
        <v>5927</v>
      </c>
      <c r="O353" s="25" t="s">
        <v>7237</v>
      </c>
      <c r="S353" s="25">
        <v>1</v>
      </c>
      <c r="V353" s="29"/>
      <c r="W353" s="25"/>
      <c r="X353" s="25">
        <f t="shared" si="11"/>
        <v>1</v>
      </c>
      <c r="Y353" s="32"/>
      <c r="Z353" s="33"/>
      <c r="AA353" s="33"/>
      <c r="AC353" s="32" t="s">
        <v>1179</v>
      </c>
      <c r="AD353" s="25"/>
      <c r="AG353" s="25" t="s">
        <v>2735</v>
      </c>
      <c r="AH353" s="25"/>
      <c r="AI353" s="25"/>
      <c r="AJ353" s="25"/>
      <c r="AM353" s="25"/>
      <c r="AR353" s="39"/>
      <c r="AS353" s="32" t="s">
        <v>2736</v>
      </c>
      <c r="AT353" s="39"/>
      <c r="AU353" s="25"/>
      <c r="AW353" s="42"/>
      <c r="BA353" s="25"/>
      <c r="BB353" s="52"/>
      <c r="BC353" s="25"/>
      <c r="BD353" s="25"/>
      <c r="BE353" s="25"/>
      <c r="BG353" s="25"/>
      <c r="BH353" s="39"/>
      <c r="BI353" s="25"/>
      <c r="BL353" s="32"/>
      <c r="BN353" s="32"/>
      <c r="BR353" s="32"/>
      <c r="BV353" s="25"/>
      <c r="BW353" s="32"/>
      <c r="BX353" s="25"/>
      <c r="BY353" s="25"/>
      <c r="BZ353" s="25"/>
      <c r="CA353" s="25"/>
      <c r="CB353" s="25"/>
      <c r="CD353" s="50"/>
      <c r="CE353" s="50"/>
      <c r="CG353" s="47"/>
      <c r="CH353" s="47"/>
      <c r="CI353" s="47"/>
      <c r="CJ353" s="47"/>
      <c r="CK353" s="47"/>
      <c r="CL353" s="47"/>
      <c r="CM353" s="47"/>
      <c r="CN353" s="47"/>
      <c r="CO353" s="47"/>
      <c r="CQ353" s="47"/>
      <c r="CR353" s="25"/>
      <c r="CS353" s="29"/>
      <c r="CT353" s="29"/>
      <c r="CU353" s="25"/>
      <c r="CV353" s="25"/>
      <c r="CW353" s="25"/>
      <c r="CX353" s="25"/>
      <c r="CY353" s="25"/>
      <c r="CZ353" s="45"/>
      <c r="DC353" s="25"/>
      <c r="DD353" s="43"/>
      <c r="DE353" s="37"/>
      <c r="DI353" s="25"/>
      <c r="DJ353" s="25"/>
      <c r="DK353" s="25"/>
      <c r="DL353" s="25"/>
      <c r="DN353" s="25"/>
      <c r="DO353" s="25"/>
    </row>
    <row r="354" spans="1:119" x14ac:dyDescent="0.35">
      <c r="A354" s="25" t="s">
        <v>5713</v>
      </c>
      <c r="B354" s="25">
        <f t="shared" si="10"/>
        <v>8</v>
      </c>
      <c r="F354" s="32" t="s">
        <v>2739</v>
      </c>
      <c r="H354" s="25"/>
      <c r="I354" s="25"/>
      <c r="J354" s="25"/>
      <c r="K354" s="41" t="s">
        <v>2740</v>
      </c>
      <c r="L354" s="25" t="s">
        <v>5927</v>
      </c>
      <c r="O354" s="25" t="s">
        <v>7237</v>
      </c>
      <c r="S354" s="25">
        <v>1</v>
      </c>
      <c r="V354" s="29"/>
      <c r="W354" s="25"/>
      <c r="X354" s="25">
        <f t="shared" si="11"/>
        <v>1</v>
      </c>
      <c r="Y354" s="32"/>
      <c r="Z354" s="33"/>
      <c r="AA354" s="33"/>
      <c r="AC354" s="32" t="s">
        <v>2654</v>
      </c>
      <c r="AD354" s="25"/>
      <c r="AG354" s="25" t="s">
        <v>2740</v>
      </c>
      <c r="AH354" s="25"/>
      <c r="AI354" s="25"/>
      <c r="AJ354" s="25"/>
      <c r="AM354" s="25"/>
      <c r="AR354" s="39"/>
      <c r="AS354" s="32" t="s">
        <v>2741</v>
      </c>
      <c r="AT354" s="39"/>
      <c r="AU354" s="25"/>
      <c r="AW354" s="42"/>
      <c r="BA354" s="25"/>
      <c r="BB354" s="52"/>
      <c r="BC354" s="25"/>
      <c r="BD354" s="25"/>
      <c r="BE354" s="25"/>
      <c r="BG354" s="25"/>
      <c r="BH354" s="39"/>
      <c r="BI354" s="25"/>
      <c r="BL354" s="32"/>
      <c r="BN354" s="32"/>
      <c r="BR354" s="32"/>
      <c r="BV354" s="25"/>
      <c r="BW354" s="32"/>
      <c r="BX354" s="25"/>
      <c r="BY354" s="25"/>
      <c r="BZ354" s="25"/>
      <c r="CA354" s="25"/>
      <c r="CB354" s="25"/>
      <c r="CD354" s="50"/>
      <c r="CE354" s="50"/>
      <c r="CG354" s="47"/>
      <c r="CH354" s="47"/>
      <c r="CI354" s="47"/>
      <c r="CJ354" s="47"/>
      <c r="CK354" s="47"/>
      <c r="CL354" s="47"/>
      <c r="CM354" s="47"/>
      <c r="CN354" s="47"/>
      <c r="CO354" s="47"/>
      <c r="CQ354" s="47"/>
      <c r="CR354" s="25"/>
      <c r="CS354" s="29"/>
      <c r="CT354" s="29"/>
      <c r="CU354" s="25"/>
      <c r="CV354" s="25"/>
      <c r="CW354" s="25"/>
      <c r="CX354" s="25"/>
      <c r="CY354" s="25"/>
      <c r="CZ354" s="45"/>
      <c r="DC354" s="25"/>
      <c r="DD354" s="43"/>
      <c r="DE354" s="37"/>
      <c r="DI354" s="25"/>
      <c r="DJ354" s="25"/>
      <c r="DK354" s="25"/>
      <c r="DL354" s="25"/>
      <c r="DN354" s="25"/>
      <c r="DO354" s="25"/>
    </row>
    <row r="355" spans="1:119" x14ac:dyDescent="0.35">
      <c r="A355" s="25" t="s">
        <v>5713</v>
      </c>
      <c r="B355" s="25">
        <f t="shared" si="10"/>
        <v>8</v>
      </c>
      <c r="F355" s="32" t="s">
        <v>2318</v>
      </c>
      <c r="H355" s="25"/>
      <c r="I355" s="25"/>
      <c r="J355" s="25"/>
      <c r="K355" s="41" t="s">
        <v>2319</v>
      </c>
      <c r="L355" s="25" t="s">
        <v>5927</v>
      </c>
      <c r="O355" s="25" t="s">
        <v>7237</v>
      </c>
      <c r="S355" s="25">
        <v>1</v>
      </c>
      <c r="V355" s="29"/>
      <c r="W355" s="25"/>
      <c r="X355" s="25">
        <f t="shared" si="11"/>
        <v>1</v>
      </c>
      <c r="Y355" s="32"/>
      <c r="Z355" s="33"/>
      <c r="AA355" s="33"/>
      <c r="AC355" s="32" t="s">
        <v>1050</v>
      </c>
      <c r="AD355" s="25"/>
      <c r="AG355" s="25" t="s">
        <v>2319</v>
      </c>
      <c r="AH355" s="25"/>
      <c r="AI355" s="25"/>
      <c r="AJ355" s="25"/>
      <c r="AM355" s="25"/>
      <c r="AR355" s="39"/>
      <c r="AS355" s="32" t="s">
        <v>1048</v>
      </c>
      <c r="AT355" s="39"/>
      <c r="AU355" s="25"/>
      <c r="AW355" s="42"/>
      <c r="BA355" s="25"/>
      <c r="BB355" s="52"/>
      <c r="BC355" s="25"/>
      <c r="BD355" s="25"/>
      <c r="BE355" s="25"/>
      <c r="BG355" s="25"/>
      <c r="BH355" s="39"/>
      <c r="BI355" s="25"/>
      <c r="BL355" s="32"/>
      <c r="BN355" s="32"/>
      <c r="BR355" s="32"/>
      <c r="BV355" s="25"/>
      <c r="BW355" s="32"/>
      <c r="BX355" s="25"/>
      <c r="BY355" s="25"/>
      <c r="BZ355" s="25"/>
      <c r="CA355" s="25"/>
      <c r="CB355" s="25"/>
      <c r="CD355" s="50"/>
      <c r="CE355" s="50"/>
      <c r="CG355" s="47"/>
      <c r="CH355" s="47"/>
      <c r="CI355" s="47"/>
      <c r="CJ355" s="47"/>
      <c r="CK355" s="47"/>
      <c r="CL355" s="47"/>
      <c r="CM355" s="47"/>
      <c r="CN355" s="47"/>
      <c r="CO355" s="47"/>
      <c r="CQ355" s="47"/>
      <c r="CR355" s="25"/>
      <c r="CS355" s="29"/>
      <c r="CT355" s="29"/>
      <c r="CU355" s="25"/>
      <c r="CV355" s="25"/>
      <c r="CW355" s="25"/>
      <c r="CX355" s="25"/>
      <c r="CY355" s="25"/>
      <c r="CZ355" s="45"/>
      <c r="DC355" s="25"/>
      <c r="DD355" s="43"/>
      <c r="DE355" s="37"/>
      <c r="DI355" s="25"/>
      <c r="DJ355" s="25"/>
      <c r="DK355" s="25"/>
      <c r="DL355" s="25"/>
      <c r="DN355" s="25"/>
      <c r="DO355" s="25"/>
    </row>
    <row r="356" spans="1:119" x14ac:dyDescent="0.35">
      <c r="A356" s="25" t="s">
        <v>5713</v>
      </c>
      <c r="B356" s="25">
        <f t="shared" si="10"/>
        <v>8</v>
      </c>
      <c r="F356" s="32" t="s">
        <v>1472</v>
      </c>
      <c r="H356" s="25"/>
      <c r="I356" s="25"/>
      <c r="J356" s="25"/>
      <c r="K356" s="41" t="s">
        <v>1473</v>
      </c>
      <c r="L356" s="25" t="s">
        <v>5927</v>
      </c>
      <c r="O356" s="25" t="s">
        <v>7237</v>
      </c>
      <c r="S356" s="25">
        <v>1</v>
      </c>
      <c r="V356" s="29"/>
      <c r="W356" s="25"/>
      <c r="X356" s="25">
        <f t="shared" si="11"/>
        <v>1</v>
      </c>
      <c r="Y356" s="32"/>
      <c r="Z356" s="33"/>
      <c r="AA356" s="33"/>
      <c r="AC356" s="32" t="s">
        <v>1050</v>
      </c>
      <c r="AD356" s="25"/>
      <c r="AG356" s="25" t="s">
        <v>1473</v>
      </c>
      <c r="AH356" s="25"/>
      <c r="AI356" s="25"/>
      <c r="AJ356" s="25"/>
      <c r="AM356" s="25"/>
      <c r="AR356" s="39"/>
      <c r="AS356" s="32" t="s">
        <v>1210</v>
      </c>
      <c r="AT356" s="39"/>
      <c r="AU356" s="25"/>
      <c r="AW356" s="42"/>
      <c r="BA356" s="25"/>
      <c r="BB356" s="52"/>
      <c r="BC356" s="25"/>
      <c r="BD356" s="25"/>
      <c r="BE356" s="25"/>
      <c r="BG356" s="25"/>
      <c r="BH356" s="39"/>
      <c r="BI356" s="25"/>
      <c r="BL356" s="32"/>
      <c r="BN356" s="32"/>
      <c r="BR356" s="32"/>
      <c r="BV356" s="25"/>
      <c r="BW356" s="32"/>
      <c r="BX356" s="25"/>
      <c r="BY356" s="25"/>
      <c r="BZ356" s="25"/>
      <c r="CA356" s="25"/>
      <c r="CB356" s="25"/>
      <c r="CD356" s="50"/>
      <c r="CE356" s="50"/>
      <c r="CG356" s="47"/>
      <c r="CH356" s="47"/>
      <c r="CI356" s="47"/>
      <c r="CJ356" s="47"/>
      <c r="CK356" s="47"/>
      <c r="CL356" s="47"/>
      <c r="CM356" s="47"/>
      <c r="CN356" s="47"/>
      <c r="CO356" s="47"/>
      <c r="CQ356" s="47"/>
      <c r="CR356" s="25"/>
      <c r="CS356" s="29"/>
      <c r="CT356" s="29"/>
      <c r="CU356" s="25"/>
      <c r="CV356" s="25"/>
      <c r="CW356" s="25"/>
      <c r="CX356" s="25"/>
      <c r="CY356" s="25"/>
      <c r="CZ356" s="45"/>
      <c r="DC356" s="25"/>
      <c r="DD356" s="43"/>
      <c r="DE356" s="37"/>
      <c r="DI356" s="25"/>
      <c r="DJ356" s="25"/>
      <c r="DK356" s="25"/>
      <c r="DL356" s="25"/>
      <c r="DN356" s="25"/>
      <c r="DO356" s="25"/>
    </row>
    <row r="357" spans="1:119" x14ac:dyDescent="0.35">
      <c r="A357" s="25" t="s">
        <v>5713</v>
      </c>
      <c r="B357" s="25">
        <f t="shared" si="10"/>
        <v>9</v>
      </c>
      <c r="F357" s="32"/>
      <c r="H357" s="25"/>
      <c r="I357" s="25"/>
      <c r="J357" s="25"/>
      <c r="K357" s="41" t="s">
        <v>6008</v>
      </c>
      <c r="L357" s="25" t="s">
        <v>6663</v>
      </c>
      <c r="N357" s="25" t="s">
        <v>5927</v>
      </c>
      <c r="O357" s="25" t="s">
        <v>7291</v>
      </c>
      <c r="R357" s="25">
        <v>1</v>
      </c>
      <c r="V357" s="29"/>
      <c r="W357" s="25"/>
      <c r="X357" s="25">
        <f t="shared" si="11"/>
        <v>1</v>
      </c>
      <c r="Y357" s="32"/>
      <c r="Z357" s="33"/>
      <c r="AA357" s="33"/>
      <c r="AB357" s="25" t="s">
        <v>5788</v>
      </c>
      <c r="AC357" s="32"/>
      <c r="AD357" s="25"/>
      <c r="AG357" s="25"/>
      <c r="AH357" s="25" t="s">
        <v>6008</v>
      </c>
      <c r="AI357" s="25"/>
      <c r="AJ357" s="25"/>
      <c r="AM357" s="25"/>
      <c r="AR357" s="39"/>
      <c r="AS357" s="32"/>
      <c r="AT357" s="39" t="s">
        <v>6650</v>
      </c>
      <c r="AU357" s="25"/>
      <c r="AW357" s="42"/>
      <c r="BA357" s="25"/>
      <c r="BB357" s="52"/>
      <c r="BC357" s="25"/>
      <c r="BD357" s="25"/>
      <c r="BE357" s="25"/>
      <c r="BG357" s="25"/>
      <c r="BH357" s="39"/>
      <c r="BI357" s="25"/>
      <c r="BL357" s="32"/>
      <c r="BN357" s="32"/>
      <c r="BR357" s="32"/>
      <c r="BV357" s="25"/>
      <c r="BW357" s="32"/>
      <c r="BX357" s="25"/>
      <c r="BY357" s="25"/>
      <c r="BZ357" s="25"/>
      <c r="CA357" s="25"/>
      <c r="CB357" s="25"/>
      <c r="CD357" s="50"/>
      <c r="CE357" s="50"/>
      <c r="CG357" s="47"/>
      <c r="CH357" s="47"/>
      <c r="CI357" s="47"/>
      <c r="CJ357" s="47"/>
      <c r="CK357" s="47"/>
      <c r="CL357" s="47"/>
      <c r="CM357" s="47"/>
      <c r="CN357" s="47"/>
      <c r="CO357" s="47"/>
      <c r="CQ357" s="47"/>
      <c r="CR357" s="25"/>
      <c r="CS357" s="29"/>
      <c r="CT357" s="29"/>
      <c r="CU357" s="25"/>
      <c r="CV357" s="25"/>
      <c r="CW357" s="25"/>
      <c r="CX357" s="25"/>
      <c r="CY357" s="25"/>
      <c r="CZ357" s="45"/>
      <c r="DC357" s="25"/>
      <c r="DD357" s="43"/>
      <c r="DE357" s="37"/>
      <c r="DI357" s="25"/>
      <c r="DJ357" s="25"/>
      <c r="DK357" s="25"/>
      <c r="DL357" s="25"/>
      <c r="DN357" s="25"/>
      <c r="DO357" s="25"/>
    </row>
    <row r="358" spans="1:119" x14ac:dyDescent="0.35">
      <c r="A358" s="25" t="s">
        <v>5713</v>
      </c>
      <c r="B358" s="25">
        <f t="shared" si="10"/>
        <v>8</v>
      </c>
      <c r="F358" s="32" t="s">
        <v>2002</v>
      </c>
      <c r="H358" s="25"/>
      <c r="I358" s="25"/>
      <c r="J358" s="25"/>
      <c r="K358" s="41" t="s">
        <v>2003</v>
      </c>
      <c r="L358" s="25" t="s">
        <v>5927</v>
      </c>
      <c r="O358" s="25" t="s">
        <v>7237</v>
      </c>
      <c r="S358" s="25">
        <v>1</v>
      </c>
      <c r="V358" s="29"/>
      <c r="W358" s="25"/>
      <c r="X358" s="25">
        <f t="shared" si="11"/>
        <v>1</v>
      </c>
      <c r="Y358" s="32"/>
      <c r="Z358" s="33"/>
      <c r="AA358" s="33"/>
      <c r="AC358" s="32" t="s">
        <v>1050</v>
      </c>
      <c r="AD358" s="25"/>
      <c r="AG358" s="25" t="s">
        <v>2003</v>
      </c>
      <c r="AH358" s="25"/>
      <c r="AI358" s="25"/>
      <c r="AJ358" s="25"/>
      <c r="AM358" s="25"/>
      <c r="AR358" s="39"/>
      <c r="AS358" s="32" t="s">
        <v>2004</v>
      </c>
      <c r="AT358" s="39"/>
      <c r="AU358" s="25"/>
      <c r="AW358" s="42"/>
      <c r="BA358" s="25"/>
      <c r="BB358" s="52"/>
      <c r="BC358" s="25"/>
      <c r="BD358" s="25"/>
      <c r="BE358" s="25"/>
      <c r="BG358" s="25"/>
      <c r="BH358" s="39"/>
      <c r="BI358" s="25"/>
      <c r="BL358" s="32"/>
      <c r="BN358" s="32"/>
      <c r="BR358" s="32"/>
      <c r="BV358" s="25"/>
      <c r="BW358" s="32"/>
      <c r="BX358" s="25"/>
      <c r="BY358" s="25"/>
      <c r="BZ358" s="25"/>
      <c r="CA358" s="25"/>
      <c r="CB358" s="25"/>
      <c r="CD358" s="50"/>
      <c r="CE358" s="50"/>
      <c r="CG358" s="47"/>
      <c r="CH358" s="47"/>
      <c r="CI358" s="47"/>
      <c r="CJ358" s="47"/>
      <c r="CK358" s="47"/>
      <c r="CL358" s="47"/>
      <c r="CM358" s="47"/>
      <c r="CN358" s="47"/>
      <c r="CO358" s="47"/>
      <c r="CQ358" s="47"/>
      <c r="CR358" s="25"/>
      <c r="CS358" s="29"/>
      <c r="CT358" s="29"/>
      <c r="CU358" s="25"/>
      <c r="CV358" s="25"/>
      <c r="CW358" s="25"/>
      <c r="CX358" s="25"/>
      <c r="CY358" s="25"/>
      <c r="CZ358" s="45"/>
      <c r="DC358" s="25"/>
      <c r="DD358" s="43"/>
      <c r="DE358" s="37"/>
      <c r="DI358" s="25"/>
      <c r="DJ358" s="25"/>
      <c r="DK358" s="25"/>
      <c r="DL358" s="25"/>
      <c r="DN358" s="25"/>
      <c r="DO358" s="25"/>
    </row>
    <row r="359" spans="1:119" x14ac:dyDescent="0.35">
      <c r="A359" s="25" t="s">
        <v>5713</v>
      </c>
      <c r="B359" s="25">
        <f t="shared" si="10"/>
        <v>8</v>
      </c>
      <c r="F359" s="32" t="s">
        <v>2174</v>
      </c>
      <c r="H359" s="25"/>
      <c r="I359" s="25"/>
      <c r="J359" s="25"/>
      <c r="K359" s="41" t="s">
        <v>2175</v>
      </c>
      <c r="L359" s="25" t="s">
        <v>5927</v>
      </c>
      <c r="O359" s="25" t="s">
        <v>7237</v>
      </c>
      <c r="S359" s="25">
        <v>1</v>
      </c>
      <c r="V359" s="29"/>
      <c r="W359" s="25"/>
      <c r="X359" s="25">
        <f t="shared" si="11"/>
        <v>1</v>
      </c>
      <c r="Y359" s="32"/>
      <c r="Z359" s="33"/>
      <c r="AA359" s="33"/>
      <c r="AC359" s="32" t="s">
        <v>1179</v>
      </c>
      <c r="AD359" s="25"/>
      <c r="AG359" s="25" t="s">
        <v>2175</v>
      </c>
      <c r="AH359" s="25"/>
      <c r="AI359" s="25"/>
      <c r="AJ359" s="25"/>
      <c r="AM359" s="25"/>
      <c r="AR359" s="39"/>
      <c r="AS359" s="32" t="s">
        <v>1048</v>
      </c>
      <c r="AT359" s="39"/>
      <c r="AU359" s="25"/>
      <c r="AW359" s="42"/>
      <c r="BA359" s="25"/>
      <c r="BB359" s="52"/>
      <c r="BC359" s="25"/>
      <c r="BD359" s="25"/>
      <c r="BE359" s="25"/>
      <c r="BG359" s="25"/>
      <c r="BH359" s="39"/>
      <c r="BI359" s="25"/>
      <c r="BL359" s="32"/>
      <c r="BN359" s="32"/>
      <c r="BR359" s="32"/>
      <c r="BV359" s="25"/>
      <c r="BW359" s="32"/>
      <c r="BX359" s="25"/>
      <c r="BY359" s="25"/>
      <c r="BZ359" s="25"/>
      <c r="CA359" s="25"/>
      <c r="CB359" s="25"/>
      <c r="CD359" s="50"/>
      <c r="CE359" s="50"/>
      <c r="CG359" s="47"/>
      <c r="CH359" s="47"/>
      <c r="CI359" s="47"/>
      <c r="CJ359" s="47"/>
      <c r="CK359" s="47"/>
      <c r="CL359" s="47"/>
      <c r="CM359" s="47"/>
      <c r="CN359" s="47"/>
      <c r="CO359" s="47"/>
      <c r="CQ359" s="47"/>
      <c r="CR359" s="25"/>
      <c r="CS359" s="29"/>
      <c r="CT359" s="29"/>
      <c r="CU359" s="25"/>
      <c r="CV359" s="25"/>
      <c r="CW359" s="25"/>
      <c r="CX359" s="25"/>
      <c r="CY359" s="25"/>
      <c r="CZ359" s="45"/>
      <c r="DC359" s="25"/>
      <c r="DD359" s="43"/>
      <c r="DE359" s="37"/>
      <c r="DI359" s="25"/>
      <c r="DJ359" s="25"/>
      <c r="DK359" s="25"/>
      <c r="DL359" s="25"/>
      <c r="DN359" s="25"/>
      <c r="DO359" s="25"/>
    </row>
    <row r="360" spans="1:119" x14ac:dyDescent="0.35">
      <c r="A360" s="25" t="s">
        <v>5713</v>
      </c>
      <c r="B360" s="25">
        <f t="shared" si="10"/>
        <v>8</v>
      </c>
      <c r="F360" s="32" t="s">
        <v>2727</v>
      </c>
      <c r="H360" s="25"/>
      <c r="I360" s="25"/>
      <c r="J360" s="25"/>
      <c r="K360" s="41" t="s">
        <v>2728</v>
      </c>
      <c r="L360" s="25" t="s">
        <v>5927</v>
      </c>
      <c r="O360" s="25" t="s">
        <v>7237</v>
      </c>
      <c r="S360" s="25">
        <v>1</v>
      </c>
      <c r="V360" s="29"/>
      <c r="W360" s="25"/>
      <c r="X360" s="25">
        <f t="shared" si="11"/>
        <v>1</v>
      </c>
      <c r="Y360" s="32"/>
      <c r="Z360" s="33"/>
      <c r="AA360" s="33"/>
      <c r="AC360" s="32" t="s">
        <v>1049</v>
      </c>
      <c r="AD360" s="25"/>
      <c r="AG360" s="25" t="s">
        <v>2728</v>
      </c>
      <c r="AH360" s="25"/>
      <c r="AI360" s="25"/>
      <c r="AJ360" s="25"/>
      <c r="AM360" s="25"/>
      <c r="AR360" s="39"/>
      <c r="AS360" s="32" t="s">
        <v>1764</v>
      </c>
      <c r="AT360" s="39"/>
      <c r="AU360" s="25"/>
      <c r="AW360" s="42"/>
      <c r="BA360" s="25"/>
      <c r="BB360" s="52"/>
      <c r="BC360" s="25"/>
      <c r="BD360" s="25"/>
      <c r="BE360" s="25"/>
      <c r="BG360" s="25"/>
      <c r="BH360" s="39"/>
      <c r="BI360" s="25"/>
      <c r="BL360" s="32"/>
      <c r="BN360" s="32"/>
      <c r="BR360" s="32"/>
      <c r="BV360" s="25"/>
      <c r="BW360" s="32"/>
      <c r="BX360" s="25"/>
      <c r="BY360" s="25"/>
      <c r="BZ360" s="25"/>
      <c r="CA360" s="25"/>
      <c r="CB360" s="25"/>
      <c r="CD360" s="50"/>
      <c r="CE360" s="50"/>
      <c r="CG360" s="47"/>
      <c r="CH360" s="47"/>
      <c r="CI360" s="47"/>
      <c r="CJ360" s="47"/>
      <c r="CK360" s="47"/>
      <c r="CL360" s="47"/>
      <c r="CM360" s="47"/>
      <c r="CN360" s="47"/>
      <c r="CO360" s="47"/>
      <c r="CQ360" s="47"/>
      <c r="CR360" s="25"/>
      <c r="CS360" s="29"/>
      <c r="CT360" s="29"/>
      <c r="CU360" s="25"/>
      <c r="CV360" s="25"/>
      <c r="CW360" s="25"/>
      <c r="CX360" s="25"/>
      <c r="CY360" s="25"/>
      <c r="CZ360" s="45"/>
      <c r="DC360" s="25"/>
      <c r="DD360" s="43"/>
      <c r="DE360" s="37"/>
      <c r="DI360" s="25"/>
      <c r="DJ360" s="25"/>
      <c r="DK360" s="25"/>
      <c r="DL360" s="25"/>
      <c r="DN360" s="25"/>
      <c r="DO360" s="25"/>
    </row>
    <row r="361" spans="1:119" x14ac:dyDescent="0.35">
      <c r="A361" s="25" t="s">
        <v>5713</v>
      </c>
      <c r="B361" s="25">
        <f t="shared" si="10"/>
        <v>8</v>
      </c>
      <c r="F361" s="32" t="s">
        <v>2183</v>
      </c>
      <c r="H361" s="25"/>
      <c r="I361" s="25"/>
      <c r="J361" s="25"/>
      <c r="K361" s="41" t="s">
        <v>2184</v>
      </c>
      <c r="L361" s="25" t="s">
        <v>5927</v>
      </c>
      <c r="O361" s="25" t="s">
        <v>7237</v>
      </c>
      <c r="S361" s="25">
        <v>1</v>
      </c>
      <c r="V361" s="29"/>
      <c r="W361" s="25"/>
      <c r="X361" s="25">
        <f t="shared" si="11"/>
        <v>1</v>
      </c>
      <c r="Y361" s="32"/>
      <c r="Z361" s="33"/>
      <c r="AA361" s="33"/>
      <c r="AC361" s="32" t="s">
        <v>1179</v>
      </c>
      <c r="AD361" s="25"/>
      <c r="AG361" s="25" t="s">
        <v>2184</v>
      </c>
      <c r="AH361" s="25"/>
      <c r="AI361" s="25"/>
      <c r="AJ361" s="25"/>
      <c r="AM361" s="25"/>
      <c r="AR361" s="39"/>
      <c r="AS361" s="32" t="s">
        <v>1123</v>
      </c>
      <c r="AT361" s="39"/>
      <c r="AU361" s="25"/>
      <c r="AW361" s="42"/>
      <c r="BA361" s="25"/>
      <c r="BB361" s="52"/>
      <c r="BC361" s="25"/>
      <c r="BD361" s="25"/>
      <c r="BE361" s="25"/>
      <c r="BG361" s="25"/>
      <c r="BH361" s="39"/>
      <c r="BI361" s="25"/>
      <c r="BL361" s="32"/>
      <c r="BN361" s="32"/>
      <c r="BR361" s="32"/>
      <c r="BV361" s="25"/>
      <c r="BW361" s="32"/>
      <c r="BX361" s="25"/>
      <c r="BY361" s="25"/>
      <c r="BZ361" s="25"/>
      <c r="CA361" s="25"/>
      <c r="CB361" s="25"/>
      <c r="CD361" s="50"/>
      <c r="CE361" s="50"/>
      <c r="CG361" s="47"/>
      <c r="CH361" s="47"/>
      <c r="CI361" s="47"/>
      <c r="CJ361" s="47"/>
      <c r="CK361" s="47"/>
      <c r="CL361" s="47"/>
      <c r="CM361" s="47"/>
      <c r="CN361" s="47"/>
      <c r="CO361" s="47"/>
      <c r="CQ361" s="47"/>
      <c r="CR361" s="25"/>
      <c r="CS361" s="29"/>
      <c r="CT361" s="29"/>
      <c r="CU361" s="25"/>
      <c r="CV361" s="25"/>
      <c r="CW361" s="25"/>
      <c r="CX361" s="25"/>
      <c r="CY361" s="25"/>
      <c r="CZ361" s="45"/>
      <c r="DC361" s="25"/>
      <c r="DD361" s="43"/>
      <c r="DE361" s="37"/>
      <c r="DI361" s="25"/>
      <c r="DJ361" s="25"/>
      <c r="DK361" s="25"/>
      <c r="DL361" s="25"/>
      <c r="DN361" s="25"/>
      <c r="DO361" s="25"/>
    </row>
    <row r="362" spans="1:119" x14ac:dyDescent="0.35">
      <c r="A362" s="25" t="s">
        <v>5713</v>
      </c>
      <c r="B362" s="25">
        <f t="shared" si="10"/>
        <v>13</v>
      </c>
      <c r="F362" s="32" t="s">
        <v>253</v>
      </c>
      <c r="H362" s="25"/>
      <c r="I362" s="25"/>
      <c r="J362" s="25"/>
      <c r="K362" s="41" t="s">
        <v>252</v>
      </c>
      <c r="L362" s="25" t="s">
        <v>6205</v>
      </c>
      <c r="O362" s="25" t="s">
        <v>7237</v>
      </c>
      <c r="P362" s="25">
        <v>1</v>
      </c>
      <c r="R362" s="25">
        <v>1</v>
      </c>
      <c r="S362" s="25">
        <v>1</v>
      </c>
      <c r="V362" s="29"/>
      <c r="W362" s="25"/>
      <c r="X362" s="25">
        <f t="shared" si="11"/>
        <v>3</v>
      </c>
      <c r="Y362" s="32"/>
      <c r="Z362" s="33"/>
      <c r="AA362" s="33"/>
      <c r="AB362" s="25" t="s">
        <v>5788</v>
      </c>
      <c r="AC362" s="32" t="s">
        <v>1049</v>
      </c>
      <c r="AD362" s="25"/>
      <c r="AG362" s="25" t="s">
        <v>1130</v>
      </c>
      <c r="AH362" s="25" t="s">
        <v>6009</v>
      </c>
      <c r="AI362" s="25"/>
      <c r="AJ362" s="25"/>
      <c r="AM362" s="25"/>
      <c r="AR362" s="39"/>
      <c r="AS362" s="32" t="s">
        <v>1131</v>
      </c>
      <c r="AT362" s="39" t="s">
        <v>6010</v>
      </c>
      <c r="AU362" s="25"/>
      <c r="AW362" s="42"/>
      <c r="BA362" s="25"/>
      <c r="BB362" s="52"/>
      <c r="BC362" s="25"/>
      <c r="BD362" s="25"/>
      <c r="BE362" s="25"/>
      <c r="BG362" s="25"/>
      <c r="BH362" s="39"/>
      <c r="BI362" s="25"/>
      <c r="BL362" s="32"/>
      <c r="BN362" s="32"/>
      <c r="BR362" s="32"/>
      <c r="BV362" s="25"/>
      <c r="BW362" s="32"/>
      <c r="BX362" s="25"/>
      <c r="BY362" s="25"/>
      <c r="BZ362" s="25"/>
      <c r="CA362" s="25"/>
      <c r="CB362" s="25"/>
      <c r="CD362" s="50"/>
      <c r="CE362" s="50"/>
      <c r="CG362" s="47"/>
      <c r="CH362" s="47"/>
      <c r="CI362" s="47"/>
      <c r="CJ362" s="47"/>
      <c r="CK362" s="47"/>
      <c r="CL362" s="47"/>
      <c r="CM362" s="47"/>
      <c r="CN362" s="47"/>
      <c r="CO362" s="47"/>
      <c r="CQ362" s="47"/>
      <c r="CR362" s="25"/>
      <c r="CS362" s="29"/>
      <c r="CT362" s="29"/>
      <c r="CU362" s="25"/>
      <c r="CV362" s="25"/>
      <c r="CW362" s="25"/>
      <c r="CX362" s="25"/>
      <c r="CY362" s="25"/>
      <c r="CZ362" s="45"/>
      <c r="DC362" s="25"/>
      <c r="DD362" s="43"/>
      <c r="DE362" s="37"/>
      <c r="DI362" s="25"/>
      <c r="DJ362" s="25"/>
      <c r="DK362" s="25"/>
      <c r="DL362" s="25"/>
      <c r="DN362" s="25"/>
      <c r="DO362" s="25"/>
    </row>
    <row r="363" spans="1:119" x14ac:dyDescent="0.35">
      <c r="A363" s="25" t="s">
        <v>5713</v>
      </c>
      <c r="B363" s="25">
        <f t="shared" si="10"/>
        <v>12</v>
      </c>
      <c r="F363" s="32" t="s">
        <v>2587</v>
      </c>
      <c r="H363" s="25"/>
      <c r="I363" s="25"/>
      <c r="J363" s="25"/>
      <c r="K363" s="41" t="s">
        <v>2588</v>
      </c>
      <c r="L363" s="25" t="s">
        <v>5927</v>
      </c>
      <c r="N363" s="25" t="s">
        <v>6206</v>
      </c>
      <c r="O363" s="25" t="s">
        <v>7237</v>
      </c>
      <c r="R363" s="25">
        <v>1</v>
      </c>
      <c r="S363" s="25">
        <v>1</v>
      </c>
      <c r="V363" s="29"/>
      <c r="W363" s="25"/>
      <c r="X363" s="25">
        <f t="shared" si="11"/>
        <v>2</v>
      </c>
      <c r="Y363" s="32"/>
      <c r="Z363" s="33"/>
      <c r="AA363" s="33"/>
      <c r="AB363" s="25" t="s">
        <v>5788</v>
      </c>
      <c r="AC363" s="32" t="s">
        <v>1181</v>
      </c>
      <c r="AD363" s="25"/>
      <c r="AG363" s="25" t="s">
        <v>2588</v>
      </c>
      <c r="AH363" s="25" t="s">
        <v>2588</v>
      </c>
      <c r="AI363" s="25"/>
      <c r="AJ363" s="25"/>
      <c r="AM363" s="25"/>
      <c r="AR363" s="39"/>
      <c r="AS363" s="32" t="s">
        <v>2589</v>
      </c>
      <c r="AT363" s="39"/>
      <c r="AU363" s="25"/>
      <c r="AW363" s="42"/>
      <c r="BA363" s="25"/>
      <c r="BB363" s="52"/>
      <c r="BC363" s="25"/>
      <c r="BD363" s="25"/>
      <c r="BE363" s="25"/>
      <c r="BG363" s="25"/>
      <c r="BH363" s="39"/>
      <c r="BI363" s="25"/>
      <c r="BL363" s="32"/>
      <c r="BN363" s="32"/>
      <c r="BR363" s="32"/>
      <c r="BV363" s="25"/>
      <c r="BW363" s="32"/>
      <c r="BX363" s="25"/>
      <c r="BY363" s="25"/>
      <c r="BZ363" s="25"/>
      <c r="CA363" s="25"/>
      <c r="CB363" s="25"/>
      <c r="CD363" s="50"/>
      <c r="CE363" s="50"/>
      <c r="CG363" s="47"/>
      <c r="CH363" s="47"/>
      <c r="CI363" s="47"/>
      <c r="CJ363" s="47"/>
      <c r="CK363" s="47"/>
      <c r="CL363" s="47"/>
      <c r="CM363" s="47"/>
      <c r="CN363" s="47"/>
      <c r="CO363" s="47"/>
      <c r="CQ363" s="47"/>
      <c r="CR363" s="25"/>
      <c r="CS363" s="29"/>
      <c r="CT363" s="29"/>
      <c r="CU363" s="25"/>
      <c r="CV363" s="25"/>
      <c r="CW363" s="25"/>
      <c r="CX363" s="25"/>
      <c r="CY363" s="25"/>
      <c r="CZ363" s="45"/>
      <c r="DC363" s="25"/>
      <c r="DD363" s="43"/>
      <c r="DE363" s="37"/>
      <c r="DI363" s="25"/>
      <c r="DJ363" s="25"/>
      <c r="DK363" s="25"/>
      <c r="DL363" s="25"/>
      <c r="DN363" s="25"/>
      <c r="DO363" s="25"/>
    </row>
    <row r="364" spans="1:119" x14ac:dyDescent="0.35">
      <c r="A364" s="25" t="s">
        <v>5713</v>
      </c>
      <c r="B364" s="25">
        <f t="shared" si="10"/>
        <v>8</v>
      </c>
      <c r="F364" s="32" t="s">
        <v>2724</v>
      </c>
      <c r="H364" s="25"/>
      <c r="I364" s="25"/>
      <c r="J364" s="25"/>
      <c r="K364" s="41" t="s">
        <v>2725</v>
      </c>
      <c r="L364" s="25" t="s">
        <v>5927</v>
      </c>
      <c r="O364" s="25" t="s">
        <v>7237</v>
      </c>
      <c r="S364" s="25">
        <v>1</v>
      </c>
      <c r="V364" s="29"/>
      <c r="W364" s="25"/>
      <c r="X364" s="25">
        <f t="shared" si="11"/>
        <v>1</v>
      </c>
      <c r="Y364" s="32"/>
      <c r="Z364" s="33"/>
      <c r="AA364" s="33"/>
      <c r="AC364" s="32" t="s">
        <v>1049</v>
      </c>
      <c r="AD364" s="25"/>
      <c r="AG364" s="25" t="s">
        <v>2725</v>
      </c>
      <c r="AH364" s="25"/>
      <c r="AI364" s="25"/>
      <c r="AJ364" s="25"/>
      <c r="AM364" s="25"/>
      <c r="AR364" s="39"/>
      <c r="AS364" s="32" t="s">
        <v>2726</v>
      </c>
      <c r="AT364" s="39"/>
      <c r="AU364" s="25"/>
      <c r="AW364" s="42"/>
      <c r="BA364" s="25"/>
      <c r="BB364" s="52"/>
      <c r="BC364" s="25"/>
      <c r="BD364" s="25"/>
      <c r="BE364" s="25"/>
      <c r="BG364" s="25"/>
      <c r="BH364" s="39"/>
      <c r="BI364" s="25"/>
      <c r="BL364" s="32"/>
      <c r="BN364" s="32"/>
      <c r="BR364" s="32"/>
      <c r="BV364" s="25"/>
      <c r="BW364" s="32"/>
      <c r="BX364" s="25"/>
      <c r="BY364" s="25"/>
      <c r="BZ364" s="25"/>
      <c r="CA364" s="25"/>
      <c r="CB364" s="25"/>
      <c r="CD364" s="50"/>
      <c r="CE364" s="50"/>
      <c r="CG364" s="47"/>
      <c r="CH364" s="47"/>
      <c r="CI364" s="47"/>
      <c r="CJ364" s="47"/>
      <c r="CK364" s="47"/>
      <c r="CL364" s="47"/>
      <c r="CM364" s="47"/>
      <c r="CN364" s="47"/>
      <c r="CO364" s="47"/>
      <c r="CQ364" s="47"/>
      <c r="CR364" s="25"/>
      <c r="CS364" s="29"/>
      <c r="CT364" s="29"/>
      <c r="CU364" s="25"/>
      <c r="CV364" s="25"/>
      <c r="CW364" s="25"/>
      <c r="CX364" s="25"/>
      <c r="CY364" s="25"/>
      <c r="CZ364" s="45"/>
      <c r="DC364" s="25"/>
      <c r="DD364" s="43"/>
      <c r="DE364" s="37"/>
      <c r="DI364" s="25"/>
      <c r="DJ364" s="25"/>
      <c r="DK364" s="25"/>
      <c r="DL364" s="25"/>
      <c r="DN364" s="25"/>
      <c r="DO364" s="25"/>
    </row>
    <row r="365" spans="1:119" x14ac:dyDescent="0.35">
      <c r="A365" s="25" t="s">
        <v>5713</v>
      </c>
      <c r="B365" s="25">
        <f t="shared" si="10"/>
        <v>5</v>
      </c>
      <c r="F365" s="32"/>
      <c r="H365" s="25"/>
      <c r="I365" s="25"/>
      <c r="J365" s="25"/>
      <c r="K365" s="41" t="s">
        <v>6389</v>
      </c>
      <c r="L365" s="25" t="s">
        <v>5927</v>
      </c>
      <c r="O365" s="25" t="s">
        <v>6361</v>
      </c>
      <c r="Q365" s="25">
        <v>1</v>
      </c>
      <c r="V365" s="29"/>
      <c r="W365" s="25"/>
      <c r="X365" s="25">
        <f t="shared" si="11"/>
        <v>1</v>
      </c>
      <c r="Y365" s="32"/>
      <c r="Z365" s="33"/>
      <c r="AA365" s="33"/>
      <c r="AC365" s="32"/>
      <c r="AD365" s="25"/>
      <c r="AG365" s="25"/>
      <c r="AH365" s="25"/>
      <c r="AI365" s="25"/>
      <c r="AJ365" s="25"/>
      <c r="AM365" s="25"/>
      <c r="AR365" s="39"/>
      <c r="AS365" s="32"/>
      <c r="AT365" s="39"/>
      <c r="AU365" s="25"/>
      <c r="AW365" s="42"/>
      <c r="BA365" s="25"/>
      <c r="BB365" s="52"/>
      <c r="BC365" s="25"/>
      <c r="BD365" s="25"/>
      <c r="BE365" s="25"/>
      <c r="BG365" s="25"/>
      <c r="BH365" s="39"/>
      <c r="BI365" s="25"/>
      <c r="BL365" s="32"/>
      <c r="BN365" s="32"/>
      <c r="BR365" s="32"/>
      <c r="BV365" s="25"/>
      <c r="BW365" s="32"/>
      <c r="BX365" s="25"/>
      <c r="BY365" s="25"/>
      <c r="BZ365" s="25"/>
      <c r="CA365" s="25"/>
      <c r="CB365" s="25"/>
      <c r="CD365" s="50"/>
      <c r="CE365" s="50"/>
      <c r="CG365" s="47"/>
      <c r="CH365" s="47"/>
      <c r="CI365" s="47"/>
      <c r="CJ365" s="47"/>
      <c r="CK365" s="47"/>
      <c r="CL365" s="47"/>
      <c r="CM365" s="47"/>
      <c r="CN365" s="47"/>
      <c r="CO365" s="47"/>
      <c r="CQ365" s="47"/>
      <c r="CR365" s="25"/>
      <c r="CS365" s="29"/>
      <c r="CT365" s="29"/>
      <c r="CU365" s="25"/>
      <c r="CV365" s="25"/>
      <c r="CW365" s="25"/>
      <c r="CX365" s="25"/>
      <c r="CY365" s="25"/>
      <c r="CZ365" s="45"/>
      <c r="DC365" s="25"/>
      <c r="DD365" s="43"/>
      <c r="DE365" s="37"/>
      <c r="DI365" s="25"/>
      <c r="DJ365" s="25"/>
      <c r="DK365" s="25"/>
      <c r="DL365" s="25"/>
      <c r="DN365" s="25"/>
      <c r="DO365" s="25"/>
    </row>
    <row r="366" spans="1:119" x14ac:dyDescent="0.35">
      <c r="A366" s="25" t="s">
        <v>5713</v>
      </c>
      <c r="B366" s="25">
        <f t="shared" si="10"/>
        <v>18</v>
      </c>
      <c r="F366" s="32" t="s">
        <v>5515</v>
      </c>
      <c r="G366" s="32" t="s">
        <v>5516</v>
      </c>
      <c r="H366" s="25"/>
      <c r="I366" s="25"/>
      <c r="J366" s="25"/>
      <c r="K366" s="41" t="s">
        <v>5565</v>
      </c>
      <c r="L366" s="25" t="s">
        <v>5927</v>
      </c>
      <c r="O366" s="25" t="s">
        <v>5491</v>
      </c>
      <c r="V366" s="29"/>
      <c r="W366" s="25"/>
      <c r="X366" s="25">
        <f t="shared" si="11"/>
        <v>0</v>
      </c>
      <c r="Y366" s="32" t="s">
        <v>5459</v>
      </c>
      <c r="Z366" s="33"/>
      <c r="AA366" s="33"/>
      <c r="AB366" s="25" t="s">
        <v>5788</v>
      </c>
      <c r="AC366" s="32" t="s">
        <v>5518</v>
      </c>
      <c r="AD366" s="25" t="s">
        <v>5567</v>
      </c>
      <c r="AG366" s="25"/>
      <c r="AH366" s="25"/>
      <c r="AI366" s="25"/>
      <c r="AJ366" s="25"/>
      <c r="AM366" s="25" t="s">
        <v>5514</v>
      </c>
      <c r="AO366" s="25" t="s">
        <v>5566</v>
      </c>
      <c r="AR366" s="39"/>
      <c r="AS366" s="32" t="s">
        <v>5517</v>
      </c>
      <c r="AT366" s="39"/>
      <c r="AU366" s="25">
        <v>26</v>
      </c>
      <c r="AV366" s="25">
        <v>85</v>
      </c>
      <c r="AW366" s="42"/>
      <c r="AX366" s="25" t="s">
        <v>685</v>
      </c>
      <c r="BA366" s="25"/>
      <c r="BB366" s="52"/>
      <c r="BC366" s="25"/>
      <c r="BD366" s="25"/>
      <c r="BE366" s="25"/>
      <c r="BG366" s="25"/>
      <c r="BH366" s="39"/>
      <c r="BI366" s="25"/>
      <c r="BL366" s="32"/>
      <c r="BN366" s="32"/>
      <c r="BR366" s="32" t="s">
        <v>5644</v>
      </c>
      <c r="BS366" s="25" t="s">
        <v>3497</v>
      </c>
      <c r="BV366" s="25"/>
      <c r="BW366" s="32"/>
      <c r="BX366" s="25"/>
      <c r="BY366" s="25"/>
      <c r="BZ366" s="25"/>
      <c r="CA366" s="25"/>
      <c r="CB366" s="25"/>
      <c r="CD366" s="50"/>
      <c r="CE366" s="50"/>
      <c r="CG366" s="47"/>
      <c r="CH366" s="47"/>
      <c r="CI366" s="47"/>
      <c r="CJ366" s="47"/>
      <c r="CK366" s="47"/>
      <c r="CL366" s="47"/>
      <c r="CM366" s="47"/>
      <c r="CN366" s="47"/>
      <c r="CO366" s="47"/>
      <c r="CQ366" s="47"/>
      <c r="CR366" s="25"/>
      <c r="CS366" s="29" t="s">
        <v>119</v>
      </c>
      <c r="CT366" s="29" t="s">
        <v>14</v>
      </c>
      <c r="CU366" s="25"/>
      <c r="CV366" s="25"/>
      <c r="CW366" s="25"/>
      <c r="CX366" s="25"/>
      <c r="CY366" s="25"/>
      <c r="CZ366" s="45"/>
      <c r="DC366" s="25"/>
      <c r="DD366" s="43"/>
      <c r="DE366" s="37"/>
      <c r="DI366" s="25"/>
      <c r="DJ366" s="25"/>
      <c r="DK366" s="25"/>
      <c r="DL366" s="25"/>
      <c r="DN366" s="25"/>
      <c r="DO366" s="25"/>
    </row>
    <row r="367" spans="1:119" x14ac:dyDescent="0.35">
      <c r="A367" s="25" t="s">
        <v>5713</v>
      </c>
      <c r="B367" s="25">
        <f t="shared" si="10"/>
        <v>8</v>
      </c>
      <c r="F367" s="32" t="s">
        <v>2320</v>
      </c>
      <c r="H367" s="25"/>
      <c r="I367" s="25"/>
      <c r="J367" s="25"/>
      <c r="K367" s="41" t="s">
        <v>2321</v>
      </c>
      <c r="L367" s="25" t="s">
        <v>5927</v>
      </c>
      <c r="O367" s="25" t="s">
        <v>7237</v>
      </c>
      <c r="S367" s="25">
        <v>1</v>
      </c>
      <c r="V367" s="29"/>
      <c r="W367" s="25"/>
      <c r="X367" s="25">
        <f t="shared" si="11"/>
        <v>1</v>
      </c>
      <c r="Y367" s="32"/>
      <c r="Z367" s="33"/>
      <c r="AA367" s="33"/>
      <c r="AC367" s="32" t="s">
        <v>1050</v>
      </c>
      <c r="AD367" s="25"/>
      <c r="AG367" s="25" t="s">
        <v>2321</v>
      </c>
      <c r="AH367" s="25"/>
      <c r="AI367" s="25"/>
      <c r="AJ367" s="25"/>
      <c r="AM367" s="25"/>
      <c r="AR367" s="39"/>
      <c r="AS367" s="32" t="s">
        <v>1053</v>
      </c>
      <c r="AT367" s="39"/>
      <c r="AU367" s="25"/>
      <c r="AW367" s="42"/>
      <c r="BA367" s="25"/>
      <c r="BB367" s="52"/>
      <c r="BC367" s="25"/>
      <c r="BD367" s="25"/>
      <c r="BE367" s="25"/>
      <c r="BG367" s="25"/>
      <c r="BH367" s="39"/>
      <c r="BI367" s="25"/>
      <c r="BL367" s="32"/>
      <c r="BN367" s="32"/>
      <c r="BR367" s="32"/>
      <c r="BV367" s="25"/>
      <c r="BW367" s="32"/>
      <c r="BX367" s="25"/>
      <c r="BY367" s="25"/>
      <c r="BZ367" s="25"/>
      <c r="CA367" s="25"/>
      <c r="CB367" s="25"/>
      <c r="CD367" s="50"/>
      <c r="CE367" s="50"/>
      <c r="CG367" s="47"/>
      <c r="CH367" s="47"/>
      <c r="CI367" s="47"/>
      <c r="CJ367" s="47"/>
      <c r="CK367" s="47"/>
      <c r="CL367" s="47"/>
      <c r="CM367" s="47"/>
      <c r="CN367" s="47"/>
      <c r="CO367" s="47"/>
      <c r="CQ367" s="47"/>
      <c r="CR367" s="25"/>
      <c r="CS367" s="29"/>
      <c r="CT367" s="29"/>
      <c r="CU367" s="25"/>
      <c r="CV367" s="25"/>
      <c r="CW367" s="25"/>
      <c r="CX367" s="25"/>
      <c r="CY367" s="25"/>
      <c r="CZ367" s="45"/>
      <c r="DC367" s="25"/>
      <c r="DD367" s="43"/>
      <c r="DE367" s="37"/>
      <c r="DI367" s="25"/>
      <c r="DJ367" s="25"/>
      <c r="DK367" s="25"/>
      <c r="DL367" s="25"/>
      <c r="DN367" s="25"/>
      <c r="DO367" s="25"/>
    </row>
    <row r="368" spans="1:119" x14ac:dyDescent="0.35">
      <c r="A368" s="25" t="s">
        <v>5713</v>
      </c>
      <c r="B368" s="25">
        <f t="shared" si="10"/>
        <v>8</v>
      </c>
      <c r="F368" s="32" t="s">
        <v>2109</v>
      </c>
      <c r="H368" s="25"/>
      <c r="I368" s="25"/>
      <c r="J368" s="25"/>
      <c r="K368" s="41" t="s">
        <v>2110</v>
      </c>
      <c r="L368" s="25" t="s">
        <v>5927</v>
      </c>
      <c r="O368" s="25" t="s">
        <v>7237</v>
      </c>
      <c r="S368" s="25">
        <v>1</v>
      </c>
      <c r="V368" s="29"/>
      <c r="W368" s="25"/>
      <c r="X368" s="25">
        <f t="shared" si="11"/>
        <v>1</v>
      </c>
      <c r="Y368" s="32"/>
      <c r="Z368" s="33"/>
      <c r="AA368" s="33"/>
      <c r="AC368" s="32" t="s">
        <v>1871</v>
      </c>
      <c r="AD368" s="25"/>
      <c r="AG368" s="25" t="s">
        <v>2110</v>
      </c>
      <c r="AH368" s="25"/>
      <c r="AI368" s="25"/>
      <c r="AJ368" s="25"/>
      <c r="AM368" s="25"/>
      <c r="AR368" s="39"/>
      <c r="AS368" s="32" t="s">
        <v>2111</v>
      </c>
      <c r="AT368" s="39"/>
      <c r="AU368" s="25"/>
      <c r="AW368" s="42"/>
      <c r="BA368" s="25"/>
      <c r="BB368" s="52"/>
      <c r="BC368" s="25"/>
      <c r="BD368" s="25"/>
      <c r="BE368" s="25"/>
      <c r="BG368" s="25"/>
      <c r="BH368" s="39"/>
      <c r="BI368" s="25"/>
      <c r="BL368" s="32"/>
      <c r="BN368" s="32"/>
      <c r="BR368" s="32"/>
      <c r="BV368" s="25"/>
      <c r="BW368" s="32"/>
      <c r="BX368" s="25"/>
      <c r="BY368" s="25"/>
      <c r="BZ368" s="25"/>
      <c r="CA368" s="25"/>
      <c r="CB368" s="25"/>
      <c r="CD368" s="50"/>
      <c r="CE368" s="50"/>
      <c r="CG368" s="47"/>
      <c r="CH368" s="47"/>
      <c r="CI368" s="47"/>
      <c r="CJ368" s="47"/>
      <c r="CK368" s="47"/>
      <c r="CL368" s="47"/>
      <c r="CM368" s="47"/>
      <c r="CN368" s="47"/>
      <c r="CO368" s="47"/>
      <c r="CQ368" s="47"/>
      <c r="CR368" s="25"/>
      <c r="CS368" s="29"/>
      <c r="CT368" s="29"/>
      <c r="CU368" s="25"/>
      <c r="CV368" s="25"/>
      <c r="CW368" s="25"/>
      <c r="CX368" s="25"/>
      <c r="CY368" s="25"/>
      <c r="CZ368" s="45"/>
      <c r="DC368" s="25"/>
      <c r="DD368" s="43"/>
      <c r="DE368" s="37"/>
      <c r="DI368" s="25"/>
      <c r="DJ368" s="25"/>
      <c r="DK368" s="25"/>
      <c r="DL368" s="25"/>
      <c r="DN368" s="25"/>
      <c r="DO368" s="25"/>
    </row>
    <row r="369" spans="1:119" x14ac:dyDescent="0.35">
      <c r="A369" s="25" t="s">
        <v>5713</v>
      </c>
      <c r="B369" s="25">
        <f t="shared" si="10"/>
        <v>6</v>
      </c>
      <c r="F369" s="32"/>
      <c r="H369" s="25"/>
      <c r="I369" s="25"/>
      <c r="J369" s="25"/>
      <c r="K369" s="41" t="s">
        <v>5727</v>
      </c>
      <c r="L369" s="25" t="s">
        <v>5927</v>
      </c>
      <c r="O369" s="25" t="s">
        <v>7290</v>
      </c>
      <c r="U369" s="25">
        <v>1</v>
      </c>
      <c r="V369" s="29"/>
      <c r="W369" s="25"/>
      <c r="X369" s="25">
        <f t="shared" si="11"/>
        <v>1</v>
      </c>
      <c r="Y369" s="32"/>
      <c r="Z369" s="33"/>
      <c r="AA369" s="33"/>
      <c r="AB369" s="25" t="s">
        <v>5788</v>
      </c>
      <c r="AC369" s="32"/>
      <c r="AD369" s="25"/>
      <c r="AG369" s="25"/>
      <c r="AH369" s="25"/>
      <c r="AI369" s="25"/>
      <c r="AJ369" s="25"/>
      <c r="AM369" s="25"/>
      <c r="AR369" s="39"/>
      <c r="AS369" s="32"/>
      <c r="AT369" s="39"/>
      <c r="AU369" s="25"/>
      <c r="AW369" s="42"/>
      <c r="BA369" s="25"/>
      <c r="BB369" s="52"/>
      <c r="BC369" s="25"/>
      <c r="BD369" s="25"/>
      <c r="BE369" s="25"/>
      <c r="BG369" s="25"/>
      <c r="BH369" s="39"/>
      <c r="BI369" s="25"/>
      <c r="BL369" s="32"/>
      <c r="BN369" s="32"/>
      <c r="BR369" s="32"/>
      <c r="BV369" s="25"/>
      <c r="BW369" s="32"/>
      <c r="BX369" s="25"/>
      <c r="BY369" s="25"/>
      <c r="BZ369" s="25"/>
      <c r="CA369" s="25"/>
      <c r="CB369" s="25"/>
      <c r="CD369" s="50"/>
      <c r="CE369" s="50"/>
      <c r="CG369" s="47"/>
      <c r="CH369" s="47"/>
      <c r="CI369" s="47"/>
      <c r="CJ369" s="47"/>
      <c r="CK369" s="47"/>
      <c r="CL369" s="47"/>
      <c r="CM369" s="47"/>
      <c r="CN369" s="47"/>
      <c r="CO369" s="47"/>
      <c r="CQ369" s="47"/>
      <c r="CR369" s="25"/>
      <c r="CS369" s="29"/>
      <c r="CT369" s="29"/>
      <c r="CU369" s="25"/>
      <c r="CV369" s="25"/>
      <c r="CW369" s="25"/>
      <c r="CX369" s="25"/>
      <c r="CY369" s="25"/>
      <c r="CZ369" s="45"/>
      <c r="DC369" s="25"/>
      <c r="DD369" s="43"/>
      <c r="DE369" s="37"/>
      <c r="DI369" s="25"/>
      <c r="DJ369" s="25"/>
      <c r="DK369" s="25"/>
      <c r="DL369" s="25"/>
      <c r="DN369" s="25"/>
      <c r="DO369" s="25"/>
    </row>
    <row r="370" spans="1:119" x14ac:dyDescent="0.35">
      <c r="A370" s="25" t="s">
        <v>5713</v>
      </c>
      <c r="B370" s="25">
        <f t="shared" si="10"/>
        <v>8</v>
      </c>
      <c r="F370" s="32" t="s">
        <v>1588</v>
      </c>
      <c r="H370" s="25"/>
      <c r="I370" s="25"/>
      <c r="J370" s="25"/>
      <c r="K370" s="41" t="s">
        <v>1589</v>
      </c>
      <c r="L370" s="25" t="s">
        <v>5927</v>
      </c>
      <c r="O370" s="25" t="s">
        <v>7237</v>
      </c>
      <c r="S370" s="25">
        <v>1</v>
      </c>
      <c r="V370" s="29"/>
      <c r="W370" s="25"/>
      <c r="X370" s="25">
        <f t="shared" si="11"/>
        <v>1</v>
      </c>
      <c r="Y370" s="32"/>
      <c r="Z370" s="33"/>
      <c r="AA370" s="33"/>
      <c r="AC370" s="32" t="s">
        <v>1050</v>
      </c>
      <c r="AD370" s="25"/>
      <c r="AG370" s="25" t="s">
        <v>1589</v>
      </c>
      <c r="AH370" s="25"/>
      <c r="AI370" s="25"/>
      <c r="AJ370" s="25"/>
      <c r="AM370" s="25"/>
      <c r="AR370" s="39"/>
      <c r="AS370" s="32" t="s">
        <v>6018</v>
      </c>
      <c r="AT370" s="39"/>
      <c r="AU370" s="25"/>
      <c r="AW370" s="42"/>
      <c r="BA370" s="25"/>
      <c r="BB370" s="52"/>
      <c r="BC370" s="25"/>
      <c r="BD370" s="25"/>
      <c r="BE370" s="25"/>
      <c r="BG370" s="25"/>
      <c r="BH370" s="39"/>
      <c r="BI370" s="25"/>
      <c r="BL370" s="32"/>
      <c r="BN370" s="32"/>
      <c r="BR370" s="32"/>
      <c r="BV370" s="25"/>
      <c r="BW370" s="32"/>
      <c r="BX370" s="25"/>
      <c r="BY370" s="25"/>
      <c r="BZ370" s="25"/>
      <c r="CA370" s="25"/>
      <c r="CB370" s="25"/>
      <c r="CD370" s="50"/>
      <c r="CE370" s="50"/>
      <c r="CG370" s="47"/>
      <c r="CH370" s="47"/>
      <c r="CI370" s="47"/>
      <c r="CJ370" s="47"/>
      <c r="CK370" s="47"/>
      <c r="CL370" s="47"/>
      <c r="CM370" s="47"/>
      <c r="CN370" s="47"/>
      <c r="CO370" s="47"/>
      <c r="CQ370" s="47"/>
      <c r="CR370" s="25"/>
      <c r="CS370" s="29"/>
      <c r="CT370" s="29"/>
      <c r="CU370" s="25"/>
      <c r="CV370" s="25"/>
      <c r="CW370" s="25"/>
      <c r="CX370" s="25"/>
      <c r="CY370" s="25"/>
      <c r="CZ370" s="45"/>
      <c r="DC370" s="25"/>
      <c r="DD370" s="43"/>
      <c r="DE370" s="37"/>
      <c r="DI370" s="25"/>
      <c r="DJ370" s="25"/>
      <c r="DK370" s="25"/>
      <c r="DL370" s="25"/>
      <c r="DN370" s="25"/>
      <c r="DO370" s="25"/>
    </row>
    <row r="371" spans="1:119" x14ac:dyDescent="0.35">
      <c r="A371" s="25" t="s">
        <v>5713</v>
      </c>
      <c r="B371" s="25">
        <f t="shared" si="10"/>
        <v>8</v>
      </c>
      <c r="F371" s="32" t="s">
        <v>1676</v>
      </c>
      <c r="H371" s="25"/>
      <c r="I371" s="25"/>
      <c r="J371" s="25"/>
      <c r="K371" s="41" t="s">
        <v>1677</v>
      </c>
      <c r="L371" s="25" t="s">
        <v>5927</v>
      </c>
      <c r="O371" s="25" t="s">
        <v>7237</v>
      </c>
      <c r="S371" s="25">
        <v>1</v>
      </c>
      <c r="V371" s="29"/>
      <c r="W371" s="25"/>
      <c r="X371" s="25">
        <f t="shared" si="11"/>
        <v>1</v>
      </c>
      <c r="Y371" s="32"/>
      <c r="Z371" s="33"/>
      <c r="AA371" s="33"/>
      <c r="AC371" s="32" t="s">
        <v>1049</v>
      </c>
      <c r="AD371" s="25"/>
      <c r="AG371" s="25" t="s">
        <v>1677</v>
      </c>
      <c r="AH371" s="25"/>
      <c r="AI371" s="25"/>
      <c r="AJ371" s="25"/>
      <c r="AM371" s="25"/>
      <c r="AR371" s="39"/>
      <c r="AS371" s="32" t="s">
        <v>1145</v>
      </c>
      <c r="AT371" s="39"/>
      <c r="AU371" s="25"/>
      <c r="AW371" s="42"/>
      <c r="BA371" s="25"/>
      <c r="BB371" s="52"/>
      <c r="BC371" s="25"/>
      <c r="BD371" s="25"/>
      <c r="BE371" s="25"/>
      <c r="BG371" s="25"/>
      <c r="BH371" s="39"/>
      <c r="BI371" s="25"/>
      <c r="BL371" s="32"/>
      <c r="BN371" s="32"/>
      <c r="BR371" s="32"/>
      <c r="BV371" s="25"/>
      <c r="BW371" s="32"/>
      <c r="BX371" s="25"/>
      <c r="BY371" s="25"/>
      <c r="BZ371" s="25"/>
      <c r="CA371" s="25"/>
      <c r="CB371" s="25"/>
      <c r="CD371" s="50"/>
      <c r="CE371" s="50"/>
      <c r="CG371" s="47"/>
      <c r="CH371" s="47"/>
      <c r="CI371" s="47"/>
      <c r="CJ371" s="47"/>
      <c r="CK371" s="47"/>
      <c r="CL371" s="47"/>
      <c r="CM371" s="47"/>
      <c r="CN371" s="47"/>
      <c r="CO371" s="47"/>
      <c r="CQ371" s="47"/>
      <c r="CR371" s="25"/>
      <c r="CS371" s="29"/>
      <c r="CT371" s="29"/>
      <c r="CU371" s="25"/>
      <c r="CV371" s="25"/>
      <c r="CW371" s="25"/>
      <c r="CX371" s="25"/>
      <c r="CY371" s="25"/>
      <c r="CZ371" s="45"/>
      <c r="DC371" s="25"/>
      <c r="DD371" s="43"/>
      <c r="DE371" s="37"/>
      <c r="DI371" s="25"/>
      <c r="DJ371" s="25"/>
      <c r="DK371" s="25"/>
      <c r="DL371" s="25"/>
      <c r="DN371" s="25"/>
      <c r="DO371" s="25"/>
    </row>
    <row r="372" spans="1:119" x14ac:dyDescent="0.35">
      <c r="A372" s="25" t="s">
        <v>5713</v>
      </c>
      <c r="B372" s="25">
        <f t="shared" si="10"/>
        <v>5</v>
      </c>
      <c r="F372" s="32"/>
      <c r="H372" s="25"/>
      <c r="I372" s="25"/>
      <c r="J372" s="25"/>
      <c r="K372" s="41" t="s">
        <v>6390</v>
      </c>
      <c r="L372" s="25" t="s">
        <v>5927</v>
      </c>
      <c r="O372" s="25" t="s">
        <v>6361</v>
      </c>
      <c r="Q372" s="25">
        <v>1</v>
      </c>
      <c r="V372" s="29"/>
      <c r="W372" s="25"/>
      <c r="X372" s="25">
        <f t="shared" si="11"/>
        <v>1</v>
      </c>
      <c r="Y372" s="32"/>
      <c r="Z372" s="33"/>
      <c r="AA372" s="33"/>
      <c r="AC372" s="32"/>
      <c r="AD372" s="25"/>
      <c r="AG372" s="25"/>
      <c r="AH372" s="25"/>
      <c r="AI372" s="25"/>
      <c r="AJ372" s="25"/>
      <c r="AM372" s="25"/>
      <c r="AR372" s="39"/>
      <c r="AS372" s="32"/>
      <c r="AT372" s="39"/>
      <c r="AU372" s="25"/>
      <c r="AW372" s="42"/>
      <c r="BA372" s="25"/>
      <c r="BB372" s="52"/>
      <c r="BC372" s="25"/>
      <c r="BD372" s="25"/>
      <c r="BE372" s="25"/>
      <c r="BG372" s="25"/>
      <c r="BH372" s="39"/>
      <c r="BI372" s="25"/>
      <c r="BL372" s="32"/>
      <c r="BN372" s="32"/>
      <c r="BR372" s="32"/>
      <c r="BV372" s="25"/>
      <c r="BW372" s="32"/>
      <c r="BX372" s="25"/>
      <c r="BY372" s="25"/>
      <c r="BZ372" s="25"/>
      <c r="CA372" s="25"/>
      <c r="CB372" s="25"/>
      <c r="CD372" s="50"/>
      <c r="CE372" s="50"/>
      <c r="CG372" s="47"/>
      <c r="CH372" s="47"/>
      <c r="CI372" s="47"/>
      <c r="CJ372" s="47"/>
      <c r="CK372" s="47"/>
      <c r="CL372" s="47"/>
      <c r="CM372" s="47"/>
      <c r="CN372" s="47"/>
      <c r="CO372" s="47"/>
      <c r="CQ372" s="47"/>
      <c r="CR372" s="25"/>
      <c r="CS372" s="29"/>
      <c r="CT372" s="29"/>
      <c r="CU372" s="25"/>
      <c r="CV372" s="25"/>
      <c r="CW372" s="25"/>
      <c r="CX372" s="25"/>
      <c r="CY372" s="25"/>
      <c r="CZ372" s="45"/>
      <c r="DC372" s="25"/>
      <c r="DD372" s="43"/>
      <c r="DE372" s="37"/>
      <c r="DI372" s="25"/>
      <c r="DJ372" s="25"/>
      <c r="DK372" s="25"/>
      <c r="DL372" s="25"/>
      <c r="DN372" s="25"/>
      <c r="DO372" s="25"/>
    </row>
    <row r="373" spans="1:119" x14ac:dyDescent="0.35">
      <c r="A373" s="25" t="s">
        <v>5713</v>
      </c>
      <c r="B373" s="25">
        <f t="shared" si="10"/>
        <v>5</v>
      </c>
      <c r="F373" s="32"/>
      <c r="H373" s="25"/>
      <c r="I373" s="25"/>
      <c r="J373" s="25"/>
      <c r="K373" s="41" t="s">
        <v>6391</v>
      </c>
      <c r="L373" s="25" t="s">
        <v>5927</v>
      </c>
      <c r="O373" s="25" t="s">
        <v>6361</v>
      </c>
      <c r="Q373" s="25">
        <v>1</v>
      </c>
      <c r="V373" s="29"/>
      <c r="W373" s="25"/>
      <c r="X373" s="25">
        <f t="shared" si="11"/>
        <v>1</v>
      </c>
      <c r="Y373" s="32"/>
      <c r="Z373" s="33"/>
      <c r="AA373" s="33"/>
      <c r="AC373" s="32"/>
      <c r="AD373" s="25"/>
      <c r="AG373" s="25"/>
      <c r="AH373" s="25"/>
      <c r="AI373" s="25"/>
      <c r="AJ373" s="25"/>
      <c r="AM373" s="25"/>
      <c r="AR373" s="39"/>
      <c r="AS373" s="32"/>
      <c r="AT373" s="39"/>
      <c r="AU373" s="25"/>
      <c r="AW373" s="42"/>
      <c r="BA373" s="25"/>
      <c r="BB373" s="52"/>
      <c r="BC373" s="25"/>
      <c r="BD373" s="25"/>
      <c r="BE373" s="25"/>
      <c r="BG373" s="25"/>
      <c r="BH373" s="39"/>
      <c r="BI373" s="25"/>
      <c r="BL373" s="32"/>
      <c r="BN373" s="32"/>
      <c r="BR373" s="32"/>
      <c r="BV373" s="25"/>
      <c r="BW373" s="32"/>
      <c r="BX373" s="25"/>
      <c r="BY373" s="25"/>
      <c r="BZ373" s="25"/>
      <c r="CA373" s="25"/>
      <c r="CB373" s="25"/>
      <c r="CD373" s="50"/>
      <c r="CE373" s="50"/>
      <c r="CG373" s="47"/>
      <c r="CH373" s="47"/>
      <c r="CI373" s="47"/>
      <c r="CJ373" s="47"/>
      <c r="CK373" s="47"/>
      <c r="CL373" s="47"/>
      <c r="CM373" s="47"/>
      <c r="CN373" s="47"/>
      <c r="CO373" s="47"/>
      <c r="CQ373" s="47"/>
      <c r="CR373" s="25"/>
      <c r="CS373" s="29"/>
      <c r="CT373" s="29"/>
      <c r="CU373" s="25"/>
      <c r="CV373" s="25"/>
      <c r="CW373" s="25"/>
      <c r="CX373" s="25"/>
      <c r="CY373" s="25"/>
      <c r="CZ373" s="45"/>
      <c r="DC373" s="25"/>
      <c r="DD373" s="43"/>
      <c r="DE373" s="37"/>
      <c r="DI373" s="25"/>
      <c r="DJ373" s="25"/>
      <c r="DK373" s="25"/>
      <c r="DL373" s="25"/>
      <c r="DN373" s="25"/>
      <c r="DO373" s="25"/>
    </row>
    <row r="374" spans="1:119" x14ac:dyDescent="0.35">
      <c r="A374" s="25" t="s">
        <v>5713</v>
      </c>
      <c r="B374" s="25">
        <f t="shared" si="10"/>
        <v>6</v>
      </c>
      <c r="F374" s="32"/>
      <c r="H374" s="25"/>
      <c r="I374" s="25"/>
      <c r="J374" s="25"/>
      <c r="K374" s="41" t="s">
        <v>257</v>
      </c>
      <c r="L374" s="25" t="s">
        <v>5927</v>
      </c>
      <c r="O374" s="25"/>
      <c r="P374" s="25">
        <v>1</v>
      </c>
      <c r="V374" s="29"/>
      <c r="W374" s="25"/>
      <c r="X374" s="25">
        <f t="shared" si="11"/>
        <v>1</v>
      </c>
      <c r="Y374" s="32" t="s">
        <v>5710</v>
      </c>
      <c r="Z374" s="33"/>
      <c r="AA374" s="33"/>
      <c r="AB374" s="25" t="s">
        <v>5788</v>
      </c>
      <c r="AC374" s="32"/>
      <c r="AD374" s="25"/>
      <c r="AG374" s="25"/>
      <c r="AH374" s="25"/>
      <c r="AI374" s="25"/>
      <c r="AJ374" s="25"/>
      <c r="AM374" s="25"/>
      <c r="AR374" s="39"/>
      <c r="AS374" s="32"/>
      <c r="AT374" s="39"/>
      <c r="AU374" s="25"/>
      <c r="AW374" s="42"/>
      <c r="BA374" s="25"/>
      <c r="BB374" s="52"/>
      <c r="BC374" s="25"/>
      <c r="BD374" s="25"/>
      <c r="BE374" s="25"/>
      <c r="BG374" s="25"/>
      <c r="BH374" s="39"/>
      <c r="BI374" s="25"/>
      <c r="BL374" s="32"/>
      <c r="BN374" s="32"/>
      <c r="BR374" s="32"/>
      <c r="BV374" s="25"/>
      <c r="BW374" s="32"/>
      <c r="BX374" s="25"/>
      <c r="BY374" s="25"/>
      <c r="BZ374" s="25"/>
      <c r="CA374" s="25"/>
      <c r="CB374" s="25"/>
      <c r="CD374" s="50"/>
      <c r="CE374" s="50"/>
      <c r="CG374" s="47"/>
      <c r="CH374" s="47"/>
      <c r="CI374" s="47"/>
      <c r="CJ374" s="47"/>
      <c r="CK374" s="47"/>
      <c r="CL374" s="47"/>
      <c r="CM374" s="47"/>
      <c r="CN374" s="47"/>
      <c r="CO374" s="47"/>
      <c r="CQ374" s="47"/>
      <c r="CR374" s="25"/>
      <c r="CS374" s="29"/>
      <c r="CT374" s="29"/>
      <c r="CU374" s="25"/>
      <c r="CV374" s="25"/>
      <c r="CW374" s="25"/>
      <c r="CX374" s="25"/>
      <c r="CY374" s="25"/>
      <c r="CZ374" s="45"/>
      <c r="DC374" s="25"/>
      <c r="DD374" s="43"/>
      <c r="DE374" s="37"/>
      <c r="DI374" s="25"/>
      <c r="DJ374" s="25"/>
      <c r="DK374" s="25"/>
      <c r="DL374" s="25"/>
      <c r="DN374" s="25"/>
      <c r="DO374" s="25"/>
    </row>
    <row r="375" spans="1:119" x14ac:dyDescent="0.35">
      <c r="A375" s="25" t="s">
        <v>5713</v>
      </c>
      <c r="B375" s="25">
        <f t="shared" si="10"/>
        <v>11</v>
      </c>
      <c r="F375" s="32" t="s">
        <v>1138</v>
      </c>
      <c r="H375" s="25"/>
      <c r="I375" s="25"/>
      <c r="J375" s="25"/>
      <c r="K375" s="41" t="s">
        <v>1137</v>
      </c>
      <c r="L375" s="25" t="s">
        <v>5927</v>
      </c>
      <c r="O375" s="25" t="s">
        <v>7237</v>
      </c>
      <c r="Q375" s="25">
        <v>1</v>
      </c>
      <c r="S375" s="25">
        <v>1</v>
      </c>
      <c r="U375" s="25">
        <v>1</v>
      </c>
      <c r="V375" s="29"/>
      <c r="W375" s="25"/>
      <c r="X375" s="25">
        <f t="shared" si="11"/>
        <v>3</v>
      </c>
      <c r="Y375" s="32"/>
      <c r="Z375" s="33"/>
      <c r="AA375" s="33"/>
      <c r="AB375" s="25" t="s">
        <v>5788</v>
      </c>
      <c r="AC375" s="32" t="s">
        <v>1050</v>
      </c>
      <c r="AD375" s="25"/>
      <c r="AG375" s="25" t="s">
        <v>1137</v>
      </c>
      <c r="AH375" s="25"/>
      <c r="AI375" s="25"/>
      <c r="AJ375" s="25"/>
      <c r="AM375" s="25"/>
      <c r="AR375" s="39"/>
      <c r="AS375" s="32" t="s">
        <v>1139</v>
      </c>
      <c r="AT375" s="39"/>
      <c r="AU375" s="25"/>
      <c r="AW375" s="42"/>
      <c r="BA375" s="25"/>
      <c r="BB375" s="52"/>
      <c r="BC375" s="25"/>
      <c r="BD375" s="25"/>
      <c r="BE375" s="25"/>
      <c r="BG375" s="25"/>
      <c r="BH375" s="39"/>
      <c r="BI375" s="25"/>
      <c r="BL375" s="32"/>
      <c r="BN375" s="32"/>
      <c r="BR375" s="32"/>
      <c r="BV375" s="25"/>
      <c r="BW375" s="32"/>
      <c r="BX375" s="25"/>
      <c r="BY375" s="25"/>
      <c r="BZ375" s="25"/>
      <c r="CA375" s="25"/>
      <c r="CB375" s="25"/>
      <c r="CD375" s="50"/>
      <c r="CE375" s="50"/>
      <c r="CG375" s="47"/>
      <c r="CH375" s="47"/>
      <c r="CI375" s="47"/>
      <c r="CJ375" s="47"/>
      <c r="CK375" s="47"/>
      <c r="CL375" s="47"/>
      <c r="CM375" s="47"/>
      <c r="CN375" s="47"/>
      <c r="CO375" s="47"/>
      <c r="CQ375" s="47"/>
      <c r="CR375" s="25"/>
      <c r="CS375" s="29"/>
      <c r="CT375" s="29"/>
      <c r="CU375" s="25"/>
      <c r="CV375" s="25"/>
      <c r="CW375" s="25"/>
      <c r="CX375" s="25"/>
      <c r="CY375" s="25"/>
      <c r="CZ375" s="45"/>
      <c r="DC375" s="25"/>
      <c r="DD375" s="43"/>
      <c r="DE375" s="37"/>
      <c r="DI375" s="25"/>
      <c r="DJ375" s="25"/>
      <c r="DK375" s="25"/>
      <c r="DL375" s="25"/>
      <c r="DN375" s="25"/>
      <c r="DO375" s="25"/>
    </row>
    <row r="376" spans="1:119" x14ac:dyDescent="0.35">
      <c r="A376" s="25" t="s">
        <v>5713</v>
      </c>
      <c r="B376" s="25">
        <f t="shared" si="10"/>
        <v>8</v>
      </c>
      <c r="F376" s="32" t="s">
        <v>2026</v>
      </c>
      <c r="H376" s="25"/>
      <c r="I376" s="25"/>
      <c r="J376" s="25"/>
      <c r="K376" s="41" t="s">
        <v>2027</v>
      </c>
      <c r="L376" s="25" t="s">
        <v>5927</v>
      </c>
      <c r="O376" s="25" t="s">
        <v>7237</v>
      </c>
      <c r="S376" s="25">
        <v>1</v>
      </c>
      <c r="V376" s="29"/>
      <c r="W376" s="25"/>
      <c r="X376" s="25">
        <f t="shared" si="11"/>
        <v>1</v>
      </c>
      <c r="Y376" s="32"/>
      <c r="Z376" s="33"/>
      <c r="AA376" s="33"/>
      <c r="AC376" s="32" t="s">
        <v>1049</v>
      </c>
      <c r="AD376" s="25"/>
      <c r="AG376" s="25" t="s">
        <v>2027</v>
      </c>
      <c r="AH376" s="25"/>
      <c r="AI376" s="25"/>
      <c r="AJ376" s="25"/>
      <c r="AM376" s="25"/>
      <c r="AR376" s="39"/>
      <c r="AS376" s="32" t="s">
        <v>1540</v>
      </c>
      <c r="AT376" s="39"/>
      <c r="AU376" s="25"/>
      <c r="AW376" s="42"/>
      <c r="BA376" s="25"/>
      <c r="BB376" s="52"/>
      <c r="BC376" s="25"/>
      <c r="BD376" s="25"/>
      <c r="BE376" s="25"/>
      <c r="BG376" s="25"/>
      <c r="BH376" s="39"/>
      <c r="BI376" s="25"/>
      <c r="BL376" s="32"/>
      <c r="BN376" s="32"/>
      <c r="BR376" s="32"/>
      <c r="BV376" s="25"/>
      <c r="BW376" s="32"/>
      <c r="BX376" s="25"/>
      <c r="BY376" s="25"/>
      <c r="BZ376" s="25"/>
      <c r="CA376" s="25"/>
      <c r="CB376" s="25"/>
      <c r="CD376" s="50"/>
      <c r="CE376" s="50"/>
      <c r="CG376" s="47"/>
      <c r="CH376" s="47"/>
      <c r="CI376" s="47"/>
      <c r="CJ376" s="47"/>
      <c r="CK376" s="47"/>
      <c r="CL376" s="47"/>
      <c r="CM376" s="47"/>
      <c r="CN376" s="47"/>
      <c r="CO376" s="47"/>
      <c r="CQ376" s="47"/>
      <c r="CR376" s="25"/>
      <c r="CS376" s="29"/>
      <c r="CT376" s="29"/>
      <c r="CU376" s="25"/>
      <c r="CV376" s="25"/>
      <c r="CW376" s="25"/>
      <c r="CX376" s="25"/>
      <c r="CY376" s="25"/>
      <c r="CZ376" s="45"/>
      <c r="DC376" s="25"/>
      <c r="DD376" s="43"/>
      <c r="DE376" s="37"/>
      <c r="DI376" s="25"/>
      <c r="DJ376" s="25"/>
      <c r="DK376" s="25"/>
      <c r="DL376" s="25"/>
      <c r="DN376" s="25"/>
      <c r="DO376" s="25"/>
    </row>
    <row r="377" spans="1:119" x14ac:dyDescent="0.35">
      <c r="A377" s="25" t="s">
        <v>5713</v>
      </c>
      <c r="B377" s="25">
        <f t="shared" si="10"/>
        <v>9</v>
      </c>
      <c r="F377" s="32"/>
      <c r="H377" s="25"/>
      <c r="I377" s="25"/>
      <c r="J377" s="25"/>
      <c r="K377" s="41" t="s">
        <v>6013</v>
      </c>
      <c r="L377" s="25" t="s">
        <v>6207</v>
      </c>
      <c r="N377" s="25" t="s">
        <v>5927</v>
      </c>
      <c r="O377" s="25" t="s">
        <v>7291</v>
      </c>
      <c r="R377" s="25">
        <v>1</v>
      </c>
      <c r="V377" s="29"/>
      <c r="W377" s="25"/>
      <c r="X377" s="25">
        <f t="shared" si="11"/>
        <v>1</v>
      </c>
      <c r="Y377" s="32"/>
      <c r="Z377" s="33"/>
      <c r="AA377" s="33"/>
      <c r="AB377" s="25" t="s">
        <v>5788</v>
      </c>
      <c r="AC377" s="32"/>
      <c r="AD377" s="25"/>
      <c r="AG377" s="25"/>
      <c r="AH377" s="25" t="s">
        <v>6013</v>
      </c>
      <c r="AI377" s="25"/>
      <c r="AJ377" s="25"/>
      <c r="AM377" s="25"/>
      <c r="AR377" s="39"/>
      <c r="AS377" s="32"/>
      <c r="AT377" s="39" t="s">
        <v>6014</v>
      </c>
      <c r="AU377" s="25"/>
      <c r="AW377" s="42"/>
      <c r="BA377" s="25"/>
      <c r="BB377" s="52"/>
      <c r="BC377" s="25"/>
      <c r="BD377" s="25"/>
      <c r="BE377" s="25"/>
      <c r="BG377" s="25"/>
      <c r="BH377" s="39"/>
      <c r="BI377" s="25"/>
      <c r="BL377" s="32"/>
      <c r="BN377" s="32"/>
      <c r="BR377" s="32"/>
      <c r="BV377" s="25"/>
      <c r="BW377" s="32"/>
      <c r="BX377" s="25"/>
      <c r="BY377" s="25"/>
      <c r="BZ377" s="25"/>
      <c r="CA377" s="25"/>
      <c r="CB377" s="25"/>
      <c r="CD377" s="50"/>
      <c r="CE377" s="50"/>
      <c r="CG377" s="47"/>
      <c r="CH377" s="47"/>
      <c r="CI377" s="47"/>
      <c r="CJ377" s="47"/>
      <c r="CK377" s="47"/>
      <c r="CL377" s="47"/>
      <c r="CM377" s="47"/>
      <c r="CN377" s="47"/>
      <c r="CO377" s="47"/>
      <c r="CQ377" s="47"/>
      <c r="CR377" s="25"/>
      <c r="CS377" s="29"/>
      <c r="CT377" s="29"/>
      <c r="CU377" s="25"/>
      <c r="CV377" s="25"/>
      <c r="CW377" s="25"/>
      <c r="CX377" s="25"/>
      <c r="CY377" s="25"/>
      <c r="CZ377" s="45"/>
      <c r="DC377" s="25"/>
      <c r="DD377" s="43"/>
      <c r="DE377" s="37"/>
      <c r="DI377" s="25"/>
      <c r="DJ377" s="25"/>
      <c r="DK377" s="25"/>
      <c r="DL377" s="25"/>
      <c r="DN377" s="25"/>
      <c r="DO377" s="25"/>
    </row>
    <row r="378" spans="1:119" x14ac:dyDescent="0.35">
      <c r="A378" s="25" t="s">
        <v>5713</v>
      </c>
      <c r="B378" s="25">
        <f t="shared" si="10"/>
        <v>8</v>
      </c>
      <c r="F378" s="32" t="s">
        <v>1554</v>
      </c>
      <c r="H378" s="25"/>
      <c r="I378" s="25"/>
      <c r="J378" s="25"/>
      <c r="K378" s="41" t="s">
        <v>1555</v>
      </c>
      <c r="L378" s="25" t="s">
        <v>5927</v>
      </c>
      <c r="O378" s="25" t="s">
        <v>7237</v>
      </c>
      <c r="S378" s="25">
        <v>1</v>
      </c>
      <c r="V378" s="29"/>
      <c r="W378" s="25"/>
      <c r="X378" s="25">
        <f t="shared" si="11"/>
        <v>1</v>
      </c>
      <c r="Y378" s="32"/>
      <c r="Z378" s="33"/>
      <c r="AA378" s="33"/>
      <c r="AC378" s="32" t="s">
        <v>1539</v>
      </c>
      <c r="AD378" s="25"/>
      <c r="AG378" s="25" t="s">
        <v>1555</v>
      </c>
      <c r="AH378" s="25"/>
      <c r="AI378" s="25"/>
      <c r="AJ378" s="25"/>
      <c r="AM378" s="25"/>
      <c r="AR378" s="39"/>
      <c r="AS378" s="32" t="s">
        <v>1540</v>
      </c>
      <c r="AT378" s="39"/>
      <c r="AU378" s="25"/>
      <c r="AW378" s="42"/>
      <c r="BA378" s="25"/>
      <c r="BB378" s="52"/>
      <c r="BC378" s="25"/>
      <c r="BD378" s="25"/>
      <c r="BE378" s="25"/>
      <c r="BG378" s="25"/>
      <c r="BH378" s="39"/>
      <c r="BI378" s="25"/>
      <c r="BL378" s="32"/>
      <c r="BN378" s="32"/>
      <c r="BR378" s="32"/>
      <c r="BV378" s="25"/>
      <c r="BW378" s="32"/>
      <c r="BX378" s="25"/>
      <c r="BY378" s="25"/>
      <c r="BZ378" s="25"/>
      <c r="CA378" s="25"/>
      <c r="CB378" s="25"/>
      <c r="CD378" s="50"/>
      <c r="CE378" s="50"/>
      <c r="CG378" s="47"/>
      <c r="CH378" s="47"/>
      <c r="CI378" s="47"/>
      <c r="CJ378" s="47"/>
      <c r="CK378" s="47"/>
      <c r="CL378" s="47"/>
      <c r="CM378" s="47"/>
      <c r="CN378" s="47"/>
      <c r="CO378" s="47"/>
      <c r="CQ378" s="47"/>
      <c r="CR378" s="25"/>
      <c r="CS378" s="29"/>
      <c r="CT378" s="29"/>
      <c r="CU378" s="25"/>
      <c r="CV378" s="25"/>
      <c r="CW378" s="25"/>
      <c r="CX378" s="25"/>
      <c r="CY378" s="25"/>
      <c r="CZ378" s="45"/>
      <c r="DC378" s="25"/>
      <c r="DD378" s="43"/>
      <c r="DE378" s="37"/>
      <c r="DI378" s="25"/>
      <c r="DJ378" s="25"/>
      <c r="DK378" s="25"/>
      <c r="DL378" s="25"/>
      <c r="DN378" s="25"/>
      <c r="DO378" s="25"/>
    </row>
    <row r="379" spans="1:119" x14ac:dyDescent="0.35">
      <c r="A379" s="25" t="s">
        <v>5713</v>
      </c>
      <c r="B379" s="25">
        <f t="shared" si="10"/>
        <v>8</v>
      </c>
      <c r="F379" s="32" t="s">
        <v>2521</v>
      </c>
      <c r="H379" s="25"/>
      <c r="I379" s="25"/>
      <c r="J379" s="25"/>
      <c r="K379" s="41" t="s">
        <v>2522</v>
      </c>
      <c r="L379" s="25" t="s">
        <v>5927</v>
      </c>
      <c r="O379" s="25" t="s">
        <v>7237</v>
      </c>
      <c r="S379" s="25">
        <v>1</v>
      </c>
      <c r="V379" s="29"/>
      <c r="W379" s="25"/>
      <c r="X379" s="25">
        <f t="shared" si="11"/>
        <v>1</v>
      </c>
      <c r="Y379" s="32"/>
      <c r="Z379" s="33"/>
      <c r="AA379" s="33"/>
      <c r="AC379" s="32" t="s">
        <v>1357</v>
      </c>
      <c r="AD379" s="25"/>
      <c r="AG379" s="25" t="s">
        <v>2522</v>
      </c>
      <c r="AH379" s="25"/>
      <c r="AI379" s="25"/>
      <c r="AJ379" s="25"/>
      <c r="AM379" s="25"/>
      <c r="AR379" s="39"/>
      <c r="AS379" s="32" t="s">
        <v>2523</v>
      </c>
      <c r="AT379" s="39"/>
      <c r="AU379" s="25"/>
      <c r="AW379" s="42"/>
      <c r="BA379" s="25"/>
      <c r="BB379" s="52"/>
      <c r="BC379" s="25"/>
      <c r="BD379" s="25"/>
      <c r="BE379" s="25"/>
      <c r="BG379" s="25"/>
      <c r="BH379" s="39"/>
      <c r="BI379" s="25"/>
      <c r="BL379" s="32"/>
      <c r="BN379" s="32"/>
      <c r="BR379" s="32"/>
      <c r="BV379" s="25"/>
      <c r="BW379" s="32"/>
      <c r="BX379" s="25"/>
      <c r="BY379" s="25"/>
      <c r="BZ379" s="25"/>
      <c r="CA379" s="25"/>
      <c r="CB379" s="25"/>
      <c r="CD379" s="50"/>
      <c r="CE379" s="50"/>
      <c r="CG379" s="47"/>
      <c r="CH379" s="47"/>
      <c r="CI379" s="47"/>
      <c r="CJ379" s="47"/>
      <c r="CK379" s="47"/>
      <c r="CL379" s="47"/>
      <c r="CM379" s="47"/>
      <c r="CN379" s="47"/>
      <c r="CO379" s="47"/>
      <c r="CQ379" s="47"/>
      <c r="CR379" s="25"/>
      <c r="CS379" s="29"/>
      <c r="CT379" s="29"/>
      <c r="CU379" s="25"/>
      <c r="CV379" s="25"/>
      <c r="CW379" s="25"/>
      <c r="CX379" s="25"/>
      <c r="CY379" s="25"/>
      <c r="CZ379" s="45"/>
      <c r="DC379" s="25"/>
      <c r="DD379" s="43"/>
      <c r="DE379" s="37"/>
      <c r="DI379" s="25"/>
      <c r="DJ379" s="25"/>
      <c r="DK379" s="25"/>
      <c r="DL379" s="25"/>
      <c r="DN379" s="25"/>
      <c r="DO379" s="25"/>
    </row>
    <row r="380" spans="1:119" x14ac:dyDescent="0.35">
      <c r="A380" s="25" t="s">
        <v>5713</v>
      </c>
      <c r="B380" s="25">
        <f t="shared" si="10"/>
        <v>8</v>
      </c>
      <c r="F380" s="32" t="s">
        <v>2718</v>
      </c>
      <c r="H380" s="25"/>
      <c r="I380" s="25"/>
      <c r="J380" s="25"/>
      <c r="K380" s="41" t="s">
        <v>2719</v>
      </c>
      <c r="L380" s="25" t="s">
        <v>5927</v>
      </c>
      <c r="O380" s="25" t="s">
        <v>7237</v>
      </c>
      <c r="S380" s="25">
        <v>1</v>
      </c>
      <c r="V380" s="29"/>
      <c r="W380" s="25"/>
      <c r="X380" s="25">
        <f t="shared" si="11"/>
        <v>1</v>
      </c>
      <c r="Y380" s="32"/>
      <c r="Z380" s="33"/>
      <c r="AA380" s="33"/>
      <c r="AC380" s="32" t="s">
        <v>700</v>
      </c>
      <c r="AD380" s="25"/>
      <c r="AG380" s="25" t="s">
        <v>2719</v>
      </c>
      <c r="AH380" s="25"/>
      <c r="AI380" s="25"/>
      <c r="AJ380" s="25"/>
      <c r="AM380" s="25"/>
      <c r="AR380" s="39"/>
      <c r="AS380" s="32" t="s">
        <v>1045</v>
      </c>
      <c r="AT380" s="39"/>
      <c r="AU380" s="25"/>
      <c r="AW380" s="42"/>
      <c r="BA380" s="25"/>
      <c r="BB380" s="52"/>
      <c r="BC380" s="25"/>
      <c r="BD380" s="25"/>
      <c r="BE380" s="25"/>
      <c r="BG380" s="25"/>
      <c r="BH380" s="39"/>
      <c r="BI380" s="25"/>
      <c r="BL380" s="32"/>
      <c r="BN380" s="32"/>
      <c r="BR380" s="32"/>
      <c r="BV380" s="25"/>
      <c r="BW380" s="32"/>
      <c r="BX380" s="25"/>
      <c r="BY380" s="25"/>
      <c r="BZ380" s="25"/>
      <c r="CA380" s="25"/>
      <c r="CB380" s="25"/>
      <c r="CD380" s="50"/>
      <c r="CE380" s="50"/>
      <c r="CG380" s="47"/>
      <c r="CH380" s="47"/>
      <c r="CI380" s="47"/>
      <c r="CJ380" s="47"/>
      <c r="CK380" s="47"/>
      <c r="CL380" s="47"/>
      <c r="CM380" s="47"/>
      <c r="CN380" s="47"/>
      <c r="CO380" s="47"/>
      <c r="CQ380" s="47"/>
      <c r="CR380" s="25"/>
      <c r="CS380" s="29"/>
      <c r="CT380" s="29"/>
      <c r="CU380" s="25"/>
      <c r="CV380" s="25"/>
      <c r="CW380" s="25"/>
      <c r="CX380" s="25"/>
      <c r="CY380" s="25"/>
      <c r="CZ380" s="45"/>
      <c r="DC380" s="25"/>
      <c r="DD380" s="43"/>
      <c r="DE380" s="37"/>
      <c r="DI380" s="25"/>
      <c r="DJ380" s="25"/>
      <c r="DK380" s="25"/>
      <c r="DL380" s="25"/>
      <c r="DN380" s="25"/>
      <c r="DO380" s="25"/>
    </row>
    <row r="381" spans="1:119" x14ac:dyDescent="0.35">
      <c r="A381" s="25" t="s">
        <v>5713</v>
      </c>
      <c r="B381" s="25">
        <f t="shared" si="10"/>
        <v>21</v>
      </c>
      <c r="F381" s="32" t="s">
        <v>2663</v>
      </c>
      <c r="H381" s="25"/>
      <c r="I381" s="25"/>
      <c r="J381" s="25"/>
      <c r="K381" s="41" t="s">
        <v>2664</v>
      </c>
      <c r="L381" s="25" t="s">
        <v>5927</v>
      </c>
      <c r="O381" s="25" t="s">
        <v>7237</v>
      </c>
      <c r="S381" s="25">
        <v>1</v>
      </c>
      <c r="V381" s="29"/>
      <c r="W381" s="25">
        <v>1</v>
      </c>
      <c r="X381" s="25">
        <f t="shared" si="11"/>
        <v>2</v>
      </c>
      <c r="Y381" s="32"/>
      <c r="Z381" s="33"/>
      <c r="AA381" s="33"/>
      <c r="AC381" s="32" t="s">
        <v>1871</v>
      </c>
      <c r="AD381" s="25"/>
      <c r="AG381" s="25" t="s">
        <v>2664</v>
      </c>
      <c r="AH381" s="25"/>
      <c r="AI381" s="25"/>
      <c r="AJ381" s="25"/>
      <c r="AM381" s="25"/>
      <c r="AR381" s="39"/>
      <c r="AS381" s="32" t="s">
        <v>2442</v>
      </c>
      <c r="AT381" s="39"/>
      <c r="AU381" s="25"/>
      <c r="AW381" s="42"/>
      <c r="BA381" s="25"/>
      <c r="BB381" s="52"/>
      <c r="BC381" s="25"/>
      <c r="BD381" s="25"/>
      <c r="BE381" s="25"/>
      <c r="BG381" s="25"/>
      <c r="BH381" s="39"/>
      <c r="BI381" s="25"/>
      <c r="BL381" s="32"/>
      <c r="BN381" s="32"/>
      <c r="BR381" s="32" t="s">
        <v>3649</v>
      </c>
      <c r="BS381" s="25" t="s">
        <v>3650</v>
      </c>
      <c r="BV381" s="25"/>
      <c r="BW381" s="32"/>
      <c r="BX381" s="25"/>
      <c r="BY381" s="25"/>
      <c r="BZ381" s="25"/>
      <c r="CA381" s="25"/>
      <c r="CB381" s="25"/>
      <c r="CD381" s="50"/>
      <c r="CE381" s="50"/>
      <c r="CF381" s="25" t="s">
        <v>3652</v>
      </c>
      <c r="CG381" s="47">
        <v>1</v>
      </c>
      <c r="CH381" s="47" t="s">
        <v>2824</v>
      </c>
      <c r="CI381" s="47"/>
      <c r="CJ381" s="47" t="s">
        <v>3649</v>
      </c>
      <c r="CK381" s="47" t="s">
        <v>3650</v>
      </c>
      <c r="CL381" s="47" t="s">
        <v>3648</v>
      </c>
      <c r="CM381" s="47" t="s">
        <v>3651</v>
      </c>
      <c r="CN381" s="47" t="s">
        <v>2876</v>
      </c>
      <c r="CO381" s="47" t="s">
        <v>2996</v>
      </c>
      <c r="CP381" s="47" t="s">
        <v>3106</v>
      </c>
      <c r="CQ381" s="47"/>
      <c r="CR381" s="25"/>
      <c r="CS381" s="29"/>
      <c r="CT381" s="29"/>
      <c r="CU381" s="25"/>
      <c r="CV381" s="25"/>
      <c r="CW381" s="25"/>
      <c r="CX381" s="25"/>
      <c r="CY381" s="25"/>
      <c r="CZ381" s="45"/>
      <c r="DC381" s="25"/>
      <c r="DD381" s="43"/>
      <c r="DE381" s="37"/>
      <c r="DI381" s="25"/>
      <c r="DJ381" s="25"/>
      <c r="DK381" s="25"/>
      <c r="DL381" s="25"/>
      <c r="DN381" s="25"/>
      <c r="DO381" s="25"/>
    </row>
    <row r="382" spans="1:119" x14ac:dyDescent="0.35">
      <c r="A382" s="25" t="s">
        <v>5713</v>
      </c>
      <c r="B382" s="25">
        <f t="shared" si="10"/>
        <v>16</v>
      </c>
      <c r="F382" s="32" t="s">
        <v>5598</v>
      </c>
      <c r="G382" s="32" t="s">
        <v>663</v>
      </c>
      <c r="H382" s="25"/>
      <c r="I382" s="25"/>
      <c r="J382" s="25"/>
      <c r="K382" s="41" t="s">
        <v>5597</v>
      </c>
      <c r="L382" s="25" t="s">
        <v>5927</v>
      </c>
      <c r="O382" s="25" t="s">
        <v>5491</v>
      </c>
      <c r="V382" s="29"/>
      <c r="W382" s="25"/>
      <c r="X382" s="25">
        <f t="shared" si="11"/>
        <v>0</v>
      </c>
      <c r="Y382" s="32" t="s">
        <v>700</v>
      </c>
      <c r="Z382" s="33"/>
      <c r="AA382" s="33"/>
      <c r="AB382" s="25" t="s">
        <v>5788</v>
      </c>
      <c r="AC382" s="32" t="s">
        <v>700</v>
      </c>
      <c r="AD382" s="25"/>
      <c r="AG382" s="25"/>
      <c r="AH382" s="25"/>
      <c r="AI382" s="25"/>
      <c r="AJ382" s="25"/>
      <c r="AM382" s="25"/>
      <c r="AR382" s="39"/>
      <c r="AS382" s="32" t="s">
        <v>1053</v>
      </c>
      <c r="AT382" s="39"/>
      <c r="AU382" s="25">
        <v>33</v>
      </c>
      <c r="AV382" s="25">
        <v>44</v>
      </c>
      <c r="AW382" s="42" t="s">
        <v>5599</v>
      </c>
      <c r="AX382" s="25" t="s">
        <v>5506</v>
      </c>
      <c r="BA382" s="25"/>
      <c r="BB382" s="52"/>
      <c r="BC382" s="25"/>
      <c r="BD382" s="25"/>
      <c r="BE382" s="25"/>
      <c r="BG382" s="25"/>
      <c r="BH382" s="39"/>
      <c r="BI382" s="25"/>
      <c r="BL382" s="32"/>
      <c r="BN382" s="32"/>
      <c r="BR382" s="32" t="s">
        <v>5669</v>
      </c>
      <c r="BS382" s="25" t="s">
        <v>5670</v>
      </c>
      <c r="BV382" s="25"/>
      <c r="BW382" s="32"/>
      <c r="BX382" s="25"/>
      <c r="BY382" s="25"/>
      <c r="BZ382" s="25"/>
      <c r="CA382" s="25"/>
      <c r="CB382" s="25"/>
      <c r="CD382" s="50"/>
      <c r="CE382" s="50"/>
      <c r="CG382" s="47"/>
      <c r="CH382" s="47"/>
      <c r="CI382" s="47"/>
      <c r="CJ382" s="47"/>
      <c r="CK382" s="47"/>
      <c r="CL382" s="47"/>
      <c r="CM382" s="47"/>
      <c r="CN382" s="47"/>
      <c r="CO382" s="47"/>
      <c r="CQ382" s="47"/>
      <c r="CR382" s="25"/>
      <c r="CS382" s="29" t="s">
        <v>119</v>
      </c>
      <c r="CT382" s="29">
        <v>300</v>
      </c>
      <c r="CU382" s="25"/>
      <c r="CV382" s="25"/>
      <c r="CW382" s="25"/>
      <c r="CX382" s="25"/>
      <c r="CY382" s="25"/>
      <c r="CZ382" s="45"/>
      <c r="DC382" s="25"/>
      <c r="DD382" s="43"/>
      <c r="DE382" s="37"/>
      <c r="DI382" s="25"/>
      <c r="DJ382" s="25"/>
      <c r="DK382" s="25"/>
      <c r="DL382" s="25"/>
      <c r="DN382" s="25"/>
      <c r="DO382" s="25"/>
    </row>
    <row r="383" spans="1:119" x14ac:dyDescent="0.35">
      <c r="A383" s="25" t="s">
        <v>5713</v>
      </c>
      <c r="B383" s="25">
        <f t="shared" si="10"/>
        <v>8</v>
      </c>
      <c r="F383" s="32" t="s">
        <v>1684</v>
      </c>
      <c r="H383" s="25"/>
      <c r="I383" s="25"/>
      <c r="J383" s="25"/>
      <c r="K383" s="41" t="s">
        <v>1685</v>
      </c>
      <c r="L383" s="25" t="s">
        <v>5927</v>
      </c>
      <c r="O383" s="25" t="s">
        <v>7237</v>
      </c>
      <c r="S383" s="25">
        <v>1</v>
      </c>
      <c r="V383" s="29"/>
      <c r="W383" s="25"/>
      <c r="X383" s="25">
        <f t="shared" si="11"/>
        <v>1</v>
      </c>
      <c r="Y383" s="32"/>
      <c r="Z383" s="33"/>
      <c r="AA383" s="33"/>
      <c r="AC383" s="32" t="s">
        <v>1049</v>
      </c>
      <c r="AD383" s="25"/>
      <c r="AG383" s="25" t="s">
        <v>1685</v>
      </c>
      <c r="AH383" s="25"/>
      <c r="AI383" s="25"/>
      <c r="AJ383" s="25"/>
      <c r="AM383" s="25"/>
      <c r="AR383" s="39"/>
      <c r="AS383" s="32" t="s">
        <v>1003</v>
      </c>
      <c r="AT383" s="39"/>
      <c r="AU383" s="25"/>
      <c r="AW383" s="42"/>
      <c r="BA383" s="25"/>
      <c r="BB383" s="52"/>
      <c r="BC383" s="25"/>
      <c r="BD383" s="25"/>
      <c r="BE383" s="25"/>
      <c r="BG383" s="25"/>
      <c r="BH383" s="39"/>
      <c r="BI383" s="25"/>
      <c r="BL383" s="32"/>
      <c r="BN383" s="32"/>
      <c r="BR383" s="32"/>
      <c r="BV383" s="25"/>
      <c r="BW383" s="32"/>
      <c r="BX383" s="25"/>
      <c r="BY383" s="25"/>
      <c r="BZ383" s="25"/>
      <c r="CA383" s="25"/>
      <c r="CB383" s="25"/>
      <c r="CD383" s="50"/>
      <c r="CE383" s="50"/>
      <c r="CG383" s="47"/>
      <c r="CH383" s="47"/>
      <c r="CI383" s="47"/>
      <c r="CJ383" s="47"/>
      <c r="CK383" s="47"/>
      <c r="CL383" s="47"/>
      <c r="CM383" s="47"/>
      <c r="CN383" s="47"/>
      <c r="CO383" s="47"/>
      <c r="CQ383" s="47"/>
      <c r="CR383" s="25"/>
      <c r="CS383" s="29"/>
      <c r="CT383" s="29"/>
      <c r="CU383" s="25"/>
      <c r="CV383" s="25"/>
      <c r="CW383" s="25"/>
      <c r="CX383" s="25"/>
      <c r="CY383" s="25"/>
      <c r="CZ383" s="45"/>
      <c r="DC383" s="25"/>
      <c r="DD383" s="43"/>
      <c r="DE383" s="37"/>
      <c r="DI383" s="25"/>
      <c r="DJ383" s="25"/>
      <c r="DK383" s="25"/>
      <c r="DL383" s="25"/>
      <c r="DN383" s="25"/>
      <c r="DO383" s="25"/>
    </row>
    <row r="384" spans="1:119" x14ac:dyDescent="0.35">
      <c r="A384" s="25" t="s">
        <v>5713</v>
      </c>
      <c r="B384" s="25">
        <f t="shared" si="10"/>
        <v>8</v>
      </c>
      <c r="F384" s="32" t="s">
        <v>1901</v>
      </c>
      <c r="H384" s="25"/>
      <c r="I384" s="25"/>
      <c r="J384" s="25"/>
      <c r="K384" s="41" t="s">
        <v>1902</v>
      </c>
      <c r="L384" s="25" t="s">
        <v>5927</v>
      </c>
      <c r="O384" s="25" t="s">
        <v>7237</v>
      </c>
      <c r="S384" s="25">
        <v>1</v>
      </c>
      <c r="V384" s="29"/>
      <c r="W384" s="25"/>
      <c r="X384" s="25">
        <f t="shared" si="11"/>
        <v>1</v>
      </c>
      <c r="Y384" s="32"/>
      <c r="Z384" s="33"/>
      <c r="AA384" s="33"/>
      <c r="AC384" s="32" t="s">
        <v>1049</v>
      </c>
      <c r="AD384" s="25"/>
      <c r="AG384" s="25" t="s">
        <v>1902</v>
      </c>
      <c r="AH384" s="25"/>
      <c r="AI384" s="25"/>
      <c r="AJ384" s="25"/>
      <c r="AM384" s="25"/>
      <c r="AR384" s="39"/>
      <c r="AS384" s="32" t="s">
        <v>1045</v>
      </c>
      <c r="AT384" s="39"/>
      <c r="AU384" s="25"/>
      <c r="AW384" s="42"/>
      <c r="BA384" s="25"/>
      <c r="BB384" s="52"/>
      <c r="BC384" s="25"/>
      <c r="BD384" s="25"/>
      <c r="BE384" s="25"/>
      <c r="BG384" s="25"/>
      <c r="BH384" s="39"/>
      <c r="BI384" s="25"/>
      <c r="BL384" s="32"/>
      <c r="BN384" s="32"/>
      <c r="BR384" s="32"/>
      <c r="BV384" s="25"/>
      <c r="BW384" s="32"/>
      <c r="BX384" s="25"/>
      <c r="BY384" s="25"/>
      <c r="BZ384" s="25"/>
      <c r="CA384" s="25"/>
      <c r="CB384" s="25"/>
      <c r="CD384" s="50"/>
      <c r="CE384" s="50"/>
      <c r="CG384" s="47"/>
      <c r="CH384" s="47"/>
      <c r="CI384" s="47"/>
      <c r="CJ384" s="47"/>
      <c r="CK384" s="47"/>
      <c r="CL384" s="47"/>
      <c r="CM384" s="47"/>
      <c r="CN384" s="47"/>
      <c r="CO384" s="47"/>
      <c r="CQ384" s="47"/>
      <c r="CR384" s="25"/>
      <c r="CS384" s="29"/>
      <c r="CT384" s="29"/>
      <c r="CU384" s="25"/>
      <c r="CV384" s="25"/>
      <c r="CW384" s="25"/>
      <c r="CX384" s="25"/>
      <c r="CY384" s="25"/>
      <c r="CZ384" s="45"/>
      <c r="DC384" s="25"/>
      <c r="DD384" s="43"/>
      <c r="DE384" s="37"/>
      <c r="DI384" s="25"/>
      <c r="DJ384" s="25"/>
      <c r="DK384" s="25"/>
      <c r="DL384" s="25"/>
      <c r="DN384" s="25"/>
      <c r="DO384" s="25"/>
    </row>
    <row r="385" spans="1:119" x14ac:dyDescent="0.35">
      <c r="A385" s="25" t="s">
        <v>5713</v>
      </c>
      <c r="B385" s="25">
        <f t="shared" si="10"/>
        <v>8</v>
      </c>
      <c r="F385" s="32" t="s">
        <v>1605</v>
      </c>
      <c r="H385" s="25"/>
      <c r="I385" s="25"/>
      <c r="J385" s="25"/>
      <c r="K385" s="41" t="s">
        <v>1606</v>
      </c>
      <c r="L385" s="25" t="s">
        <v>5927</v>
      </c>
      <c r="O385" s="25" t="s">
        <v>7237</v>
      </c>
      <c r="S385" s="25">
        <v>1</v>
      </c>
      <c r="V385" s="29"/>
      <c r="W385" s="25"/>
      <c r="X385" s="25">
        <f t="shared" si="11"/>
        <v>1</v>
      </c>
      <c r="Y385" s="32"/>
      <c r="Z385" s="33"/>
      <c r="AA385" s="33"/>
      <c r="AC385" s="32" t="s">
        <v>1607</v>
      </c>
      <c r="AD385" s="25"/>
      <c r="AG385" s="25" t="s">
        <v>1606</v>
      </c>
      <c r="AH385" s="25"/>
      <c r="AI385" s="25"/>
      <c r="AJ385" s="25"/>
      <c r="AM385" s="25"/>
      <c r="AR385" s="39"/>
      <c r="AS385" s="32" t="s">
        <v>1608</v>
      </c>
      <c r="AT385" s="39"/>
      <c r="AU385" s="25"/>
      <c r="AW385" s="42"/>
      <c r="BA385" s="25"/>
      <c r="BB385" s="52"/>
      <c r="BC385" s="25"/>
      <c r="BD385" s="25"/>
      <c r="BE385" s="25"/>
      <c r="BG385" s="25"/>
      <c r="BH385" s="39"/>
      <c r="BI385" s="25"/>
      <c r="BL385" s="32"/>
      <c r="BN385" s="32"/>
      <c r="BR385" s="32"/>
      <c r="BV385" s="25"/>
      <c r="BW385" s="32"/>
      <c r="BX385" s="25"/>
      <c r="BY385" s="25"/>
      <c r="BZ385" s="25"/>
      <c r="CA385" s="25"/>
      <c r="CB385" s="25"/>
      <c r="CD385" s="50"/>
      <c r="CE385" s="50"/>
      <c r="CG385" s="47"/>
      <c r="CH385" s="47"/>
      <c r="CI385" s="47"/>
      <c r="CJ385" s="47"/>
      <c r="CK385" s="47"/>
      <c r="CL385" s="47"/>
      <c r="CM385" s="47"/>
      <c r="CN385" s="47"/>
      <c r="CO385" s="47"/>
      <c r="CQ385" s="47"/>
      <c r="CR385" s="25"/>
      <c r="CS385" s="29"/>
      <c r="CT385" s="29"/>
      <c r="CU385" s="25"/>
      <c r="CV385" s="25"/>
      <c r="CW385" s="25"/>
      <c r="CX385" s="25"/>
      <c r="CY385" s="25"/>
      <c r="CZ385" s="45"/>
      <c r="DC385" s="25"/>
      <c r="DD385" s="43"/>
      <c r="DE385" s="37"/>
      <c r="DI385" s="25"/>
      <c r="DJ385" s="25"/>
      <c r="DK385" s="25"/>
      <c r="DL385" s="25"/>
      <c r="DN385" s="25"/>
      <c r="DO385" s="25"/>
    </row>
    <row r="386" spans="1:119" x14ac:dyDescent="0.35">
      <c r="A386" s="25" t="s">
        <v>5713</v>
      </c>
      <c r="B386" s="25">
        <f t="shared" ref="B386:B449" si="12">+COUNTA(J386:DE386)</f>
        <v>8</v>
      </c>
      <c r="F386" s="32" t="s">
        <v>2107</v>
      </c>
      <c r="H386" s="25"/>
      <c r="I386" s="25"/>
      <c r="J386" s="25"/>
      <c r="K386" s="41" t="s">
        <v>2108</v>
      </c>
      <c r="L386" s="25" t="s">
        <v>5927</v>
      </c>
      <c r="O386" s="25" t="s">
        <v>7237</v>
      </c>
      <c r="S386" s="25">
        <v>1</v>
      </c>
      <c r="V386" s="29"/>
      <c r="W386" s="25"/>
      <c r="X386" s="25">
        <f t="shared" ref="X386:X449" si="13">SUM(COUNTIF(P386:W386,"1"))</f>
        <v>1</v>
      </c>
      <c r="Y386" s="32"/>
      <c r="Z386" s="33"/>
      <c r="AA386" s="33"/>
      <c r="AC386" s="32" t="s">
        <v>1752</v>
      </c>
      <c r="AD386" s="25"/>
      <c r="AG386" s="25" t="s">
        <v>2108</v>
      </c>
      <c r="AH386" s="25"/>
      <c r="AI386" s="25"/>
      <c r="AJ386" s="25"/>
      <c r="AM386" s="25"/>
      <c r="AR386" s="39"/>
      <c r="AS386" s="32" t="s">
        <v>1764</v>
      </c>
      <c r="AT386" s="39"/>
      <c r="AU386" s="25"/>
      <c r="AW386" s="42"/>
      <c r="BA386" s="25"/>
      <c r="BB386" s="52"/>
      <c r="BC386" s="25"/>
      <c r="BD386" s="25"/>
      <c r="BE386" s="25"/>
      <c r="BG386" s="25"/>
      <c r="BH386" s="39"/>
      <c r="BI386" s="25"/>
      <c r="BL386" s="32"/>
      <c r="BN386" s="32"/>
      <c r="BR386" s="32"/>
      <c r="BV386" s="25"/>
      <c r="BW386" s="32"/>
      <c r="BX386" s="25"/>
      <c r="BY386" s="25"/>
      <c r="BZ386" s="25"/>
      <c r="CA386" s="25"/>
      <c r="CB386" s="25"/>
      <c r="CD386" s="50"/>
      <c r="CE386" s="50"/>
      <c r="CG386" s="47"/>
      <c r="CH386" s="47"/>
      <c r="CI386" s="47"/>
      <c r="CJ386" s="47"/>
      <c r="CK386" s="47"/>
      <c r="CL386" s="47"/>
      <c r="CM386" s="47"/>
      <c r="CN386" s="47"/>
      <c r="CO386" s="47"/>
      <c r="CQ386" s="47"/>
      <c r="CR386" s="25"/>
      <c r="CS386" s="29"/>
      <c r="CT386" s="29"/>
      <c r="CU386" s="25"/>
      <c r="CV386" s="25"/>
      <c r="CW386" s="25"/>
      <c r="CX386" s="25"/>
      <c r="CY386" s="25"/>
      <c r="CZ386" s="45"/>
      <c r="DC386" s="25"/>
      <c r="DD386" s="43"/>
      <c r="DE386" s="37"/>
      <c r="DI386" s="25"/>
      <c r="DJ386" s="25"/>
      <c r="DK386" s="25"/>
      <c r="DL386" s="25"/>
      <c r="DN386" s="25"/>
      <c r="DO386" s="25"/>
    </row>
    <row r="387" spans="1:119" x14ac:dyDescent="0.35">
      <c r="A387" s="25" t="s">
        <v>5713</v>
      </c>
      <c r="B387" s="25">
        <f t="shared" si="12"/>
        <v>8</v>
      </c>
      <c r="F387" s="32" t="s">
        <v>2304</v>
      </c>
      <c r="H387" s="25"/>
      <c r="I387" s="25"/>
      <c r="J387" s="25"/>
      <c r="K387" s="41" t="s">
        <v>2305</v>
      </c>
      <c r="L387" s="25" t="s">
        <v>5927</v>
      </c>
      <c r="O387" s="25" t="s">
        <v>7237</v>
      </c>
      <c r="S387" s="25">
        <v>1</v>
      </c>
      <c r="V387" s="29"/>
      <c r="W387" s="25"/>
      <c r="X387" s="25">
        <f t="shared" si="13"/>
        <v>1</v>
      </c>
      <c r="Y387" s="32"/>
      <c r="Z387" s="33"/>
      <c r="AA387" s="33"/>
      <c r="AC387" s="32" t="s">
        <v>1049</v>
      </c>
      <c r="AD387" s="25"/>
      <c r="AG387" s="25" t="s">
        <v>2305</v>
      </c>
      <c r="AH387" s="25"/>
      <c r="AI387" s="25"/>
      <c r="AJ387" s="25"/>
      <c r="AM387" s="25"/>
      <c r="AR387" s="39"/>
      <c r="AS387" s="32" t="s">
        <v>2306</v>
      </c>
      <c r="AT387" s="39"/>
      <c r="AU387" s="25"/>
      <c r="AW387" s="42"/>
      <c r="BA387" s="25"/>
      <c r="BB387" s="52"/>
      <c r="BC387" s="25"/>
      <c r="BD387" s="25"/>
      <c r="BE387" s="25"/>
      <c r="BG387" s="25"/>
      <c r="BH387" s="39"/>
      <c r="BI387" s="25"/>
      <c r="BL387" s="32"/>
      <c r="BN387" s="32"/>
      <c r="BR387" s="32"/>
      <c r="BV387" s="25"/>
      <c r="BW387" s="32"/>
      <c r="BX387" s="25"/>
      <c r="BY387" s="25"/>
      <c r="BZ387" s="25"/>
      <c r="CA387" s="25"/>
      <c r="CB387" s="25"/>
      <c r="CD387" s="50"/>
      <c r="CE387" s="50"/>
      <c r="CG387" s="47"/>
      <c r="CH387" s="47"/>
      <c r="CI387" s="47"/>
      <c r="CJ387" s="47"/>
      <c r="CK387" s="47"/>
      <c r="CL387" s="47"/>
      <c r="CM387" s="47"/>
      <c r="CN387" s="47"/>
      <c r="CO387" s="47"/>
      <c r="CQ387" s="47"/>
      <c r="CR387" s="25"/>
      <c r="CS387" s="29"/>
      <c r="CT387" s="29"/>
      <c r="CU387" s="25"/>
      <c r="CV387" s="25"/>
      <c r="CW387" s="25"/>
      <c r="CX387" s="25"/>
      <c r="CY387" s="25"/>
      <c r="CZ387" s="45"/>
      <c r="DC387" s="25"/>
      <c r="DD387" s="43"/>
      <c r="DE387" s="37"/>
      <c r="DI387" s="25"/>
      <c r="DJ387" s="25"/>
      <c r="DK387" s="25"/>
      <c r="DL387" s="25"/>
      <c r="DN387" s="25"/>
      <c r="DO387" s="25"/>
    </row>
    <row r="388" spans="1:119" x14ac:dyDescent="0.35">
      <c r="A388" s="25" t="s">
        <v>5713</v>
      </c>
      <c r="B388" s="25">
        <f t="shared" si="12"/>
        <v>8</v>
      </c>
      <c r="F388" s="32" t="s">
        <v>1633</v>
      </c>
      <c r="H388" s="25"/>
      <c r="I388" s="25"/>
      <c r="J388" s="25"/>
      <c r="K388" s="41" t="s">
        <v>1634</v>
      </c>
      <c r="L388" s="25" t="s">
        <v>5927</v>
      </c>
      <c r="O388" s="25" t="s">
        <v>7237</v>
      </c>
      <c r="S388" s="25">
        <v>1</v>
      </c>
      <c r="V388" s="29"/>
      <c r="W388" s="25"/>
      <c r="X388" s="25">
        <f t="shared" si="13"/>
        <v>1</v>
      </c>
      <c r="Y388" s="32"/>
      <c r="Z388" s="33"/>
      <c r="AA388" s="33"/>
      <c r="AC388" s="32" t="s">
        <v>1635</v>
      </c>
      <c r="AD388" s="25"/>
      <c r="AG388" s="25" t="s">
        <v>1634</v>
      </c>
      <c r="AH388" s="25"/>
      <c r="AI388" s="25"/>
      <c r="AJ388" s="25"/>
      <c r="AM388" s="25"/>
      <c r="AR388" s="39"/>
      <c r="AS388" s="32" t="s">
        <v>1636</v>
      </c>
      <c r="AT388" s="39"/>
      <c r="AU388" s="25"/>
      <c r="AW388" s="42"/>
      <c r="BA388" s="25"/>
      <c r="BB388" s="52"/>
      <c r="BC388" s="25"/>
      <c r="BD388" s="25"/>
      <c r="BE388" s="25"/>
      <c r="BG388" s="25"/>
      <c r="BH388" s="39"/>
      <c r="BI388" s="25"/>
      <c r="BL388" s="32"/>
      <c r="BN388" s="32"/>
      <c r="BR388" s="32"/>
      <c r="BV388" s="25"/>
      <c r="BW388" s="32"/>
      <c r="BX388" s="25"/>
      <c r="BY388" s="25"/>
      <c r="BZ388" s="25"/>
      <c r="CA388" s="25"/>
      <c r="CB388" s="25"/>
      <c r="CD388" s="50"/>
      <c r="CE388" s="50"/>
      <c r="CG388" s="47"/>
      <c r="CH388" s="47"/>
      <c r="CI388" s="47"/>
      <c r="CJ388" s="47"/>
      <c r="CK388" s="47"/>
      <c r="CL388" s="47"/>
      <c r="CM388" s="47"/>
      <c r="CN388" s="47"/>
      <c r="CO388" s="47"/>
      <c r="CQ388" s="47"/>
      <c r="CR388" s="25"/>
      <c r="CS388" s="29"/>
      <c r="CT388" s="29"/>
      <c r="CU388" s="25"/>
      <c r="CV388" s="25"/>
      <c r="CW388" s="25"/>
      <c r="CX388" s="25"/>
      <c r="CY388" s="25"/>
      <c r="CZ388" s="45"/>
      <c r="DC388" s="25"/>
      <c r="DD388" s="43"/>
      <c r="DE388" s="37"/>
      <c r="DI388" s="25"/>
      <c r="DJ388" s="25"/>
      <c r="DK388" s="25"/>
      <c r="DL388" s="25"/>
      <c r="DN388" s="25"/>
      <c r="DO388" s="25"/>
    </row>
    <row r="389" spans="1:119" x14ac:dyDescent="0.35">
      <c r="A389" s="25" t="s">
        <v>5713</v>
      </c>
      <c r="B389" s="25">
        <f t="shared" si="12"/>
        <v>8</v>
      </c>
      <c r="F389" s="32" t="s">
        <v>2376</v>
      </c>
      <c r="H389" s="25"/>
      <c r="I389" s="25"/>
      <c r="J389" s="25"/>
      <c r="K389" s="41" t="s">
        <v>2377</v>
      </c>
      <c r="L389" s="25" t="s">
        <v>5927</v>
      </c>
      <c r="O389" s="25" t="s">
        <v>7237</v>
      </c>
      <c r="S389" s="25">
        <v>1</v>
      </c>
      <c r="V389" s="29"/>
      <c r="W389" s="25"/>
      <c r="X389" s="25">
        <f t="shared" si="13"/>
        <v>1</v>
      </c>
      <c r="Y389" s="32"/>
      <c r="Z389" s="33"/>
      <c r="AA389" s="33"/>
      <c r="AC389" s="32" t="s">
        <v>2375</v>
      </c>
      <c r="AD389" s="25"/>
      <c r="AG389" s="25" t="s">
        <v>2377</v>
      </c>
      <c r="AH389" s="25"/>
      <c r="AI389" s="25"/>
      <c r="AJ389" s="25"/>
      <c r="AM389" s="25"/>
      <c r="AR389" s="39"/>
      <c r="AS389" s="32" t="s">
        <v>1145</v>
      </c>
      <c r="AT389" s="39"/>
      <c r="AU389" s="25"/>
      <c r="AW389" s="42"/>
      <c r="BA389" s="25"/>
      <c r="BB389" s="52"/>
      <c r="BC389" s="25"/>
      <c r="BD389" s="25"/>
      <c r="BE389" s="25"/>
      <c r="BG389" s="25"/>
      <c r="BH389" s="39"/>
      <c r="BI389" s="25"/>
      <c r="BL389" s="32"/>
      <c r="BN389" s="32"/>
      <c r="BR389" s="32"/>
      <c r="BV389" s="25"/>
      <c r="BW389" s="32"/>
      <c r="BX389" s="25"/>
      <c r="BY389" s="25"/>
      <c r="BZ389" s="25"/>
      <c r="CA389" s="25"/>
      <c r="CB389" s="25"/>
      <c r="CD389" s="50"/>
      <c r="CE389" s="50"/>
      <c r="CG389" s="47"/>
      <c r="CH389" s="47"/>
      <c r="CI389" s="47"/>
      <c r="CJ389" s="47"/>
      <c r="CK389" s="47"/>
      <c r="CL389" s="47"/>
      <c r="CM389" s="47"/>
      <c r="CN389" s="47"/>
      <c r="CO389" s="47"/>
      <c r="CQ389" s="47"/>
      <c r="CR389" s="25"/>
      <c r="CS389" s="29"/>
      <c r="CT389" s="29"/>
      <c r="CU389" s="25"/>
      <c r="CV389" s="25"/>
      <c r="CW389" s="25"/>
      <c r="CX389" s="25"/>
      <c r="CY389" s="25"/>
      <c r="CZ389" s="45"/>
      <c r="DC389" s="25"/>
      <c r="DD389" s="43"/>
      <c r="DE389" s="37"/>
      <c r="DI389" s="25"/>
      <c r="DJ389" s="25"/>
      <c r="DK389" s="25"/>
      <c r="DL389" s="25"/>
      <c r="DN389" s="25"/>
      <c r="DO389" s="25"/>
    </row>
    <row r="390" spans="1:119" x14ac:dyDescent="0.35">
      <c r="A390" s="25" t="s">
        <v>5713</v>
      </c>
      <c r="B390" s="25">
        <f t="shared" si="12"/>
        <v>30</v>
      </c>
      <c r="F390" s="32" t="s">
        <v>5471</v>
      </c>
      <c r="G390" s="32" t="s">
        <v>5472</v>
      </c>
      <c r="H390" s="25" t="s">
        <v>6526</v>
      </c>
      <c r="I390" s="25"/>
      <c r="J390" s="25"/>
      <c r="K390" s="41" t="s">
        <v>6015</v>
      </c>
      <c r="L390" s="25" t="s">
        <v>6208</v>
      </c>
      <c r="O390" s="25" t="s">
        <v>7291</v>
      </c>
      <c r="R390" s="25">
        <v>1</v>
      </c>
      <c r="V390" s="29"/>
      <c r="W390" s="25">
        <v>1</v>
      </c>
      <c r="X390" s="25">
        <f t="shared" si="13"/>
        <v>2</v>
      </c>
      <c r="Y390" s="32" t="s">
        <v>5459</v>
      </c>
      <c r="Z390" s="33"/>
      <c r="AA390" s="33"/>
      <c r="AB390" s="25" t="s">
        <v>5788</v>
      </c>
      <c r="AC390" s="32" t="s">
        <v>1057</v>
      </c>
      <c r="AD390" s="25"/>
      <c r="AG390" s="25"/>
      <c r="AH390" s="25" t="s">
        <v>6015</v>
      </c>
      <c r="AI390" s="25"/>
      <c r="AJ390" s="25"/>
      <c r="AM390" s="25"/>
      <c r="AR390" s="39"/>
      <c r="AS390" s="32" t="s">
        <v>6016</v>
      </c>
      <c r="AT390" s="39" t="s">
        <v>3740</v>
      </c>
      <c r="AU390" s="25">
        <v>-1</v>
      </c>
      <c r="AV390" s="25">
        <v>101</v>
      </c>
      <c r="AW390" s="42" t="s">
        <v>772</v>
      </c>
      <c r="AX390" s="25" t="s">
        <v>685</v>
      </c>
      <c r="AZ390" s="25" t="s">
        <v>5474</v>
      </c>
      <c r="BA390" s="25"/>
      <c r="BB390" s="52"/>
      <c r="BC390" s="25"/>
      <c r="BD390" s="25"/>
      <c r="BE390" s="25"/>
      <c r="BG390" s="25"/>
      <c r="BH390" s="39"/>
      <c r="BI390" s="25"/>
      <c r="BL390" s="32"/>
      <c r="BN390" s="32"/>
      <c r="BR390" s="32" t="s">
        <v>3741</v>
      </c>
      <c r="BS390" s="25" t="s">
        <v>3742</v>
      </c>
      <c r="BV390" s="25"/>
      <c r="BW390" s="32"/>
      <c r="BX390" s="25"/>
      <c r="BY390" s="25"/>
      <c r="BZ390" s="25"/>
      <c r="CA390" s="25"/>
      <c r="CB390" s="25"/>
      <c r="CD390" s="50"/>
      <c r="CE390" s="50"/>
      <c r="CF390" s="25" t="s">
        <v>3744</v>
      </c>
      <c r="CG390" s="47">
        <v>1</v>
      </c>
      <c r="CH390" s="47" t="s">
        <v>2824</v>
      </c>
      <c r="CI390" s="47"/>
      <c r="CJ390" s="47" t="s">
        <v>3741</v>
      </c>
      <c r="CK390" s="47" t="s">
        <v>3742</v>
      </c>
      <c r="CL390" s="47"/>
      <c r="CM390" s="47" t="s">
        <v>3743</v>
      </c>
      <c r="CN390" s="47" t="s">
        <v>3745</v>
      </c>
      <c r="CO390" s="47" t="s">
        <v>3404</v>
      </c>
      <c r="CP390" s="47" t="s">
        <v>2869</v>
      </c>
      <c r="CQ390" s="47"/>
      <c r="CR390" s="25"/>
      <c r="CS390" s="29" t="s">
        <v>119</v>
      </c>
      <c r="CT390" s="29">
        <v>659</v>
      </c>
      <c r="CU390" s="25"/>
      <c r="CV390" s="25"/>
      <c r="CW390" s="25"/>
      <c r="CX390" s="25"/>
      <c r="CY390" s="25"/>
      <c r="CZ390" s="45"/>
      <c r="DC390" s="25"/>
      <c r="DD390" s="43"/>
      <c r="DE390" s="37"/>
      <c r="DI390" s="25"/>
      <c r="DJ390" s="25"/>
      <c r="DK390" s="25"/>
      <c r="DL390" s="25"/>
      <c r="DN390" s="25"/>
      <c r="DO390" s="25"/>
    </row>
    <row r="391" spans="1:119" x14ac:dyDescent="0.35">
      <c r="A391" s="25" t="s">
        <v>5713</v>
      </c>
      <c r="B391" s="25">
        <f t="shared" si="12"/>
        <v>8</v>
      </c>
      <c r="F391" s="32" t="s">
        <v>1930</v>
      </c>
      <c r="H391" s="25"/>
      <c r="I391" s="25"/>
      <c r="J391" s="25"/>
      <c r="K391" s="41" t="s">
        <v>1931</v>
      </c>
      <c r="L391" s="25" t="s">
        <v>5927</v>
      </c>
      <c r="O391" s="25" t="s">
        <v>7237</v>
      </c>
      <c r="S391" s="25">
        <v>1</v>
      </c>
      <c r="V391" s="29"/>
      <c r="W391" s="25"/>
      <c r="X391" s="25">
        <f t="shared" si="13"/>
        <v>1</v>
      </c>
      <c r="Y391" s="32"/>
      <c r="Z391" s="33"/>
      <c r="AA391" s="33"/>
      <c r="AC391" s="32" t="s">
        <v>1607</v>
      </c>
      <c r="AD391" s="25"/>
      <c r="AG391" s="25" t="s">
        <v>1931</v>
      </c>
      <c r="AH391" s="25"/>
      <c r="AI391" s="25"/>
      <c r="AJ391" s="25"/>
      <c r="AM391" s="25"/>
      <c r="AR391" s="39"/>
      <c r="AS391" s="32" t="s">
        <v>1223</v>
      </c>
      <c r="AT391" s="39"/>
      <c r="AU391" s="25"/>
      <c r="AW391" s="42"/>
      <c r="BA391" s="25"/>
      <c r="BB391" s="52"/>
      <c r="BC391" s="25"/>
      <c r="BD391" s="25"/>
      <c r="BE391" s="25"/>
      <c r="BG391" s="25"/>
      <c r="BH391" s="39"/>
      <c r="BI391" s="25"/>
      <c r="BL391" s="32"/>
      <c r="BN391" s="32"/>
      <c r="BR391" s="32"/>
      <c r="BV391" s="25"/>
      <c r="BW391" s="32"/>
      <c r="BX391" s="25"/>
      <c r="BY391" s="25"/>
      <c r="BZ391" s="25"/>
      <c r="CA391" s="25"/>
      <c r="CB391" s="25"/>
      <c r="CD391" s="50"/>
      <c r="CE391" s="50"/>
      <c r="CG391" s="47"/>
      <c r="CH391" s="47"/>
      <c r="CI391" s="47"/>
      <c r="CJ391" s="47"/>
      <c r="CK391" s="47"/>
      <c r="CL391" s="47"/>
      <c r="CM391" s="47"/>
      <c r="CN391" s="47"/>
      <c r="CO391" s="47"/>
      <c r="CQ391" s="47"/>
      <c r="CR391" s="25"/>
      <c r="CS391" s="29"/>
      <c r="CT391" s="29"/>
      <c r="CU391" s="25"/>
      <c r="CV391" s="25"/>
      <c r="CW391" s="25"/>
      <c r="CX391" s="25"/>
      <c r="CY391" s="25"/>
      <c r="CZ391" s="45"/>
      <c r="DC391" s="25"/>
      <c r="DD391" s="43"/>
      <c r="DE391" s="37"/>
      <c r="DI391" s="25"/>
      <c r="DJ391" s="25"/>
      <c r="DK391" s="25"/>
      <c r="DL391" s="25"/>
      <c r="DN391" s="25"/>
      <c r="DO391" s="25"/>
    </row>
    <row r="392" spans="1:119" x14ac:dyDescent="0.35">
      <c r="A392" s="25" t="s">
        <v>5713</v>
      </c>
      <c r="B392" s="25">
        <f t="shared" si="12"/>
        <v>8</v>
      </c>
      <c r="F392" s="32" t="s">
        <v>1575</v>
      </c>
      <c r="H392" s="25"/>
      <c r="I392" s="25"/>
      <c r="J392" s="25"/>
      <c r="K392" s="41" t="s">
        <v>1576</v>
      </c>
      <c r="L392" s="25" t="s">
        <v>5927</v>
      </c>
      <c r="O392" s="25" t="s">
        <v>7237</v>
      </c>
      <c r="S392" s="25">
        <v>1</v>
      </c>
      <c r="V392" s="29"/>
      <c r="W392" s="25"/>
      <c r="X392" s="25">
        <f t="shared" si="13"/>
        <v>1</v>
      </c>
      <c r="Y392" s="32"/>
      <c r="Z392" s="33"/>
      <c r="AA392" s="33"/>
      <c r="AC392" s="32" t="s">
        <v>1167</v>
      </c>
      <c r="AD392" s="25"/>
      <c r="AG392" s="25" t="s">
        <v>1576</v>
      </c>
      <c r="AH392" s="25"/>
      <c r="AI392" s="25"/>
      <c r="AJ392" s="25"/>
      <c r="AM392" s="25"/>
      <c r="AR392" s="39"/>
      <c r="AS392" s="32" t="s">
        <v>1077</v>
      </c>
      <c r="AT392" s="39"/>
      <c r="AU392" s="25"/>
      <c r="AW392" s="42"/>
      <c r="BA392" s="25"/>
      <c r="BB392" s="52"/>
      <c r="BC392" s="25"/>
      <c r="BD392" s="25"/>
      <c r="BE392" s="25"/>
      <c r="BG392" s="25"/>
      <c r="BH392" s="39"/>
      <c r="BI392" s="25"/>
      <c r="BL392" s="32"/>
      <c r="BN392" s="32"/>
      <c r="BR392" s="32"/>
      <c r="BV392" s="25"/>
      <c r="BW392" s="32"/>
      <c r="BX392" s="25"/>
      <c r="BY392" s="25"/>
      <c r="BZ392" s="25"/>
      <c r="CA392" s="25"/>
      <c r="CB392" s="25"/>
      <c r="CD392" s="50"/>
      <c r="CE392" s="50"/>
      <c r="CG392" s="47"/>
      <c r="CH392" s="47"/>
      <c r="CI392" s="47"/>
      <c r="CJ392" s="47"/>
      <c r="CK392" s="47"/>
      <c r="CL392" s="47"/>
      <c r="CM392" s="47"/>
      <c r="CN392" s="47"/>
      <c r="CO392" s="47"/>
      <c r="CQ392" s="47"/>
      <c r="CR392" s="25"/>
      <c r="CS392" s="29"/>
      <c r="CT392" s="29"/>
      <c r="CU392" s="25"/>
      <c r="CV392" s="25"/>
      <c r="CW392" s="25"/>
      <c r="CX392" s="25"/>
      <c r="CY392" s="25"/>
      <c r="CZ392" s="45"/>
      <c r="DC392" s="25"/>
      <c r="DD392" s="43"/>
      <c r="DE392" s="37"/>
      <c r="DI392" s="25"/>
      <c r="DJ392" s="25"/>
      <c r="DK392" s="25"/>
      <c r="DL392" s="25"/>
      <c r="DN392" s="25"/>
      <c r="DO392" s="25"/>
    </row>
    <row r="393" spans="1:119" x14ac:dyDescent="0.35">
      <c r="A393" s="25" t="s">
        <v>5713</v>
      </c>
      <c r="B393" s="25">
        <f t="shared" si="12"/>
        <v>8</v>
      </c>
      <c r="F393" s="32" t="s">
        <v>1714</v>
      </c>
      <c r="H393" s="25"/>
      <c r="I393" s="25"/>
      <c r="J393" s="25"/>
      <c r="K393" s="41" t="s">
        <v>1715</v>
      </c>
      <c r="L393" s="25" t="s">
        <v>5927</v>
      </c>
      <c r="O393" s="25" t="s">
        <v>7237</v>
      </c>
      <c r="S393" s="25">
        <v>1</v>
      </c>
      <c r="V393" s="29"/>
      <c r="W393" s="25"/>
      <c r="X393" s="25">
        <f t="shared" si="13"/>
        <v>1</v>
      </c>
      <c r="Y393" s="32"/>
      <c r="Z393" s="33"/>
      <c r="AA393" s="33"/>
      <c r="AC393" s="32" t="s">
        <v>1049</v>
      </c>
      <c r="AD393" s="25"/>
      <c r="AG393" s="25" t="s">
        <v>1715</v>
      </c>
      <c r="AH393" s="25"/>
      <c r="AI393" s="25"/>
      <c r="AJ393" s="25"/>
      <c r="AM393" s="25"/>
      <c r="AR393" s="39"/>
      <c r="AS393" s="32" t="s">
        <v>1053</v>
      </c>
      <c r="AT393" s="39"/>
      <c r="AU393" s="25"/>
      <c r="AW393" s="42"/>
      <c r="BA393" s="25"/>
      <c r="BB393" s="52"/>
      <c r="BC393" s="25"/>
      <c r="BD393" s="25"/>
      <c r="BE393" s="25"/>
      <c r="BG393" s="25"/>
      <c r="BH393" s="39"/>
      <c r="BI393" s="25"/>
      <c r="BL393" s="32"/>
      <c r="BN393" s="32"/>
      <c r="BR393" s="32"/>
      <c r="BV393" s="25"/>
      <c r="BW393" s="32"/>
      <c r="BX393" s="25"/>
      <c r="BY393" s="25"/>
      <c r="BZ393" s="25"/>
      <c r="CA393" s="25"/>
      <c r="CB393" s="25"/>
      <c r="CD393" s="50"/>
      <c r="CE393" s="50"/>
      <c r="CG393" s="47"/>
      <c r="CH393" s="47"/>
      <c r="CI393" s="47"/>
      <c r="CJ393" s="47"/>
      <c r="CK393" s="47"/>
      <c r="CL393" s="47"/>
      <c r="CM393" s="47"/>
      <c r="CN393" s="47"/>
      <c r="CO393" s="47"/>
      <c r="CQ393" s="47"/>
      <c r="CR393" s="25"/>
      <c r="CS393" s="29"/>
      <c r="CT393" s="29"/>
      <c r="CU393" s="25"/>
      <c r="CV393" s="25"/>
      <c r="CW393" s="25"/>
      <c r="CX393" s="25"/>
      <c r="CY393" s="25"/>
      <c r="CZ393" s="45"/>
      <c r="DC393" s="25"/>
      <c r="DD393" s="43"/>
      <c r="DE393" s="37"/>
      <c r="DI393" s="25"/>
      <c r="DJ393" s="25"/>
      <c r="DK393" s="25"/>
      <c r="DL393" s="25"/>
      <c r="DN393" s="25"/>
      <c r="DO393" s="25"/>
    </row>
    <row r="394" spans="1:119" x14ac:dyDescent="0.35">
      <c r="A394" s="25" t="s">
        <v>5713</v>
      </c>
      <c r="B394" s="25">
        <f t="shared" si="12"/>
        <v>8</v>
      </c>
      <c r="F394" s="32" t="s">
        <v>2037</v>
      </c>
      <c r="H394" s="25"/>
      <c r="I394" s="25"/>
      <c r="J394" s="25"/>
      <c r="K394" s="41" t="s">
        <v>2038</v>
      </c>
      <c r="L394" s="25" t="s">
        <v>5927</v>
      </c>
      <c r="O394" s="25" t="s">
        <v>7237</v>
      </c>
      <c r="S394" s="25">
        <v>1</v>
      </c>
      <c r="V394" s="29"/>
      <c r="W394" s="25"/>
      <c r="X394" s="25">
        <f t="shared" si="13"/>
        <v>1</v>
      </c>
      <c r="Y394" s="32"/>
      <c r="Z394" s="33"/>
      <c r="AA394" s="33"/>
      <c r="AC394" s="32" t="s">
        <v>1288</v>
      </c>
      <c r="AD394" s="25"/>
      <c r="AG394" s="25" t="s">
        <v>2038</v>
      </c>
      <c r="AH394" s="25"/>
      <c r="AI394" s="25"/>
      <c r="AJ394" s="25"/>
      <c r="AM394" s="25"/>
      <c r="AR394" s="39"/>
      <c r="AS394" s="32" t="s">
        <v>1463</v>
      </c>
      <c r="AT394" s="39"/>
      <c r="AU394" s="25"/>
      <c r="AW394" s="42"/>
      <c r="BA394" s="25"/>
      <c r="BB394" s="52"/>
      <c r="BC394" s="25"/>
      <c r="BD394" s="25"/>
      <c r="BE394" s="25"/>
      <c r="BG394" s="25"/>
      <c r="BH394" s="39"/>
      <c r="BI394" s="25"/>
      <c r="BL394" s="32"/>
      <c r="BN394" s="32"/>
      <c r="BR394" s="32"/>
      <c r="BV394" s="25"/>
      <c r="BW394" s="32"/>
      <c r="BX394" s="25"/>
      <c r="BY394" s="25"/>
      <c r="BZ394" s="25"/>
      <c r="CA394" s="25"/>
      <c r="CB394" s="25"/>
      <c r="CD394" s="50"/>
      <c r="CE394" s="50"/>
      <c r="CG394" s="47"/>
      <c r="CH394" s="47"/>
      <c r="CI394" s="47"/>
      <c r="CJ394" s="47"/>
      <c r="CK394" s="47"/>
      <c r="CL394" s="47"/>
      <c r="CM394" s="47"/>
      <c r="CN394" s="47"/>
      <c r="CO394" s="47"/>
      <c r="CQ394" s="47"/>
      <c r="CR394" s="25"/>
      <c r="CS394" s="29"/>
      <c r="CT394" s="29"/>
      <c r="CU394" s="25"/>
      <c r="CV394" s="25"/>
      <c r="CW394" s="25"/>
      <c r="CX394" s="25"/>
      <c r="CY394" s="25"/>
      <c r="CZ394" s="45"/>
      <c r="DC394" s="25"/>
      <c r="DD394" s="43"/>
      <c r="DE394" s="37"/>
      <c r="DI394" s="25"/>
      <c r="DJ394" s="25"/>
      <c r="DK394" s="25"/>
      <c r="DL394" s="25"/>
      <c r="DN394" s="25"/>
      <c r="DO394" s="25"/>
    </row>
    <row r="395" spans="1:119" x14ac:dyDescent="0.35">
      <c r="A395" s="25" t="s">
        <v>5713</v>
      </c>
      <c r="B395" s="25">
        <f t="shared" si="12"/>
        <v>8</v>
      </c>
      <c r="F395" s="32" t="s">
        <v>1883</v>
      </c>
      <c r="H395" s="25"/>
      <c r="I395" s="25"/>
      <c r="J395" s="25"/>
      <c r="K395" s="41" t="s">
        <v>1884</v>
      </c>
      <c r="L395" s="25" t="s">
        <v>5927</v>
      </c>
      <c r="O395" s="25" t="s">
        <v>7237</v>
      </c>
      <c r="S395" s="25">
        <v>1</v>
      </c>
      <c r="V395" s="29"/>
      <c r="W395" s="25"/>
      <c r="X395" s="25">
        <f t="shared" si="13"/>
        <v>1</v>
      </c>
      <c r="Y395" s="32"/>
      <c r="Z395" s="33"/>
      <c r="AA395" s="33"/>
      <c r="AC395" s="32" t="s">
        <v>1050</v>
      </c>
      <c r="AD395" s="25"/>
      <c r="AG395" s="25" t="s">
        <v>1884</v>
      </c>
      <c r="AH395" s="25"/>
      <c r="AI395" s="25"/>
      <c r="AJ395" s="25"/>
      <c r="AM395" s="25"/>
      <c r="AR395" s="39"/>
      <c r="AS395" s="32" t="s">
        <v>1661</v>
      </c>
      <c r="AT395" s="39"/>
      <c r="AU395" s="25"/>
      <c r="AW395" s="42"/>
      <c r="BA395" s="25"/>
      <c r="BB395" s="52"/>
      <c r="BC395" s="25"/>
      <c r="BD395" s="25"/>
      <c r="BE395" s="25"/>
      <c r="BG395" s="25"/>
      <c r="BH395" s="39"/>
      <c r="BI395" s="25"/>
      <c r="BL395" s="32"/>
      <c r="BN395" s="32"/>
      <c r="BR395" s="32"/>
      <c r="BV395" s="25"/>
      <c r="BW395" s="32"/>
      <c r="BX395" s="25"/>
      <c r="BY395" s="25"/>
      <c r="BZ395" s="25"/>
      <c r="CA395" s="25"/>
      <c r="CB395" s="25"/>
      <c r="CD395" s="50"/>
      <c r="CE395" s="50"/>
      <c r="CG395" s="47"/>
      <c r="CH395" s="47"/>
      <c r="CI395" s="47"/>
      <c r="CJ395" s="47"/>
      <c r="CK395" s="47"/>
      <c r="CL395" s="47"/>
      <c r="CM395" s="47"/>
      <c r="CN395" s="47"/>
      <c r="CO395" s="47"/>
      <c r="CQ395" s="47"/>
      <c r="CR395" s="25"/>
      <c r="CS395" s="29"/>
      <c r="CT395" s="29"/>
      <c r="CU395" s="25"/>
      <c r="CV395" s="25"/>
      <c r="CW395" s="25"/>
      <c r="CX395" s="25"/>
      <c r="CY395" s="25"/>
      <c r="CZ395" s="45"/>
      <c r="DC395" s="25"/>
      <c r="DD395" s="43"/>
      <c r="DE395" s="37"/>
      <c r="DI395" s="25"/>
      <c r="DJ395" s="25"/>
      <c r="DK395" s="25"/>
      <c r="DL395" s="25"/>
      <c r="DN395" s="25"/>
      <c r="DO395" s="25"/>
    </row>
    <row r="396" spans="1:119" x14ac:dyDescent="0.35">
      <c r="A396" s="25" t="s">
        <v>5713</v>
      </c>
      <c r="B396" s="25">
        <f t="shared" si="12"/>
        <v>8</v>
      </c>
      <c r="F396" s="32" t="s">
        <v>2201</v>
      </c>
      <c r="H396" s="25"/>
      <c r="I396" s="25"/>
      <c r="J396" s="25"/>
      <c r="K396" s="41" t="s">
        <v>2202</v>
      </c>
      <c r="L396" s="25" t="s">
        <v>5927</v>
      </c>
      <c r="O396" s="25" t="s">
        <v>7237</v>
      </c>
      <c r="S396" s="25">
        <v>1</v>
      </c>
      <c r="V396" s="29"/>
      <c r="W396" s="25"/>
      <c r="X396" s="25">
        <f t="shared" si="13"/>
        <v>1</v>
      </c>
      <c r="Y396" s="32"/>
      <c r="Z396" s="33"/>
      <c r="AA396" s="33"/>
      <c r="AC396" s="32" t="s">
        <v>1179</v>
      </c>
      <c r="AD396" s="25"/>
      <c r="AG396" s="25" t="s">
        <v>2202</v>
      </c>
      <c r="AH396" s="25"/>
      <c r="AI396" s="25"/>
      <c r="AJ396" s="25"/>
      <c r="AM396" s="25"/>
      <c r="AR396" s="39"/>
      <c r="AS396" s="32" t="s">
        <v>2203</v>
      </c>
      <c r="AT396" s="39"/>
      <c r="AU396" s="25"/>
      <c r="AW396" s="42"/>
      <c r="BA396" s="25"/>
      <c r="BB396" s="52"/>
      <c r="BC396" s="25"/>
      <c r="BD396" s="25"/>
      <c r="BE396" s="25"/>
      <c r="BG396" s="25"/>
      <c r="BH396" s="39"/>
      <c r="BI396" s="25"/>
      <c r="BL396" s="32"/>
      <c r="BN396" s="32"/>
      <c r="BR396" s="32"/>
      <c r="BV396" s="25"/>
      <c r="BW396" s="32"/>
      <c r="BX396" s="25"/>
      <c r="BY396" s="25"/>
      <c r="BZ396" s="25"/>
      <c r="CA396" s="25"/>
      <c r="CB396" s="25"/>
      <c r="CD396" s="50"/>
      <c r="CE396" s="50"/>
      <c r="CG396" s="47"/>
      <c r="CH396" s="47"/>
      <c r="CI396" s="47"/>
      <c r="CJ396" s="47"/>
      <c r="CK396" s="47"/>
      <c r="CL396" s="47"/>
      <c r="CM396" s="47"/>
      <c r="CN396" s="47"/>
      <c r="CO396" s="47"/>
      <c r="CQ396" s="47"/>
      <c r="CR396" s="25"/>
      <c r="CS396" s="29"/>
      <c r="CT396" s="29"/>
      <c r="CU396" s="25"/>
      <c r="CV396" s="25"/>
      <c r="CW396" s="25"/>
      <c r="CX396" s="25"/>
      <c r="CY396" s="25"/>
      <c r="CZ396" s="45"/>
      <c r="DC396" s="25"/>
      <c r="DD396" s="43"/>
      <c r="DE396" s="37"/>
      <c r="DI396" s="25"/>
      <c r="DJ396" s="25"/>
      <c r="DK396" s="25"/>
      <c r="DL396" s="25"/>
      <c r="DN396" s="25"/>
      <c r="DO396" s="25"/>
    </row>
    <row r="397" spans="1:119" x14ac:dyDescent="0.35">
      <c r="A397" s="25" t="s">
        <v>5713</v>
      </c>
      <c r="B397" s="25">
        <f t="shared" si="12"/>
        <v>8</v>
      </c>
      <c r="F397" s="32" t="s">
        <v>1531</v>
      </c>
      <c r="H397" s="25"/>
      <c r="I397" s="25"/>
      <c r="J397" s="25"/>
      <c r="K397" s="41" t="s">
        <v>1532</v>
      </c>
      <c r="L397" s="25" t="s">
        <v>5927</v>
      </c>
      <c r="O397" s="25" t="s">
        <v>7237</v>
      </c>
      <c r="S397" s="25">
        <v>1</v>
      </c>
      <c r="V397" s="29"/>
      <c r="W397" s="25"/>
      <c r="X397" s="25">
        <f t="shared" si="13"/>
        <v>1</v>
      </c>
      <c r="Y397" s="32"/>
      <c r="Z397" s="33"/>
      <c r="AA397" s="33"/>
      <c r="AC397" s="32" t="s">
        <v>1533</v>
      </c>
      <c r="AD397" s="25"/>
      <c r="AG397" s="25" t="s">
        <v>1532</v>
      </c>
      <c r="AH397" s="25"/>
      <c r="AI397" s="25"/>
      <c r="AJ397" s="25"/>
      <c r="AM397" s="25"/>
      <c r="AR397" s="39"/>
      <c r="AS397" s="32" t="s">
        <v>1534</v>
      </c>
      <c r="AT397" s="39"/>
      <c r="AU397" s="25"/>
      <c r="AW397" s="42"/>
      <c r="BA397" s="25"/>
      <c r="BB397" s="52"/>
      <c r="BC397" s="25"/>
      <c r="BD397" s="25"/>
      <c r="BE397" s="25"/>
      <c r="BG397" s="25"/>
      <c r="BH397" s="39"/>
      <c r="BI397" s="25"/>
      <c r="BL397" s="32"/>
      <c r="BN397" s="32"/>
      <c r="BR397" s="32"/>
      <c r="BV397" s="25"/>
      <c r="BW397" s="32"/>
      <c r="BX397" s="25"/>
      <c r="BY397" s="25"/>
      <c r="BZ397" s="25"/>
      <c r="CA397" s="25"/>
      <c r="CB397" s="25"/>
      <c r="CD397" s="50"/>
      <c r="CE397" s="50"/>
      <c r="CG397" s="47"/>
      <c r="CH397" s="47"/>
      <c r="CI397" s="47"/>
      <c r="CJ397" s="47"/>
      <c r="CK397" s="47"/>
      <c r="CL397" s="47"/>
      <c r="CM397" s="47"/>
      <c r="CN397" s="47"/>
      <c r="CO397" s="47"/>
      <c r="CQ397" s="47"/>
      <c r="CR397" s="25"/>
      <c r="CS397" s="29"/>
      <c r="CT397" s="29"/>
      <c r="CU397" s="25"/>
      <c r="CV397" s="25"/>
      <c r="CW397" s="25"/>
      <c r="CX397" s="25"/>
      <c r="CY397" s="25"/>
      <c r="CZ397" s="45"/>
      <c r="DC397" s="25"/>
      <c r="DD397" s="43"/>
      <c r="DE397" s="37"/>
      <c r="DI397" s="25"/>
      <c r="DJ397" s="25"/>
      <c r="DK397" s="25"/>
      <c r="DL397" s="25"/>
      <c r="DN397" s="25"/>
      <c r="DO397" s="25"/>
    </row>
    <row r="398" spans="1:119" x14ac:dyDescent="0.35">
      <c r="A398" s="25" t="s">
        <v>5713</v>
      </c>
      <c r="B398" s="25">
        <f t="shared" si="12"/>
        <v>8</v>
      </c>
      <c r="F398" s="32" t="s">
        <v>2567</v>
      </c>
      <c r="H398" s="25"/>
      <c r="I398" s="25"/>
      <c r="J398" s="25"/>
      <c r="K398" s="41" t="s">
        <v>2568</v>
      </c>
      <c r="L398" s="25" t="s">
        <v>5927</v>
      </c>
      <c r="O398" s="25" t="s">
        <v>7237</v>
      </c>
      <c r="S398" s="25">
        <v>1</v>
      </c>
      <c r="V398" s="29"/>
      <c r="W398" s="25"/>
      <c r="X398" s="25">
        <f t="shared" si="13"/>
        <v>1</v>
      </c>
      <c r="Y398" s="32"/>
      <c r="Z398" s="33"/>
      <c r="AA398" s="33"/>
      <c r="AC398" s="32" t="s">
        <v>1356</v>
      </c>
      <c r="AD398" s="25"/>
      <c r="AG398" s="25" t="s">
        <v>2568</v>
      </c>
      <c r="AH398" s="25"/>
      <c r="AI398" s="25"/>
      <c r="AJ398" s="25"/>
      <c r="AM398" s="25"/>
      <c r="AR398" s="39"/>
      <c r="AS398" s="32" t="s">
        <v>2569</v>
      </c>
      <c r="AT398" s="39"/>
      <c r="AU398" s="25"/>
      <c r="AW398" s="42"/>
      <c r="BA398" s="25"/>
      <c r="BB398" s="52"/>
      <c r="BC398" s="25"/>
      <c r="BD398" s="25"/>
      <c r="BE398" s="25"/>
      <c r="BG398" s="25"/>
      <c r="BH398" s="39"/>
      <c r="BI398" s="25"/>
      <c r="BL398" s="32"/>
      <c r="BN398" s="32"/>
      <c r="BR398" s="32"/>
      <c r="BV398" s="25"/>
      <c r="BW398" s="32"/>
      <c r="BX398" s="25"/>
      <c r="BY398" s="25"/>
      <c r="BZ398" s="25"/>
      <c r="CA398" s="25"/>
      <c r="CB398" s="25"/>
      <c r="CD398" s="50"/>
      <c r="CE398" s="50"/>
      <c r="CG398" s="47"/>
      <c r="CH398" s="47"/>
      <c r="CI398" s="47"/>
      <c r="CJ398" s="47"/>
      <c r="CK398" s="47"/>
      <c r="CL398" s="47"/>
      <c r="CM398" s="47"/>
      <c r="CN398" s="47"/>
      <c r="CO398" s="47"/>
      <c r="CQ398" s="47"/>
      <c r="CR398" s="25"/>
      <c r="CS398" s="29"/>
      <c r="CT398" s="29"/>
      <c r="CU398" s="25"/>
      <c r="CV398" s="25"/>
      <c r="CW398" s="25"/>
      <c r="CX398" s="25"/>
      <c r="CY398" s="25"/>
      <c r="CZ398" s="45"/>
      <c r="DC398" s="25"/>
      <c r="DD398" s="43"/>
      <c r="DE398" s="37"/>
      <c r="DI398" s="25"/>
      <c r="DJ398" s="25"/>
      <c r="DK398" s="25"/>
      <c r="DL398" s="25"/>
      <c r="DN398" s="25"/>
      <c r="DO398" s="25"/>
    </row>
    <row r="399" spans="1:119" x14ac:dyDescent="0.35">
      <c r="A399" s="25" t="s">
        <v>5713</v>
      </c>
      <c r="B399" s="25">
        <f t="shared" si="12"/>
        <v>9</v>
      </c>
      <c r="F399" s="32"/>
      <c r="H399" s="25"/>
      <c r="I399" s="25"/>
      <c r="J399" s="25"/>
      <c r="K399" s="41" t="s">
        <v>6017</v>
      </c>
      <c r="L399" s="25" t="s">
        <v>6209</v>
      </c>
      <c r="N399" s="25" t="s">
        <v>5927</v>
      </c>
      <c r="O399" s="25" t="s">
        <v>7291</v>
      </c>
      <c r="R399" s="25">
        <v>1</v>
      </c>
      <c r="V399" s="29"/>
      <c r="W399" s="25"/>
      <c r="X399" s="25">
        <f t="shared" si="13"/>
        <v>1</v>
      </c>
      <c r="Y399" s="32"/>
      <c r="Z399" s="33"/>
      <c r="AA399" s="33"/>
      <c r="AB399" s="25" t="s">
        <v>5788</v>
      </c>
      <c r="AC399" s="32"/>
      <c r="AD399" s="25"/>
      <c r="AG399" s="25"/>
      <c r="AH399" s="25" t="s">
        <v>6017</v>
      </c>
      <c r="AI399" s="25"/>
      <c r="AJ399" s="25"/>
      <c r="AM399" s="25"/>
      <c r="AR399" s="39"/>
      <c r="AS399" s="32"/>
      <c r="AT399" s="39" t="s">
        <v>6018</v>
      </c>
      <c r="AU399" s="25"/>
      <c r="AW399" s="42"/>
      <c r="BA399" s="25"/>
      <c r="BB399" s="52"/>
      <c r="BC399" s="25"/>
      <c r="BD399" s="25"/>
      <c r="BE399" s="25"/>
      <c r="BG399" s="25"/>
      <c r="BH399" s="39"/>
      <c r="BI399" s="25"/>
      <c r="BL399" s="32"/>
      <c r="BN399" s="32"/>
      <c r="BR399" s="32"/>
      <c r="BV399" s="25"/>
      <c r="BW399" s="32"/>
      <c r="BX399" s="25"/>
      <c r="BY399" s="25"/>
      <c r="BZ399" s="25"/>
      <c r="CA399" s="25"/>
      <c r="CB399" s="25"/>
      <c r="CD399" s="50"/>
      <c r="CE399" s="50"/>
      <c r="CG399" s="47"/>
      <c r="CH399" s="47"/>
      <c r="CI399" s="47"/>
      <c r="CJ399" s="47"/>
      <c r="CK399" s="47"/>
      <c r="CL399" s="47"/>
      <c r="CM399" s="47"/>
      <c r="CN399" s="47"/>
      <c r="CO399" s="47"/>
      <c r="CQ399" s="47"/>
      <c r="CR399" s="25"/>
      <c r="CS399" s="29"/>
      <c r="CT399" s="29"/>
      <c r="CU399" s="25"/>
      <c r="CV399" s="25"/>
      <c r="CW399" s="25"/>
      <c r="CX399" s="25"/>
      <c r="CY399" s="25"/>
      <c r="CZ399" s="45"/>
      <c r="DC399" s="25"/>
      <c r="DD399" s="43"/>
      <c r="DE399" s="37"/>
      <c r="DI399" s="25"/>
      <c r="DJ399" s="25"/>
      <c r="DK399" s="25"/>
      <c r="DL399" s="25"/>
      <c r="DN399" s="25"/>
      <c r="DO399" s="25"/>
    </row>
    <row r="400" spans="1:119" x14ac:dyDescent="0.35">
      <c r="A400" s="25" t="s">
        <v>5713</v>
      </c>
      <c r="B400" s="25">
        <f t="shared" si="12"/>
        <v>8</v>
      </c>
      <c r="F400" s="32" t="s">
        <v>2067</v>
      </c>
      <c r="H400" s="25"/>
      <c r="I400" s="25"/>
      <c r="J400" s="25"/>
      <c r="K400" s="41" t="s">
        <v>2068</v>
      </c>
      <c r="L400" s="25" t="s">
        <v>5927</v>
      </c>
      <c r="O400" s="25" t="s">
        <v>7237</v>
      </c>
      <c r="S400" s="25">
        <v>1</v>
      </c>
      <c r="V400" s="29"/>
      <c r="W400" s="25"/>
      <c r="X400" s="25">
        <f t="shared" si="13"/>
        <v>1</v>
      </c>
      <c r="Y400" s="32"/>
      <c r="Z400" s="33"/>
      <c r="AA400" s="33"/>
      <c r="AC400" s="32" t="s">
        <v>833</v>
      </c>
      <c r="AD400" s="25"/>
      <c r="AG400" s="25" t="s">
        <v>2068</v>
      </c>
      <c r="AH400" s="25"/>
      <c r="AI400" s="25"/>
      <c r="AJ400" s="25"/>
      <c r="AM400" s="25"/>
      <c r="AR400" s="39"/>
      <c r="AS400" s="32" t="s">
        <v>1476</v>
      </c>
      <c r="AT400" s="39"/>
      <c r="AU400" s="25"/>
      <c r="AW400" s="42"/>
      <c r="BA400" s="25"/>
      <c r="BB400" s="52"/>
      <c r="BC400" s="25"/>
      <c r="BD400" s="25"/>
      <c r="BE400" s="25"/>
      <c r="BG400" s="25"/>
      <c r="BH400" s="39"/>
      <c r="BI400" s="25"/>
      <c r="BL400" s="32"/>
      <c r="BN400" s="32"/>
      <c r="BR400" s="32"/>
      <c r="BV400" s="25"/>
      <c r="BW400" s="32"/>
      <c r="BX400" s="25"/>
      <c r="BY400" s="25"/>
      <c r="BZ400" s="25"/>
      <c r="CA400" s="25"/>
      <c r="CB400" s="25"/>
      <c r="CD400" s="50"/>
      <c r="CE400" s="50"/>
      <c r="CG400" s="47"/>
      <c r="CH400" s="47"/>
      <c r="CI400" s="47"/>
      <c r="CJ400" s="47"/>
      <c r="CK400" s="47"/>
      <c r="CL400" s="47"/>
      <c r="CM400" s="47"/>
      <c r="CN400" s="47"/>
      <c r="CO400" s="47"/>
      <c r="CQ400" s="47"/>
      <c r="CR400" s="25"/>
      <c r="CS400" s="29"/>
      <c r="CT400" s="29"/>
      <c r="CU400" s="25"/>
      <c r="CV400" s="25"/>
      <c r="CW400" s="25"/>
      <c r="CX400" s="25"/>
      <c r="CY400" s="25"/>
      <c r="CZ400" s="45"/>
      <c r="DC400" s="25"/>
      <c r="DD400" s="43"/>
      <c r="DE400" s="37"/>
      <c r="DI400" s="25"/>
      <c r="DJ400" s="25"/>
      <c r="DK400" s="25"/>
      <c r="DL400" s="25"/>
      <c r="DN400" s="25"/>
      <c r="DO400" s="25"/>
    </row>
    <row r="401" spans="1:119" x14ac:dyDescent="0.35">
      <c r="A401" s="25" t="s">
        <v>5713</v>
      </c>
      <c r="B401" s="25">
        <f t="shared" si="12"/>
        <v>9</v>
      </c>
      <c r="F401" s="32"/>
      <c r="H401" s="25"/>
      <c r="I401" s="25"/>
      <c r="J401" s="25"/>
      <c r="K401" s="41" t="s">
        <v>6019</v>
      </c>
      <c r="L401" s="25" t="s">
        <v>6210</v>
      </c>
      <c r="N401" s="25" t="s">
        <v>5927</v>
      </c>
      <c r="O401" s="25" t="s">
        <v>7291</v>
      </c>
      <c r="R401" s="25">
        <v>1</v>
      </c>
      <c r="V401" s="29"/>
      <c r="W401" s="25"/>
      <c r="X401" s="25">
        <f t="shared" si="13"/>
        <v>1</v>
      </c>
      <c r="Y401" s="32"/>
      <c r="Z401" s="33"/>
      <c r="AA401" s="33"/>
      <c r="AB401" s="25" t="s">
        <v>5788</v>
      </c>
      <c r="AC401" s="32"/>
      <c r="AD401" s="25"/>
      <c r="AG401" s="25"/>
      <c r="AH401" s="25" t="s">
        <v>6019</v>
      </c>
      <c r="AI401" s="25"/>
      <c r="AJ401" s="25"/>
      <c r="AM401" s="25"/>
      <c r="AR401" s="39"/>
      <c r="AS401" s="32"/>
      <c r="AT401" s="39" t="s">
        <v>6020</v>
      </c>
      <c r="AU401" s="25"/>
      <c r="AW401" s="42"/>
      <c r="BA401" s="25"/>
      <c r="BB401" s="52"/>
      <c r="BC401" s="25"/>
      <c r="BD401" s="25"/>
      <c r="BE401" s="25"/>
      <c r="BG401" s="25"/>
      <c r="BH401" s="39"/>
      <c r="BI401" s="25"/>
      <c r="BL401" s="32"/>
      <c r="BN401" s="32"/>
      <c r="BR401" s="32"/>
      <c r="BV401" s="25"/>
      <c r="BW401" s="32"/>
      <c r="BX401" s="25"/>
      <c r="BY401" s="25"/>
      <c r="BZ401" s="25"/>
      <c r="CA401" s="25"/>
      <c r="CB401" s="25"/>
      <c r="CD401" s="50"/>
      <c r="CE401" s="50"/>
      <c r="CG401" s="47"/>
      <c r="CH401" s="47"/>
      <c r="CI401" s="47"/>
      <c r="CJ401" s="47"/>
      <c r="CK401" s="47"/>
      <c r="CL401" s="47"/>
      <c r="CM401" s="47"/>
      <c r="CN401" s="47"/>
      <c r="CO401" s="47"/>
      <c r="CQ401" s="47"/>
      <c r="CR401" s="25"/>
      <c r="CS401" s="29"/>
      <c r="CT401" s="29"/>
      <c r="CU401" s="25"/>
      <c r="CV401" s="25"/>
      <c r="CW401" s="25"/>
      <c r="CX401" s="25"/>
      <c r="CY401" s="25"/>
      <c r="CZ401" s="45"/>
      <c r="DC401" s="25"/>
      <c r="DD401" s="43"/>
      <c r="DE401" s="37"/>
      <c r="DI401" s="25"/>
      <c r="DJ401" s="25"/>
      <c r="DK401" s="25"/>
      <c r="DL401" s="25"/>
      <c r="DN401" s="25"/>
      <c r="DO401" s="25"/>
    </row>
    <row r="402" spans="1:119" x14ac:dyDescent="0.35">
      <c r="A402" s="25" t="s">
        <v>5713</v>
      </c>
      <c r="B402" s="25">
        <f t="shared" si="12"/>
        <v>8</v>
      </c>
      <c r="F402" s="32" t="s">
        <v>2370</v>
      </c>
      <c r="H402" s="25"/>
      <c r="I402" s="25"/>
      <c r="J402" s="25"/>
      <c r="K402" s="41" t="s">
        <v>2371</v>
      </c>
      <c r="L402" s="25" t="s">
        <v>5927</v>
      </c>
      <c r="O402" s="25" t="s">
        <v>7237</v>
      </c>
      <c r="S402" s="25">
        <v>1</v>
      </c>
      <c r="V402" s="29"/>
      <c r="W402" s="25"/>
      <c r="X402" s="25">
        <f t="shared" si="13"/>
        <v>1</v>
      </c>
      <c r="Y402" s="32"/>
      <c r="Z402" s="33"/>
      <c r="AA402" s="33"/>
      <c r="AC402" s="32" t="s">
        <v>700</v>
      </c>
      <c r="AD402" s="25"/>
      <c r="AG402" s="25" t="s">
        <v>2371</v>
      </c>
      <c r="AH402" s="25"/>
      <c r="AI402" s="25"/>
      <c r="AJ402" s="25"/>
      <c r="AM402" s="25"/>
      <c r="AR402" s="39"/>
      <c r="AS402" s="32" t="s">
        <v>1051</v>
      </c>
      <c r="AT402" s="39"/>
      <c r="AU402" s="25"/>
      <c r="AW402" s="42"/>
      <c r="BA402" s="25"/>
      <c r="BB402" s="52"/>
      <c r="BC402" s="25"/>
      <c r="BD402" s="25"/>
      <c r="BE402" s="25"/>
      <c r="BG402" s="25"/>
      <c r="BH402" s="39"/>
      <c r="BI402" s="25"/>
      <c r="BL402" s="32"/>
      <c r="BN402" s="32"/>
      <c r="BR402" s="32"/>
      <c r="BV402" s="25"/>
      <c r="BW402" s="32"/>
      <c r="BX402" s="25"/>
      <c r="BY402" s="25"/>
      <c r="BZ402" s="25"/>
      <c r="CA402" s="25"/>
      <c r="CB402" s="25"/>
      <c r="CD402" s="50"/>
      <c r="CE402" s="50"/>
      <c r="CG402" s="47"/>
      <c r="CH402" s="47"/>
      <c r="CI402" s="47"/>
      <c r="CJ402" s="47"/>
      <c r="CK402" s="47"/>
      <c r="CL402" s="47"/>
      <c r="CM402" s="47"/>
      <c r="CN402" s="47"/>
      <c r="CO402" s="47"/>
      <c r="CQ402" s="47"/>
      <c r="CR402" s="25"/>
      <c r="CS402" s="29"/>
      <c r="CT402" s="29"/>
      <c r="CU402" s="25"/>
      <c r="CV402" s="25"/>
      <c r="CW402" s="25"/>
      <c r="CX402" s="25"/>
      <c r="CY402" s="25"/>
      <c r="CZ402" s="45"/>
      <c r="DC402" s="25"/>
      <c r="DD402" s="43"/>
      <c r="DE402" s="37"/>
      <c r="DI402" s="25"/>
      <c r="DJ402" s="25"/>
      <c r="DK402" s="25"/>
      <c r="DL402" s="25"/>
      <c r="DN402" s="25"/>
      <c r="DO402" s="25"/>
    </row>
    <row r="403" spans="1:119" x14ac:dyDescent="0.35">
      <c r="A403" s="25" t="s">
        <v>5713</v>
      </c>
      <c r="B403" s="25">
        <f t="shared" si="12"/>
        <v>8</v>
      </c>
      <c r="F403" s="32" t="s">
        <v>1767</v>
      </c>
      <c r="H403" s="25"/>
      <c r="I403" s="25"/>
      <c r="J403" s="25"/>
      <c r="K403" s="41" t="s">
        <v>1768</v>
      </c>
      <c r="L403" s="25" t="s">
        <v>5927</v>
      </c>
      <c r="O403" s="25" t="s">
        <v>7237</v>
      </c>
      <c r="S403" s="25">
        <v>1</v>
      </c>
      <c r="V403" s="29"/>
      <c r="W403" s="25"/>
      <c r="X403" s="25">
        <f t="shared" si="13"/>
        <v>1</v>
      </c>
      <c r="Y403" s="32"/>
      <c r="Z403" s="33"/>
      <c r="AA403" s="33"/>
      <c r="AC403" s="32" t="s">
        <v>1050</v>
      </c>
      <c r="AD403" s="25"/>
      <c r="AG403" s="25" t="s">
        <v>1768</v>
      </c>
      <c r="AH403" s="25"/>
      <c r="AI403" s="25"/>
      <c r="AJ403" s="25"/>
      <c r="AM403" s="25"/>
      <c r="AR403" s="39"/>
      <c r="AS403" s="32" t="s">
        <v>1053</v>
      </c>
      <c r="AT403" s="39"/>
      <c r="AU403" s="25"/>
      <c r="AW403" s="42"/>
      <c r="BA403" s="25"/>
      <c r="BB403" s="52"/>
      <c r="BC403" s="25"/>
      <c r="BD403" s="25"/>
      <c r="BE403" s="25"/>
      <c r="BG403" s="25"/>
      <c r="BH403" s="39"/>
      <c r="BI403" s="25"/>
      <c r="BL403" s="32"/>
      <c r="BN403" s="32"/>
      <c r="BR403" s="32"/>
      <c r="BV403" s="25"/>
      <c r="BW403" s="32"/>
      <c r="BX403" s="25"/>
      <c r="BY403" s="25"/>
      <c r="BZ403" s="25"/>
      <c r="CA403" s="25"/>
      <c r="CB403" s="25"/>
      <c r="CD403" s="50"/>
      <c r="CE403" s="50"/>
      <c r="CG403" s="47"/>
      <c r="CH403" s="47"/>
      <c r="CI403" s="47"/>
      <c r="CJ403" s="47"/>
      <c r="CK403" s="47"/>
      <c r="CL403" s="47"/>
      <c r="CM403" s="47"/>
      <c r="CN403" s="47"/>
      <c r="CO403" s="47"/>
      <c r="CQ403" s="47"/>
      <c r="CR403" s="25"/>
      <c r="CS403" s="29"/>
      <c r="CT403" s="29"/>
      <c r="CU403" s="25"/>
      <c r="CV403" s="25"/>
      <c r="CW403" s="25"/>
      <c r="CX403" s="25"/>
      <c r="CY403" s="25"/>
      <c r="CZ403" s="45"/>
      <c r="DC403" s="25"/>
      <c r="DD403" s="43"/>
      <c r="DE403" s="37"/>
      <c r="DI403" s="25"/>
      <c r="DJ403" s="25"/>
      <c r="DK403" s="25"/>
      <c r="DL403" s="25"/>
      <c r="DN403" s="25"/>
      <c r="DO403" s="25"/>
    </row>
    <row r="404" spans="1:119" x14ac:dyDescent="0.35">
      <c r="A404" s="25" t="s">
        <v>5713</v>
      </c>
      <c r="B404" s="25">
        <f t="shared" si="12"/>
        <v>8</v>
      </c>
      <c r="F404" s="32" t="s">
        <v>2345</v>
      </c>
      <c r="H404" s="25"/>
      <c r="I404" s="25"/>
      <c r="J404" s="25"/>
      <c r="K404" s="41" t="s">
        <v>2346</v>
      </c>
      <c r="L404" s="25" t="s">
        <v>5927</v>
      </c>
      <c r="O404" s="25" t="s">
        <v>7237</v>
      </c>
      <c r="S404" s="25">
        <v>1</v>
      </c>
      <c r="V404" s="29"/>
      <c r="W404" s="25"/>
      <c r="X404" s="25">
        <f t="shared" si="13"/>
        <v>1</v>
      </c>
      <c r="Y404" s="32"/>
      <c r="Z404" s="33"/>
      <c r="AA404" s="33"/>
      <c r="AC404" s="32" t="s">
        <v>1050</v>
      </c>
      <c r="AD404" s="25"/>
      <c r="AG404" s="25" t="s">
        <v>2346</v>
      </c>
      <c r="AH404" s="25"/>
      <c r="AI404" s="25"/>
      <c r="AJ404" s="25"/>
      <c r="AM404" s="25"/>
      <c r="AR404" s="39"/>
      <c r="AS404" s="32" t="s">
        <v>2278</v>
      </c>
      <c r="AT404" s="39"/>
      <c r="AU404" s="25"/>
      <c r="AW404" s="42"/>
      <c r="BA404" s="25"/>
      <c r="BB404" s="52"/>
      <c r="BC404" s="25"/>
      <c r="BD404" s="25"/>
      <c r="BE404" s="25"/>
      <c r="BG404" s="25"/>
      <c r="BH404" s="39"/>
      <c r="BI404" s="25"/>
      <c r="BL404" s="32"/>
      <c r="BN404" s="32"/>
      <c r="BR404" s="32"/>
      <c r="BV404" s="25"/>
      <c r="BW404" s="32"/>
      <c r="BX404" s="25"/>
      <c r="BY404" s="25"/>
      <c r="BZ404" s="25"/>
      <c r="CA404" s="25"/>
      <c r="CB404" s="25"/>
      <c r="CD404" s="50"/>
      <c r="CE404" s="50"/>
      <c r="CG404" s="47"/>
      <c r="CH404" s="47"/>
      <c r="CI404" s="47"/>
      <c r="CJ404" s="47"/>
      <c r="CK404" s="47"/>
      <c r="CL404" s="47"/>
      <c r="CM404" s="47"/>
      <c r="CN404" s="47"/>
      <c r="CO404" s="47"/>
      <c r="CQ404" s="47"/>
      <c r="CR404" s="25"/>
      <c r="CS404" s="29"/>
      <c r="CT404" s="29"/>
      <c r="CU404" s="25"/>
      <c r="CV404" s="25"/>
      <c r="CW404" s="25"/>
      <c r="CX404" s="25"/>
      <c r="CY404" s="25"/>
      <c r="CZ404" s="45"/>
      <c r="DC404" s="25"/>
      <c r="DD404" s="43"/>
      <c r="DE404" s="37"/>
      <c r="DI404" s="25"/>
      <c r="DJ404" s="25"/>
      <c r="DK404" s="25"/>
      <c r="DL404" s="25"/>
      <c r="DN404" s="25"/>
      <c r="DO404" s="25"/>
    </row>
    <row r="405" spans="1:119" x14ac:dyDescent="0.35">
      <c r="A405" s="25" t="s">
        <v>5713</v>
      </c>
      <c r="B405" s="25">
        <f t="shared" si="12"/>
        <v>8</v>
      </c>
      <c r="F405" s="32" t="s">
        <v>1464</v>
      </c>
      <c r="H405" s="25"/>
      <c r="I405" s="25"/>
      <c r="J405" s="25"/>
      <c r="K405" s="41" t="s">
        <v>1465</v>
      </c>
      <c r="L405" s="25" t="s">
        <v>5927</v>
      </c>
      <c r="O405" s="25" t="s">
        <v>7237</v>
      </c>
      <c r="S405" s="25">
        <v>1</v>
      </c>
      <c r="V405" s="29"/>
      <c r="W405" s="25"/>
      <c r="X405" s="25">
        <f t="shared" si="13"/>
        <v>1</v>
      </c>
      <c r="Y405" s="32"/>
      <c r="Z405" s="33"/>
      <c r="AA405" s="33"/>
      <c r="AC405" s="32" t="s">
        <v>1179</v>
      </c>
      <c r="AD405" s="25"/>
      <c r="AG405" s="25" t="s">
        <v>1465</v>
      </c>
      <c r="AH405" s="25"/>
      <c r="AI405" s="25"/>
      <c r="AJ405" s="25"/>
      <c r="AM405" s="25"/>
      <c r="AR405" s="39"/>
      <c r="AS405" s="32" t="s">
        <v>1123</v>
      </c>
      <c r="AT405" s="39"/>
      <c r="AU405" s="25"/>
      <c r="AW405" s="42"/>
      <c r="BA405" s="25"/>
      <c r="BB405" s="52"/>
      <c r="BC405" s="25"/>
      <c r="BD405" s="25"/>
      <c r="BE405" s="25"/>
      <c r="BG405" s="25"/>
      <c r="BH405" s="39"/>
      <c r="BI405" s="25"/>
      <c r="BL405" s="32"/>
      <c r="BN405" s="32"/>
      <c r="BR405" s="32"/>
      <c r="BV405" s="25"/>
      <c r="BW405" s="32"/>
      <c r="BX405" s="25"/>
      <c r="BY405" s="25"/>
      <c r="BZ405" s="25"/>
      <c r="CA405" s="25"/>
      <c r="CB405" s="25"/>
      <c r="CD405" s="50"/>
      <c r="CE405" s="50"/>
      <c r="CG405" s="47"/>
      <c r="CH405" s="47"/>
      <c r="CI405" s="47"/>
      <c r="CJ405" s="47"/>
      <c r="CK405" s="47"/>
      <c r="CL405" s="47"/>
      <c r="CM405" s="47"/>
      <c r="CN405" s="47"/>
      <c r="CO405" s="47"/>
      <c r="CQ405" s="47"/>
      <c r="CR405" s="25"/>
      <c r="CS405" s="29"/>
      <c r="CT405" s="29"/>
      <c r="CU405" s="25"/>
      <c r="CV405" s="25"/>
      <c r="CW405" s="25"/>
      <c r="CX405" s="25"/>
      <c r="CY405" s="25"/>
      <c r="CZ405" s="45"/>
      <c r="DC405" s="25"/>
      <c r="DD405" s="43"/>
      <c r="DE405" s="37"/>
      <c r="DI405" s="25"/>
      <c r="DJ405" s="25"/>
      <c r="DK405" s="25"/>
      <c r="DL405" s="25"/>
      <c r="DN405" s="25"/>
      <c r="DO405" s="25"/>
    </row>
    <row r="406" spans="1:119" x14ac:dyDescent="0.35">
      <c r="A406" s="25" t="s">
        <v>5713</v>
      </c>
      <c r="B406" s="25">
        <f t="shared" si="12"/>
        <v>7</v>
      </c>
      <c r="F406" s="32"/>
      <c r="H406" s="25"/>
      <c r="I406" s="25"/>
      <c r="J406" s="25"/>
      <c r="K406" s="41" t="s">
        <v>5729</v>
      </c>
      <c r="L406" s="25" t="s">
        <v>5927</v>
      </c>
      <c r="O406" s="25" t="s">
        <v>7290</v>
      </c>
      <c r="Q406" s="25">
        <v>1</v>
      </c>
      <c r="U406" s="25">
        <v>1</v>
      </c>
      <c r="V406" s="29"/>
      <c r="W406" s="25"/>
      <c r="X406" s="25">
        <f t="shared" si="13"/>
        <v>2</v>
      </c>
      <c r="Y406" s="32"/>
      <c r="Z406" s="33"/>
      <c r="AA406" s="33"/>
      <c r="AB406" s="25" t="s">
        <v>5788</v>
      </c>
      <c r="AC406" s="32"/>
      <c r="AD406" s="25"/>
      <c r="AG406" s="25"/>
      <c r="AH406" s="25"/>
      <c r="AI406" s="25"/>
      <c r="AJ406" s="25"/>
      <c r="AM406" s="25"/>
      <c r="AR406" s="39"/>
      <c r="AS406" s="32"/>
      <c r="AT406" s="39"/>
      <c r="AU406" s="25"/>
      <c r="AW406" s="42"/>
      <c r="BA406" s="25"/>
      <c r="BB406" s="52"/>
      <c r="BC406" s="25"/>
      <c r="BD406" s="25"/>
      <c r="BE406" s="25"/>
      <c r="BG406" s="25"/>
      <c r="BH406" s="39"/>
      <c r="BI406" s="25"/>
      <c r="BL406" s="32"/>
      <c r="BN406" s="32"/>
      <c r="BR406" s="32"/>
      <c r="BV406" s="25"/>
      <c r="BW406" s="32"/>
      <c r="BX406" s="25"/>
      <c r="BY406" s="25"/>
      <c r="BZ406" s="25"/>
      <c r="CA406" s="25"/>
      <c r="CB406" s="25"/>
      <c r="CD406" s="50"/>
      <c r="CE406" s="50"/>
      <c r="CG406" s="47"/>
      <c r="CH406" s="47"/>
      <c r="CI406" s="47"/>
      <c r="CJ406" s="47"/>
      <c r="CK406" s="47"/>
      <c r="CL406" s="47"/>
      <c r="CM406" s="47"/>
      <c r="CN406" s="47"/>
      <c r="CO406" s="47"/>
      <c r="CQ406" s="47"/>
      <c r="CR406" s="25"/>
      <c r="CS406" s="29"/>
      <c r="CT406" s="29"/>
      <c r="CU406" s="25"/>
      <c r="CV406" s="25"/>
      <c r="CW406" s="25"/>
      <c r="CX406" s="25"/>
      <c r="CY406" s="25"/>
      <c r="CZ406" s="45"/>
      <c r="DC406" s="25"/>
      <c r="DD406" s="43"/>
      <c r="DE406" s="37"/>
      <c r="DI406" s="25"/>
      <c r="DJ406" s="25"/>
      <c r="DK406" s="25"/>
      <c r="DL406" s="25"/>
      <c r="DN406" s="25"/>
      <c r="DO406" s="25"/>
    </row>
    <row r="407" spans="1:119" x14ac:dyDescent="0.35">
      <c r="A407" s="25" t="s">
        <v>5713</v>
      </c>
      <c r="B407" s="25">
        <f t="shared" si="12"/>
        <v>8</v>
      </c>
      <c r="F407" s="32" t="s">
        <v>2695</v>
      </c>
      <c r="H407" s="25"/>
      <c r="I407" s="25"/>
      <c r="J407" s="25"/>
      <c r="K407" s="41" t="s">
        <v>2696</v>
      </c>
      <c r="L407" s="25" t="s">
        <v>5927</v>
      </c>
      <c r="O407" s="25" t="s">
        <v>7237</v>
      </c>
      <c r="S407" s="25">
        <v>1</v>
      </c>
      <c r="V407" s="29"/>
      <c r="W407" s="25"/>
      <c r="X407" s="25">
        <f t="shared" si="13"/>
        <v>1</v>
      </c>
      <c r="Y407" s="32"/>
      <c r="Z407" s="33"/>
      <c r="AA407" s="33"/>
      <c r="AC407" s="32" t="s">
        <v>1049</v>
      </c>
      <c r="AD407" s="25"/>
      <c r="AG407" s="25" t="s">
        <v>2696</v>
      </c>
      <c r="AH407" s="25"/>
      <c r="AI407" s="25"/>
      <c r="AJ407" s="25"/>
      <c r="AM407" s="25"/>
      <c r="AR407" s="39"/>
      <c r="AS407" s="32" t="s">
        <v>1675</v>
      </c>
      <c r="AT407" s="39"/>
      <c r="AU407" s="25"/>
      <c r="AW407" s="42"/>
      <c r="BA407" s="25"/>
      <c r="BB407" s="52"/>
      <c r="BC407" s="25"/>
      <c r="BD407" s="25"/>
      <c r="BE407" s="25"/>
      <c r="BG407" s="25"/>
      <c r="BH407" s="39"/>
      <c r="BI407" s="25"/>
      <c r="BL407" s="32"/>
      <c r="BN407" s="32"/>
      <c r="BR407" s="32"/>
      <c r="BV407" s="25"/>
      <c r="BW407" s="32"/>
      <c r="BX407" s="25"/>
      <c r="BY407" s="25"/>
      <c r="BZ407" s="25"/>
      <c r="CA407" s="25"/>
      <c r="CB407" s="25"/>
      <c r="CD407" s="50"/>
      <c r="CE407" s="50"/>
      <c r="CG407" s="47"/>
      <c r="CH407" s="47"/>
      <c r="CI407" s="47"/>
      <c r="CJ407" s="47"/>
      <c r="CK407" s="47"/>
      <c r="CL407" s="47"/>
      <c r="CM407" s="47"/>
      <c r="CN407" s="47"/>
      <c r="CO407" s="47"/>
      <c r="CQ407" s="47"/>
      <c r="CR407" s="25"/>
      <c r="CS407" s="29"/>
      <c r="CT407" s="29"/>
      <c r="CU407" s="25"/>
      <c r="CV407" s="25"/>
      <c r="CW407" s="25"/>
      <c r="CX407" s="25"/>
      <c r="CY407" s="25"/>
      <c r="CZ407" s="45"/>
      <c r="DC407" s="25"/>
      <c r="DD407" s="43"/>
      <c r="DE407" s="37"/>
      <c r="DI407" s="25"/>
      <c r="DJ407" s="25"/>
      <c r="DK407" s="25"/>
      <c r="DL407" s="25"/>
      <c r="DN407" s="25"/>
      <c r="DO407" s="25"/>
    </row>
    <row r="408" spans="1:119" x14ac:dyDescent="0.35">
      <c r="A408" s="25" t="s">
        <v>5713</v>
      </c>
      <c r="B408" s="25">
        <f t="shared" si="12"/>
        <v>8</v>
      </c>
      <c r="F408" s="32" t="s">
        <v>2047</v>
      </c>
      <c r="H408" s="25"/>
      <c r="I408" s="25"/>
      <c r="J408" s="25"/>
      <c r="K408" s="41" t="s">
        <v>2048</v>
      </c>
      <c r="L408" s="25" t="s">
        <v>5927</v>
      </c>
      <c r="O408" s="25" t="s">
        <v>7237</v>
      </c>
      <c r="S408" s="25">
        <v>1</v>
      </c>
      <c r="V408" s="29"/>
      <c r="W408" s="25"/>
      <c r="X408" s="25">
        <f t="shared" si="13"/>
        <v>1</v>
      </c>
      <c r="Y408" s="32"/>
      <c r="Z408" s="33"/>
      <c r="AA408" s="33"/>
      <c r="AC408" s="32" t="s">
        <v>1288</v>
      </c>
      <c r="AD408" s="25"/>
      <c r="AG408" s="25" t="s">
        <v>2048</v>
      </c>
      <c r="AH408" s="25"/>
      <c r="AI408" s="25"/>
      <c r="AJ408" s="25"/>
      <c r="AM408" s="25"/>
      <c r="AR408" s="39"/>
      <c r="AS408" s="32" t="s">
        <v>2049</v>
      </c>
      <c r="AT408" s="39"/>
      <c r="AU408" s="25"/>
      <c r="AW408" s="42"/>
      <c r="BA408" s="25"/>
      <c r="BB408" s="52"/>
      <c r="BC408" s="25"/>
      <c r="BD408" s="25"/>
      <c r="BE408" s="25"/>
      <c r="BG408" s="25"/>
      <c r="BH408" s="39"/>
      <c r="BI408" s="25"/>
      <c r="BL408" s="32"/>
      <c r="BN408" s="32"/>
      <c r="BR408" s="32"/>
      <c r="BV408" s="25"/>
      <c r="BW408" s="32"/>
      <c r="BX408" s="25"/>
      <c r="BY408" s="25"/>
      <c r="BZ408" s="25"/>
      <c r="CA408" s="25"/>
      <c r="CB408" s="25"/>
      <c r="CD408" s="50"/>
      <c r="CE408" s="50"/>
      <c r="CG408" s="47"/>
      <c r="CH408" s="47"/>
      <c r="CI408" s="47"/>
      <c r="CJ408" s="47"/>
      <c r="CK408" s="47"/>
      <c r="CL408" s="47"/>
      <c r="CM408" s="47"/>
      <c r="CN408" s="47"/>
      <c r="CO408" s="47"/>
      <c r="CQ408" s="47"/>
      <c r="CR408" s="25"/>
      <c r="CS408" s="29"/>
      <c r="CT408" s="29"/>
      <c r="CU408" s="25"/>
      <c r="CV408" s="25"/>
      <c r="CW408" s="25"/>
      <c r="CX408" s="25"/>
      <c r="CY408" s="25"/>
      <c r="CZ408" s="45"/>
      <c r="DC408" s="25"/>
      <c r="DD408" s="43"/>
      <c r="DE408" s="37"/>
      <c r="DI408" s="25"/>
      <c r="DJ408" s="25"/>
      <c r="DK408" s="25"/>
      <c r="DL408" s="25"/>
      <c r="DN408" s="25"/>
      <c r="DO408" s="25"/>
    </row>
    <row r="409" spans="1:119" x14ac:dyDescent="0.35">
      <c r="A409" s="25" t="s">
        <v>5713</v>
      </c>
      <c r="B409" s="25">
        <f t="shared" si="12"/>
        <v>8</v>
      </c>
      <c r="F409" s="32" t="s">
        <v>2295</v>
      </c>
      <c r="H409" s="25"/>
      <c r="I409" s="25"/>
      <c r="J409" s="25"/>
      <c r="K409" s="41" t="s">
        <v>2296</v>
      </c>
      <c r="L409" s="25" t="s">
        <v>5927</v>
      </c>
      <c r="O409" s="25" t="s">
        <v>7237</v>
      </c>
      <c r="S409" s="25">
        <v>1</v>
      </c>
      <c r="V409" s="29"/>
      <c r="W409" s="25"/>
      <c r="X409" s="25">
        <f t="shared" si="13"/>
        <v>1</v>
      </c>
      <c r="Y409" s="32"/>
      <c r="Z409" s="33"/>
      <c r="AA409" s="33"/>
      <c r="AC409" s="32" t="s">
        <v>758</v>
      </c>
      <c r="AD409" s="25"/>
      <c r="AG409" s="25" t="s">
        <v>2296</v>
      </c>
      <c r="AH409" s="25"/>
      <c r="AI409" s="25"/>
      <c r="AJ409" s="25"/>
      <c r="AM409" s="25"/>
      <c r="AR409" s="39"/>
      <c r="AS409" s="32" t="s">
        <v>2294</v>
      </c>
      <c r="AT409" s="39"/>
      <c r="AU409" s="25"/>
      <c r="AW409" s="42"/>
      <c r="BA409" s="25"/>
      <c r="BB409" s="52"/>
      <c r="BC409" s="25"/>
      <c r="BD409" s="25"/>
      <c r="BE409" s="25"/>
      <c r="BG409" s="25"/>
      <c r="BH409" s="39"/>
      <c r="BI409" s="25"/>
      <c r="BL409" s="32"/>
      <c r="BN409" s="32"/>
      <c r="BR409" s="32"/>
      <c r="BV409" s="25"/>
      <c r="BW409" s="32"/>
      <c r="BX409" s="25"/>
      <c r="BY409" s="25"/>
      <c r="BZ409" s="25"/>
      <c r="CA409" s="25"/>
      <c r="CB409" s="25"/>
      <c r="CD409" s="50"/>
      <c r="CE409" s="50"/>
      <c r="CG409" s="47"/>
      <c r="CH409" s="47"/>
      <c r="CI409" s="47"/>
      <c r="CJ409" s="47"/>
      <c r="CK409" s="47"/>
      <c r="CL409" s="47"/>
      <c r="CM409" s="47"/>
      <c r="CN409" s="47"/>
      <c r="CO409" s="47"/>
      <c r="CQ409" s="47"/>
      <c r="CR409" s="25"/>
      <c r="CS409" s="29"/>
      <c r="CT409" s="29"/>
      <c r="CU409" s="25"/>
      <c r="CV409" s="25"/>
      <c r="CW409" s="25"/>
      <c r="CX409" s="25"/>
      <c r="CY409" s="25"/>
      <c r="CZ409" s="45"/>
      <c r="DC409" s="25"/>
      <c r="DD409" s="43"/>
      <c r="DE409" s="37"/>
      <c r="DI409" s="25"/>
      <c r="DJ409" s="25"/>
      <c r="DK409" s="25"/>
      <c r="DL409" s="25"/>
      <c r="DN409" s="25"/>
      <c r="DO409" s="25"/>
    </row>
    <row r="410" spans="1:119" x14ac:dyDescent="0.35">
      <c r="A410" s="25" t="s">
        <v>5713</v>
      </c>
      <c r="B410" s="25">
        <f t="shared" si="12"/>
        <v>8</v>
      </c>
      <c r="F410" s="32" t="s">
        <v>2579</v>
      </c>
      <c r="H410" s="25"/>
      <c r="I410" s="25"/>
      <c r="J410" s="25"/>
      <c r="K410" s="41" t="s">
        <v>2580</v>
      </c>
      <c r="L410" s="25" t="s">
        <v>5927</v>
      </c>
      <c r="O410" s="25" t="s">
        <v>7237</v>
      </c>
      <c r="S410" s="25">
        <v>1</v>
      </c>
      <c r="V410" s="29"/>
      <c r="W410" s="25"/>
      <c r="X410" s="25">
        <f t="shared" si="13"/>
        <v>1</v>
      </c>
      <c r="Y410" s="32"/>
      <c r="Z410" s="33"/>
      <c r="AA410" s="33"/>
      <c r="AC410" s="32" t="s">
        <v>2445</v>
      </c>
      <c r="AD410" s="25"/>
      <c r="AG410" s="25" t="s">
        <v>2580</v>
      </c>
      <c r="AH410" s="25"/>
      <c r="AI410" s="25"/>
      <c r="AJ410" s="25"/>
      <c r="AM410" s="25"/>
      <c r="AR410" s="39"/>
      <c r="AS410" s="32" t="s">
        <v>2581</v>
      </c>
      <c r="AT410" s="39"/>
      <c r="AU410" s="25"/>
      <c r="AW410" s="42"/>
      <c r="BA410" s="25"/>
      <c r="BB410" s="52"/>
      <c r="BC410" s="25"/>
      <c r="BD410" s="25"/>
      <c r="BE410" s="25"/>
      <c r="BG410" s="25"/>
      <c r="BH410" s="39"/>
      <c r="BI410" s="25"/>
      <c r="BL410" s="32"/>
      <c r="BN410" s="32"/>
      <c r="BR410" s="32"/>
      <c r="BV410" s="25"/>
      <c r="BW410" s="32"/>
      <c r="BX410" s="25"/>
      <c r="BY410" s="25"/>
      <c r="BZ410" s="25"/>
      <c r="CA410" s="25"/>
      <c r="CB410" s="25"/>
      <c r="CD410" s="50"/>
      <c r="CE410" s="50"/>
      <c r="CG410" s="47"/>
      <c r="CH410" s="47"/>
      <c r="CI410" s="47"/>
      <c r="CJ410" s="47"/>
      <c r="CK410" s="47"/>
      <c r="CL410" s="47"/>
      <c r="CM410" s="47"/>
      <c r="CN410" s="47"/>
      <c r="CO410" s="47"/>
      <c r="CQ410" s="47"/>
      <c r="CR410" s="25"/>
      <c r="CS410" s="29"/>
      <c r="CT410" s="29"/>
      <c r="CU410" s="25"/>
      <c r="CV410" s="25"/>
      <c r="CW410" s="25"/>
      <c r="CX410" s="25"/>
      <c r="CY410" s="25"/>
      <c r="CZ410" s="45"/>
      <c r="DC410" s="25"/>
      <c r="DD410" s="43"/>
      <c r="DE410" s="37"/>
      <c r="DI410" s="25"/>
      <c r="DJ410" s="25"/>
      <c r="DK410" s="25"/>
      <c r="DL410" s="25"/>
      <c r="DN410" s="25"/>
      <c r="DO410" s="25"/>
    </row>
    <row r="411" spans="1:119" s="29" customFormat="1" x14ac:dyDescent="0.35">
      <c r="A411" s="25" t="s">
        <v>5713</v>
      </c>
      <c r="B411" s="25">
        <f t="shared" si="12"/>
        <v>18</v>
      </c>
      <c r="C411" s="25"/>
      <c r="D411" s="25"/>
      <c r="E411" s="32"/>
      <c r="F411" s="32" t="s">
        <v>263</v>
      </c>
      <c r="G411" s="32" t="s">
        <v>811</v>
      </c>
      <c r="H411" s="25"/>
      <c r="I411" s="25"/>
      <c r="J411" s="25"/>
      <c r="K411" s="41" t="s">
        <v>6689</v>
      </c>
      <c r="L411" s="25" t="s">
        <v>5927</v>
      </c>
      <c r="M411" s="25"/>
      <c r="N411" s="25"/>
      <c r="O411" s="25" t="s">
        <v>1341</v>
      </c>
      <c r="P411" s="25"/>
      <c r="Q411" s="25"/>
      <c r="R411" s="25"/>
      <c r="S411" s="25"/>
      <c r="T411" s="25"/>
      <c r="U411" s="25"/>
      <c r="W411" s="25"/>
      <c r="X411" s="25">
        <f t="shared" si="13"/>
        <v>0</v>
      </c>
      <c r="Y411" s="32" t="s">
        <v>1060</v>
      </c>
      <c r="Z411" s="33" t="s">
        <v>5703</v>
      </c>
      <c r="AA411" s="33"/>
      <c r="AB411" s="25" t="s">
        <v>5788</v>
      </c>
      <c r="AC411" s="32" t="s">
        <v>1167</v>
      </c>
      <c r="AD411" s="25" t="s">
        <v>5775</v>
      </c>
      <c r="AE411" s="25"/>
      <c r="AF411" s="25" t="s">
        <v>262</v>
      </c>
      <c r="AG411" s="25" t="s">
        <v>262</v>
      </c>
      <c r="AH411" s="25"/>
      <c r="AI411" s="25"/>
      <c r="AJ411" s="25"/>
      <c r="AK411" s="25"/>
      <c r="AL411" s="25"/>
      <c r="AM411" s="25"/>
      <c r="AN411" s="25"/>
      <c r="AO411" s="25"/>
      <c r="AP411" s="25"/>
      <c r="AQ411" s="25"/>
      <c r="AR411" s="39"/>
      <c r="AS411" s="32" t="s">
        <v>1053</v>
      </c>
      <c r="AT411" s="39"/>
      <c r="AU411" s="25">
        <v>29</v>
      </c>
      <c r="AV411" s="25">
        <v>42</v>
      </c>
      <c r="AW411" s="42"/>
      <c r="AX411" s="25" t="s">
        <v>805</v>
      </c>
      <c r="AY411" s="25"/>
      <c r="AZ411" s="25"/>
      <c r="BA411" s="25"/>
      <c r="BB411" s="52"/>
      <c r="BC411" s="25"/>
      <c r="BD411" s="25"/>
      <c r="BE411" s="25"/>
      <c r="BF411" s="25"/>
      <c r="BG411" s="25"/>
      <c r="BH411" s="39"/>
      <c r="BI411" s="25" t="s">
        <v>6578</v>
      </c>
      <c r="BJ411" s="25" t="s">
        <v>6584</v>
      </c>
      <c r="BK411" s="25"/>
      <c r="BL411" s="32" t="s">
        <v>262</v>
      </c>
      <c r="BM411" s="25"/>
      <c r="BN411" s="32"/>
      <c r="BO411" s="25"/>
      <c r="BP411" s="25"/>
      <c r="BQ411" s="25"/>
      <c r="BR411" s="32"/>
      <c r="BS411" s="25"/>
      <c r="BT411" s="25"/>
      <c r="BU411" s="25"/>
      <c r="BV411" s="25"/>
      <c r="BW411" s="32"/>
      <c r="BX411" s="25"/>
      <c r="BY411" s="25"/>
      <c r="BZ411" s="25"/>
      <c r="CA411" s="25"/>
      <c r="CB411" s="25"/>
      <c r="CC411" s="25"/>
      <c r="CD411" s="50"/>
      <c r="CE411" s="50"/>
      <c r="CF411" s="25"/>
      <c r="CG411" s="47"/>
      <c r="CH411" s="47"/>
      <c r="CI411" s="47"/>
      <c r="CJ411" s="47"/>
      <c r="CK411" s="47"/>
      <c r="CL411" s="47"/>
      <c r="CM411" s="47"/>
      <c r="CN411" s="47"/>
      <c r="CO411" s="47"/>
      <c r="CP411" s="47"/>
      <c r="CQ411" s="47"/>
      <c r="CR411" s="25"/>
      <c r="CU411" s="25"/>
      <c r="CV411" s="25"/>
      <c r="CW411" s="25"/>
      <c r="CX411" s="25"/>
      <c r="CY411" s="25"/>
      <c r="CZ411" s="45"/>
      <c r="DA411" s="25"/>
      <c r="DB411" s="25"/>
      <c r="DC411" s="25"/>
      <c r="DD411" s="43"/>
      <c r="DE411" s="37"/>
    </row>
    <row r="412" spans="1:119" x14ac:dyDescent="0.35">
      <c r="A412" s="25" t="s">
        <v>5713</v>
      </c>
      <c r="B412" s="25">
        <f t="shared" si="12"/>
        <v>8</v>
      </c>
      <c r="F412" s="32" t="s">
        <v>2131</v>
      </c>
      <c r="H412" s="25"/>
      <c r="I412" s="25"/>
      <c r="J412" s="25"/>
      <c r="K412" s="41" t="s">
        <v>2132</v>
      </c>
      <c r="L412" s="25" t="s">
        <v>5927</v>
      </c>
      <c r="O412" s="25" t="s">
        <v>7237</v>
      </c>
      <c r="S412" s="25">
        <v>1</v>
      </c>
      <c r="V412" s="29"/>
      <c r="W412" s="25"/>
      <c r="X412" s="25">
        <f t="shared" si="13"/>
        <v>1</v>
      </c>
      <c r="Y412" s="32"/>
      <c r="Z412" s="33"/>
      <c r="AA412" s="33"/>
      <c r="AC412" s="32" t="s">
        <v>1179</v>
      </c>
      <c r="AD412" s="25"/>
      <c r="AG412" s="25" t="s">
        <v>2132</v>
      </c>
      <c r="AH412" s="25"/>
      <c r="AI412" s="25"/>
      <c r="AJ412" s="25"/>
      <c r="AM412" s="25"/>
      <c r="AR412" s="39"/>
      <c r="AS412" s="32" t="s">
        <v>1488</v>
      </c>
      <c r="AT412" s="39"/>
      <c r="AU412" s="25"/>
      <c r="AW412" s="42"/>
      <c r="BA412" s="25"/>
      <c r="BB412" s="52"/>
      <c r="BC412" s="25"/>
      <c r="BD412" s="25"/>
      <c r="BE412" s="25"/>
      <c r="BG412" s="25"/>
      <c r="BH412" s="39"/>
      <c r="BI412" s="25"/>
      <c r="BL412" s="32"/>
      <c r="BN412" s="32"/>
      <c r="BR412" s="32"/>
      <c r="BV412" s="25"/>
      <c r="BW412" s="32"/>
      <c r="BX412" s="25"/>
      <c r="BY412" s="25"/>
      <c r="BZ412" s="25"/>
      <c r="CA412" s="25"/>
      <c r="CB412" s="25"/>
      <c r="CD412" s="50"/>
      <c r="CE412" s="50"/>
      <c r="CG412" s="47"/>
      <c r="CH412" s="47"/>
      <c r="CI412" s="47"/>
      <c r="CJ412" s="47"/>
      <c r="CK412" s="47"/>
      <c r="CL412" s="47"/>
      <c r="CM412" s="47"/>
      <c r="CN412" s="47"/>
      <c r="CO412" s="47"/>
      <c r="CQ412" s="47"/>
      <c r="CR412" s="25"/>
      <c r="CS412" s="29"/>
      <c r="CT412" s="29"/>
      <c r="CU412" s="25"/>
      <c r="CV412" s="25"/>
      <c r="CW412" s="25"/>
      <c r="CX412" s="25"/>
      <c r="CY412" s="25"/>
      <c r="CZ412" s="45"/>
      <c r="DC412" s="25"/>
      <c r="DD412" s="43"/>
      <c r="DE412" s="37"/>
      <c r="DI412" s="25"/>
      <c r="DJ412" s="25"/>
      <c r="DK412" s="25"/>
      <c r="DL412" s="25"/>
      <c r="DN412" s="25"/>
      <c r="DO412" s="25"/>
    </row>
    <row r="413" spans="1:119" x14ac:dyDescent="0.35">
      <c r="A413" s="25" t="s">
        <v>5713</v>
      </c>
      <c r="B413" s="25">
        <f t="shared" si="12"/>
        <v>8</v>
      </c>
      <c r="F413" s="32" t="s">
        <v>1562</v>
      </c>
      <c r="H413" s="25"/>
      <c r="I413" s="25"/>
      <c r="J413" s="25"/>
      <c r="K413" s="41" t="s">
        <v>1563</v>
      </c>
      <c r="L413" s="25" t="s">
        <v>5927</v>
      </c>
      <c r="O413" s="25" t="s">
        <v>7237</v>
      </c>
      <c r="S413" s="25">
        <v>1</v>
      </c>
      <c r="V413" s="29"/>
      <c r="W413" s="25"/>
      <c r="X413" s="25">
        <f t="shared" si="13"/>
        <v>1</v>
      </c>
      <c r="Y413" s="32"/>
      <c r="Z413" s="33"/>
      <c r="AA413" s="33"/>
      <c r="AC413" s="32" t="s">
        <v>1539</v>
      </c>
      <c r="AD413" s="25"/>
      <c r="AG413" s="25" t="s">
        <v>1563</v>
      </c>
      <c r="AH413" s="25"/>
      <c r="AI413" s="25"/>
      <c r="AJ413" s="25"/>
      <c r="AM413" s="25"/>
      <c r="AR413" s="39"/>
      <c r="AS413" s="32" t="s">
        <v>1303</v>
      </c>
      <c r="AT413" s="39"/>
      <c r="AU413" s="25"/>
      <c r="AW413" s="42"/>
      <c r="BA413" s="25"/>
      <c r="BB413" s="52"/>
      <c r="BC413" s="25"/>
      <c r="BD413" s="25"/>
      <c r="BE413" s="25"/>
      <c r="BG413" s="25"/>
      <c r="BH413" s="39"/>
      <c r="BI413" s="25"/>
      <c r="BL413" s="32"/>
      <c r="BN413" s="32"/>
      <c r="BR413" s="32"/>
      <c r="BV413" s="25"/>
      <c r="BW413" s="32"/>
      <c r="BX413" s="25"/>
      <c r="BY413" s="25"/>
      <c r="BZ413" s="25"/>
      <c r="CA413" s="25"/>
      <c r="CB413" s="25"/>
      <c r="CD413" s="50"/>
      <c r="CE413" s="50"/>
      <c r="CG413" s="47"/>
      <c r="CH413" s="47"/>
      <c r="CI413" s="47"/>
      <c r="CJ413" s="47"/>
      <c r="CK413" s="47"/>
      <c r="CL413" s="47"/>
      <c r="CM413" s="47"/>
      <c r="CN413" s="47"/>
      <c r="CO413" s="47"/>
      <c r="CQ413" s="47"/>
      <c r="CR413" s="25"/>
      <c r="CS413" s="29"/>
      <c r="CT413" s="29"/>
      <c r="CU413" s="25"/>
      <c r="CV413" s="25"/>
      <c r="CW413" s="25"/>
      <c r="CX413" s="25"/>
      <c r="CY413" s="25"/>
      <c r="CZ413" s="45"/>
      <c r="DC413" s="25"/>
      <c r="DD413" s="43"/>
      <c r="DE413" s="37"/>
      <c r="DI413" s="25"/>
      <c r="DJ413" s="25"/>
      <c r="DK413" s="25"/>
      <c r="DL413" s="25"/>
      <c r="DN413" s="25"/>
      <c r="DO413" s="25"/>
    </row>
    <row r="414" spans="1:119" x14ac:dyDescent="0.35">
      <c r="A414" s="25" t="s">
        <v>5713</v>
      </c>
      <c r="B414" s="25">
        <f t="shared" si="12"/>
        <v>8</v>
      </c>
      <c r="F414" s="32" t="s">
        <v>1558</v>
      </c>
      <c r="H414" s="25"/>
      <c r="I414" s="25"/>
      <c r="J414" s="25"/>
      <c r="K414" s="41" t="s">
        <v>1559</v>
      </c>
      <c r="L414" s="25" t="s">
        <v>5927</v>
      </c>
      <c r="O414" s="25" t="s">
        <v>7237</v>
      </c>
      <c r="S414" s="25">
        <v>1</v>
      </c>
      <c r="V414" s="29"/>
      <c r="W414" s="25"/>
      <c r="X414" s="25">
        <f t="shared" si="13"/>
        <v>1</v>
      </c>
      <c r="Y414" s="32"/>
      <c r="Z414" s="33"/>
      <c r="AA414" s="33"/>
      <c r="AC414" s="32" t="s">
        <v>1539</v>
      </c>
      <c r="AD414" s="25"/>
      <c r="AG414" s="25" t="s">
        <v>1559</v>
      </c>
      <c r="AH414" s="25"/>
      <c r="AI414" s="25"/>
      <c r="AJ414" s="25"/>
      <c r="AM414" s="25"/>
      <c r="AR414" s="39"/>
      <c r="AS414" s="32" t="s">
        <v>1123</v>
      </c>
      <c r="AT414" s="39"/>
      <c r="AU414" s="25"/>
      <c r="AW414" s="42"/>
      <c r="BA414" s="25"/>
      <c r="BB414" s="52"/>
      <c r="BC414" s="25"/>
      <c r="BD414" s="25"/>
      <c r="BE414" s="25"/>
      <c r="BG414" s="25"/>
      <c r="BH414" s="39"/>
      <c r="BI414" s="25"/>
      <c r="BL414" s="32"/>
      <c r="BN414" s="32"/>
      <c r="BR414" s="32"/>
      <c r="BV414" s="25"/>
      <c r="BW414" s="32"/>
      <c r="BX414" s="25"/>
      <c r="BY414" s="25"/>
      <c r="BZ414" s="25"/>
      <c r="CA414" s="25"/>
      <c r="CB414" s="25"/>
      <c r="CD414" s="50"/>
      <c r="CE414" s="50"/>
      <c r="CG414" s="47"/>
      <c r="CH414" s="47"/>
      <c r="CI414" s="47"/>
      <c r="CJ414" s="47"/>
      <c r="CK414" s="47"/>
      <c r="CL414" s="47"/>
      <c r="CM414" s="47"/>
      <c r="CN414" s="47"/>
      <c r="CO414" s="47"/>
      <c r="CQ414" s="47"/>
      <c r="CR414" s="25"/>
      <c r="CS414" s="29"/>
      <c r="CT414" s="29"/>
      <c r="CU414" s="25"/>
      <c r="CV414" s="25"/>
      <c r="CW414" s="25"/>
      <c r="CX414" s="25"/>
      <c r="CY414" s="25"/>
      <c r="CZ414" s="45"/>
      <c r="DC414" s="25"/>
      <c r="DD414" s="43"/>
      <c r="DE414" s="37"/>
      <c r="DI414" s="25"/>
      <c r="DJ414" s="25"/>
      <c r="DK414" s="25"/>
      <c r="DL414" s="25"/>
      <c r="DN414" s="25"/>
      <c r="DO414" s="25"/>
    </row>
    <row r="415" spans="1:119" x14ac:dyDescent="0.35">
      <c r="A415" s="25" t="s">
        <v>5713</v>
      </c>
      <c r="B415" s="25">
        <f t="shared" si="12"/>
        <v>17</v>
      </c>
      <c r="F415" s="32" t="s">
        <v>5520</v>
      </c>
      <c r="G415" s="32" t="s">
        <v>663</v>
      </c>
      <c r="H415" s="25"/>
      <c r="I415" s="25"/>
      <c r="J415" s="25"/>
      <c r="K415" s="41" t="s">
        <v>5521</v>
      </c>
      <c r="L415" s="25" t="s">
        <v>5927</v>
      </c>
      <c r="O415" s="25" t="s">
        <v>5491</v>
      </c>
      <c r="V415" s="29"/>
      <c r="W415" s="25"/>
      <c r="X415" s="25">
        <f t="shared" si="13"/>
        <v>0</v>
      </c>
      <c r="Y415" s="32" t="s">
        <v>5522</v>
      </c>
      <c r="Z415" s="33"/>
      <c r="AA415" s="33"/>
      <c r="AB415" s="25" t="s">
        <v>5788</v>
      </c>
      <c r="AC415" s="32" t="s">
        <v>867</v>
      </c>
      <c r="AD415" s="25"/>
      <c r="AG415" s="25"/>
      <c r="AH415" s="25"/>
      <c r="AI415" s="25"/>
      <c r="AJ415" s="25"/>
      <c r="AM415" s="25"/>
      <c r="AR415" s="39"/>
      <c r="AS415" s="32" t="s">
        <v>1123</v>
      </c>
      <c r="AT415" s="39"/>
      <c r="AU415" s="25">
        <v>39</v>
      </c>
      <c r="AV415" s="25">
        <v>35</v>
      </c>
      <c r="AW415" s="42"/>
      <c r="AX415" s="25" t="s">
        <v>702</v>
      </c>
      <c r="BA415" s="25"/>
      <c r="BB415" s="52"/>
      <c r="BC415" s="25"/>
      <c r="BD415" s="25"/>
      <c r="BE415" s="25"/>
      <c r="BG415" s="25"/>
      <c r="BH415" s="39"/>
      <c r="BI415" s="25"/>
      <c r="BL415" s="32"/>
      <c r="BN415" s="32"/>
      <c r="BR415" s="32" t="s">
        <v>5646</v>
      </c>
      <c r="BS415" s="25" t="s">
        <v>5647</v>
      </c>
      <c r="BV415" s="25"/>
      <c r="BW415" s="32"/>
      <c r="BX415" s="25"/>
      <c r="BY415" s="25"/>
      <c r="BZ415" s="25"/>
      <c r="CA415" s="25"/>
      <c r="CB415" s="25"/>
      <c r="CD415" s="50"/>
      <c r="CE415" s="50"/>
      <c r="CG415" s="47"/>
      <c r="CH415" s="47"/>
      <c r="CI415" s="47"/>
      <c r="CJ415" s="47" t="s">
        <v>5648</v>
      </c>
      <c r="CK415" s="47" t="s">
        <v>5649</v>
      </c>
      <c r="CL415" s="47"/>
      <c r="CM415" s="47"/>
      <c r="CN415" s="47"/>
      <c r="CO415" s="47"/>
      <c r="CQ415" s="47"/>
      <c r="CR415" s="25"/>
      <c r="CS415" s="29" t="s">
        <v>119</v>
      </c>
      <c r="CT415" s="29">
        <v>659</v>
      </c>
      <c r="CU415" s="25"/>
      <c r="CV415" s="25"/>
      <c r="CW415" s="25"/>
      <c r="CX415" s="25"/>
      <c r="CY415" s="25"/>
      <c r="CZ415" s="45"/>
      <c r="DC415" s="25"/>
      <c r="DD415" s="43"/>
      <c r="DE415" s="37"/>
      <c r="DI415" s="25"/>
      <c r="DJ415" s="25"/>
      <c r="DK415" s="25"/>
      <c r="DL415" s="25"/>
      <c r="DN415" s="25"/>
      <c r="DO415" s="25"/>
    </row>
    <row r="416" spans="1:119" x14ac:dyDescent="0.35">
      <c r="A416" s="25" t="s">
        <v>5713</v>
      </c>
      <c r="B416" s="25">
        <f t="shared" si="12"/>
        <v>17</v>
      </c>
      <c r="F416" s="32" t="s">
        <v>5601</v>
      </c>
      <c r="G416" s="32" t="s">
        <v>663</v>
      </c>
      <c r="H416" s="25"/>
      <c r="I416" s="25"/>
      <c r="J416" s="25"/>
      <c r="K416" s="41" t="s">
        <v>5600</v>
      </c>
      <c r="L416" s="25" t="s">
        <v>5927</v>
      </c>
      <c r="O416" s="25" t="s">
        <v>5491</v>
      </c>
      <c r="V416" s="29"/>
      <c r="W416" s="25"/>
      <c r="X416" s="25">
        <f t="shared" si="13"/>
        <v>0</v>
      </c>
      <c r="Y416" s="32" t="s">
        <v>700</v>
      </c>
      <c r="Z416" s="33"/>
      <c r="AA416" s="33"/>
      <c r="AB416" s="25" t="s">
        <v>5788</v>
      </c>
      <c r="AC416" s="32" t="s">
        <v>700</v>
      </c>
      <c r="AD416" s="25"/>
      <c r="AG416" s="25"/>
      <c r="AH416" s="25"/>
      <c r="AI416" s="25"/>
      <c r="AJ416" s="25"/>
      <c r="AM416" s="25"/>
      <c r="AR416" s="39"/>
      <c r="AS416" s="32" t="s">
        <v>1053</v>
      </c>
      <c r="AT416" s="39"/>
      <c r="AU416" s="25">
        <v>36</v>
      </c>
      <c r="AV416" s="25">
        <v>51</v>
      </c>
      <c r="AW416" s="42" t="s">
        <v>2044</v>
      </c>
      <c r="AX416" s="25" t="s">
        <v>685</v>
      </c>
      <c r="BA416" s="25"/>
      <c r="BB416" s="52"/>
      <c r="BC416" s="25"/>
      <c r="BD416" s="25"/>
      <c r="BE416" s="25"/>
      <c r="BG416" s="25"/>
      <c r="BH416" s="39"/>
      <c r="BI416" s="25"/>
      <c r="BL416" s="32"/>
      <c r="BN416" s="32"/>
      <c r="BR416" s="32" t="s">
        <v>5656</v>
      </c>
      <c r="BS416" s="25" t="s">
        <v>5657</v>
      </c>
      <c r="BT416" s="25" t="s">
        <v>5658</v>
      </c>
      <c r="BV416" s="25"/>
      <c r="BW416" s="32"/>
      <c r="BX416" s="25"/>
      <c r="BY416" s="25"/>
      <c r="BZ416" s="25"/>
      <c r="CA416" s="25"/>
      <c r="CB416" s="25"/>
      <c r="CD416" s="50"/>
      <c r="CE416" s="50"/>
      <c r="CG416" s="47"/>
      <c r="CH416" s="47"/>
      <c r="CI416" s="47"/>
      <c r="CJ416" s="47"/>
      <c r="CK416" s="47"/>
      <c r="CL416" s="47"/>
      <c r="CM416" s="47"/>
      <c r="CN416" s="47"/>
      <c r="CO416" s="47"/>
      <c r="CQ416" s="47"/>
      <c r="CR416" s="25"/>
      <c r="CS416" s="29" t="s">
        <v>119</v>
      </c>
      <c r="CT416" s="29">
        <v>1407</v>
      </c>
      <c r="CU416" s="25"/>
      <c r="CV416" s="25"/>
      <c r="CW416" s="25"/>
      <c r="CX416" s="25"/>
      <c r="CY416" s="25"/>
      <c r="CZ416" s="45"/>
      <c r="DC416" s="25"/>
      <c r="DD416" s="43"/>
      <c r="DE416" s="37"/>
      <c r="DI416" s="25"/>
      <c r="DJ416" s="25"/>
      <c r="DK416" s="25"/>
      <c r="DL416" s="25"/>
      <c r="DN416" s="25"/>
      <c r="DO416" s="25"/>
    </row>
    <row r="417" spans="1:119" x14ac:dyDescent="0.35">
      <c r="A417" s="25" t="s">
        <v>5713</v>
      </c>
      <c r="B417" s="25">
        <f t="shared" si="12"/>
        <v>8</v>
      </c>
      <c r="F417" s="32" t="s">
        <v>1854</v>
      </c>
      <c r="H417" s="25"/>
      <c r="I417" s="25"/>
      <c r="J417" s="25"/>
      <c r="K417" s="41" t="s">
        <v>1855</v>
      </c>
      <c r="L417" s="25" t="s">
        <v>5927</v>
      </c>
      <c r="O417" s="25" t="s">
        <v>7237</v>
      </c>
      <c r="S417" s="25">
        <v>1</v>
      </c>
      <c r="V417" s="29"/>
      <c r="W417" s="25"/>
      <c r="X417" s="25">
        <f t="shared" si="13"/>
        <v>1</v>
      </c>
      <c r="Y417" s="32"/>
      <c r="Z417" s="33"/>
      <c r="AA417" s="33"/>
      <c r="AC417" s="32" t="s">
        <v>867</v>
      </c>
      <c r="AD417" s="25"/>
      <c r="AG417" s="25" t="s">
        <v>1855</v>
      </c>
      <c r="AH417" s="25"/>
      <c r="AI417" s="25"/>
      <c r="AJ417" s="25"/>
      <c r="AM417" s="25"/>
      <c r="AR417" s="39"/>
      <c r="AS417" s="32" t="s">
        <v>1856</v>
      </c>
      <c r="AT417" s="39"/>
      <c r="AU417" s="25"/>
      <c r="AW417" s="42"/>
      <c r="BA417" s="25"/>
      <c r="BB417" s="52"/>
      <c r="BC417" s="25"/>
      <c r="BD417" s="25"/>
      <c r="BE417" s="25"/>
      <c r="BG417" s="25"/>
      <c r="BH417" s="39"/>
      <c r="BI417" s="25"/>
      <c r="BL417" s="32"/>
      <c r="BN417" s="32"/>
      <c r="BR417" s="32"/>
      <c r="BV417" s="25"/>
      <c r="BW417" s="32"/>
      <c r="BX417" s="25"/>
      <c r="BY417" s="25"/>
      <c r="BZ417" s="25"/>
      <c r="CA417" s="25"/>
      <c r="CB417" s="25"/>
      <c r="CD417" s="50"/>
      <c r="CE417" s="50"/>
      <c r="CG417" s="47"/>
      <c r="CH417" s="47"/>
      <c r="CI417" s="47"/>
      <c r="CJ417" s="47"/>
      <c r="CK417" s="47"/>
      <c r="CL417" s="47"/>
      <c r="CM417" s="47"/>
      <c r="CN417" s="47"/>
      <c r="CO417" s="47"/>
      <c r="CQ417" s="47"/>
      <c r="CR417" s="25"/>
      <c r="CS417" s="29"/>
      <c r="CT417" s="29"/>
      <c r="CU417" s="25"/>
      <c r="CV417" s="25"/>
      <c r="CW417" s="25"/>
      <c r="CX417" s="25"/>
      <c r="CY417" s="25"/>
      <c r="CZ417" s="45"/>
      <c r="DC417" s="25"/>
      <c r="DD417" s="43"/>
      <c r="DE417" s="37"/>
      <c r="DI417" s="25"/>
      <c r="DJ417" s="25"/>
      <c r="DK417" s="25"/>
      <c r="DL417" s="25"/>
      <c r="DN417" s="25"/>
      <c r="DO417" s="25"/>
    </row>
    <row r="418" spans="1:119" x14ac:dyDescent="0.35">
      <c r="A418" s="25" t="s">
        <v>5713</v>
      </c>
      <c r="B418" s="25">
        <f t="shared" si="12"/>
        <v>5</v>
      </c>
      <c r="F418" s="32"/>
      <c r="H418" s="25"/>
      <c r="I418" s="25"/>
      <c r="J418" s="25"/>
      <c r="K418" s="41" t="s">
        <v>6392</v>
      </c>
      <c r="L418" s="25" t="s">
        <v>5927</v>
      </c>
      <c r="O418" s="25" t="s">
        <v>6361</v>
      </c>
      <c r="Q418" s="25">
        <v>1</v>
      </c>
      <c r="V418" s="29"/>
      <c r="W418" s="25"/>
      <c r="X418" s="25">
        <f t="shared" si="13"/>
        <v>1</v>
      </c>
      <c r="Y418" s="32"/>
      <c r="Z418" s="33"/>
      <c r="AA418" s="33"/>
      <c r="AC418" s="32"/>
      <c r="AD418" s="25"/>
      <c r="AG418" s="25"/>
      <c r="AH418" s="25"/>
      <c r="AI418" s="25"/>
      <c r="AJ418" s="25"/>
      <c r="AM418" s="25"/>
      <c r="AR418" s="39"/>
      <c r="AS418" s="32"/>
      <c r="AT418" s="39"/>
      <c r="AU418" s="25"/>
      <c r="AW418" s="42"/>
      <c r="BA418" s="25"/>
      <c r="BB418" s="52"/>
      <c r="BC418" s="25"/>
      <c r="BD418" s="25"/>
      <c r="BE418" s="25"/>
      <c r="BG418" s="25"/>
      <c r="BH418" s="39"/>
      <c r="BI418" s="25"/>
      <c r="BL418" s="32"/>
      <c r="BN418" s="32"/>
      <c r="BR418" s="32"/>
      <c r="BV418" s="25"/>
      <c r="BW418" s="32"/>
      <c r="BX418" s="25"/>
      <c r="BY418" s="25"/>
      <c r="BZ418" s="25"/>
      <c r="CA418" s="25"/>
      <c r="CB418" s="25"/>
      <c r="CD418" s="50"/>
      <c r="CE418" s="50"/>
      <c r="CG418" s="47"/>
      <c r="CH418" s="47"/>
      <c r="CI418" s="47"/>
      <c r="CJ418" s="47"/>
      <c r="CK418" s="47"/>
      <c r="CL418" s="47"/>
      <c r="CM418" s="47"/>
      <c r="CN418" s="47"/>
      <c r="CO418" s="47"/>
      <c r="CQ418" s="47"/>
      <c r="CR418" s="25"/>
      <c r="CS418" s="29"/>
      <c r="CT418" s="29"/>
      <c r="CU418" s="25"/>
      <c r="CV418" s="25"/>
      <c r="CW418" s="25"/>
      <c r="CX418" s="25"/>
      <c r="CY418" s="25"/>
      <c r="CZ418" s="45"/>
      <c r="DC418" s="25"/>
      <c r="DD418" s="43"/>
      <c r="DE418" s="37"/>
      <c r="DI418" s="25"/>
      <c r="DJ418" s="25"/>
      <c r="DK418" s="25"/>
      <c r="DL418" s="25"/>
      <c r="DN418" s="25"/>
      <c r="DO418" s="25"/>
    </row>
    <row r="419" spans="1:119" x14ac:dyDescent="0.35">
      <c r="A419" s="25" t="s">
        <v>5713</v>
      </c>
      <c r="B419" s="25">
        <f t="shared" si="12"/>
        <v>6</v>
      </c>
      <c r="F419" s="32"/>
      <c r="H419" s="25"/>
      <c r="I419" s="25"/>
      <c r="J419" s="25"/>
      <c r="K419" s="41" t="s">
        <v>5730</v>
      </c>
      <c r="L419" s="25" t="s">
        <v>5927</v>
      </c>
      <c r="O419" s="25" t="s">
        <v>7290</v>
      </c>
      <c r="U419" s="25">
        <v>1</v>
      </c>
      <c r="V419" s="29"/>
      <c r="W419" s="25"/>
      <c r="X419" s="25">
        <f t="shared" si="13"/>
        <v>1</v>
      </c>
      <c r="Y419" s="32"/>
      <c r="Z419" s="33"/>
      <c r="AA419" s="33"/>
      <c r="AB419" s="25" t="s">
        <v>5788</v>
      </c>
      <c r="AC419" s="32"/>
      <c r="AD419" s="25"/>
      <c r="AG419" s="25"/>
      <c r="AH419" s="25"/>
      <c r="AI419" s="25"/>
      <c r="AJ419" s="25"/>
      <c r="AM419" s="25"/>
      <c r="AR419" s="39"/>
      <c r="AS419" s="32"/>
      <c r="AT419" s="39"/>
      <c r="AU419" s="25"/>
      <c r="AW419" s="42"/>
      <c r="BA419" s="25"/>
      <c r="BB419" s="52"/>
      <c r="BC419" s="25"/>
      <c r="BD419" s="25"/>
      <c r="BE419" s="25"/>
      <c r="BG419" s="25"/>
      <c r="BH419" s="39"/>
      <c r="BI419" s="25"/>
      <c r="BL419" s="32"/>
      <c r="BN419" s="32"/>
      <c r="BR419" s="32"/>
      <c r="BV419" s="25"/>
      <c r="BW419" s="32"/>
      <c r="BX419" s="25"/>
      <c r="BY419" s="25"/>
      <c r="BZ419" s="25"/>
      <c r="CA419" s="25"/>
      <c r="CB419" s="25"/>
      <c r="CD419" s="50"/>
      <c r="CE419" s="50"/>
      <c r="CG419" s="47"/>
      <c r="CH419" s="47"/>
      <c r="CI419" s="47"/>
      <c r="CJ419" s="47"/>
      <c r="CK419" s="47"/>
      <c r="CL419" s="47"/>
      <c r="CM419" s="47"/>
      <c r="CN419" s="47"/>
      <c r="CO419" s="47"/>
      <c r="CQ419" s="47"/>
      <c r="CR419" s="25"/>
      <c r="CS419" s="29"/>
      <c r="CT419" s="29"/>
      <c r="CU419" s="25"/>
      <c r="CV419" s="25"/>
      <c r="CW419" s="25"/>
      <c r="CX419" s="25"/>
      <c r="CY419" s="25"/>
      <c r="CZ419" s="45"/>
      <c r="DC419" s="25"/>
      <c r="DD419" s="43"/>
      <c r="DE419" s="37"/>
      <c r="DI419" s="25"/>
      <c r="DJ419" s="25"/>
      <c r="DK419" s="25"/>
      <c r="DL419" s="25"/>
      <c r="DN419" s="25"/>
      <c r="DO419" s="25"/>
    </row>
    <row r="420" spans="1:119" x14ac:dyDescent="0.35">
      <c r="A420" s="25" t="s">
        <v>5713</v>
      </c>
      <c r="B420" s="25">
        <f t="shared" si="12"/>
        <v>8</v>
      </c>
      <c r="F420" s="32" t="s">
        <v>1707</v>
      </c>
      <c r="H420" s="25"/>
      <c r="I420" s="25"/>
      <c r="J420" s="25"/>
      <c r="K420" s="41" t="s">
        <v>1708</v>
      </c>
      <c r="L420" s="25" t="s">
        <v>5927</v>
      </c>
      <c r="O420" s="25" t="s">
        <v>7237</v>
      </c>
      <c r="S420" s="25">
        <v>1</v>
      </c>
      <c r="V420" s="29"/>
      <c r="W420" s="25"/>
      <c r="X420" s="25">
        <f t="shared" si="13"/>
        <v>1</v>
      </c>
      <c r="Y420" s="32"/>
      <c r="Z420" s="33"/>
      <c r="AA420" s="33"/>
      <c r="AC420" s="32" t="s">
        <v>1709</v>
      </c>
      <c r="AD420" s="25"/>
      <c r="AG420" s="25" t="s">
        <v>1708</v>
      </c>
      <c r="AH420" s="25"/>
      <c r="AI420" s="25"/>
      <c r="AJ420" s="25"/>
      <c r="AM420" s="25"/>
      <c r="AR420" s="39"/>
      <c r="AS420" s="32" t="s">
        <v>1051</v>
      </c>
      <c r="AT420" s="39"/>
      <c r="AU420" s="25"/>
      <c r="AW420" s="42"/>
      <c r="BA420" s="25"/>
      <c r="BB420" s="52"/>
      <c r="BC420" s="25"/>
      <c r="BD420" s="25"/>
      <c r="BE420" s="25"/>
      <c r="BG420" s="25"/>
      <c r="BH420" s="39"/>
      <c r="BI420" s="25"/>
      <c r="BL420" s="32"/>
      <c r="BN420" s="32"/>
      <c r="BR420" s="32"/>
      <c r="BV420" s="25"/>
      <c r="BW420" s="32"/>
      <c r="BX420" s="25"/>
      <c r="BY420" s="25"/>
      <c r="BZ420" s="25"/>
      <c r="CA420" s="25"/>
      <c r="CB420" s="25"/>
      <c r="CD420" s="50"/>
      <c r="CE420" s="50"/>
      <c r="CG420" s="47"/>
      <c r="CH420" s="47"/>
      <c r="CI420" s="47"/>
      <c r="CJ420" s="47"/>
      <c r="CK420" s="47"/>
      <c r="CL420" s="47"/>
      <c r="CM420" s="47"/>
      <c r="CN420" s="47"/>
      <c r="CO420" s="47"/>
      <c r="CQ420" s="47"/>
      <c r="CR420" s="25"/>
      <c r="CS420" s="29"/>
      <c r="CT420" s="29"/>
      <c r="CU420" s="25"/>
      <c r="CV420" s="25"/>
      <c r="CW420" s="25"/>
      <c r="CX420" s="25"/>
      <c r="CY420" s="25"/>
      <c r="CZ420" s="45"/>
      <c r="DC420" s="25"/>
      <c r="DD420" s="43"/>
      <c r="DE420" s="37"/>
      <c r="DI420" s="25"/>
      <c r="DJ420" s="25"/>
      <c r="DK420" s="25"/>
      <c r="DL420" s="25"/>
      <c r="DN420" s="25"/>
      <c r="DO420" s="25"/>
    </row>
    <row r="421" spans="1:119" x14ac:dyDescent="0.35">
      <c r="A421" s="25" t="s">
        <v>5713</v>
      </c>
      <c r="B421" s="25">
        <f t="shared" si="12"/>
        <v>8</v>
      </c>
      <c r="F421" s="32" t="s">
        <v>2055</v>
      </c>
      <c r="H421" s="25"/>
      <c r="I421" s="25"/>
      <c r="J421" s="25"/>
      <c r="K421" s="41" t="s">
        <v>2056</v>
      </c>
      <c r="L421" s="25" t="s">
        <v>5927</v>
      </c>
      <c r="O421" s="25" t="s">
        <v>7237</v>
      </c>
      <c r="S421" s="25">
        <v>1</v>
      </c>
      <c r="V421" s="29"/>
      <c r="W421" s="25"/>
      <c r="X421" s="25">
        <f t="shared" si="13"/>
        <v>1</v>
      </c>
      <c r="Y421" s="32"/>
      <c r="Z421" s="33"/>
      <c r="AA421" s="33"/>
      <c r="AC421" s="32" t="s">
        <v>1179</v>
      </c>
      <c r="AD421" s="25"/>
      <c r="AG421" s="25" t="s">
        <v>2056</v>
      </c>
      <c r="AH421" s="25"/>
      <c r="AI421" s="25"/>
      <c r="AJ421" s="25"/>
      <c r="AM421" s="25"/>
      <c r="AR421" s="39"/>
      <c r="AS421" s="32" t="s">
        <v>1205</v>
      </c>
      <c r="AT421" s="39"/>
      <c r="AU421" s="25"/>
      <c r="AW421" s="42"/>
      <c r="BA421" s="25"/>
      <c r="BB421" s="52"/>
      <c r="BC421" s="25"/>
      <c r="BD421" s="25"/>
      <c r="BE421" s="25"/>
      <c r="BG421" s="25"/>
      <c r="BH421" s="39"/>
      <c r="BI421" s="25"/>
      <c r="BL421" s="32"/>
      <c r="BN421" s="32"/>
      <c r="BR421" s="32"/>
      <c r="BV421" s="25"/>
      <c r="BW421" s="32"/>
      <c r="BX421" s="25"/>
      <c r="BY421" s="25"/>
      <c r="BZ421" s="25"/>
      <c r="CA421" s="25"/>
      <c r="CB421" s="25"/>
      <c r="CD421" s="50"/>
      <c r="CE421" s="50"/>
      <c r="CG421" s="47"/>
      <c r="CH421" s="47"/>
      <c r="CI421" s="47"/>
      <c r="CJ421" s="47"/>
      <c r="CK421" s="47"/>
      <c r="CL421" s="47"/>
      <c r="CM421" s="47"/>
      <c r="CN421" s="47"/>
      <c r="CO421" s="47"/>
      <c r="CQ421" s="47"/>
      <c r="CR421" s="25"/>
      <c r="CS421" s="29"/>
      <c r="CT421" s="29"/>
      <c r="CU421" s="25"/>
      <c r="CV421" s="25"/>
      <c r="CW421" s="25"/>
      <c r="CX421" s="25"/>
      <c r="CY421" s="25"/>
      <c r="CZ421" s="45"/>
      <c r="DC421" s="25"/>
      <c r="DD421" s="43"/>
      <c r="DE421" s="37"/>
      <c r="DI421" s="25"/>
      <c r="DJ421" s="25"/>
      <c r="DK421" s="25"/>
      <c r="DL421" s="25"/>
      <c r="DN421" s="25"/>
      <c r="DO421" s="25"/>
    </row>
    <row r="422" spans="1:119" x14ac:dyDescent="0.35">
      <c r="A422" s="25" t="s">
        <v>5713</v>
      </c>
      <c r="B422" s="25">
        <f t="shared" si="12"/>
        <v>8</v>
      </c>
      <c r="F422" s="32" t="s">
        <v>2069</v>
      </c>
      <c r="H422" s="25"/>
      <c r="I422" s="25"/>
      <c r="J422" s="25"/>
      <c r="K422" s="41" t="s">
        <v>2070</v>
      </c>
      <c r="L422" s="25" t="s">
        <v>5927</v>
      </c>
      <c r="O422" s="25" t="s">
        <v>7237</v>
      </c>
      <c r="S422" s="25">
        <v>1</v>
      </c>
      <c r="V422" s="29"/>
      <c r="W422" s="25"/>
      <c r="X422" s="25">
        <f t="shared" si="13"/>
        <v>1</v>
      </c>
      <c r="Y422" s="32"/>
      <c r="Z422" s="33"/>
      <c r="AA422" s="33"/>
      <c r="AC422" s="32" t="s">
        <v>833</v>
      </c>
      <c r="AD422" s="25"/>
      <c r="AG422" s="25" t="s">
        <v>2070</v>
      </c>
      <c r="AH422" s="25"/>
      <c r="AI422" s="25"/>
      <c r="AJ422" s="25"/>
      <c r="AM422" s="25"/>
      <c r="AR422" s="39"/>
      <c r="AS422" s="32" t="s">
        <v>1123</v>
      </c>
      <c r="AT422" s="39"/>
      <c r="AU422" s="25"/>
      <c r="AW422" s="42"/>
      <c r="BA422" s="25"/>
      <c r="BB422" s="52"/>
      <c r="BC422" s="25"/>
      <c r="BD422" s="25"/>
      <c r="BE422" s="25"/>
      <c r="BG422" s="25"/>
      <c r="BH422" s="39"/>
      <c r="BI422" s="25"/>
      <c r="BL422" s="32"/>
      <c r="BN422" s="32"/>
      <c r="BR422" s="32"/>
      <c r="BV422" s="25"/>
      <c r="BW422" s="32"/>
      <c r="BX422" s="25"/>
      <c r="BY422" s="25"/>
      <c r="BZ422" s="25"/>
      <c r="CA422" s="25"/>
      <c r="CB422" s="25"/>
      <c r="CD422" s="50"/>
      <c r="CE422" s="50"/>
      <c r="CG422" s="47"/>
      <c r="CH422" s="47"/>
      <c r="CI422" s="47"/>
      <c r="CJ422" s="47"/>
      <c r="CK422" s="47"/>
      <c r="CL422" s="47"/>
      <c r="CM422" s="47"/>
      <c r="CN422" s="47"/>
      <c r="CO422" s="47"/>
      <c r="CQ422" s="47"/>
      <c r="CR422" s="25"/>
      <c r="CS422" s="29"/>
      <c r="CT422" s="29"/>
      <c r="CU422" s="25"/>
      <c r="CV422" s="25"/>
      <c r="CW422" s="25"/>
      <c r="CX422" s="25"/>
      <c r="CY422" s="25"/>
      <c r="CZ422" s="45"/>
      <c r="DC422" s="25"/>
      <c r="DD422" s="43"/>
      <c r="DE422" s="37"/>
      <c r="DI422" s="25"/>
      <c r="DJ422" s="25"/>
      <c r="DK422" s="25"/>
      <c r="DL422" s="25"/>
      <c r="DN422" s="25"/>
      <c r="DO422" s="25"/>
    </row>
    <row r="423" spans="1:119" x14ac:dyDescent="0.35">
      <c r="A423" s="25" t="s">
        <v>5713</v>
      </c>
      <c r="B423" s="25">
        <f t="shared" si="12"/>
        <v>4</v>
      </c>
      <c r="F423" s="32"/>
      <c r="H423" s="25"/>
      <c r="I423" s="25"/>
      <c r="J423" s="25"/>
      <c r="K423" s="41" t="s">
        <v>1146</v>
      </c>
      <c r="L423" s="25" t="s">
        <v>5927</v>
      </c>
      <c r="O423" s="25"/>
      <c r="V423" s="29"/>
      <c r="W423" s="25"/>
      <c r="X423" s="25">
        <f t="shared" si="13"/>
        <v>0</v>
      </c>
      <c r="Y423" s="32"/>
      <c r="Z423" s="33"/>
      <c r="AA423" s="33"/>
      <c r="AB423" s="25" t="s">
        <v>5788</v>
      </c>
      <c r="AC423" s="32"/>
      <c r="AD423" s="25"/>
      <c r="AG423" s="25"/>
      <c r="AH423" s="25"/>
      <c r="AI423" s="25"/>
      <c r="AJ423" s="25"/>
      <c r="AM423" s="25"/>
      <c r="AR423" s="39"/>
      <c r="AS423" s="32"/>
      <c r="AT423" s="39"/>
      <c r="AU423" s="25"/>
      <c r="AW423" s="42"/>
      <c r="BA423" s="25"/>
      <c r="BB423" s="52"/>
      <c r="BC423" s="25"/>
      <c r="BD423" s="25"/>
      <c r="BE423" s="25"/>
      <c r="BG423" s="25"/>
      <c r="BH423" s="39"/>
      <c r="BI423" s="25"/>
      <c r="BL423" s="32"/>
      <c r="BN423" s="32"/>
      <c r="BR423" s="32"/>
      <c r="BV423" s="25"/>
      <c r="BW423" s="32"/>
      <c r="BX423" s="25"/>
      <c r="BY423" s="25"/>
      <c r="BZ423" s="25"/>
      <c r="CA423" s="25"/>
      <c r="CB423" s="25"/>
      <c r="CD423" s="50"/>
      <c r="CE423" s="50"/>
      <c r="CG423" s="47"/>
      <c r="CH423" s="47"/>
      <c r="CI423" s="47"/>
      <c r="CJ423" s="47"/>
      <c r="CK423" s="47"/>
      <c r="CL423" s="47"/>
      <c r="CM423" s="47"/>
      <c r="CN423" s="47"/>
      <c r="CO423" s="47"/>
      <c r="CQ423" s="47"/>
      <c r="CR423" s="25"/>
      <c r="CS423" s="29"/>
      <c r="CT423" s="29"/>
      <c r="CU423" s="25"/>
      <c r="CV423" s="25"/>
      <c r="CW423" s="25"/>
      <c r="CX423" s="25"/>
      <c r="CY423" s="25"/>
      <c r="CZ423" s="45"/>
      <c r="DC423" s="25"/>
      <c r="DD423" s="43"/>
      <c r="DE423" s="37"/>
      <c r="DI423" s="25"/>
      <c r="DJ423" s="25"/>
      <c r="DK423" s="25"/>
      <c r="DL423" s="25"/>
      <c r="DN423" s="25"/>
      <c r="DO423" s="25"/>
    </row>
    <row r="424" spans="1:119" x14ac:dyDescent="0.35">
      <c r="A424" s="25" t="s">
        <v>5713</v>
      </c>
      <c r="B424" s="25">
        <f t="shared" si="12"/>
        <v>8</v>
      </c>
      <c r="F424" s="32" t="s">
        <v>2214</v>
      </c>
      <c r="H424" s="25"/>
      <c r="I424" s="25"/>
      <c r="J424" s="25"/>
      <c r="K424" s="41" t="s">
        <v>2215</v>
      </c>
      <c r="L424" s="25" t="s">
        <v>5927</v>
      </c>
      <c r="O424" s="25" t="s">
        <v>7237</v>
      </c>
      <c r="S424" s="25">
        <v>1</v>
      </c>
      <c r="V424" s="29"/>
      <c r="W424" s="25"/>
      <c r="X424" s="25">
        <f t="shared" si="13"/>
        <v>1</v>
      </c>
      <c r="Y424" s="32"/>
      <c r="Z424" s="33"/>
      <c r="AA424" s="33"/>
      <c r="AC424" s="32" t="s">
        <v>1179</v>
      </c>
      <c r="AD424" s="25"/>
      <c r="AG424" s="25" t="s">
        <v>2215</v>
      </c>
      <c r="AH424" s="25"/>
      <c r="AI424" s="25"/>
      <c r="AJ424" s="25"/>
      <c r="AM424" s="25"/>
      <c r="AR424" s="39"/>
      <c r="AS424" s="32" t="s">
        <v>2216</v>
      </c>
      <c r="AT424" s="39"/>
      <c r="AU424" s="25"/>
      <c r="AW424" s="42"/>
      <c r="BA424" s="25"/>
      <c r="BB424" s="52"/>
      <c r="BC424" s="25"/>
      <c r="BD424" s="25"/>
      <c r="BE424" s="25"/>
      <c r="BG424" s="25"/>
      <c r="BH424" s="39"/>
      <c r="BI424" s="25"/>
      <c r="BL424" s="32"/>
      <c r="BN424" s="32"/>
      <c r="BR424" s="32"/>
      <c r="BV424" s="25"/>
      <c r="BW424" s="32"/>
      <c r="BX424" s="25"/>
      <c r="BY424" s="25"/>
      <c r="BZ424" s="25"/>
      <c r="CA424" s="25"/>
      <c r="CB424" s="25"/>
      <c r="CD424" s="50"/>
      <c r="CE424" s="50"/>
      <c r="CG424" s="47"/>
      <c r="CH424" s="47"/>
      <c r="CI424" s="47"/>
      <c r="CJ424" s="47"/>
      <c r="CK424" s="47"/>
      <c r="CL424" s="47"/>
      <c r="CM424" s="47"/>
      <c r="CN424" s="47"/>
      <c r="CO424" s="47"/>
      <c r="CQ424" s="47"/>
      <c r="CR424" s="25"/>
      <c r="CS424" s="29"/>
      <c r="CT424" s="29"/>
      <c r="CU424" s="25"/>
      <c r="CV424" s="25"/>
      <c r="CW424" s="25"/>
      <c r="CX424" s="25"/>
      <c r="CY424" s="25"/>
      <c r="CZ424" s="45"/>
      <c r="DC424" s="25"/>
      <c r="DD424" s="43"/>
      <c r="DE424" s="37"/>
      <c r="DI424" s="25"/>
      <c r="DJ424" s="25"/>
      <c r="DK424" s="25"/>
      <c r="DL424" s="25"/>
      <c r="DN424" s="25"/>
      <c r="DO424" s="25"/>
    </row>
    <row r="425" spans="1:119" x14ac:dyDescent="0.35">
      <c r="A425" s="25" t="s">
        <v>5713</v>
      </c>
      <c r="B425" s="25">
        <f t="shared" si="12"/>
        <v>8</v>
      </c>
      <c r="F425" s="32" t="s">
        <v>2328</v>
      </c>
      <c r="H425" s="25"/>
      <c r="I425" s="25"/>
      <c r="J425" s="25"/>
      <c r="K425" s="41" t="s">
        <v>2329</v>
      </c>
      <c r="L425" s="25" t="s">
        <v>5927</v>
      </c>
      <c r="O425" s="25" t="s">
        <v>7237</v>
      </c>
      <c r="S425" s="25">
        <v>1</v>
      </c>
      <c r="V425" s="29"/>
      <c r="W425" s="25"/>
      <c r="X425" s="25">
        <f t="shared" si="13"/>
        <v>1</v>
      </c>
      <c r="Y425" s="32"/>
      <c r="Z425" s="33"/>
      <c r="AA425" s="33"/>
      <c r="AC425" s="32" t="s">
        <v>2330</v>
      </c>
      <c r="AD425" s="25"/>
      <c r="AG425" s="25" t="s">
        <v>2329</v>
      </c>
      <c r="AH425" s="25"/>
      <c r="AI425" s="25"/>
      <c r="AJ425" s="25"/>
      <c r="AM425" s="25"/>
      <c r="AR425" s="39"/>
      <c r="AS425" s="32" t="s">
        <v>2210</v>
      </c>
      <c r="AT425" s="39"/>
      <c r="AU425" s="25"/>
      <c r="AW425" s="42"/>
      <c r="BA425" s="25"/>
      <c r="BB425" s="52"/>
      <c r="BC425" s="25"/>
      <c r="BD425" s="25"/>
      <c r="BE425" s="25"/>
      <c r="BG425" s="25"/>
      <c r="BH425" s="39"/>
      <c r="BI425" s="25"/>
      <c r="BL425" s="32"/>
      <c r="BN425" s="32"/>
      <c r="BR425" s="32"/>
      <c r="BV425" s="25"/>
      <c r="BW425" s="32"/>
      <c r="BX425" s="25"/>
      <c r="BY425" s="25"/>
      <c r="BZ425" s="25"/>
      <c r="CA425" s="25"/>
      <c r="CB425" s="25"/>
      <c r="CD425" s="50"/>
      <c r="CE425" s="50"/>
      <c r="CG425" s="47"/>
      <c r="CH425" s="47"/>
      <c r="CI425" s="47"/>
      <c r="CJ425" s="47"/>
      <c r="CK425" s="47"/>
      <c r="CL425" s="47"/>
      <c r="CM425" s="47"/>
      <c r="CN425" s="47"/>
      <c r="CO425" s="47"/>
      <c r="CQ425" s="47"/>
      <c r="CR425" s="25"/>
      <c r="CS425" s="29"/>
      <c r="CT425" s="29"/>
      <c r="CU425" s="25"/>
      <c r="CV425" s="25"/>
      <c r="CW425" s="25"/>
      <c r="CX425" s="25"/>
      <c r="CY425" s="25"/>
      <c r="CZ425" s="45"/>
      <c r="DC425" s="25"/>
      <c r="DD425" s="43"/>
      <c r="DE425" s="37"/>
      <c r="DI425" s="25"/>
      <c r="DJ425" s="25"/>
      <c r="DK425" s="25"/>
      <c r="DL425" s="25"/>
      <c r="DN425" s="25"/>
      <c r="DO425" s="25"/>
    </row>
    <row r="426" spans="1:119" x14ac:dyDescent="0.35">
      <c r="A426" s="25" t="s">
        <v>5713</v>
      </c>
      <c r="B426" s="25">
        <f t="shared" si="12"/>
        <v>8</v>
      </c>
      <c r="F426" s="32" t="s">
        <v>2505</v>
      </c>
      <c r="H426" s="25"/>
      <c r="I426" s="25"/>
      <c r="J426" s="25"/>
      <c r="K426" s="41" t="s">
        <v>2506</v>
      </c>
      <c r="L426" s="25" t="s">
        <v>5927</v>
      </c>
      <c r="O426" s="25" t="s">
        <v>7237</v>
      </c>
      <c r="S426" s="25">
        <v>1</v>
      </c>
      <c r="V426" s="29"/>
      <c r="W426" s="25"/>
      <c r="X426" s="25">
        <f t="shared" si="13"/>
        <v>1</v>
      </c>
      <c r="Y426" s="32"/>
      <c r="Z426" s="33"/>
      <c r="AA426" s="33"/>
      <c r="AC426" s="32" t="s">
        <v>700</v>
      </c>
      <c r="AD426" s="25"/>
      <c r="AG426" s="25" t="s">
        <v>2506</v>
      </c>
      <c r="AH426" s="25"/>
      <c r="AI426" s="25"/>
      <c r="AJ426" s="25"/>
      <c r="AM426" s="25"/>
      <c r="AR426" s="39"/>
      <c r="AS426" s="32" t="s">
        <v>2240</v>
      </c>
      <c r="AT426" s="39"/>
      <c r="AU426" s="25"/>
      <c r="AW426" s="42"/>
      <c r="BA426" s="25"/>
      <c r="BB426" s="52"/>
      <c r="BC426" s="25"/>
      <c r="BD426" s="25"/>
      <c r="BE426" s="25"/>
      <c r="BG426" s="25"/>
      <c r="BH426" s="39"/>
      <c r="BI426" s="25"/>
      <c r="BL426" s="32"/>
      <c r="BN426" s="32"/>
      <c r="BR426" s="32"/>
      <c r="BV426" s="25"/>
      <c r="BW426" s="32"/>
      <c r="BX426" s="25"/>
      <c r="BY426" s="25"/>
      <c r="BZ426" s="25"/>
      <c r="CA426" s="25"/>
      <c r="CB426" s="25"/>
      <c r="CD426" s="50"/>
      <c r="CE426" s="50"/>
      <c r="CG426" s="47"/>
      <c r="CH426" s="47"/>
      <c r="CI426" s="47"/>
      <c r="CJ426" s="47"/>
      <c r="CK426" s="47"/>
      <c r="CL426" s="47"/>
      <c r="CM426" s="47"/>
      <c r="CN426" s="47"/>
      <c r="CO426" s="47"/>
      <c r="CQ426" s="47"/>
      <c r="CR426" s="25"/>
      <c r="CS426" s="29"/>
      <c r="CT426" s="29"/>
      <c r="CU426" s="25"/>
      <c r="CV426" s="25"/>
      <c r="CW426" s="25"/>
      <c r="CX426" s="25"/>
      <c r="CY426" s="25"/>
      <c r="CZ426" s="45"/>
      <c r="DC426" s="25"/>
      <c r="DD426" s="43"/>
      <c r="DE426" s="37"/>
      <c r="DI426" s="25"/>
      <c r="DJ426" s="25"/>
      <c r="DK426" s="25"/>
      <c r="DL426" s="25"/>
      <c r="DN426" s="25"/>
      <c r="DO426" s="25"/>
    </row>
    <row r="427" spans="1:119" x14ac:dyDescent="0.35">
      <c r="A427" s="25" t="s">
        <v>5713</v>
      </c>
      <c r="B427" s="25">
        <f t="shared" si="12"/>
        <v>39</v>
      </c>
      <c r="F427" s="32" t="s">
        <v>563</v>
      </c>
      <c r="G427" s="32" t="s">
        <v>1147</v>
      </c>
      <c r="H427" s="25" t="s">
        <v>6527</v>
      </c>
      <c r="I427" s="25" t="s">
        <v>1148</v>
      </c>
      <c r="J427" s="25"/>
      <c r="K427" s="41" t="s">
        <v>564</v>
      </c>
      <c r="L427" s="25" t="s">
        <v>5927</v>
      </c>
      <c r="O427" s="25" t="s">
        <v>5491</v>
      </c>
      <c r="V427" s="29"/>
      <c r="W427" s="25">
        <v>1</v>
      </c>
      <c r="X427" s="25">
        <f t="shared" si="13"/>
        <v>1</v>
      </c>
      <c r="Y427" s="32" t="s">
        <v>1000</v>
      </c>
      <c r="Z427" s="33"/>
      <c r="AA427" s="33"/>
      <c r="AB427" s="25" t="s">
        <v>5788</v>
      </c>
      <c r="AC427" s="32" t="s">
        <v>1057</v>
      </c>
      <c r="AD427" s="25"/>
      <c r="AG427" s="25" t="s">
        <v>1149</v>
      </c>
      <c r="AH427" s="25"/>
      <c r="AI427" s="25"/>
      <c r="AJ427" s="25"/>
      <c r="AM427" s="25"/>
      <c r="AR427" s="39"/>
      <c r="AS427" s="32" t="s">
        <v>1150</v>
      </c>
      <c r="AT427" s="39"/>
      <c r="AU427" s="25">
        <v>12</v>
      </c>
      <c r="AV427" s="25">
        <v>51</v>
      </c>
      <c r="AW427" s="42" t="s">
        <v>5510</v>
      </c>
      <c r="AX427" s="25" t="s">
        <v>5506</v>
      </c>
      <c r="BA427" s="25"/>
      <c r="BB427" s="52"/>
      <c r="BC427" s="25" t="s">
        <v>1151</v>
      </c>
      <c r="BD427" s="25"/>
      <c r="BE427" s="25" t="s">
        <v>1154</v>
      </c>
      <c r="BG427" s="25"/>
      <c r="BH427" s="39"/>
      <c r="BI427" s="25"/>
      <c r="BL427" s="32" t="s">
        <v>564</v>
      </c>
      <c r="BN427" s="32" t="s">
        <v>566</v>
      </c>
      <c r="BO427" s="25" t="s">
        <v>567</v>
      </c>
      <c r="BP427" s="25" t="s">
        <v>1156</v>
      </c>
      <c r="BQ427" s="25" t="s">
        <v>1157</v>
      </c>
      <c r="BR427" s="32" t="s">
        <v>159</v>
      </c>
      <c r="BS427" s="25" t="s">
        <v>565</v>
      </c>
      <c r="BT427" s="25" t="s">
        <v>1155</v>
      </c>
      <c r="BV427" s="25"/>
      <c r="BW427" s="32" t="s">
        <v>1158</v>
      </c>
      <c r="BX427" s="25"/>
      <c r="BY427" s="25"/>
      <c r="BZ427" s="25"/>
      <c r="CA427" s="25"/>
      <c r="CB427" s="25"/>
      <c r="CD427" s="50" t="s">
        <v>1160</v>
      </c>
      <c r="CE427" s="50"/>
      <c r="CF427" s="25" t="s">
        <v>1152</v>
      </c>
      <c r="CG427" s="47">
        <v>1</v>
      </c>
      <c r="CH427" s="47" t="s">
        <v>2824</v>
      </c>
      <c r="CI427" s="47"/>
      <c r="CJ427" s="47" t="s">
        <v>159</v>
      </c>
      <c r="CK427" s="47" t="s">
        <v>565</v>
      </c>
      <c r="CL427" s="47" t="s">
        <v>1153</v>
      </c>
      <c r="CM427" s="47" t="s">
        <v>3924</v>
      </c>
      <c r="CN427" s="47" t="s">
        <v>3671</v>
      </c>
      <c r="CO427" s="47" t="s">
        <v>2901</v>
      </c>
      <c r="CP427" s="47" t="s">
        <v>3224</v>
      </c>
      <c r="CQ427" s="47"/>
      <c r="CR427" s="25"/>
      <c r="CS427" s="29" t="s">
        <v>119</v>
      </c>
      <c r="CT427" s="29">
        <v>540</v>
      </c>
      <c r="CU427" s="25"/>
      <c r="CV427" s="25"/>
      <c r="CW427" s="25"/>
      <c r="CX427" s="25"/>
      <c r="CY427" s="25"/>
      <c r="CZ427" s="45"/>
      <c r="DC427" s="25"/>
      <c r="DD427" s="43"/>
      <c r="DE427" s="37" t="s">
        <v>1159</v>
      </c>
      <c r="DI427" s="25"/>
      <c r="DJ427" s="25"/>
      <c r="DK427" s="25"/>
      <c r="DL427" s="25"/>
      <c r="DN427" s="25"/>
      <c r="DO427" s="25"/>
    </row>
    <row r="428" spans="1:119" x14ac:dyDescent="0.35">
      <c r="A428" s="25" t="s">
        <v>5713</v>
      </c>
      <c r="B428" s="25">
        <f t="shared" si="12"/>
        <v>9</v>
      </c>
      <c r="F428" s="32"/>
      <c r="H428" s="25"/>
      <c r="I428" s="25"/>
      <c r="J428" s="25"/>
      <c r="K428" s="41" t="s">
        <v>6023</v>
      </c>
      <c r="L428" s="25" t="s">
        <v>6211</v>
      </c>
      <c r="N428" s="25" t="s">
        <v>5927</v>
      </c>
      <c r="O428" s="25" t="s">
        <v>7291</v>
      </c>
      <c r="R428" s="25">
        <v>1</v>
      </c>
      <c r="V428" s="29"/>
      <c r="W428" s="25"/>
      <c r="X428" s="25">
        <f t="shared" si="13"/>
        <v>1</v>
      </c>
      <c r="Y428" s="32"/>
      <c r="Z428" s="33"/>
      <c r="AA428" s="33"/>
      <c r="AB428" s="25" t="s">
        <v>5788</v>
      </c>
      <c r="AC428" s="32"/>
      <c r="AD428" s="25"/>
      <c r="AG428" s="25"/>
      <c r="AH428" s="25" t="s">
        <v>6023</v>
      </c>
      <c r="AI428" s="25"/>
      <c r="AJ428" s="25"/>
      <c r="AM428" s="25"/>
      <c r="AR428" s="39"/>
      <c r="AS428" s="32"/>
      <c r="AT428" s="39" t="s">
        <v>6024</v>
      </c>
      <c r="AU428" s="25"/>
      <c r="AW428" s="42"/>
      <c r="BA428" s="25"/>
      <c r="BB428" s="52"/>
      <c r="BC428" s="25"/>
      <c r="BD428" s="25"/>
      <c r="BE428" s="25"/>
      <c r="BG428" s="25"/>
      <c r="BH428" s="39"/>
      <c r="BI428" s="25"/>
      <c r="BL428" s="32"/>
      <c r="BN428" s="32"/>
      <c r="BR428" s="32"/>
      <c r="BV428" s="25"/>
      <c r="BW428" s="32"/>
      <c r="BX428" s="25"/>
      <c r="BY428" s="25"/>
      <c r="BZ428" s="25"/>
      <c r="CA428" s="25"/>
      <c r="CB428" s="25"/>
      <c r="CD428" s="50"/>
      <c r="CE428" s="50"/>
      <c r="CG428" s="47"/>
      <c r="CH428" s="47"/>
      <c r="CI428" s="47"/>
      <c r="CJ428" s="47"/>
      <c r="CK428" s="47"/>
      <c r="CL428" s="47"/>
      <c r="CM428" s="47"/>
      <c r="CN428" s="47"/>
      <c r="CO428" s="47"/>
      <c r="CQ428" s="47"/>
      <c r="CR428" s="25"/>
      <c r="CS428" s="29"/>
      <c r="CT428" s="29"/>
      <c r="CU428" s="25"/>
      <c r="CV428" s="25"/>
      <c r="CW428" s="25"/>
      <c r="CX428" s="25"/>
      <c r="CY428" s="25"/>
      <c r="CZ428" s="45"/>
      <c r="DC428" s="25"/>
      <c r="DD428" s="43"/>
      <c r="DE428" s="37"/>
      <c r="DI428" s="25"/>
      <c r="DJ428" s="25"/>
      <c r="DK428" s="25"/>
      <c r="DL428" s="25"/>
      <c r="DN428" s="25"/>
      <c r="DO428" s="25"/>
    </row>
    <row r="429" spans="1:119" x14ac:dyDescent="0.35">
      <c r="A429" s="25" t="s">
        <v>5713</v>
      </c>
      <c r="B429" s="25">
        <f t="shared" si="12"/>
        <v>8</v>
      </c>
      <c r="F429" s="32" t="s">
        <v>2098</v>
      </c>
      <c r="H429" s="25"/>
      <c r="I429" s="25"/>
      <c r="J429" s="25"/>
      <c r="K429" s="41" t="s">
        <v>2099</v>
      </c>
      <c r="L429" s="25" t="s">
        <v>5927</v>
      </c>
      <c r="O429" s="25" t="s">
        <v>7237</v>
      </c>
      <c r="S429" s="25">
        <v>1</v>
      </c>
      <c r="V429" s="29"/>
      <c r="W429" s="25"/>
      <c r="X429" s="25">
        <f t="shared" si="13"/>
        <v>1</v>
      </c>
      <c r="Y429" s="32"/>
      <c r="Z429" s="33"/>
      <c r="AA429" s="33"/>
      <c r="AC429" s="32" t="s">
        <v>1049</v>
      </c>
      <c r="AD429" s="25"/>
      <c r="AG429" s="25" t="s">
        <v>2099</v>
      </c>
      <c r="AH429" s="25"/>
      <c r="AI429" s="25"/>
      <c r="AJ429" s="25"/>
      <c r="AM429" s="25"/>
      <c r="AR429" s="39"/>
      <c r="AS429" s="32" t="s">
        <v>1540</v>
      </c>
      <c r="AT429" s="39"/>
      <c r="AU429" s="25"/>
      <c r="AW429" s="42"/>
      <c r="BA429" s="25"/>
      <c r="BB429" s="52"/>
      <c r="BC429" s="25"/>
      <c r="BD429" s="25"/>
      <c r="BE429" s="25"/>
      <c r="BG429" s="25"/>
      <c r="BH429" s="39"/>
      <c r="BI429" s="25"/>
      <c r="BL429" s="32"/>
      <c r="BN429" s="32"/>
      <c r="BR429" s="32"/>
      <c r="BV429" s="25"/>
      <c r="BW429" s="32"/>
      <c r="BX429" s="25"/>
      <c r="BY429" s="25"/>
      <c r="BZ429" s="25"/>
      <c r="CA429" s="25"/>
      <c r="CB429" s="25"/>
      <c r="CD429" s="50"/>
      <c r="CE429" s="50"/>
      <c r="CG429" s="47"/>
      <c r="CH429" s="47"/>
      <c r="CI429" s="47"/>
      <c r="CJ429" s="47"/>
      <c r="CK429" s="47"/>
      <c r="CL429" s="47"/>
      <c r="CM429" s="47"/>
      <c r="CN429" s="47"/>
      <c r="CO429" s="47"/>
      <c r="CQ429" s="47"/>
      <c r="CR429" s="25"/>
      <c r="CS429" s="29"/>
      <c r="CT429" s="29"/>
      <c r="CU429" s="25"/>
      <c r="CV429" s="25"/>
      <c r="CW429" s="25"/>
      <c r="CX429" s="25"/>
      <c r="CY429" s="25"/>
      <c r="CZ429" s="45"/>
      <c r="DC429" s="25"/>
      <c r="DD429" s="43"/>
      <c r="DE429" s="37"/>
      <c r="DI429" s="25"/>
      <c r="DJ429" s="25"/>
      <c r="DK429" s="25"/>
      <c r="DL429" s="25"/>
      <c r="DN429" s="25"/>
      <c r="DO429" s="25"/>
    </row>
    <row r="430" spans="1:119" x14ac:dyDescent="0.35">
      <c r="A430" s="25" t="s">
        <v>5713</v>
      </c>
      <c r="B430" s="25">
        <f t="shared" si="12"/>
        <v>8</v>
      </c>
      <c r="F430" s="32" t="s">
        <v>2528</v>
      </c>
      <c r="H430" s="25"/>
      <c r="I430" s="25"/>
      <c r="J430" s="25"/>
      <c r="K430" s="41" t="s">
        <v>2529</v>
      </c>
      <c r="L430" s="25" t="s">
        <v>5927</v>
      </c>
      <c r="O430" s="25" t="s">
        <v>7237</v>
      </c>
      <c r="S430" s="25">
        <v>1</v>
      </c>
      <c r="V430" s="29"/>
      <c r="W430" s="25"/>
      <c r="X430" s="25">
        <f t="shared" si="13"/>
        <v>1</v>
      </c>
      <c r="Y430" s="32"/>
      <c r="Z430" s="33"/>
      <c r="AA430" s="33"/>
      <c r="AC430" s="32" t="s">
        <v>1357</v>
      </c>
      <c r="AD430" s="25"/>
      <c r="AG430" s="25" t="s">
        <v>2529</v>
      </c>
      <c r="AH430" s="25"/>
      <c r="AI430" s="25"/>
      <c r="AJ430" s="25"/>
      <c r="AM430" s="25"/>
      <c r="AR430" s="39"/>
      <c r="AS430" s="32" t="s">
        <v>1303</v>
      </c>
      <c r="AT430" s="39"/>
      <c r="AU430" s="25"/>
      <c r="AW430" s="42"/>
      <c r="BA430" s="25"/>
      <c r="BB430" s="52"/>
      <c r="BC430" s="25"/>
      <c r="BD430" s="25"/>
      <c r="BE430" s="25"/>
      <c r="BG430" s="25"/>
      <c r="BH430" s="39"/>
      <c r="BI430" s="25"/>
      <c r="BL430" s="32"/>
      <c r="BN430" s="32"/>
      <c r="BR430" s="32"/>
      <c r="BV430" s="25"/>
      <c r="BW430" s="32"/>
      <c r="BX430" s="25"/>
      <c r="BY430" s="25"/>
      <c r="BZ430" s="25"/>
      <c r="CA430" s="25"/>
      <c r="CB430" s="25"/>
      <c r="CD430" s="50"/>
      <c r="CE430" s="50"/>
      <c r="CG430" s="47"/>
      <c r="CH430" s="47"/>
      <c r="CI430" s="47"/>
      <c r="CJ430" s="47"/>
      <c r="CK430" s="47"/>
      <c r="CL430" s="47"/>
      <c r="CM430" s="47"/>
      <c r="CN430" s="47"/>
      <c r="CO430" s="47"/>
      <c r="CQ430" s="47"/>
      <c r="CR430" s="25"/>
      <c r="CS430" s="29"/>
      <c r="CT430" s="29"/>
      <c r="CU430" s="25"/>
      <c r="CV430" s="25"/>
      <c r="CW430" s="25"/>
      <c r="CX430" s="25"/>
      <c r="CY430" s="25"/>
      <c r="CZ430" s="45"/>
      <c r="DC430" s="25"/>
      <c r="DD430" s="43"/>
      <c r="DE430" s="37"/>
      <c r="DI430" s="25"/>
      <c r="DJ430" s="25"/>
      <c r="DK430" s="25"/>
      <c r="DL430" s="25"/>
      <c r="DN430" s="25"/>
      <c r="DO430" s="25"/>
    </row>
    <row r="431" spans="1:119" x14ac:dyDescent="0.35">
      <c r="A431" s="25" t="s">
        <v>5713</v>
      </c>
      <c r="B431" s="25">
        <f t="shared" si="12"/>
        <v>8</v>
      </c>
      <c r="F431" s="32" t="s">
        <v>2545</v>
      </c>
      <c r="H431" s="25"/>
      <c r="I431" s="25"/>
      <c r="J431" s="25"/>
      <c r="K431" s="41" t="s">
        <v>2546</v>
      </c>
      <c r="L431" s="25" t="s">
        <v>5927</v>
      </c>
      <c r="O431" s="25" t="s">
        <v>7237</v>
      </c>
      <c r="S431" s="25">
        <v>1</v>
      </c>
      <c r="V431" s="29"/>
      <c r="W431" s="25"/>
      <c r="X431" s="25">
        <f t="shared" si="13"/>
        <v>1</v>
      </c>
      <c r="Y431" s="32"/>
      <c r="Z431" s="33"/>
      <c r="AA431" s="33"/>
      <c r="AC431" s="32" t="s">
        <v>1050</v>
      </c>
      <c r="AD431" s="25"/>
      <c r="AG431" s="25" t="s">
        <v>2546</v>
      </c>
      <c r="AH431" s="25"/>
      <c r="AI431" s="25"/>
      <c r="AJ431" s="25"/>
      <c r="AM431" s="25"/>
      <c r="AR431" s="39"/>
      <c r="AS431" s="32" t="s">
        <v>1048</v>
      </c>
      <c r="AT431" s="39"/>
      <c r="AU431" s="25"/>
      <c r="AW431" s="42"/>
      <c r="BA431" s="25"/>
      <c r="BB431" s="52"/>
      <c r="BC431" s="25"/>
      <c r="BD431" s="25"/>
      <c r="BE431" s="25"/>
      <c r="BG431" s="25"/>
      <c r="BH431" s="39"/>
      <c r="BI431" s="25"/>
      <c r="BL431" s="32"/>
      <c r="BN431" s="32"/>
      <c r="BR431" s="32"/>
      <c r="BV431" s="25"/>
      <c r="BW431" s="32"/>
      <c r="BX431" s="25"/>
      <c r="BY431" s="25"/>
      <c r="BZ431" s="25"/>
      <c r="CA431" s="25"/>
      <c r="CB431" s="25"/>
      <c r="CD431" s="50"/>
      <c r="CE431" s="50"/>
      <c r="CG431" s="47"/>
      <c r="CH431" s="47"/>
      <c r="CI431" s="47"/>
      <c r="CJ431" s="47"/>
      <c r="CK431" s="47"/>
      <c r="CL431" s="47"/>
      <c r="CM431" s="47"/>
      <c r="CN431" s="47"/>
      <c r="CO431" s="47"/>
      <c r="CQ431" s="47"/>
      <c r="CR431" s="25"/>
      <c r="CS431" s="29"/>
      <c r="CT431" s="29"/>
      <c r="CU431" s="25"/>
      <c r="CV431" s="25"/>
      <c r="CW431" s="25"/>
      <c r="CX431" s="25"/>
      <c r="CY431" s="25"/>
      <c r="CZ431" s="45"/>
      <c r="DC431" s="25"/>
      <c r="DD431" s="43"/>
      <c r="DE431" s="37"/>
      <c r="DI431" s="25"/>
      <c r="DJ431" s="25"/>
      <c r="DK431" s="25"/>
      <c r="DL431" s="25"/>
      <c r="DN431" s="25"/>
      <c r="DO431" s="25"/>
    </row>
    <row r="432" spans="1:119" x14ac:dyDescent="0.35">
      <c r="A432" s="25" t="s">
        <v>5713</v>
      </c>
      <c r="B432" s="25">
        <f t="shared" si="12"/>
        <v>8</v>
      </c>
      <c r="F432" s="32" t="s">
        <v>2550</v>
      </c>
      <c r="H432" s="25"/>
      <c r="I432" s="25"/>
      <c r="J432" s="25"/>
      <c r="K432" s="41" t="s">
        <v>2551</v>
      </c>
      <c r="L432" s="25" t="s">
        <v>5927</v>
      </c>
      <c r="O432" s="25" t="s">
        <v>7237</v>
      </c>
      <c r="S432" s="25">
        <v>1</v>
      </c>
      <c r="V432" s="29"/>
      <c r="W432" s="25"/>
      <c r="X432" s="25">
        <f t="shared" si="13"/>
        <v>1</v>
      </c>
      <c r="Y432" s="32"/>
      <c r="Z432" s="33"/>
      <c r="AA432" s="33"/>
      <c r="AC432" s="32" t="s">
        <v>1049</v>
      </c>
      <c r="AD432" s="25"/>
      <c r="AG432" s="25" t="s">
        <v>2551</v>
      </c>
      <c r="AH432" s="25"/>
      <c r="AI432" s="25"/>
      <c r="AJ432" s="25"/>
      <c r="AM432" s="25"/>
      <c r="AR432" s="39"/>
      <c r="AS432" s="32" t="s">
        <v>1053</v>
      </c>
      <c r="AT432" s="39"/>
      <c r="AU432" s="25"/>
      <c r="AW432" s="42"/>
      <c r="BA432" s="25"/>
      <c r="BB432" s="52"/>
      <c r="BC432" s="25"/>
      <c r="BD432" s="25"/>
      <c r="BE432" s="25"/>
      <c r="BG432" s="25"/>
      <c r="BH432" s="39"/>
      <c r="BI432" s="25"/>
      <c r="BL432" s="32"/>
      <c r="BN432" s="32"/>
      <c r="BR432" s="32"/>
      <c r="BV432" s="25"/>
      <c r="BW432" s="32"/>
      <c r="BX432" s="25"/>
      <c r="BY432" s="25"/>
      <c r="BZ432" s="25"/>
      <c r="CA432" s="25"/>
      <c r="CB432" s="25"/>
      <c r="CD432" s="50"/>
      <c r="CE432" s="50"/>
      <c r="CG432" s="47"/>
      <c r="CH432" s="47"/>
      <c r="CI432" s="47"/>
      <c r="CJ432" s="47"/>
      <c r="CK432" s="47"/>
      <c r="CL432" s="47"/>
      <c r="CM432" s="47"/>
      <c r="CN432" s="47"/>
      <c r="CO432" s="47"/>
      <c r="CQ432" s="47"/>
      <c r="CR432" s="25"/>
      <c r="CS432" s="29"/>
      <c r="CT432" s="29"/>
      <c r="CU432" s="25"/>
      <c r="CV432" s="25"/>
      <c r="CW432" s="25"/>
      <c r="CX432" s="25"/>
      <c r="CY432" s="25"/>
      <c r="CZ432" s="45"/>
      <c r="DC432" s="25"/>
      <c r="DD432" s="43"/>
      <c r="DE432" s="37"/>
      <c r="DI432" s="25"/>
      <c r="DJ432" s="25"/>
      <c r="DK432" s="25"/>
      <c r="DL432" s="25"/>
      <c r="DN432" s="25"/>
      <c r="DO432" s="25"/>
    </row>
    <row r="433" spans="1:119" x14ac:dyDescent="0.35">
      <c r="A433" s="25" t="s">
        <v>5713</v>
      </c>
      <c r="B433" s="25">
        <f t="shared" si="12"/>
        <v>8</v>
      </c>
      <c r="F433" s="32" t="s">
        <v>2032</v>
      </c>
      <c r="H433" s="25"/>
      <c r="I433" s="25"/>
      <c r="J433" s="25"/>
      <c r="K433" s="41" t="s">
        <v>2033</v>
      </c>
      <c r="L433" s="25" t="s">
        <v>5927</v>
      </c>
      <c r="O433" s="25" t="s">
        <v>7237</v>
      </c>
      <c r="S433" s="25">
        <v>1</v>
      </c>
      <c r="V433" s="29"/>
      <c r="W433" s="25"/>
      <c r="X433" s="25">
        <f t="shared" si="13"/>
        <v>1</v>
      </c>
      <c r="Y433" s="32"/>
      <c r="Z433" s="33"/>
      <c r="AA433" s="33"/>
      <c r="AC433" s="32" t="s">
        <v>1288</v>
      </c>
      <c r="AD433" s="25"/>
      <c r="AG433" s="25" t="s">
        <v>2033</v>
      </c>
      <c r="AH433" s="25"/>
      <c r="AI433" s="25"/>
      <c r="AJ433" s="25"/>
      <c r="AM433" s="25"/>
      <c r="AR433" s="39"/>
      <c r="AS433" s="32" t="s">
        <v>1003</v>
      </c>
      <c r="AT433" s="39"/>
      <c r="AU433" s="25"/>
      <c r="AW433" s="42"/>
      <c r="BA433" s="25"/>
      <c r="BB433" s="52"/>
      <c r="BC433" s="25"/>
      <c r="BD433" s="25"/>
      <c r="BE433" s="25"/>
      <c r="BG433" s="25"/>
      <c r="BH433" s="39"/>
      <c r="BI433" s="25"/>
      <c r="BL433" s="32"/>
      <c r="BN433" s="32"/>
      <c r="BR433" s="32"/>
      <c r="BV433" s="25"/>
      <c r="BW433" s="32"/>
      <c r="BX433" s="25"/>
      <c r="BY433" s="25"/>
      <c r="BZ433" s="25"/>
      <c r="CA433" s="25"/>
      <c r="CB433" s="25"/>
      <c r="CD433" s="50"/>
      <c r="CE433" s="50"/>
      <c r="CG433" s="47"/>
      <c r="CH433" s="47"/>
      <c r="CI433" s="47"/>
      <c r="CJ433" s="47"/>
      <c r="CK433" s="47"/>
      <c r="CL433" s="47"/>
      <c r="CM433" s="47"/>
      <c r="CN433" s="47"/>
      <c r="CO433" s="47"/>
      <c r="CQ433" s="47"/>
      <c r="CR433" s="25"/>
      <c r="CS433" s="29"/>
      <c r="CT433" s="29"/>
      <c r="CU433" s="25"/>
      <c r="CV433" s="25"/>
      <c r="CW433" s="25"/>
      <c r="CX433" s="25"/>
      <c r="CY433" s="25"/>
      <c r="CZ433" s="45"/>
      <c r="DC433" s="25"/>
      <c r="DD433" s="43"/>
      <c r="DE433" s="37"/>
      <c r="DI433" s="25"/>
      <c r="DJ433" s="25"/>
      <c r="DK433" s="25"/>
      <c r="DL433" s="25"/>
      <c r="DN433" s="25"/>
      <c r="DO433" s="25"/>
    </row>
    <row r="434" spans="1:119" x14ac:dyDescent="0.35">
      <c r="A434" s="25" t="s">
        <v>5713</v>
      </c>
      <c r="B434" s="25">
        <f t="shared" si="12"/>
        <v>5</v>
      </c>
      <c r="F434" s="32"/>
      <c r="H434" s="25"/>
      <c r="I434" s="25"/>
      <c r="J434" s="25"/>
      <c r="K434" s="41" t="s">
        <v>6393</v>
      </c>
      <c r="L434" s="25" t="s">
        <v>5927</v>
      </c>
      <c r="O434" s="25" t="s">
        <v>6361</v>
      </c>
      <c r="Q434" s="25">
        <v>1</v>
      </c>
      <c r="V434" s="29"/>
      <c r="W434" s="25"/>
      <c r="X434" s="25">
        <f t="shared" si="13"/>
        <v>1</v>
      </c>
      <c r="Y434" s="32"/>
      <c r="Z434" s="33"/>
      <c r="AA434" s="33"/>
      <c r="AC434" s="32"/>
      <c r="AD434" s="25"/>
      <c r="AG434" s="25"/>
      <c r="AH434" s="25"/>
      <c r="AI434" s="25"/>
      <c r="AJ434" s="25"/>
      <c r="AM434" s="25"/>
      <c r="AR434" s="39"/>
      <c r="AS434" s="32"/>
      <c r="AT434" s="39"/>
      <c r="AU434" s="25"/>
      <c r="AW434" s="42"/>
      <c r="BA434" s="25"/>
      <c r="BB434" s="52"/>
      <c r="BC434" s="25"/>
      <c r="BD434" s="25"/>
      <c r="BE434" s="25"/>
      <c r="BG434" s="25"/>
      <c r="BH434" s="39"/>
      <c r="BI434" s="25"/>
      <c r="BL434" s="32"/>
      <c r="BN434" s="32"/>
      <c r="BR434" s="32"/>
      <c r="BV434" s="25"/>
      <c r="BW434" s="32"/>
      <c r="BX434" s="25"/>
      <c r="BY434" s="25"/>
      <c r="BZ434" s="25"/>
      <c r="CA434" s="25"/>
      <c r="CB434" s="25"/>
      <c r="CD434" s="50"/>
      <c r="CE434" s="50"/>
      <c r="CG434" s="47"/>
      <c r="CH434" s="47"/>
      <c r="CI434" s="47"/>
      <c r="CJ434" s="47"/>
      <c r="CK434" s="47"/>
      <c r="CL434" s="47"/>
      <c r="CM434" s="47"/>
      <c r="CN434" s="47"/>
      <c r="CO434" s="47"/>
      <c r="CQ434" s="47"/>
      <c r="CR434" s="25"/>
      <c r="CS434" s="29"/>
      <c r="CT434" s="29"/>
      <c r="CU434" s="25"/>
      <c r="CV434" s="25"/>
      <c r="CW434" s="25"/>
      <c r="CX434" s="25"/>
      <c r="CY434" s="25"/>
      <c r="CZ434" s="45"/>
      <c r="DC434" s="25"/>
      <c r="DD434" s="43"/>
      <c r="DE434" s="37"/>
      <c r="DI434" s="25"/>
      <c r="DJ434" s="25"/>
      <c r="DK434" s="25"/>
      <c r="DL434" s="25"/>
      <c r="DN434" s="25"/>
      <c r="DO434" s="25"/>
    </row>
    <row r="435" spans="1:119" x14ac:dyDescent="0.35">
      <c r="A435" s="25" t="s">
        <v>5713</v>
      </c>
      <c r="B435" s="25">
        <f t="shared" si="12"/>
        <v>13</v>
      </c>
      <c r="F435" s="32" t="s">
        <v>1162</v>
      </c>
      <c r="G435" s="32" t="s">
        <v>1163</v>
      </c>
      <c r="H435" s="25" t="s">
        <v>1959</v>
      </c>
      <c r="I435" s="25"/>
      <c r="J435" s="25"/>
      <c r="K435" s="41" t="s">
        <v>1161</v>
      </c>
      <c r="L435" s="25" t="s">
        <v>6212</v>
      </c>
      <c r="O435" s="25" t="s">
        <v>7237</v>
      </c>
      <c r="R435" s="25">
        <v>1</v>
      </c>
      <c r="S435" s="25">
        <v>1</v>
      </c>
      <c r="V435" s="29"/>
      <c r="W435" s="25"/>
      <c r="X435" s="25">
        <f t="shared" si="13"/>
        <v>2</v>
      </c>
      <c r="Y435" s="32"/>
      <c r="Z435" s="33"/>
      <c r="AA435" s="33"/>
      <c r="AB435" s="25" t="s">
        <v>5788</v>
      </c>
      <c r="AC435" s="32" t="s">
        <v>1957</v>
      </c>
      <c r="AD435" s="25"/>
      <c r="AG435" s="25" t="s">
        <v>1161</v>
      </c>
      <c r="AH435" s="25" t="s">
        <v>6025</v>
      </c>
      <c r="AI435" s="25"/>
      <c r="AJ435" s="25"/>
      <c r="AM435" s="25"/>
      <c r="AR435" s="39"/>
      <c r="AS435" s="32" t="s">
        <v>1958</v>
      </c>
      <c r="AT435" s="39" t="s">
        <v>2044</v>
      </c>
      <c r="AU435" s="25"/>
      <c r="AW435" s="42"/>
      <c r="BA435" s="25"/>
      <c r="BB435" s="52"/>
      <c r="BC435" s="25"/>
      <c r="BD435" s="25"/>
      <c r="BE435" s="25" t="s">
        <v>1164</v>
      </c>
      <c r="BG435" s="25"/>
      <c r="BH435" s="39"/>
      <c r="BI435" s="25"/>
      <c r="BL435" s="32"/>
      <c r="BN435" s="32"/>
      <c r="BR435" s="32"/>
      <c r="BV435" s="25"/>
      <c r="BW435" s="32"/>
      <c r="BX435" s="25"/>
      <c r="BY435" s="25"/>
      <c r="BZ435" s="25"/>
      <c r="CA435" s="25"/>
      <c r="CB435" s="25"/>
      <c r="CD435" s="50"/>
      <c r="CE435" s="50"/>
      <c r="CG435" s="47"/>
      <c r="CH435" s="47"/>
      <c r="CI435" s="47"/>
      <c r="CJ435" s="47"/>
      <c r="CK435" s="47"/>
      <c r="CL435" s="47"/>
      <c r="CM435" s="47"/>
      <c r="CN435" s="47"/>
      <c r="CO435" s="47"/>
      <c r="CQ435" s="47"/>
      <c r="CR435" s="25"/>
      <c r="CS435" s="29"/>
      <c r="CT435" s="29"/>
      <c r="CU435" s="25"/>
      <c r="CV435" s="25"/>
      <c r="CW435" s="25"/>
      <c r="CX435" s="25"/>
      <c r="CY435" s="25"/>
      <c r="CZ435" s="45"/>
      <c r="DC435" s="25"/>
      <c r="DD435" s="43"/>
      <c r="DE435" s="37"/>
      <c r="DI435" s="25"/>
      <c r="DJ435" s="25"/>
      <c r="DK435" s="25"/>
      <c r="DL435" s="25"/>
      <c r="DN435" s="25"/>
      <c r="DO435" s="25"/>
    </row>
    <row r="436" spans="1:119" x14ac:dyDescent="0.35">
      <c r="A436" s="25" t="s">
        <v>5713</v>
      </c>
      <c r="B436" s="25">
        <f t="shared" si="12"/>
        <v>7</v>
      </c>
      <c r="F436" s="32"/>
      <c r="H436" s="25"/>
      <c r="I436" s="25"/>
      <c r="J436" s="25"/>
      <c r="K436" s="41" t="s">
        <v>5731</v>
      </c>
      <c r="L436" s="25" t="s">
        <v>5927</v>
      </c>
      <c r="O436" s="25" t="s">
        <v>7290</v>
      </c>
      <c r="Q436" s="25">
        <v>1</v>
      </c>
      <c r="U436" s="25">
        <v>1</v>
      </c>
      <c r="V436" s="29"/>
      <c r="W436" s="25"/>
      <c r="X436" s="25">
        <f t="shared" si="13"/>
        <v>2</v>
      </c>
      <c r="Y436" s="32"/>
      <c r="Z436" s="33"/>
      <c r="AA436" s="33"/>
      <c r="AB436" s="25" t="s">
        <v>5788</v>
      </c>
      <c r="AC436" s="32"/>
      <c r="AD436" s="25"/>
      <c r="AG436" s="25"/>
      <c r="AH436" s="25"/>
      <c r="AI436" s="25"/>
      <c r="AJ436" s="25"/>
      <c r="AM436" s="25"/>
      <c r="AR436" s="39"/>
      <c r="AS436" s="32"/>
      <c r="AT436" s="39"/>
      <c r="AU436" s="25"/>
      <c r="AW436" s="42"/>
      <c r="BA436" s="25"/>
      <c r="BB436" s="52"/>
      <c r="BC436" s="25"/>
      <c r="BD436" s="25"/>
      <c r="BE436" s="25"/>
      <c r="BG436" s="25"/>
      <c r="BH436" s="39"/>
      <c r="BI436" s="25"/>
      <c r="BL436" s="32"/>
      <c r="BN436" s="32"/>
      <c r="BR436" s="32"/>
      <c r="BV436" s="25"/>
      <c r="BW436" s="32"/>
      <c r="BX436" s="25"/>
      <c r="BY436" s="25"/>
      <c r="BZ436" s="25"/>
      <c r="CA436" s="25"/>
      <c r="CB436" s="25"/>
      <c r="CD436" s="50"/>
      <c r="CE436" s="50"/>
      <c r="CG436" s="47"/>
      <c r="CH436" s="47"/>
      <c r="CI436" s="47"/>
      <c r="CJ436" s="47"/>
      <c r="CK436" s="47"/>
      <c r="CL436" s="47"/>
      <c r="CM436" s="47"/>
      <c r="CN436" s="47"/>
      <c r="CO436" s="47"/>
      <c r="CQ436" s="47"/>
      <c r="CR436" s="25"/>
      <c r="CS436" s="29"/>
      <c r="CT436" s="29"/>
      <c r="CU436" s="25"/>
      <c r="CV436" s="25"/>
      <c r="CW436" s="25"/>
      <c r="CX436" s="25"/>
      <c r="CY436" s="25"/>
      <c r="CZ436" s="45"/>
      <c r="DC436" s="25"/>
      <c r="DD436" s="43"/>
      <c r="DE436" s="37"/>
      <c r="DI436" s="25"/>
      <c r="DJ436" s="25"/>
      <c r="DK436" s="25"/>
      <c r="DL436" s="25"/>
      <c r="DN436" s="25"/>
      <c r="DO436" s="25"/>
    </row>
    <row r="437" spans="1:119" x14ac:dyDescent="0.35">
      <c r="A437" s="25" t="s">
        <v>5713</v>
      </c>
      <c r="B437" s="25">
        <f t="shared" si="12"/>
        <v>8</v>
      </c>
      <c r="F437" s="32" t="s">
        <v>2135</v>
      </c>
      <c r="H437" s="25"/>
      <c r="I437" s="25"/>
      <c r="J437" s="25"/>
      <c r="K437" s="41" t="s">
        <v>2136</v>
      </c>
      <c r="L437" s="25" t="s">
        <v>5927</v>
      </c>
      <c r="O437" s="25" t="s">
        <v>7237</v>
      </c>
      <c r="S437" s="25">
        <v>1</v>
      </c>
      <c r="V437" s="29"/>
      <c r="W437" s="25"/>
      <c r="X437" s="25">
        <f t="shared" si="13"/>
        <v>1</v>
      </c>
      <c r="Y437" s="32"/>
      <c r="Z437" s="33"/>
      <c r="AA437" s="33"/>
      <c r="AC437" s="32" t="s">
        <v>1050</v>
      </c>
      <c r="AD437" s="25"/>
      <c r="AG437" s="25" t="s">
        <v>2136</v>
      </c>
      <c r="AH437" s="25"/>
      <c r="AI437" s="25"/>
      <c r="AJ437" s="25"/>
      <c r="AM437" s="25"/>
      <c r="AR437" s="39"/>
      <c r="AS437" s="32" t="s">
        <v>1488</v>
      </c>
      <c r="AT437" s="39"/>
      <c r="AU437" s="25"/>
      <c r="AW437" s="42"/>
      <c r="BA437" s="25"/>
      <c r="BB437" s="52"/>
      <c r="BC437" s="25"/>
      <c r="BD437" s="25"/>
      <c r="BE437" s="25"/>
      <c r="BG437" s="25"/>
      <c r="BH437" s="39"/>
      <c r="BI437" s="25"/>
      <c r="BL437" s="32"/>
      <c r="BN437" s="32"/>
      <c r="BR437" s="32"/>
      <c r="BV437" s="25"/>
      <c r="BW437" s="32"/>
      <c r="BX437" s="25"/>
      <c r="BY437" s="25"/>
      <c r="BZ437" s="25"/>
      <c r="CA437" s="25"/>
      <c r="CB437" s="25"/>
      <c r="CD437" s="50"/>
      <c r="CE437" s="50"/>
      <c r="CG437" s="47"/>
      <c r="CH437" s="47"/>
      <c r="CI437" s="47"/>
      <c r="CJ437" s="47"/>
      <c r="CK437" s="47"/>
      <c r="CL437" s="47"/>
      <c r="CM437" s="47"/>
      <c r="CN437" s="47"/>
      <c r="CO437" s="47"/>
      <c r="CQ437" s="47"/>
      <c r="CR437" s="25"/>
      <c r="CS437" s="29"/>
      <c r="CT437" s="29"/>
      <c r="CU437" s="25"/>
      <c r="CV437" s="25"/>
      <c r="CW437" s="25"/>
      <c r="CX437" s="25"/>
      <c r="CY437" s="25"/>
      <c r="CZ437" s="45"/>
      <c r="DC437" s="25"/>
      <c r="DD437" s="43"/>
      <c r="DE437" s="37"/>
      <c r="DI437" s="25"/>
      <c r="DJ437" s="25"/>
      <c r="DK437" s="25"/>
      <c r="DL437" s="25"/>
      <c r="DN437" s="25"/>
      <c r="DO437" s="25"/>
    </row>
    <row r="438" spans="1:119" x14ac:dyDescent="0.35">
      <c r="A438" s="25" t="s">
        <v>5713</v>
      </c>
      <c r="B438" s="25">
        <f t="shared" si="12"/>
        <v>8</v>
      </c>
      <c r="F438" s="32" t="s">
        <v>1985</v>
      </c>
      <c r="H438" s="25"/>
      <c r="I438" s="25"/>
      <c r="J438" s="25"/>
      <c r="K438" s="41" t="s">
        <v>1986</v>
      </c>
      <c r="L438" s="25" t="s">
        <v>5927</v>
      </c>
      <c r="O438" s="25" t="s">
        <v>7237</v>
      </c>
      <c r="S438" s="25">
        <v>1</v>
      </c>
      <c r="V438" s="29"/>
      <c r="W438" s="25"/>
      <c r="X438" s="25">
        <f t="shared" si="13"/>
        <v>1</v>
      </c>
      <c r="Y438" s="32"/>
      <c r="Z438" s="33"/>
      <c r="AA438" s="33"/>
      <c r="AC438" s="32" t="s">
        <v>700</v>
      </c>
      <c r="AD438" s="25"/>
      <c r="AG438" s="25" t="s">
        <v>1986</v>
      </c>
      <c r="AH438" s="25"/>
      <c r="AI438" s="25"/>
      <c r="AJ438" s="25"/>
      <c r="AM438" s="25"/>
      <c r="AR438" s="39"/>
      <c r="AS438" s="32" t="s">
        <v>1987</v>
      </c>
      <c r="AT438" s="39"/>
      <c r="AU438" s="25"/>
      <c r="AW438" s="42"/>
      <c r="BA438" s="25"/>
      <c r="BB438" s="52"/>
      <c r="BC438" s="25"/>
      <c r="BD438" s="25"/>
      <c r="BE438" s="25"/>
      <c r="BG438" s="25"/>
      <c r="BH438" s="39"/>
      <c r="BI438" s="25"/>
      <c r="BL438" s="32"/>
      <c r="BN438" s="32"/>
      <c r="BR438" s="32"/>
      <c r="BV438" s="25"/>
      <c r="BW438" s="32"/>
      <c r="BX438" s="25"/>
      <c r="BY438" s="25"/>
      <c r="BZ438" s="25"/>
      <c r="CA438" s="25"/>
      <c r="CB438" s="25"/>
      <c r="CD438" s="50"/>
      <c r="CE438" s="50"/>
      <c r="CG438" s="47"/>
      <c r="CH438" s="47"/>
      <c r="CI438" s="47"/>
      <c r="CJ438" s="47"/>
      <c r="CK438" s="47"/>
      <c r="CL438" s="47"/>
      <c r="CM438" s="47"/>
      <c r="CN438" s="47"/>
      <c r="CO438" s="47"/>
      <c r="CQ438" s="47"/>
      <c r="CR438" s="25"/>
      <c r="CS438" s="29"/>
      <c r="CT438" s="29"/>
      <c r="CU438" s="25"/>
      <c r="CV438" s="25"/>
      <c r="CW438" s="25"/>
      <c r="CX438" s="25"/>
      <c r="CY438" s="25"/>
      <c r="CZ438" s="45"/>
      <c r="DC438" s="25"/>
      <c r="DD438" s="43"/>
      <c r="DE438" s="37"/>
      <c r="DI438" s="25"/>
      <c r="DJ438" s="25"/>
      <c r="DK438" s="25"/>
      <c r="DL438" s="25"/>
      <c r="DN438" s="25"/>
      <c r="DO438" s="25"/>
    </row>
    <row r="439" spans="1:119" x14ac:dyDescent="0.35">
      <c r="A439" s="25" t="s">
        <v>5713</v>
      </c>
      <c r="B439" s="25">
        <f t="shared" si="12"/>
        <v>8</v>
      </c>
      <c r="F439" s="32" t="s">
        <v>1988</v>
      </c>
      <c r="H439" s="25"/>
      <c r="I439" s="25"/>
      <c r="J439" s="25"/>
      <c r="K439" s="41" t="s">
        <v>1989</v>
      </c>
      <c r="L439" s="25" t="s">
        <v>5927</v>
      </c>
      <c r="O439" s="25" t="s">
        <v>7237</v>
      </c>
      <c r="S439" s="25">
        <v>1</v>
      </c>
      <c r="V439" s="29"/>
      <c r="W439" s="25"/>
      <c r="X439" s="25">
        <f t="shared" si="13"/>
        <v>1</v>
      </c>
      <c r="Y439" s="32"/>
      <c r="Z439" s="33"/>
      <c r="AA439" s="33"/>
      <c r="AC439" s="32" t="s">
        <v>1356</v>
      </c>
      <c r="AD439" s="25"/>
      <c r="AG439" s="25" t="s">
        <v>1989</v>
      </c>
      <c r="AH439" s="25"/>
      <c r="AI439" s="25"/>
      <c r="AJ439" s="25"/>
      <c r="AM439" s="25"/>
      <c r="AR439" s="39"/>
      <c r="AS439" s="32" t="s">
        <v>907</v>
      </c>
      <c r="AT439" s="39"/>
      <c r="AU439" s="25"/>
      <c r="AW439" s="42"/>
      <c r="BA439" s="25"/>
      <c r="BB439" s="52"/>
      <c r="BC439" s="25"/>
      <c r="BD439" s="25"/>
      <c r="BE439" s="25"/>
      <c r="BG439" s="25"/>
      <c r="BH439" s="39"/>
      <c r="BI439" s="25"/>
      <c r="BL439" s="32"/>
      <c r="BN439" s="32"/>
      <c r="BR439" s="32"/>
      <c r="BV439" s="25"/>
      <c r="BW439" s="32"/>
      <c r="BX439" s="25"/>
      <c r="BY439" s="25"/>
      <c r="BZ439" s="25"/>
      <c r="CA439" s="25"/>
      <c r="CB439" s="25"/>
      <c r="CD439" s="50"/>
      <c r="CE439" s="50"/>
      <c r="CG439" s="47"/>
      <c r="CH439" s="47"/>
      <c r="CI439" s="47"/>
      <c r="CJ439" s="47"/>
      <c r="CK439" s="47"/>
      <c r="CL439" s="47"/>
      <c r="CM439" s="47"/>
      <c r="CN439" s="47"/>
      <c r="CO439" s="47"/>
      <c r="CQ439" s="47"/>
      <c r="CR439" s="25"/>
      <c r="CS439" s="29"/>
      <c r="CT439" s="29"/>
      <c r="CU439" s="25"/>
      <c r="CV439" s="25"/>
      <c r="CW439" s="25"/>
      <c r="CX439" s="25"/>
      <c r="CY439" s="25"/>
      <c r="CZ439" s="45"/>
      <c r="DC439" s="25"/>
      <c r="DD439" s="43"/>
      <c r="DE439" s="37"/>
      <c r="DI439" s="25"/>
      <c r="DJ439" s="25"/>
      <c r="DK439" s="25"/>
      <c r="DL439" s="25"/>
      <c r="DN439" s="25"/>
      <c r="DO439" s="25"/>
    </row>
    <row r="440" spans="1:119" x14ac:dyDescent="0.35">
      <c r="A440" s="25" t="s">
        <v>5713</v>
      </c>
      <c r="B440" s="25">
        <f t="shared" si="12"/>
        <v>15</v>
      </c>
      <c r="F440" s="32" t="s">
        <v>1166</v>
      </c>
      <c r="H440" s="25"/>
      <c r="I440" s="25"/>
      <c r="J440" s="25"/>
      <c r="K440" s="41" t="s">
        <v>1165</v>
      </c>
      <c r="L440" s="25" t="s">
        <v>5927</v>
      </c>
      <c r="O440" s="25" t="s">
        <v>7237</v>
      </c>
      <c r="Q440" s="25">
        <v>1</v>
      </c>
      <c r="S440" s="25">
        <v>1</v>
      </c>
      <c r="U440" s="25">
        <v>1</v>
      </c>
      <c r="V440" s="29">
        <v>1</v>
      </c>
      <c r="W440" s="25"/>
      <c r="X440" s="25">
        <f t="shared" si="13"/>
        <v>4</v>
      </c>
      <c r="Y440" s="32"/>
      <c r="Z440" s="33"/>
      <c r="AA440" s="33"/>
      <c r="AB440" s="25" t="s">
        <v>5788</v>
      </c>
      <c r="AC440" s="32" t="s">
        <v>1167</v>
      </c>
      <c r="AD440" s="25"/>
      <c r="AG440" s="25" t="s">
        <v>1165</v>
      </c>
      <c r="AH440" s="25"/>
      <c r="AI440" s="25"/>
      <c r="AJ440" s="25"/>
      <c r="AM440" s="25"/>
      <c r="AR440" s="39"/>
      <c r="AS440" s="32" t="s">
        <v>1168</v>
      </c>
      <c r="AT440" s="39"/>
      <c r="AU440" s="25"/>
      <c r="AW440" s="42"/>
      <c r="BA440" s="25" t="s">
        <v>5828</v>
      </c>
      <c r="BB440" s="52" t="s">
        <v>5830</v>
      </c>
      <c r="BC440" s="25" t="s">
        <v>5829</v>
      </c>
      <c r="BD440" s="25"/>
      <c r="BE440" s="25"/>
      <c r="BG440" s="25"/>
      <c r="BH440" s="39"/>
      <c r="BI440" s="25"/>
      <c r="BL440" s="32"/>
      <c r="BN440" s="32"/>
      <c r="BR440" s="32"/>
      <c r="BV440" s="25"/>
      <c r="BW440" s="32"/>
      <c r="BX440" s="25"/>
      <c r="BY440" s="25"/>
      <c r="BZ440" s="25"/>
      <c r="CA440" s="25"/>
      <c r="CB440" s="25"/>
      <c r="CD440" s="50"/>
      <c r="CE440" s="50"/>
      <c r="CG440" s="47"/>
      <c r="CH440" s="47"/>
      <c r="CI440" s="47"/>
      <c r="CJ440" s="47"/>
      <c r="CK440" s="47"/>
      <c r="CL440" s="47"/>
      <c r="CM440" s="47"/>
      <c r="CN440" s="47"/>
      <c r="CO440" s="47"/>
      <c r="CQ440" s="47"/>
      <c r="CR440" s="25"/>
      <c r="CS440" s="29"/>
      <c r="CT440" s="29"/>
      <c r="CU440" s="25"/>
      <c r="CV440" s="25"/>
      <c r="CW440" s="25"/>
      <c r="CX440" s="25"/>
      <c r="CY440" s="25"/>
      <c r="CZ440" s="45"/>
      <c r="DC440" s="25"/>
      <c r="DD440" s="43"/>
      <c r="DE440" s="37"/>
      <c r="DI440" s="25"/>
      <c r="DJ440" s="25"/>
      <c r="DK440" s="25"/>
      <c r="DL440" s="25"/>
      <c r="DN440" s="25"/>
      <c r="DO440" s="25"/>
    </row>
    <row r="441" spans="1:119" x14ac:dyDescent="0.35">
      <c r="A441" s="25" t="s">
        <v>5713</v>
      </c>
      <c r="B441" s="25">
        <f t="shared" si="12"/>
        <v>8</v>
      </c>
      <c r="F441" s="32" t="s">
        <v>1509</v>
      </c>
      <c r="H441" s="25"/>
      <c r="I441" s="25"/>
      <c r="J441" s="25"/>
      <c r="K441" s="41" t="s">
        <v>1510</v>
      </c>
      <c r="L441" s="25" t="s">
        <v>5927</v>
      </c>
      <c r="O441" s="25" t="s">
        <v>7237</v>
      </c>
      <c r="S441" s="25">
        <v>1</v>
      </c>
      <c r="V441" s="29"/>
      <c r="W441" s="25"/>
      <c r="X441" s="25">
        <f t="shared" si="13"/>
        <v>1</v>
      </c>
      <c r="Y441" s="32"/>
      <c r="Z441" s="33"/>
      <c r="AA441" s="33"/>
      <c r="AC441" s="32" t="s">
        <v>1508</v>
      </c>
      <c r="AD441" s="25"/>
      <c r="AG441" s="25" t="s">
        <v>1510</v>
      </c>
      <c r="AH441" s="25"/>
      <c r="AI441" s="25"/>
      <c r="AJ441" s="25"/>
      <c r="AM441" s="25"/>
      <c r="AR441" s="39"/>
      <c r="AS441" s="32" t="s">
        <v>1495</v>
      </c>
      <c r="AT441" s="39"/>
      <c r="AU441" s="25"/>
      <c r="AW441" s="42"/>
      <c r="BA441" s="25"/>
      <c r="BB441" s="52"/>
      <c r="BC441" s="25"/>
      <c r="BD441" s="25"/>
      <c r="BE441" s="25"/>
      <c r="BG441" s="25"/>
      <c r="BH441" s="39"/>
      <c r="BI441" s="25"/>
      <c r="BL441" s="32"/>
      <c r="BN441" s="32"/>
      <c r="BR441" s="32"/>
      <c r="BV441" s="25"/>
      <c r="BW441" s="32"/>
      <c r="BX441" s="25"/>
      <c r="BY441" s="25"/>
      <c r="BZ441" s="25"/>
      <c r="CA441" s="25"/>
      <c r="CB441" s="25"/>
      <c r="CD441" s="50"/>
      <c r="CE441" s="50"/>
      <c r="CG441" s="47"/>
      <c r="CH441" s="47"/>
      <c r="CI441" s="47"/>
      <c r="CJ441" s="47"/>
      <c r="CK441" s="47"/>
      <c r="CL441" s="47"/>
      <c r="CM441" s="47"/>
      <c r="CN441" s="47"/>
      <c r="CO441" s="47"/>
      <c r="CQ441" s="47"/>
      <c r="CR441" s="25"/>
      <c r="CS441" s="29"/>
      <c r="CT441" s="29"/>
      <c r="CU441" s="25"/>
      <c r="CV441" s="25"/>
      <c r="CW441" s="25"/>
      <c r="CX441" s="25"/>
      <c r="CY441" s="25"/>
      <c r="CZ441" s="45"/>
      <c r="DC441" s="25"/>
      <c r="DD441" s="43"/>
      <c r="DE441" s="37"/>
      <c r="DI441" s="25"/>
      <c r="DJ441" s="25"/>
      <c r="DK441" s="25"/>
      <c r="DL441" s="25"/>
      <c r="DN441" s="25"/>
      <c r="DO441" s="25"/>
    </row>
    <row r="442" spans="1:119" x14ac:dyDescent="0.35">
      <c r="A442" s="25" t="s">
        <v>5713</v>
      </c>
      <c r="B442" s="25">
        <f t="shared" si="12"/>
        <v>8</v>
      </c>
      <c r="F442" s="32" t="s">
        <v>1579</v>
      </c>
      <c r="H442" s="25"/>
      <c r="I442" s="25"/>
      <c r="J442" s="25"/>
      <c r="K442" s="41" t="s">
        <v>1580</v>
      </c>
      <c r="L442" s="25" t="s">
        <v>5927</v>
      </c>
      <c r="O442" s="25" t="s">
        <v>7237</v>
      </c>
      <c r="S442" s="25">
        <v>1</v>
      </c>
      <c r="V442" s="29"/>
      <c r="W442" s="25"/>
      <c r="X442" s="25">
        <f t="shared" si="13"/>
        <v>1</v>
      </c>
      <c r="Y442" s="32"/>
      <c r="Z442" s="33"/>
      <c r="AA442" s="33"/>
      <c r="AC442" s="32" t="s">
        <v>1050</v>
      </c>
      <c r="AD442" s="25"/>
      <c r="AG442" s="25" t="s">
        <v>1580</v>
      </c>
      <c r="AH442" s="25"/>
      <c r="AI442" s="25"/>
      <c r="AJ442" s="25"/>
      <c r="AM442" s="25"/>
      <c r="AR442" s="39"/>
      <c r="AS442" s="32" t="s">
        <v>1003</v>
      </c>
      <c r="AT442" s="39"/>
      <c r="AU442" s="25"/>
      <c r="AW442" s="42"/>
      <c r="BA442" s="25"/>
      <c r="BB442" s="52"/>
      <c r="BC442" s="25"/>
      <c r="BD442" s="25"/>
      <c r="BE442" s="25"/>
      <c r="BG442" s="25"/>
      <c r="BH442" s="39"/>
      <c r="BI442" s="25"/>
      <c r="BL442" s="32"/>
      <c r="BN442" s="32"/>
      <c r="BR442" s="32"/>
      <c r="BV442" s="25"/>
      <c r="BW442" s="32"/>
      <c r="BX442" s="25"/>
      <c r="BY442" s="25"/>
      <c r="BZ442" s="25"/>
      <c r="CA442" s="25"/>
      <c r="CB442" s="25"/>
      <c r="CD442" s="50"/>
      <c r="CE442" s="50"/>
      <c r="CG442" s="47"/>
      <c r="CH442" s="47"/>
      <c r="CI442" s="47"/>
      <c r="CJ442" s="47"/>
      <c r="CK442" s="47"/>
      <c r="CL442" s="47"/>
      <c r="CM442" s="47"/>
      <c r="CN442" s="47"/>
      <c r="CO442" s="47"/>
      <c r="CQ442" s="47"/>
      <c r="CR442" s="25"/>
      <c r="CS442" s="29"/>
      <c r="CT442" s="29"/>
      <c r="CU442" s="25"/>
      <c r="CV442" s="25"/>
      <c r="CW442" s="25"/>
      <c r="CX442" s="25"/>
      <c r="CY442" s="25"/>
      <c r="CZ442" s="45"/>
      <c r="DC442" s="25"/>
      <c r="DD442" s="43"/>
      <c r="DE442" s="37"/>
      <c r="DI442" s="25"/>
      <c r="DJ442" s="25"/>
      <c r="DK442" s="25"/>
      <c r="DL442" s="25"/>
      <c r="DN442" s="25"/>
      <c r="DO442" s="25"/>
    </row>
    <row r="443" spans="1:119" x14ac:dyDescent="0.35">
      <c r="A443" s="25" t="s">
        <v>5713</v>
      </c>
      <c r="B443" s="25">
        <f t="shared" si="12"/>
        <v>8</v>
      </c>
      <c r="F443" s="32" t="s">
        <v>1528</v>
      </c>
      <c r="H443" s="25"/>
      <c r="I443" s="25"/>
      <c r="J443" s="25"/>
      <c r="K443" s="41" t="s">
        <v>1529</v>
      </c>
      <c r="L443" s="25" t="s">
        <v>5927</v>
      </c>
      <c r="O443" s="25" t="s">
        <v>7237</v>
      </c>
      <c r="S443" s="25">
        <v>1</v>
      </c>
      <c r="V443" s="29"/>
      <c r="W443" s="25"/>
      <c r="X443" s="25">
        <f t="shared" si="13"/>
        <v>1</v>
      </c>
      <c r="Y443" s="32"/>
      <c r="Z443" s="33"/>
      <c r="AA443" s="33"/>
      <c r="AC443" s="32" t="s">
        <v>1050</v>
      </c>
      <c r="AD443" s="25"/>
      <c r="AG443" s="25" t="s">
        <v>1529</v>
      </c>
      <c r="AH443" s="25"/>
      <c r="AI443" s="25"/>
      <c r="AJ443" s="25"/>
      <c r="AM443" s="25"/>
      <c r="AR443" s="39"/>
      <c r="AS443" s="32" t="s">
        <v>1530</v>
      </c>
      <c r="AT443" s="39"/>
      <c r="AU443" s="25"/>
      <c r="AW443" s="42"/>
      <c r="BA443" s="25"/>
      <c r="BB443" s="52"/>
      <c r="BC443" s="25"/>
      <c r="BD443" s="25"/>
      <c r="BE443" s="25"/>
      <c r="BG443" s="25"/>
      <c r="BH443" s="39"/>
      <c r="BI443" s="25"/>
      <c r="BL443" s="32"/>
      <c r="BN443" s="32"/>
      <c r="BR443" s="32"/>
      <c r="BV443" s="25"/>
      <c r="BW443" s="32"/>
      <c r="BX443" s="25"/>
      <c r="BY443" s="25"/>
      <c r="BZ443" s="25"/>
      <c r="CA443" s="25"/>
      <c r="CB443" s="25"/>
      <c r="CD443" s="50"/>
      <c r="CE443" s="50"/>
      <c r="CG443" s="47"/>
      <c r="CH443" s="47"/>
      <c r="CI443" s="47"/>
      <c r="CJ443" s="47"/>
      <c r="CK443" s="47"/>
      <c r="CL443" s="47"/>
      <c r="CM443" s="47"/>
      <c r="CN443" s="47"/>
      <c r="CO443" s="47"/>
      <c r="CQ443" s="47"/>
      <c r="CR443" s="25"/>
      <c r="CS443" s="29"/>
      <c r="CT443" s="29"/>
      <c r="CU443" s="25"/>
      <c r="CV443" s="25"/>
      <c r="CW443" s="25"/>
      <c r="CX443" s="25"/>
      <c r="CY443" s="25"/>
      <c r="CZ443" s="45"/>
      <c r="DC443" s="25"/>
      <c r="DD443" s="43"/>
      <c r="DE443" s="37"/>
      <c r="DI443" s="25"/>
      <c r="DJ443" s="25"/>
      <c r="DK443" s="25"/>
      <c r="DL443" s="25"/>
      <c r="DN443" s="25"/>
      <c r="DO443" s="25"/>
    </row>
    <row r="444" spans="1:119" x14ac:dyDescent="0.35">
      <c r="A444" s="25" t="s">
        <v>5713</v>
      </c>
      <c r="B444" s="25">
        <f t="shared" si="12"/>
        <v>8</v>
      </c>
      <c r="F444" s="32" t="s">
        <v>1863</v>
      </c>
      <c r="H444" s="25"/>
      <c r="I444" s="25"/>
      <c r="J444" s="25"/>
      <c r="K444" s="41" t="s">
        <v>1864</v>
      </c>
      <c r="L444" s="25" t="s">
        <v>5927</v>
      </c>
      <c r="O444" s="25" t="s">
        <v>7237</v>
      </c>
      <c r="S444" s="25">
        <v>1</v>
      </c>
      <c r="V444" s="29"/>
      <c r="W444" s="25"/>
      <c r="X444" s="25">
        <f t="shared" si="13"/>
        <v>1</v>
      </c>
      <c r="Y444" s="32"/>
      <c r="Z444" s="33"/>
      <c r="AA444" s="33"/>
      <c r="AC444" s="32" t="s">
        <v>700</v>
      </c>
      <c r="AD444" s="25"/>
      <c r="AG444" s="25" t="s">
        <v>1864</v>
      </c>
      <c r="AH444" s="25"/>
      <c r="AI444" s="25"/>
      <c r="AJ444" s="25"/>
      <c r="AM444" s="25"/>
      <c r="AR444" s="39"/>
      <c r="AS444" s="32" t="s">
        <v>1498</v>
      </c>
      <c r="AT444" s="39"/>
      <c r="AU444" s="25"/>
      <c r="AW444" s="42"/>
      <c r="BA444" s="25"/>
      <c r="BB444" s="52"/>
      <c r="BC444" s="25"/>
      <c r="BD444" s="25"/>
      <c r="BE444" s="25"/>
      <c r="BG444" s="25"/>
      <c r="BH444" s="39"/>
      <c r="BI444" s="25"/>
      <c r="BL444" s="32"/>
      <c r="BN444" s="32"/>
      <c r="BR444" s="32"/>
      <c r="BV444" s="25"/>
      <c r="BW444" s="32"/>
      <c r="BX444" s="25"/>
      <c r="BY444" s="25"/>
      <c r="BZ444" s="25"/>
      <c r="CA444" s="25"/>
      <c r="CB444" s="25"/>
      <c r="CD444" s="50"/>
      <c r="CE444" s="50"/>
      <c r="CG444" s="47"/>
      <c r="CH444" s="47"/>
      <c r="CI444" s="47"/>
      <c r="CJ444" s="47"/>
      <c r="CK444" s="47"/>
      <c r="CL444" s="47"/>
      <c r="CM444" s="47"/>
      <c r="CN444" s="47"/>
      <c r="CO444" s="47"/>
      <c r="CQ444" s="47"/>
      <c r="CR444" s="25"/>
      <c r="CS444" s="29"/>
      <c r="CT444" s="29"/>
      <c r="CU444" s="25"/>
      <c r="CV444" s="25"/>
      <c r="CW444" s="25"/>
      <c r="CX444" s="25"/>
      <c r="CY444" s="25"/>
      <c r="CZ444" s="45"/>
      <c r="DC444" s="25"/>
      <c r="DD444" s="43"/>
      <c r="DE444" s="37"/>
      <c r="DI444" s="25"/>
      <c r="DJ444" s="25"/>
      <c r="DK444" s="25"/>
      <c r="DL444" s="25"/>
      <c r="DN444" s="25"/>
      <c r="DO444" s="25"/>
    </row>
    <row r="445" spans="1:119" x14ac:dyDescent="0.35">
      <c r="A445" s="25" t="s">
        <v>5713</v>
      </c>
      <c r="B445" s="25">
        <f t="shared" si="12"/>
        <v>8</v>
      </c>
      <c r="F445" s="32" t="s">
        <v>1844</v>
      </c>
      <c r="H445" s="25"/>
      <c r="I445" s="25"/>
      <c r="J445" s="25"/>
      <c r="K445" s="41" t="s">
        <v>1845</v>
      </c>
      <c r="L445" s="25" t="s">
        <v>5927</v>
      </c>
      <c r="O445" s="25" t="s">
        <v>7237</v>
      </c>
      <c r="S445" s="25">
        <v>1</v>
      </c>
      <c r="V445" s="29"/>
      <c r="W445" s="25"/>
      <c r="X445" s="25">
        <f t="shared" si="13"/>
        <v>1</v>
      </c>
      <c r="Y445" s="32"/>
      <c r="Z445" s="33"/>
      <c r="AA445" s="33"/>
      <c r="AC445" s="32" t="s">
        <v>867</v>
      </c>
      <c r="AD445" s="25"/>
      <c r="AG445" s="25" t="s">
        <v>1845</v>
      </c>
      <c r="AH445" s="25"/>
      <c r="AI445" s="25"/>
      <c r="AJ445" s="25"/>
      <c r="AM445" s="25"/>
      <c r="AR445" s="39"/>
      <c r="AS445" s="32" t="s">
        <v>1488</v>
      </c>
      <c r="AT445" s="39"/>
      <c r="AU445" s="25"/>
      <c r="AW445" s="42"/>
      <c r="BA445" s="25"/>
      <c r="BB445" s="52"/>
      <c r="BC445" s="25"/>
      <c r="BD445" s="25"/>
      <c r="BE445" s="25"/>
      <c r="BG445" s="25"/>
      <c r="BH445" s="39"/>
      <c r="BI445" s="25"/>
      <c r="BL445" s="32"/>
      <c r="BN445" s="32"/>
      <c r="BR445" s="32"/>
      <c r="BV445" s="25"/>
      <c r="BW445" s="32"/>
      <c r="BX445" s="25"/>
      <c r="BY445" s="25"/>
      <c r="BZ445" s="25"/>
      <c r="CA445" s="25"/>
      <c r="CB445" s="25"/>
      <c r="CD445" s="50"/>
      <c r="CE445" s="50"/>
      <c r="CG445" s="47"/>
      <c r="CH445" s="47"/>
      <c r="CI445" s="47"/>
      <c r="CJ445" s="47"/>
      <c r="CK445" s="47"/>
      <c r="CL445" s="47"/>
      <c r="CM445" s="47"/>
      <c r="CN445" s="47"/>
      <c r="CO445" s="47"/>
      <c r="CQ445" s="47"/>
      <c r="CR445" s="25"/>
      <c r="CS445" s="29"/>
      <c r="CT445" s="29"/>
      <c r="CU445" s="25"/>
      <c r="CV445" s="25"/>
      <c r="CW445" s="25"/>
      <c r="CX445" s="25"/>
      <c r="CY445" s="25"/>
      <c r="CZ445" s="45"/>
      <c r="DC445" s="25"/>
      <c r="DD445" s="43"/>
      <c r="DE445" s="37"/>
      <c r="DI445" s="25"/>
      <c r="DJ445" s="25"/>
      <c r="DK445" s="25"/>
      <c r="DL445" s="25"/>
      <c r="DN445" s="25"/>
      <c r="DO445" s="25"/>
    </row>
    <row r="446" spans="1:119" x14ac:dyDescent="0.35">
      <c r="A446" s="25" t="s">
        <v>5713</v>
      </c>
      <c r="B446" s="25">
        <f t="shared" si="12"/>
        <v>8</v>
      </c>
      <c r="F446" s="32" t="s">
        <v>2492</v>
      </c>
      <c r="H446" s="25"/>
      <c r="I446" s="25"/>
      <c r="J446" s="25"/>
      <c r="K446" s="41" t="s">
        <v>2493</v>
      </c>
      <c r="L446" s="25" t="s">
        <v>5927</v>
      </c>
      <c r="O446" s="25" t="s">
        <v>7237</v>
      </c>
      <c r="S446" s="25">
        <v>1</v>
      </c>
      <c r="V446" s="29"/>
      <c r="W446" s="25"/>
      <c r="X446" s="25">
        <f t="shared" si="13"/>
        <v>1</v>
      </c>
      <c r="Y446" s="32"/>
      <c r="Z446" s="33"/>
      <c r="AA446" s="33"/>
      <c r="AC446" s="32" t="s">
        <v>1049</v>
      </c>
      <c r="AD446" s="25"/>
      <c r="AG446" s="25" t="s">
        <v>2493</v>
      </c>
      <c r="AH446" s="25"/>
      <c r="AI446" s="25"/>
      <c r="AJ446" s="25"/>
      <c r="AM446" s="25"/>
      <c r="AR446" s="39"/>
      <c r="AS446" s="32" t="s">
        <v>1488</v>
      </c>
      <c r="AT446" s="39"/>
      <c r="AU446" s="25"/>
      <c r="AW446" s="42"/>
      <c r="BA446" s="25"/>
      <c r="BB446" s="52"/>
      <c r="BC446" s="25"/>
      <c r="BD446" s="25"/>
      <c r="BE446" s="25"/>
      <c r="BG446" s="25"/>
      <c r="BH446" s="39"/>
      <c r="BI446" s="25"/>
      <c r="BL446" s="32"/>
      <c r="BN446" s="32"/>
      <c r="BR446" s="32"/>
      <c r="BV446" s="25"/>
      <c r="BW446" s="32"/>
      <c r="BX446" s="25"/>
      <c r="BY446" s="25"/>
      <c r="BZ446" s="25"/>
      <c r="CA446" s="25"/>
      <c r="CB446" s="25"/>
      <c r="CD446" s="50"/>
      <c r="CE446" s="50"/>
      <c r="CG446" s="47"/>
      <c r="CH446" s="47"/>
      <c r="CI446" s="47"/>
      <c r="CJ446" s="47"/>
      <c r="CK446" s="47"/>
      <c r="CL446" s="47"/>
      <c r="CM446" s="47"/>
      <c r="CN446" s="47"/>
      <c r="CO446" s="47"/>
      <c r="CQ446" s="47"/>
      <c r="CR446" s="25"/>
      <c r="CS446" s="29"/>
      <c r="CT446" s="29"/>
      <c r="CU446" s="25"/>
      <c r="CV446" s="25"/>
      <c r="CW446" s="25"/>
      <c r="CX446" s="25"/>
      <c r="CY446" s="25"/>
      <c r="CZ446" s="45"/>
      <c r="DC446" s="25"/>
      <c r="DD446" s="43"/>
      <c r="DE446" s="37"/>
      <c r="DI446" s="25"/>
      <c r="DJ446" s="25"/>
      <c r="DK446" s="25"/>
      <c r="DL446" s="25"/>
      <c r="DN446" s="25"/>
      <c r="DO446" s="25"/>
    </row>
    <row r="447" spans="1:119" x14ac:dyDescent="0.35">
      <c r="A447" s="25" t="s">
        <v>5713</v>
      </c>
      <c r="B447" s="25">
        <f t="shared" si="12"/>
        <v>8</v>
      </c>
      <c r="F447" s="32" t="s">
        <v>1667</v>
      </c>
      <c r="H447" s="25"/>
      <c r="I447" s="25"/>
      <c r="J447" s="25"/>
      <c r="K447" s="41" t="s">
        <v>1668</v>
      </c>
      <c r="L447" s="25" t="s">
        <v>5927</v>
      </c>
      <c r="O447" s="25" t="s">
        <v>7237</v>
      </c>
      <c r="S447" s="25">
        <v>1</v>
      </c>
      <c r="V447" s="29"/>
      <c r="W447" s="25"/>
      <c r="X447" s="25">
        <f t="shared" si="13"/>
        <v>1</v>
      </c>
      <c r="Y447" s="32"/>
      <c r="Z447" s="33"/>
      <c r="AA447" s="33"/>
      <c r="AC447" s="32" t="s">
        <v>1050</v>
      </c>
      <c r="AD447" s="25"/>
      <c r="AG447" s="25" t="s">
        <v>1668</v>
      </c>
      <c r="AH447" s="25"/>
      <c r="AI447" s="25"/>
      <c r="AJ447" s="25"/>
      <c r="AM447" s="25"/>
      <c r="AR447" s="39"/>
      <c r="AS447" s="32" t="s">
        <v>1123</v>
      </c>
      <c r="AT447" s="39"/>
      <c r="AU447" s="25"/>
      <c r="AW447" s="42"/>
      <c r="BA447" s="25"/>
      <c r="BB447" s="52"/>
      <c r="BC447" s="25"/>
      <c r="BD447" s="25"/>
      <c r="BE447" s="25"/>
      <c r="BG447" s="25"/>
      <c r="BH447" s="39"/>
      <c r="BI447" s="25"/>
      <c r="BL447" s="32"/>
      <c r="BN447" s="32"/>
      <c r="BR447" s="32"/>
      <c r="BV447" s="25"/>
      <c r="BW447" s="32"/>
      <c r="BX447" s="25"/>
      <c r="BY447" s="25"/>
      <c r="BZ447" s="25"/>
      <c r="CA447" s="25"/>
      <c r="CB447" s="25"/>
      <c r="CD447" s="50"/>
      <c r="CE447" s="50"/>
      <c r="CG447" s="47"/>
      <c r="CH447" s="47"/>
      <c r="CI447" s="47"/>
      <c r="CJ447" s="47"/>
      <c r="CK447" s="47"/>
      <c r="CL447" s="47"/>
      <c r="CM447" s="47"/>
      <c r="CN447" s="47"/>
      <c r="CO447" s="47"/>
      <c r="CQ447" s="47"/>
      <c r="CR447" s="25"/>
      <c r="CS447" s="29"/>
      <c r="CT447" s="29"/>
      <c r="CU447" s="25"/>
      <c r="CV447" s="25"/>
      <c r="CW447" s="25"/>
      <c r="CX447" s="25"/>
      <c r="CY447" s="25"/>
      <c r="CZ447" s="45"/>
      <c r="DC447" s="25"/>
      <c r="DD447" s="43"/>
      <c r="DE447" s="37"/>
      <c r="DI447" s="25"/>
      <c r="DJ447" s="25"/>
      <c r="DK447" s="25"/>
      <c r="DL447" s="25"/>
      <c r="DN447" s="25"/>
      <c r="DO447" s="25"/>
    </row>
    <row r="448" spans="1:119" x14ac:dyDescent="0.35">
      <c r="A448" s="25" t="s">
        <v>5713</v>
      </c>
      <c r="B448" s="25">
        <f t="shared" si="12"/>
        <v>8</v>
      </c>
      <c r="F448" s="32" t="s">
        <v>2152</v>
      </c>
      <c r="H448" s="25"/>
      <c r="I448" s="25"/>
      <c r="J448" s="25"/>
      <c r="K448" s="41" t="s">
        <v>2153</v>
      </c>
      <c r="L448" s="25" t="s">
        <v>5927</v>
      </c>
      <c r="O448" s="25" t="s">
        <v>7237</v>
      </c>
      <c r="S448" s="25">
        <v>1</v>
      </c>
      <c r="V448" s="29"/>
      <c r="W448" s="25"/>
      <c r="X448" s="25">
        <f t="shared" si="13"/>
        <v>1</v>
      </c>
      <c r="Y448" s="32"/>
      <c r="Z448" s="33"/>
      <c r="AA448" s="33"/>
      <c r="AC448" s="32" t="s">
        <v>1049</v>
      </c>
      <c r="AD448" s="25"/>
      <c r="AG448" s="25" t="s">
        <v>2153</v>
      </c>
      <c r="AH448" s="25"/>
      <c r="AI448" s="25"/>
      <c r="AJ448" s="25"/>
      <c r="AM448" s="25"/>
      <c r="AR448" s="39"/>
      <c r="AS448" s="32" t="s">
        <v>1123</v>
      </c>
      <c r="AT448" s="39"/>
      <c r="AU448" s="25"/>
      <c r="AW448" s="42"/>
      <c r="BA448" s="25"/>
      <c r="BB448" s="52"/>
      <c r="BC448" s="25"/>
      <c r="BD448" s="25"/>
      <c r="BE448" s="25"/>
      <c r="BG448" s="25"/>
      <c r="BH448" s="39"/>
      <c r="BI448" s="25"/>
      <c r="BL448" s="32"/>
      <c r="BN448" s="32"/>
      <c r="BR448" s="32"/>
      <c r="BV448" s="25"/>
      <c r="BW448" s="32"/>
      <c r="BX448" s="25"/>
      <c r="BY448" s="25"/>
      <c r="BZ448" s="25"/>
      <c r="CA448" s="25"/>
      <c r="CB448" s="25"/>
      <c r="CD448" s="50"/>
      <c r="CE448" s="50"/>
      <c r="CG448" s="47"/>
      <c r="CH448" s="47"/>
      <c r="CI448" s="47"/>
      <c r="CJ448" s="47"/>
      <c r="CK448" s="47"/>
      <c r="CL448" s="47"/>
      <c r="CM448" s="47"/>
      <c r="CN448" s="47"/>
      <c r="CO448" s="47"/>
      <c r="CQ448" s="47"/>
      <c r="CR448" s="25"/>
      <c r="CS448" s="29"/>
      <c r="CT448" s="29"/>
      <c r="CU448" s="25"/>
      <c r="CV448" s="25"/>
      <c r="CW448" s="25"/>
      <c r="CX448" s="25"/>
      <c r="CY448" s="25"/>
      <c r="CZ448" s="45"/>
      <c r="DC448" s="25"/>
      <c r="DD448" s="43"/>
      <c r="DE448" s="37"/>
      <c r="DI448" s="25"/>
      <c r="DJ448" s="25"/>
      <c r="DK448" s="25"/>
      <c r="DL448" s="25"/>
      <c r="DN448" s="25"/>
      <c r="DO448" s="25"/>
    </row>
    <row r="449" spans="1:119" x14ac:dyDescent="0.35">
      <c r="A449" s="25" t="s">
        <v>5713</v>
      </c>
      <c r="B449" s="25">
        <f t="shared" si="12"/>
        <v>9</v>
      </c>
      <c r="F449" s="32"/>
      <c r="H449" s="25"/>
      <c r="I449" s="25"/>
      <c r="J449" s="25"/>
      <c r="K449" s="41" t="s">
        <v>6026</v>
      </c>
      <c r="L449" s="25" t="s">
        <v>6213</v>
      </c>
      <c r="N449" s="25" t="s">
        <v>5927</v>
      </c>
      <c r="O449" s="25" t="s">
        <v>7291</v>
      </c>
      <c r="R449" s="25">
        <v>1</v>
      </c>
      <c r="V449" s="29"/>
      <c r="W449" s="25"/>
      <c r="X449" s="25">
        <f t="shared" si="13"/>
        <v>1</v>
      </c>
      <c r="Y449" s="32"/>
      <c r="Z449" s="33"/>
      <c r="AA449" s="33"/>
      <c r="AB449" s="25" t="s">
        <v>5788</v>
      </c>
      <c r="AC449" s="32"/>
      <c r="AD449" s="25"/>
      <c r="AG449" s="25"/>
      <c r="AH449" s="25" t="s">
        <v>6026</v>
      </c>
      <c r="AI449" s="25"/>
      <c r="AJ449" s="25"/>
      <c r="AM449" s="25"/>
      <c r="AR449" s="39"/>
      <c r="AS449" s="32"/>
      <c r="AT449" s="39" t="s">
        <v>6027</v>
      </c>
      <c r="AU449" s="25"/>
      <c r="AW449" s="42"/>
      <c r="BA449" s="25"/>
      <c r="BB449" s="52"/>
      <c r="BC449" s="25"/>
      <c r="BD449" s="25"/>
      <c r="BE449" s="25"/>
      <c r="BG449" s="25"/>
      <c r="BH449" s="39"/>
      <c r="BI449" s="25"/>
      <c r="BL449" s="32"/>
      <c r="BN449" s="32"/>
      <c r="BR449" s="32"/>
      <c r="BV449" s="25"/>
      <c r="BW449" s="32"/>
      <c r="BX449" s="25"/>
      <c r="BY449" s="25"/>
      <c r="BZ449" s="25"/>
      <c r="CA449" s="25"/>
      <c r="CB449" s="25"/>
      <c r="CD449" s="50"/>
      <c r="CE449" s="50"/>
      <c r="CG449" s="47"/>
      <c r="CH449" s="47"/>
      <c r="CI449" s="47"/>
      <c r="CJ449" s="47"/>
      <c r="CK449" s="47"/>
      <c r="CL449" s="47"/>
      <c r="CM449" s="47"/>
      <c r="CN449" s="47"/>
      <c r="CO449" s="47"/>
      <c r="CQ449" s="47"/>
      <c r="CR449" s="25"/>
      <c r="CS449" s="29"/>
      <c r="CT449" s="29"/>
      <c r="CU449" s="25"/>
      <c r="CV449" s="25"/>
      <c r="CW449" s="25"/>
      <c r="CX449" s="25"/>
      <c r="CY449" s="25"/>
      <c r="CZ449" s="45"/>
      <c r="DC449" s="25"/>
      <c r="DD449" s="43"/>
      <c r="DE449" s="37"/>
      <c r="DI449" s="25"/>
      <c r="DJ449" s="25"/>
      <c r="DK449" s="25"/>
      <c r="DL449" s="25"/>
      <c r="DN449" s="25"/>
      <c r="DO449" s="25"/>
    </row>
    <row r="450" spans="1:119" x14ac:dyDescent="0.35">
      <c r="A450" s="25" t="s">
        <v>5713</v>
      </c>
      <c r="B450" s="25">
        <f t="shared" ref="B450:B513" si="14">+COUNTA(J450:DE450)</f>
        <v>8</v>
      </c>
      <c r="F450" s="32" t="s">
        <v>1548</v>
      </c>
      <c r="H450" s="25"/>
      <c r="I450" s="25"/>
      <c r="J450" s="25"/>
      <c r="K450" s="41" t="s">
        <v>1549</v>
      </c>
      <c r="L450" s="25" t="s">
        <v>5927</v>
      </c>
      <c r="O450" s="25" t="s">
        <v>7237</v>
      </c>
      <c r="S450" s="25">
        <v>1</v>
      </c>
      <c r="V450" s="29"/>
      <c r="W450" s="25"/>
      <c r="X450" s="25">
        <f t="shared" ref="X450:X513" si="15">SUM(COUNTIF(P450:W450,"1"))</f>
        <v>1</v>
      </c>
      <c r="Y450" s="32"/>
      <c r="Z450" s="33"/>
      <c r="AA450" s="33"/>
      <c r="AC450" s="32" t="s">
        <v>1167</v>
      </c>
      <c r="AD450" s="25"/>
      <c r="AG450" s="25" t="s">
        <v>1549</v>
      </c>
      <c r="AH450" s="25"/>
      <c r="AI450" s="25"/>
      <c r="AJ450" s="25"/>
      <c r="AM450" s="25"/>
      <c r="AR450" s="39"/>
      <c r="AS450" s="32" t="s">
        <v>1077</v>
      </c>
      <c r="AT450" s="39"/>
      <c r="AU450" s="25"/>
      <c r="AW450" s="42"/>
      <c r="BA450" s="25"/>
      <c r="BB450" s="52"/>
      <c r="BC450" s="25"/>
      <c r="BD450" s="25"/>
      <c r="BE450" s="25"/>
      <c r="BG450" s="25"/>
      <c r="BH450" s="39"/>
      <c r="BI450" s="25"/>
      <c r="BL450" s="32"/>
      <c r="BN450" s="32"/>
      <c r="BR450" s="32"/>
      <c r="BV450" s="25"/>
      <c r="BW450" s="32"/>
      <c r="BX450" s="25"/>
      <c r="BY450" s="25"/>
      <c r="BZ450" s="25"/>
      <c r="CA450" s="25"/>
      <c r="CB450" s="25"/>
      <c r="CD450" s="50"/>
      <c r="CE450" s="50"/>
      <c r="CG450" s="47"/>
      <c r="CH450" s="47"/>
      <c r="CI450" s="47"/>
      <c r="CJ450" s="47"/>
      <c r="CK450" s="47"/>
      <c r="CL450" s="47"/>
      <c r="CM450" s="47"/>
      <c r="CN450" s="47"/>
      <c r="CO450" s="47"/>
      <c r="CQ450" s="47"/>
      <c r="CR450" s="25"/>
      <c r="CS450" s="29"/>
      <c r="CT450" s="29"/>
      <c r="CU450" s="25"/>
      <c r="CV450" s="25"/>
      <c r="CW450" s="25"/>
      <c r="CX450" s="25"/>
      <c r="CY450" s="25"/>
      <c r="CZ450" s="45"/>
      <c r="DC450" s="25"/>
      <c r="DD450" s="43"/>
      <c r="DE450" s="37"/>
      <c r="DI450" s="25"/>
      <c r="DJ450" s="25"/>
      <c r="DK450" s="25"/>
      <c r="DL450" s="25"/>
      <c r="DN450" s="25"/>
      <c r="DO450" s="25"/>
    </row>
    <row r="451" spans="1:119" x14ac:dyDescent="0.35">
      <c r="A451" s="25" t="s">
        <v>5713</v>
      </c>
      <c r="B451" s="25">
        <f t="shared" si="14"/>
        <v>8</v>
      </c>
      <c r="F451" s="32" t="s">
        <v>1887</v>
      </c>
      <c r="H451" s="25"/>
      <c r="I451" s="25"/>
      <c r="J451" s="25"/>
      <c r="K451" s="41" t="s">
        <v>1888</v>
      </c>
      <c r="L451" s="25" t="s">
        <v>5927</v>
      </c>
      <c r="O451" s="25" t="s">
        <v>7237</v>
      </c>
      <c r="S451" s="25">
        <v>1</v>
      </c>
      <c r="V451" s="29"/>
      <c r="W451" s="25"/>
      <c r="X451" s="25">
        <f t="shared" si="15"/>
        <v>1</v>
      </c>
      <c r="Y451" s="32"/>
      <c r="Z451" s="33"/>
      <c r="AA451" s="33"/>
      <c r="AC451" s="32" t="s">
        <v>1050</v>
      </c>
      <c r="AD451" s="25"/>
      <c r="AG451" s="25" t="s">
        <v>1888</v>
      </c>
      <c r="AH451" s="25"/>
      <c r="AI451" s="25"/>
      <c r="AJ451" s="25"/>
      <c r="AM451" s="25"/>
      <c r="AR451" s="39"/>
      <c r="AS451" s="32" t="s">
        <v>1448</v>
      </c>
      <c r="AT451" s="39"/>
      <c r="AU451" s="25"/>
      <c r="AW451" s="42"/>
      <c r="BA451" s="25"/>
      <c r="BB451" s="52"/>
      <c r="BC451" s="25"/>
      <c r="BD451" s="25"/>
      <c r="BE451" s="25"/>
      <c r="BG451" s="25"/>
      <c r="BH451" s="39"/>
      <c r="BI451" s="25"/>
      <c r="BL451" s="32"/>
      <c r="BN451" s="32"/>
      <c r="BR451" s="32"/>
      <c r="BV451" s="25"/>
      <c r="BW451" s="32"/>
      <c r="BX451" s="25"/>
      <c r="BY451" s="25"/>
      <c r="BZ451" s="25"/>
      <c r="CA451" s="25"/>
      <c r="CB451" s="25"/>
      <c r="CD451" s="50"/>
      <c r="CE451" s="50"/>
      <c r="CG451" s="47"/>
      <c r="CH451" s="47"/>
      <c r="CI451" s="47"/>
      <c r="CJ451" s="47"/>
      <c r="CK451" s="47"/>
      <c r="CL451" s="47"/>
      <c r="CM451" s="47"/>
      <c r="CN451" s="47"/>
      <c r="CO451" s="47"/>
      <c r="CQ451" s="47"/>
      <c r="CR451" s="25"/>
      <c r="CS451" s="29"/>
      <c r="CT451" s="29"/>
      <c r="CU451" s="25"/>
      <c r="CV451" s="25"/>
      <c r="CW451" s="25"/>
      <c r="CX451" s="25"/>
      <c r="CY451" s="25"/>
      <c r="CZ451" s="45"/>
      <c r="DC451" s="25"/>
      <c r="DD451" s="43"/>
      <c r="DE451" s="37"/>
      <c r="DI451" s="25"/>
      <c r="DJ451" s="25"/>
      <c r="DK451" s="25"/>
      <c r="DL451" s="25"/>
      <c r="DN451" s="25"/>
      <c r="DO451" s="25"/>
    </row>
    <row r="452" spans="1:119" x14ac:dyDescent="0.35">
      <c r="A452" s="25" t="s">
        <v>5713</v>
      </c>
      <c r="B452" s="25">
        <f t="shared" si="14"/>
        <v>8</v>
      </c>
      <c r="F452" s="32" t="s">
        <v>1859</v>
      </c>
      <c r="H452" s="25"/>
      <c r="I452" s="25"/>
      <c r="J452" s="25"/>
      <c r="K452" s="41" t="s">
        <v>1860</v>
      </c>
      <c r="L452" s="25" t="s">
        <v>5927</v>
      </c>
      <c r="O452" s="25" t="s">
        <v>7237</v>
      </c>
      <c r="S452" s="25">
        <v>1</v>
      </c>
      <c r="V452" s="29"/>
      <c r="W452" s="25"/>
      <c r="X452" s="25">
        <f t="shared" si="15"/>
        <v>1</v>
      </c>
      <c r="Y452" s="32"/>
      <c r="Z452" s="33"/>
      <c r="AA452" s="33"/>
      <c r="AC452" s="32" t="s">
        <v>833</v>
      </c>
      <c r="AD452" s="25"/>
      <c r="AG452" s="25" t="s">
        <v>1860</v>
      </c>
      <c r="AH452" s="25"/>
      <c r="AI452" s="25"/>
      <c r="AJ452" s="25"/>
      <c r="AM452" s="25"/>
      <c r="AR452" s="39"/>
      <c r="AS452" s="32" t="s">
        <v>1051</v>
      </c>
      <c r="AT452" s="39"/>
      <c r="AU452" s="25"/>
      <c r="AW452" s="42"/>
      <c r="BA452" s="25"/>
      <c r="BB452" s="52"/>
      <c r="BC452" s="25"/>
      <c r="BD452" s="25"/>
      <c r="BE452" s="25"/>
      <c r="BG452" s="25"/>
      <c r="BH452" s="39"/>
      <c r="BI452" s="25"/>
      <c r="BL452" s="32"/>
      <c r="BN452" s="32"/>
      <c r="BR452" s="32"/>
      <c r="BV452" s="25"/>
      <c r="BW452" s="32"/>
      <c r="BX452" s="25"/>
      <c r="BY452" s="25"/>
      <c r="BZ452" s="25"/>
      <c r="CA452" s="25"/>
      <c r="CB452" s="25"/>
      <c r="CD452" s="50"/>
      <c r="CE452" s="50"/>
      <c r="CG452" s="47"/>
      <c r="CH452" s="47"/>
      <c r="CI452" s="47"/>
      <c r="CJ452" s="47"/>
      <c r="CK452" s="47"/>
      <c r="CL452" s="47"/>
      <c r="CM452" s="47"/>
      <c r="CN452" s="47"/>
      <c r="CO452" s="47"/>
      <c r="CQ452" s="47"/>
      <c r="CR452" s="25"/>
      <c r="CS452" s="29"/>
      <c r="CT452" s="29"/>
      <c r="CU452" s="25"/>
      <c r="CV452" s="25"/>
      <c r="CW452" s="25"/>
      <c r="CX452" s="25"/>
      <c r="CY452" s="25"/>
      <c r="CZ452" s="45"/>
      <c r="DC452" s="25"/>
      <c r="DD452" s="43"/>
      <c r="DE452" s="37"/>
      <c r="DI452" s="25"/>
      <c r="DJ452" s="25"/>
      <c r="DK452" s="25"/>
      <c r="DL452" s="25"/>
      <c r="DN452" s="25"/>
      <c r="DO452" s="25"/>
    </row>
    <row r="453" spans="1:119" x14ac:dyDescent="0.35">
      <c r="A453" s="25" t="s">
        <v>5713</v>
      </c>
      <c r="B453" s="25">
        <f t="shared" si="14"/>
        <v>9</v>
      </c>
      <c r="F453" s="32"/>
      <c r="H453" s="25"/>
      <c r="I453" s="25"/>
      <c r="J453" s="25"/>
      <c r="K453" s="41" t="s">
        <v>6029</v>
      </c>
      <c r="L453" s="25" t="s">
        <v>6214</v>
      </c>
      <c r="N453" s="25" t="s">
        <v>5927</v>
      </c>
      <c r="O453" s="25" t="s">
        <v>7291</v>
      </c>
      <c r="R453" s="25">
        <v>1</v>
      </c>
      <c r="V453" s="29"/>
      <c r="W453" s="25"/>
      <c r="X453" s="25">
        <f t="shared" si="15"/>
        <v>1</v>
      </c>
      <c r="Y453" s="32"/>
      <c r="Z453" s="33"/>
      <c r="AA453" s="33"/>
      <c r="AB453" s="25" t="s">
        <v>5788</v>
      </c>
      <c r="AC453" s="32"/>
      <c r="AD453" s="25"/>
      <c r="AG453" s="25"/>
      <c r="AH453" s="25" t="s">
        <v>6029</v>
      </c>
      <c r="AI453" s="25"/>
      <c r="AJ453" s="25"/>
      <c r="AM453" s="25"/>
      <c r="AR453" s="39"/>
      <c r="AS453" s="32"/>
      <c r="AT453" s="39" t="s">
        <v>6030</v>
      </c>
      <c r="AU453" s="25"/>
      <c r="AW453" s="42"/>
      <c r="BA453" s="25"/>
      <c r="BB453" s="52"/>
      <c r="BC453" s="25"/>
      <c r="BD453" s="25"/>
      <c r="BE453" s="25"/>
      <c r="BG453" s="25"/>
      <c r="BH453" s="39"/>
      <c r="BI453" s="25"/>
      <c r="BL453" s="32"/>
      <c r="BN453" s="32"/>
      <c r="BR453" s="32"/>
      <c r="BV453" s="25"/>
      <c r="BW453" s="32"/>
      <c r="BX453" s="25"/>
      <c r="BY453" s="25"/>
      <c r="BZ453" s="25"/>
      <c r="CA453" s="25"/>
      <c r="CB453" s="25"/>
      <c r="CD453" s="50"/>
      <c r="CE453" s="50"/>
      <c r="CG453" s="47"/>
      <c r="CH453" s="47"/>
      <c r="CI453" s="47"/>
      <c r="CJ453" s="47"/>
      <c r="CK453" s="47"/>
      <c r="CL453" s="47"/>
      <c r="CM453" s="47"/>
      <c r="CN453" s="47"/>
      <c r="CO453" s="47"/>
      <c r="CQ453" s="47"/>
      <c r="CR453" s="25"/>
      <c r="CS453" s="29"/>
      <c r="CT453" s="29"/>
      <c r="CU453" s="25"/>
      <c r="CV453" s="25"/>
      <c r="CW453" s="25"/>
      <c r="CX453" s="25"/>
      <c r="CY453" s="25"/>
      <c r="CZ453" s="45"/>
      <c r="DC453" s="25"/>
      <c r="DD453" s="43"/>
      <c r="DE453" s="37"/>
      <c r="DI453" s="25"/>
      <c r="DJ453" s="25"/>
      <c r="DK453" s="25"/>
      <c r="DL453" s="25"/>
      <c r="DN453" s="25"/>
      <c r="DO453" s="25"/>
    </row>
    <row r="454" spans="1:119" x14ac:dyDescent="0.35">
      <c r="A454" s="25" t="s">
        <v>5713</v>
      </c>
      <c r="B454" s="25">
        <f t="shared" si="14"/>
        <v>8</v>
      </c>
      <c r="F454" s="32" t="s">
        <v>1997</v>
      </c>
      <c r="H454" s="25"/>
      <c r="I454" s="25"/>
      <c r="J454" s="25"/>
      <c r="K454" s="41" t="s">
        <v>1998</v>
      </c>
      <c r="L454" s="25" t="s">
        <v>5927</v>
      </c>
      <c r="O454" s="25" t="s">
        <v>7237</v>
      </c>
      <c r="S454" s="25">
        <v>1</v>
      </c>
      <c r="V454" s="29"/>
      <c r="W454" s="25"/>
      <c r="X454" s="25">
        <f t="shared" si="15"/>
        <v>1</v>
      </c>
      <c r="Y454" s="32"/>
      <c r="Z454" s="33"/>
      <c r="AA454" s="33"/>
      <c r="AC454" s="32" t="s">
        <v>867</v>
      </c>
      <c r="AD454" s="25"/>
      <c r="AG454" s="25" t="s">
        <v>1998</v>
      </c>
      <c r="AH454" s="25"/>
      <c r="AI454" s="25"/>
      <c r="AJ454" s="25"/>
      <c r="AM454" s="25"/>
      <c r="AR454" s="39"/>
      <c r="AS454" s="32" t="s">
        <v>1999</v>
      </c>
      <c r="AT454" s="39"/>
      <c r="AU454" s="25"/>
      <c r="AW454" s="42"/>
      <c r="BA454" s="25"/>
      <c r="BB454" s="52"/>
      <c r="BC454" s="25"/>
      <c r="BD454" s="25"/>
      <c r="BE454" s="25"/>
      <c r="BG454" s="25"/>
      <c r="BH454" s="39"/>
      <c r="BI454" s="25"/>
      <c r="BL454" s="32"/>
      <c r="BN454" s="32"/>
      <c r="BR454" s="32"/>
      <c r="BV454" s="25"/>
      <c r="BW454" s="32"/>
      <c r="BX454" s="25"/>
      <c r="BY454" s="25"/>
      <c r="BZ454" s="25"/>
      <c r="CA454" s="25"/>
      <c r="CB454" s="25"/>
      <c r="CD454" s="50"/>
      <c r="CE454" s="50"/>
      <c r="CG454" s="47"/>
      <c r="CH454" s="47"/>
      <c r="CI454" s="47"/>
      <c r="CJ454" s="47"/>
      <c r="CK454" s="47"/>
      <c r="CL454" s="47"/>
      <c r="CM454" s="47"/>
      <c r="CN454" s="47"/>
      <c r="CO454" s="47"/>
      <c r="CQ454" s="47"/>
      <c r="CR454" s="25"/>
      <c r="CS454" s="29"/>
      <c r="CT454" s="29"/>
      <c r="CU454" s="25"/>
      <c r="CV454" s="25"/>
      <c r="CW454" s="25"/>
      <c r="CX454" s="25"/>
      <c r="CY454" s="25"/>
      <c r="CZ454" s="45"/>
      <c r="DC454" s="25"/>
      <c r="DD454" s="43"/>
      <c r="DE454" s="37"/>
      <c r="DI454" s="25"/>
      <c r="DJ454" s="25"/>
      <c r="DK454" s="25"/>
      <c r="DL454" s="25"/>
      <c r="DN454" s="25"/>
      <c r="DO454" s="25"/>
    </row>
    <row r="455" spans="1:119" x14ac:dyDescent="0.35">
      <c r="A455" s="25" t="s">
        <v>5713</v>
      </c>
      <c r="B455" s="25">
        <f t="shared" si="14"/>
        <v>23</v>
      </c>
      <c r="F455" s="32"/>
      <c r="H455" s="25"/>
      <c r="I455" s="25"/>
      <c r="J455" s="25"/>
      <c r="K455" s="41" t="s">
        <v>3993</v>
      </c>
      <c r="L455" s="25" t="s">
        <v>6215</v>
      </c>
      <c r="N455" s="25" t="s">
        <v>6032</v>
      </c>
      <c r="O455" s="25" t="s">
        <v>7291</v>
      </c>
      <c r="R455" s="25">
        <v>1</v>
      </c>
      <c r="V455" s="29"/>
      <c r="W455" s="25">
        <v>1</v>
      </c>
      <c r="X455" s="25">
        <f t="shared" si="15"/>
        <v>2</v>
      </c>
      <c r="Y455" s="32" t="s">
        <v>5459</v>
      </c>
      <c r="Z455" s="33"/>
      <c r="AA455" s="33"/>
      <c r="AB455" s="25" t="s">
        <v>5788</v>
      </c>
      <c r="AC455" s="32"/>
      <c r="AD455" s="25"/>
      <c r="AG455" s="25"/>
      <c r="AH455" s="25" t="s">
        <v>3993</v>
      </c>
      <c r="AI455" s="25"/>
      <c r="AJ455" s="25"/>
      <c r="AM455" s="25"/>
      <c r="AR455" s="39"/>
      <c r="AS455" s="32" t="s">
        <v>6031</v>
      </c>
      <c r="AT455" s="39"/>
      <c r="AU455" s="25"/>
      <c r="AW455" s="42"/>
      <c r="BA455" s="25"/>
      <c r="BB455" s="52"/>
      <c r="BC455" s="25"/>
      <c r="BD455" s="25"/>
      <c r="BE455" s="25"/>
      <c r="BG455" s="25"/>
      <c r="BH455" s="39"/>
      <c r="BI455" s="25"/>
      <c r="BL455" s="32"/>
      <c r="BN455" s="32"/>
      <c r="BR455" s="32" t="s">
        <v>3994</v>
      </c>
      <c r="BS455" s="25" t="s">
        <v>3995</v>
      </c>
      <c r="BV455" s="25"/>
      <c r="BW455" s="32"/>
      <c r="BX455" s="25"/>
      <c r="BY455" s="25"/>
      <c r="BZ455" s="25"/>
      <c r="CA455" s="25"/>
      <c r="CB455" s="25"/>
      <c r="CD455" s="50"/>
      <c r="CE455" s="50"/>
      <c r="CF455" s="25" t="s">
        <v>3997</v>
      </c>
      <c r="CG455" s="47">
        <v>1</v>
      </c>
      <c r="CH455" s="47" t="s">
        <v>2824</v>
      </c>
      <c r="CI455" s="47"/>
      <c r="CJ455" s="47" t="s">
        <v>3994</v>
      </c>
      <c r="CK455" s="47" t="s">
        <v>3995</v>
      </c>
      <c r="CL455" s="47" t="s">
        <v>3993</v>
      </c>
      <c r="CM455" s="47" t="s">
        <v>3996</v>
      </c>
      <c r="CN455" s="47" t="s">
        <v>2860</v>
      </c>
      <c r="CO455" s="47" t="s">
        <v>3998</v>
      </c>
      <c r="CP455" s="47" t="s">
        <v>3154</v>
      </c>
      <c r="CQ455" s="47"/>
      <c r="CR455" s="25"/>
      <c r="CS455" s="29"/>
      <c r="CT455" s="29"/>
      <c r="CU455" s="25"/>
      <c r="CV455" s="25"/>
      <c r="CW455" s="25"/>
      <c r="CX455" s="25"/>
      <c r="CY455" s="25"/>
      <c r="CZ455" s="45"/>
      <c r="DC455" s="25"/>
      <c r="DD455" s="43"/>
      <c r="DE455" s="37"/>
      <c r="DI455" s="25"/>
      <c r="DJ455" s="25"/>
      <c r="DK455" s="25"/>
      <c r="DL455" s="25"/>
      <c r="DN455" s="25"/>
      <c r="DO455" s="25"/>
    </row>
    <row r="456" spans="1:119" x14ac:dyDescent="0.35">
      <c r="A456" s="25" t="s">
        <v>5713</v>
      </c>
      <c r="B456" s="25">
        <f t="shared" si="14"/>
        <v>8</v>
      </c>
      <c r="F456" s="32" t="s">
        <v>1669</v>
      </c>
      <c r="H456" s="25"/>
      <c r="I456" s="25"/>
      <c r="J456" s="25"/>
      <c r="K456" s="41" t="s">
        <v>1670</v>
      </c>
      <c r="L456" s="25" t="s">
        <v>5927</v>
      </c>
      <c r="O456" s="25" t="s">
        <v>7237</v>
      </c>
      <c r="S456" s="25">
        <v>1</v>
      </c>
      <c r="V456" s="29"/>
      <c r="W456" s="25"/>
      <c r="X456" s="25">
        <f t="shared" si="15"/>
        <v>1</v>
      </c>
      <c r="Y456" s="32"/>
      <c r="Z456" s="33"/>
      <c r="AA456" s="33"/>
      <c r="AC456" s="32" t="s">
        <v>1050</v>
      </c>
      <c r="AD456" s="25"/>
      <c r="AG456" s="25" t="s">
        <v>1670</v>
      </c>
      <c r="AH456" s="25"/>
      <c r="AI456" s="25"/>
      <c r="AJ456" s="25"/>
      <c r="AM456" s="25"/>
      <c r="AR456" s="39"/>
      <c r="AS456" s="32" t="s">
        <v>1123</v>
      </c>
      <c r="AT456" s="39"/>
      <c r="AU456" s="25"/>
      <c r="AW456" s="42"/>
      <c r="BA456" s="25"/>
      <c r="BB456" s="52"/>
      <c r="BC456" s="25"/>
      <c r="BD456" s="25"/>
      <c r="BE456" s="25"/>
      <c r="BG456" s="25"/>
      <c r="BH456" s="39"/>
      <c r="BI456" s="25"/>
      <c r="BL456" s="32"/>
      <c r="BN456" s="32"/>
      <c r="BR456" s="32"/>
      <c r="BV456" s="25"/>
      <c r="BW456" s="32"/>
      <c r="BX456" s="25"/>
      <c r="BY456" s="25"/>
      <c r="BZ456" s="25"/>
      <c r="CA456" s="25"/>
      <c r="CB456" s="25"/>
      <c r="CD456" s="50"/>
      <c r="CE456" s="50"/>
      <c r="CG456" s="47"/>
      <c r="CH456" s="47"/>
      <c r="CI456" s="47"/>
      <c r="CJ456" s="47"/>
      <c r="CK456" s="47"/>
      <c r="CL456" s="47"/>
      <c r="CM456" s="47"/>
      <c r="CN456" s="47"/>
      <c r="CO456" s="47"/>
      <c r="CQ456" s="47"/>
      <c r="CR456" s="25"/>
      <c r="CS456" s="29"/>
      <c r="CT456" s="29"/>
      <c r="CU456" s="25"/>
      <c r="CV456" s="25"/>
      <c r="CW456" s="25"/>
      <c r="CX456" s="25"/>
      <c r="CY456" s="25"/>
      <c r="CZ456" s="45"/>
      <c r="DC456" s="25"/>
      <c r="DD456" s="43"/>
      <c r="DE456" s="37"/>
      <c r="DI456" s="25"/>
      <c r="DJ456" s="25"/>
      <c r="DK456" s="25"/>
      <c r="DL456" s="25"/>
      <c r="DN456" s="25"/>
      <c r="DO456" s="25"/>
    </row>
    <row r="457" spans="1:119" x14ac:dyDescent="0.35">
      <c r="A457" s="25" t="s">
        <v>5713</v>
      </c>
      <c r="B457" s="25">
        <f t="shared" si="14"/>
        <v>8</v>
      </c>
      <c r="F457" s="32" t="s">
        <v>2196</v>
      </c>
      <c r="H457" s="25"/>
      <c r="I457" s="25"/>
      <c r="J457" s="25"/>
      <c r="K457" s="41" t="s">
        <v>2197</v>
      </c>
      <c r="L457" s="25" t="s">
        <v>5927</v>
      </c>
      <c r="O457" s="25" t="s">
        <v>7237</v>
      </c>
      <c r="S457" s="25">
        <v>1</v>
      </c>
      <c r="V457" s="29"/>
      <c r="W457" s="25"/>
      <c r="X457" s="25">
        <f t="shared" si="15"/>
        <v>1</v>
      </c>
      <c r="Y457" s="32"/>
      <c r="Z457" s="33"/>
      <c r="AA457" s="33"/>
      <c r="AC457" s="32" t="s">
        <v>1288</v>
      </c>
      <c r="AD457" s="25"/>
      <c r="AG457" s="25" t="s">
        <v>2197</v>
      </c>
      <c r="AH457" s="25"/>
      <c r="AI457" s="25"/>
      <c r="AJ457" s="25"/>
      <c r="AM457" s="25"/>
      <c r="AR457" s="39"/>
      <c r="AS457" s="32" t="s">
        <v>1077</v>
      </c>
      <c r="AT457" s="39"/>
      <c r="AU457" s="25"/>
      <c r="AW457" s="42"/>
      <c r="BA457" s="25"/>
      <c r="BB457" s="52"/>
      <c r="BC457" s="25"/>
      <c r="BD457" s="25"/>
      <c r="BE457" s="25"/>
      <c r="BG457" s="25"/>
      <c r="BH457" s="39"/>
      <c r="BI457" s="25"/>
      <c r="BL457" s="32"/>
      <c r="BN457" s="32"/>
      <c r="BR457" s="32"/>
      <c r="BV457" s="25"/>
      <c r="BW457" s="32"/>
      <c r="BX457" s="25"/>
      <c r="BY457" s="25"/>
      <c r="BZ457" s="25"/>
      <c r="CA457" s="25"/>
      <c r="CB457" s="25"/>
      <c r="CD457" s="50"/>
      <c r="CE457" s="50"/>
      <c r="CG457" s="47"/>
      <c r="CH457" s="47"/>
      <c r="CI457" s="47"/>
      <c r="CJ457" s="47"/>
      <c r="CK457" s="47"/>
      <c r="CL457" s="47"/>
      <c r="CM457" s="47"/>
      <c r="CN457" s="47"/>
      <c r="CO457" s="47"/>
      <c r="CQ457" s="47"/>
      <c r="CR457" s="25"/>
      <c r="CS457" s="29"/>
      <c r="CT457" s="29"/>
      <c r="CU457" s="25"/>
      <c r="CV457" s="25"/>
      <c r="CW457" s="25"/>
      <c r="CX457" s="25"/>
      <c r="CY457" s="25"/>
      <c r="CZ457" s="45"/>
      <c r="DC457" s="25"/>
      <c r="DD457" s="43"/>
      <c r="DE457" s="37"/>
      <c r="DI457" s="25"/>
      <c r="DJ457" s="25"/>
      <c r="DK457" s="25"/>
      <c r="DL457" s="25"/>
      <c r="DN457" s="25"/>
      <c r="DO457" s="25"/>
    </row>
    <row r="458" spans="1:119" x14ac:dyDescent="0.35">
      <c r="A458" s="25" t="s">
        <v>5713</v>
      </c>
      <c r="B458" s="25">
        <f t="shared" si="14"/>
        <v>5</v>
      </c>
      <c r="F458" s="32"/>
      <c r="H458" s="25"/>
      <c r="I458" s="25"/>
      <c r="J458" s="25"/>
      <c r="K458" s="41" t="s">
        <v>6394</v>
      </c>
      <c r="L458" s="25" t="s">
        <v>5927</v>
      </c>
      <c r="O458" s="25" t="s">
        <v>6361</v>
      </c>
      <c r="Q458" s="25">
        <v>1</v>
      </c>
      <c r="V458" s="29"/>
      <c r="W458" s="25"/>
      <c r="X458" s="25">
        <f t="shared" si="15"/>
        <v>1</v>
      </c>
      <c r="Y458" s="32"/>
      <c r="Z458" s="33"/>
      <c r="AA458" s="33"/>
      <c r="AC458" s="32"/>
      <c r="AD458" s="25"/>
      <c r="AG458" s="25"/>
      <c r="AH458" s="25"/>
      <c r="AI458" s="25"/>
      <c r="AJ458" s="25"/>
      <c r="AM458" s="25"/>
      <c r="AR458" s="39"/>
      <c r="AS458" s="32"/>
      <c r="AT458" s="39"/>
      <c r="AU458" s="25"/>
      <c r="AW458" s="42"/>
      <c r="BA458" s="25"/>
      <c r="BB458" s="52"/>
      <c r="BC458" s="25"/>
      <c r="BD458" s="25"/>
      <c r="BE458" s="25"/>
      <c r="BG458" s="25"/>
      <c r="BH458" s="39"/>
      <c r="BI458" s="25"/>
      <c r="BL458" s="32"/>
      <c r="BN458" s="32"/>
      <c r="BR458" s="32"/>
      <c r="BV458" s="25"/>
      <c r="BW458" s="32"/>
      <c r="BX458" s="25"/>
      <c r="BY458" s="25"/>
      <c r="BZ458" s="25"/>
      <c r="CA458" s="25"/>
      <c r="CB458" s="25"/>
      <c r="CD458" s="50"/>
      <c r="CE458" s="50"/>
      <c r="CG458" s="47"/>
      <c r="CH458" s="47"/>
      <c r="CI458" s="47"/>
      <c r="CJ458" s="47"/>
      <c r="CK458" s="47"/>
      <c r="CL458" s="47"/>
      <c r="CM458" s="47"/>
      <c r="CN458" s="47"/>
      <c r="CO458" s="47"/>
      <c r="CQ458" s="47"/>
      <c r="CR458" s="25"/>
      <c r="CS458" s="29"/>
      <c r="CT458" s="29"/>
      <c r="CU458" s="25"/>
      <c r="CV458" s="25"/>
      <c r="CW458" s="25"/>
      <c r="CX458" s="25"/>
      <c r="CY458" s="25"/>
      <c r="CZ458" s="45"/>
      <c r="DC458" s="25"/>
      <c r="DD458" s="43"/>
      <c r="DE458" s="37"/>
      <c r="DI458" s="25"/>
      <c r="DJ458" s="25"/>
      <c r="DK458" s="25"/>
      <c r="DL458" s="25"/>
      <c r="DN458" s="25"/>
      <c r="DO458" s="25"/>
    </row>
    <row r="459" spans="1:119" x14ac:dyDescent="0.35">
      <c r="A459" s="25" t="s">
        <v>5713</v>
      </c>
      <c r="B459" s="25">
        <f t="shared" si="14"/>
        <v>8</v>
      </c>
      <c r="F459" s="32" t="s">
        <v>2042</v>
      </c>
      <c r="H459" s="25"/>
      <c r="I459" s="25"/>
      <c r="J459" s="25"/>
      <c r="K459" s="41" t="s">
        <v>2043</v>
      </c>
      <c r="L459" s="25" t="s">
        <v>5927</v>
      </c>
      <c r="O459" s="25" t="s">
        <v>7237</v>
      </c>
      <c r="S459" s="25">
        <v>1</v>
      </c>
      <c r="V459" s="29"/>
      <c r="W459" s="25"/>
      <c r="X459" s="25">
        <f t="shared" si="15"/>
        <v>1</v>
      </c>
      <c r="Y459" s="32"/>
      <c r="Z459" s="33"/>
      <c r="AA459" s="33"/>
      <c r="AC459" s="32" t="s">
        <v>867</v>
      </c>
      <c r="AD459" s="25"/>
      <c r="AG459" s="25" t="s">
        <v>2043</v>
      </c>
      <c r="AH459" s="25"/>
      <c r="AI459" s="25"/>
      <c r="AJ459" s="25"/>
      <c r="AM459" s="25"/>
      <c r="AR459" s="39"/>
      <c r="AS459" s="32" t="s">
        <v>2044</v>
      </c>
      <c r="AT459" s="39"/>
      <c r="AU459" s="25"/>
      <c r="AW459" s="42"/>
      <c r="BA459" s="25"/>
      <c r="BB459" s="52"/>
      <c r="BC459" s="25"/>
      <c r="BD459" s="25"/>
      <c r="BE459" s="25"/>
      <c r="BG459" s="25"/>
      <c r="BH459" s="39"/>
      <c r="BI459" s="25"/>
      <c r="BL459" s="32"/>
      <c r="BN459" s="32"/>
      <c r="BR459" s="32"/>
      <c r="BV459" s="25"/>
      <c r="BW459" s="32"/>
      <c r="BX459" s="25"/>
      <c r="BY459" s="25"/>
      <c r="BZ459" s="25"/>
      <c r="CA459" s="25"/>
      <c r="CB459" s="25"/>
      <c r="CD459" s="50"/>
      <c r="CE459" s="50"/>
      <c r="CG459" s="47"/>
      <c r="CH459" s="47"/>
      <c r="CI459" s="47"/>
      <c r="CJ459" s="47"/>
      <c r="CK459" s="47"/>
      <c r="CL459" s="47"/>
      <c r="CM459" s="47"/>
      <c r="CN459" s="47"/>
      <c r="CO459" s="47"/>
      <c r="CQ459" s="47"/>
      <c r="CR459" s="25"/>
      <c r="CS459" s="29"/>
      <c r="CT459" s="29"/>
      <c r="CU459" s="25"/>
      <c r="CV459" s="25"/>
      <c r="CW459" s="25"/>
      <c r="CX459" s="25"/>
      <c r="CY459" s="25"/>
      <c r="CZ459" s="45"/>
      <c r="DC459" s="25"/>
      <c r="DD459" s="43"/>
      <c r="DE459" s="37"/>
      <c r="DI459" s="25"/>
      <c r="DJ459" s="25"/>
      <c r="DK459" s="25"/>
      <c r="DL459" s="25"/>
      <c r="DN459" s="25"/>
      <c r="DO459" s="25"/>
    </row>
    <row r="460" spans="1:119" x14ac:dyDescent="0.35">
      <c r="A460" s="25" t="s">
        <v>5713</v>
      </c>
      <c r="B460" s="25">
        <f t="shared" si="14"/>
        <v>8</v>
      </c>
      <c r="F460" s="32" t="s">
        <v>2515</v>
      </c>
      <c r="H460" s="25"/>
      <c r="I460" s="25"/>
      <c r="J460" s="25"/>
      <c r="K460" s="41" t="s">
        <v>2516</v>
      </c>
      <c r="L460" s="25" t="s">
        <v>5927</v>
      </c>
      <c r="O460" s="25" t="s">
        <v>7237</v>
      </c>
      <c r="S460" s="25">
        <v>1</v>
      </c>
      <c r="V460" s="29"/>
      <c r="W460" s="25"/>
      <c r="X460" s="25">
        <f t="shared" si="15"/>
        <v>1</v>
      </c>
      <c r="Y460" s="32"/>
      <c r="Z460" s="33"/>
      <c r="AA460" s="33"/>
      <c r="AC460" s="32" t="s">
        <v>700</v>
      </c>
      <c r="AD460" s="25"/>
      <c r="AG460" s="25" t="s">
        <v>2516</v>
      </c>
      <c r="AH460" s="25"/>
      <c r="AI460" s="25"/>
      <c r="AJ460" s="25"/>
      <c r="AM460" s="25"/>
      <c r="AR460" s="39"/>
      <c r="AS460" s="32" t="s">
        <v>1123</v>
      </c>
      <c r="AT460" s="39"/>
      <c r="AU460" s="25"/>
      <c r="AW460" s="42"/>
      <c r="BA460" s="25"/>
      <c r="BB460" s="52"/>
      <c r="BC460" s="25"/>
      <c r="BD460" s="25"/>
      <c r="BE460" s="25"/>
      <c r="BG460" s="25"/>
      <c r="BH460" s="39"/>
      <c r="BI460" s="25"/>
      <c r="BL460" s="32"/>
      <c r="BN460" s="32"/>
      <c r="BR460" s="32"/>
      <c r="BV460" s="25"/>
      <c r="BW460" s="32"/>
      <c r="BX460" s="25"/>
      <c r="BY460" s="25"/>
      <c r="BZ460" s="25"/>
      <c r="CA460" s="25"/>
      <c r="CB460" s="25"/>
      <c r="CD460" s="50"/>
      <c r="CE460" s="50"/>
      <c r="CG460" s="47"/>
      <c r="CH460" s="47"/>
      <c r="CI460" s="47"/>
      <c r="CJ460" s="47"/>
      <c r="CK460" s="47"/>
      <c r="CL460" s="47"/>
      <c r="CM460" s="47"/>
      <c r="CN460" s="47"/>
      <c r="CO460" s="47"/>
      <c r="CQ460" s="47"/>
      <c r="CR460" s="25"/>
      <c r="CS460" s="29"/>
      <c r="CT460" s="29"/>
      <c r="CU460" s="25"/>
      <c r="CV460" s="25"/>
      <c r="CW460" s="25"/>
      <c r="CX460" s="25"/>
      <c r="CY460" s="25"/>
      <c r="CZ460" s="45"/>
      <c r="DC460" s="25"/>
      <c r="DD460" s="43"/>
      <c r="DE460" s="37"/>
      <c r="DI460" s="25"/>
      <c r="DJ460" s="25"/>
      <c r="DK460" s="25"/>
      <c r="DL460" s="25"/>
      <c r="DN460" s="25"/>
      <c r="DO460" s="25"/>
    </row>
    <row r="461" spans="1:119" x14ac:dyDescent="0.35">
      <c r="A461" s="25" t="s">
        <v>5713</v>
      </c>
      <c r="B461" s="25">
        <f t="shared" si="14"/>
        <v>9</v>
      </c>
      <c r="F461" s="32"/>
      <c r="H461" s="25"/>
      <c r="I461" s="25"/>
      <c r="J461" s="25"/>
      <c r="K461" s="41" t="s">
        <v>6033</v>
      </c>
      <c r="L461" s="25" t="s">
        <v>6216</v>
      </c>
      <c r="N461" s="25" t="s">
        <v>5927</v>
      </c>
      <c r="O461" s="25" t="s">
        <v>7291</v>
      </c>
      <c r="R461" s="25">
        <v>1</v>
      </c>
      <c r="V461" s="29"/>
      <c r="W461" s="25"/>
      <c r="X461" s="25">
        <f t="shared" si="15"/>
        <v>1</v>
      </c>
      <c r="Y461" s="32"/>
      <c r="Z461" s="33"/>
      <c r="AA461" s="33"/>
      <c r="AB461" s="25" t="s">
        <v>5788</v>
      </c>
      <c r="AC461" s="32"/>
      <c r="AD461" s="25"/>
      <c r="AG461" s="25"/>
      <c r="AH461" s="25" t="s">
        <v>6033</v>
      </c>
      <c r="AI461" s="25"/>
      <c r="AJ461" s="25"/>
      <c r="AM461" s="25"/>
      <c r="AR461" s="39"/>
      <c r="AS461" s="32"/>
      <c r="AT461" s="39" t="s">
        <v>5936</v>
      </c>
      <c r="AU461" s="25"/>
      <c r="AW461" s="42"/>
      <c r="BA461" s="25"/>
      <c r="BB461" s="52"/>
      <c r="BC461" s="25"/>
      <c r="BD461" s="25"/>
      <c r="BE461" s="25"/>
      <c r="BG461" s="25"/>
      <c r="BH461" s="39"/>
      <c r="BI461" s="25"/>
      <c r="BL461" s="32"/>
      <c r="BN461" s="32"/>
      <c r="BR461" s="32"/>
      <c r="BV461" s="25"/>
      <c r="BW461" s="32"/>
      <c r="BX461" s="25"/>
      <c r="BY461" s="25"/>
      <c r="BZ461" s="25"/>
      <c r="CA461" s="25"/>
      <c r="CB461" s="25"/>
      <c r="CD461" s="50"/>
      <c r="CE461" s="50"/>
      <c r="CG461" s="47"/>
      <c r="CH461" s="47"/>
      <c r="CI461" s="47"/>
      <c r="CJ461" s="47"/>
      <c r="CK461" s="47"/>
      <c r="CL461" s="47"/>
      <c r="CM461" s="47"/>
      <c r="CN461" s="47"/>
      <c r="CO461" s="47"/>
      <c r="CQ461" s="47"/>
      <c r="CR461" s="25"/>
      <c r="CS461" s="29"/>
      <c r="CT461" s="29"/>
      <c r="CU461" s="25"/>
      <c r="CV461" s="25"/>
      <c r="CW461" s="25"/>
      <c r="CX461" s="25"/>
      <c r="CY461" s="25"/>
      <c r="CZ461" s="45"/>
      <c r="DC461" s="25"/>
      <c r="DD461" s="43"/>
      <c r="DE461" s="37"/>
      <c r="DI461" s="25"/>
      <c r="DJ461" s="25"/>
      <c r="DK461" s="25"/>
      <c r="DL461" s="25"/>
      <c r="DN461" s="25"/>
      <c r="DO461" s="25"/>
    </row>
    <row r="462" spans="1:119" x14ac:dyDescent="0.35">
      <c r="A462" s="25" t="s">
        <v>5713</v>
      </c>
      <c r="B462" s="25">
        <f t="shared" si="14"/>
        <v>8</v>
      </c>
      <c r="F462" s="32" t="s">
        <v>1673</v>
      </c>
      <c r="H462" s="25"/>
      <c r="I462" s="25"/>
      <c r="J462" s="25"/>
      <c r="K462" s="41" t="s">
        <v>1674</v>
      </c>
      <c r="L462" s="25" t="s">
        <v>5927</v>
      </c>
      <c r="O462" s="25" t="s">
        <v>7237</v>
      </c>
      <c r="S462" s="25">
        <v>1</v>
      </c>
      <c r="V462" s="29"/>
      <c r="W462" s="25"/>
      <c r="X462" s="25">
        <f t="shared" si="15"/>
        <v>1</v>
      </c>
      <c r="Y462" s="32"/>
      <c r="Z462" s="33"/>
      <c r="AA462" s="33"/>
      <c r="AC462" s="32" t="s">
        <v>1049</v>
      </c>
      <c r="AD462" s="25"/>
      <c r="AG462" s="25" t="s">
        <v>1674</v>
      </c>
      <c r="AH462" s="25"/>
      <c r="AI462" s="25"/>
      <c r="AJ462" s="25"/>
      <c r="AM462" s="25"/>
      <c r="AR462" s="39"/>
      <c r="AS462" s="32" t="s">
        <v>1675</v>
      </c>
      <c r="AT462" s="39"/>
      <c r="AU462" s="25"/>
      <c r="AW462" s="42"/>
      <c r="BA462" s="25"/>
      <c r="BB462" s="52"/>
      <c r="BC462" s="25"/>
      <c r="BD462" s="25"/>
      <c r="BE462" s="25"/>
      <c r="BG462" s="25"/>
      <c r="BH462" s="39"/>
      <c r="BI462" s="25"/>
      <c r="BL462" s="32"/>
      <c r="BN462" s="32"/>
      <c r="BR462" s="32"/>
      <c r="BV462" s="25"/>
      <c r="BW462" s="32"/>
      <c r="BX462" s="25"/>
      <c r="BY462" s="25"/>
      <c r="BZ462" s="25"/>
      <c r="CA462" s="25"/>
      <c r="CB462" s="25"/>
      <c r="CD462" s="50"/>
      <c r="CE462" s="50"/>
      <c r="CG462" s="47"/>
      <c r="CH462" s="47"/>
      <c r="CI462" s="47"/>
      <c r="CJ462" s="47"/>
      <c r="CK462" s="47"/>
      <c r="CL462" s="47"/>
      <c r="CM462" s="47"/>
      <c r="CN462" s="47"/>
      <c r="CO462" s="47"/>
      <c r="CQ462" s="47"/>
      <c r="CR462" s="25"/>
      <c r="CS462" s="29"/>
      <c r="CT462" s="29"/>
      <c r="CU462" s="25"/>
      <c r="CV462" s="25"/>
      <c r="CW462" s="25"/>
      <c r="CX462" s="25"/>
      <c r="CY462" s="25"/>
      <c r="CZ462" s="45"/>
      <c r="DC462" s="25"/>
      <c r="DD462" s="43"/>
      <c r="DE462" s="37"/>
      <c r="DI462" s="25"/>
      <c r="DJ462" s="25"/>
      <c r="DK462" s="25"/>
      <c r="DL462" s="25"/>
      <c r="DN462" s="25"/>
      <c r="DO462" s="25"/>
    </row>
    <row r="463" spans="1:119" x14ac:dyDescent="0.35">
      <c r="A463" s="25" t="s">
        <v>5713</v>
      </c>
      <c r="B463" s="25">
        <f t="shared" si="14"/>
        <v>9</v>
      </c>
      <c r="F463" s="32"/>
      <c r="H463" s="25"/>
      <c r="I463" s="25"/>
      <c r="J463" s="25"/>
      <c r="K463" s="41" t="s">
        <v>6034</v>
      </c>
      <c r="L463" s="25" t="s">
        <v>6217</v>
      </c>
      <c r="N463" s="25" t="s">
        <v>5927</v>
      </c>
      <c r="O463" s="25" t="s">
        <v>7291</v>
      </c>
      <c r="R463" s="25">
        <v>1</v>
      </c>
      <c r="V463" s="29"/>
      <c r="W463" s="25"/>
      <c r="X463" s="25">
        <f t="shared" si="15"/>
        <v>1</v>
      </c>
      <c r="Y463" s="32"/>
      <c r="Z463" s="33"/>
      <c r="AA463" s="33"/>
      <c r="AB463" s="25" t="s">
        <v>5788</v>
      </c>
      <c r="AC463" s="32"/>
      <c r="AD463" s="25"/>
      <c r="AG463" s="25"/>
      <c r="AH463" s="25" t="s">
        <v>6034</v>
      </c>
      <c r="AI463" s="25"/>
      <c r="AJ463" s="25"/>
      <c r="AM463" s="25"/>
      <c r="AR463" s="39"/>
      <c r="AS463" s="32"/>
      <c r="AT463" s="39" t="s">
        <v>6035</v>
      </c>
      <c r="AU463" s="25"/>
      <c r="AW463" s="42"/>
      <c r="BA463" s="25"/>
      <c r="BB463" s="52"/>
      <c r="BC463" s="25"/>
      <c r="BD463" s="25"/>
      <c r="BE463" s="25"/>
      <c r="BG463" s="25"/>
      <c r="BH463" s="39"/>
      <c r="BI463" s="25"/>
      <c r="BL463" s="32"/>
      <c r="BN463" s="32"/>
      <c r="BR463" s="32"/>
      <c r="BV463" s="25"/>
      <c r="BW463" s="32"/>
      <c r="BX463" s="25"/>
      <c r="BY463" s="25"/>
      <c r="BZ463" s="25"/>
      <c r="CA463" s="25"/>
      <c r="CB463" s="25"/>
      <c r="CD463" s="50"/>
      <c r="CE463" s="50"/>
      <c r="CG463" s="47"/>
      <c r="CH463" s="47"/>
      <c r="CI463" s="47"/>
      <c r="CJ463" s="47"/>
      <c r="CK463" s="47"/>
      <c r="CL463" s="47"/>
      <c r="CM463" s="47"/>
      <c r="CN463" s="47"/>
      <c r="CO463" s="47"/>
      <c r="CQ463" s="47"/>
      <c r="CR463" s="25"/>
      <c r="CS463" s="29"/>
      <c r="CT463" s="29"/>
      <c r="CU463" s="25"/>
      <c r="CV463" s="25"/>
      <c r="CW463" s="25"/>
      <c r="CX463" s="25"/>
      <c r="CY463" s="25"/>
      <c r="CZ463" s="45"/>
      <c r="DC463" s="25"/>
      <c r="DD463" s="43"/>
      <c r="DE463" s="37"/>
      <c r="DI463" s="25"/>
      <c r="DJ463" s="25"/>
      <c r="DK463" s="25"/>
      <c r="DL463" s="25"/>
      <c r="DN463" s="25"/>
      <c r="DO463" s="25"/>
    </row>
    <row r="464" spans="1:119" x14ac:dyDescent="0.35">
      <c r="A464" s="25" t="s">
        <v>5713</v>
      </c>
      <c r="B464" s="25">
        <f t="shared" si="14"/>
        <v>9</v>
      </c>
      <c r="F464" s="32"/>
      <c r="H464" s="25"/>
      <c r="I464" s="25"/>
      <c r="J464" s="25"/>
      <c r="K464" s="41" t="s">
        <v>6036</v>
      </c>
      <c r="L464" s="25" t="s">
        <v>6218</v>
      </c>
      <c r="N464" s="25" t="s">
        <v>5927</v>
      </c>
      <c r="O464" s="25" t="s">
        <v>7291</v>
      </c>
      <c r="R464" s="25">
        <v>1</v>
      </c>
      <c r="V464" s="29"/>
      <c r="W464" s="25"/>
      <c r="X464" s="25">
        <f t="shared" si="15"/>
        <v>1</v>
      </c>
      <c r="Y464" s="32"/>
      <c r="Z464" s="33"/>
      <c r="AA464" s="33"/>
      <c r="AB464" s="25" t="s">
        <v>5788</v>
      </c>
      <c r="AC464" s="32"/>
      <c r="AD464" s="25"/>
      <c r="AG464" s="25"/>
      <c r="AH464" s="25" t="s">
        <v>6036</v>
      </c>
      <c r="AI464" s="25"/>
      <c r="AJ464" s="25"/>
      <c r="AM464" s="25"/>
      <c r="AR464" s="39"/>
      <c r="AS464" s="32"/>
      <c r="AT464" s="39" t="s">
        <v>5541</v>
      </c>
      <c r="AU464" s="25"/>
      <c r="AW464" s="42"/>
      <c r="BA464" s="25"/>
      <c r="BB464" s="52"/>
      <c r="BC464" s="25"/>
      <c r="BD464" s="25"/>
      <c r="BE464" s="25"/>
      <c r="BG464" s="25"/>
      <c r="BH464" s="39"/>
      <c r="BI464" s="25"/>
      <c r="BL464" s="32"/>
      <c r="BN464" s="32"/>
      <c r="BR464" s="32"/>
      <c r="BV464" s="25"/>
      <c r="BW464" s="32"/>
      <c r="BX464" s="25"/>
      <c r="BY464" s="25"/>
      <c r="BZ464" s="25"/>
      <c r="CA464" s="25"/>
      <c r="CB464" s="25"/>
      <c r="CD464" s="50"/>
      <c r="CE464" s="50"/>
      <c r="CG464" s="47"/>
      <c r="CH464" s="47"/>
      <c r="CI464" s="47"/>
      <c r="CJ464" s="47"/>
      <c r="CK464" s="47"/>
      <c r="CL464" s="47"/>
      <c r="CM464" s="47"/>
      <c r="CN464" s="47"/>
      <c r="CO464" s="47"/>
      <c r="CQ464" s="47"/>
      <c r="CR464" s="25"/>
      <c r="CS464" s="29"/>
      <c r="CT464" s="29"/>
      <c r="CU464" s="25"/>
      <c r="CV464" s="25"/>
      <c r="CW464" s="25"/>
      <c r="CX464" s="25"/>
      <c r="CY464" s="25"/>
      <c r="CZ464" s="45"/>
      <c r="DC464" s="25"/>
      <c r="DD464" s="43"/>
      <c r="DE464" s="37"/>
      <c r="DI464" s="25"/>
      <c r="DJ464" s="25"/>
      <c r="DK464" s="25"/>
      <c r="DL464" s="25"/>
      <c r="DN464" s="25"/>
      <c r="DO464" s="25"/>
    </row>
    <row r="465" spans="1:119" x14ac:dyDescent="0.35">
      <c r="A465" s="25" t="s">
        <v>5713</v>
      </c>
      <c r="B465" s="25">
        <f t="shared" si="14"/>
        <v>8</v>
      </c>
      <c r="F465" s="32" t="s">
        <v>2649</v>
      </c>
      <c r="H465" s="25"/>
      <c r="I465" s="25"/>
      <c r="J465" s="25"/>
      <c r="K465" s="41" t="s">
        <v>2650</v>
      </c>
      <c r="L465" s="25" t="s">
        <v>5927</v>
      </c>
      <c r="O465" s="25" t="s">
        <v>7237</v>
      </c>
      <c r="S465" s="25">
        <v>1</v>
      </c>
      <c r="V465" s="29"/>
      <c r="W465" s="25"/>
      <c r="X465" s="25">
        <f t="shared" si="15"/>
        <v>1</v>
      </c>
      <c r="Y465" s="32"/>
      <c r="Z465" s="33"/>
      <c r="AA465" s="33"/>
      <c r="AC465" s="32" t="s">
        <v>2651</v>
      </c>
      <c r="AD465" s="25"/>
      <c r="AG465" s="25" t="s">
        <v>2650</v>
      </c>
      <c r="AH465" s="25"/>
      <c r="AI465" s="25"/>
      <c r="AJ465" s="25"/>
      <c r="AM465" s="25"/>
      <c r="AR465" s="39"/>
      <c r="AS465" s="32" t="s">
        <v>1045</v>
      </c>
      <c r="AT465" s="39"/>
      <c r="AU465" s="25"/>
      <c r="AW465" s="42"/>
      <c r="BA465" s="25"/>
      <c r="BB465" s="52"/>
      <c r="BC465" s="25"/>
      <c r="BD465" s="25"/>
      <c r="BE465" s="25"/>
      <c r="BG465" s="25"/>
      <c r="BH465" s="39"/>
      <c r="BI465" s="25"/>
      <c r="BL465" s="32"/>
      <c r="BN465" s="32"/>
      <c r="BR465" s="32"/>
      <c r="BV465" s="25"/>
      <c r="BW465" s="32"/>
      <c r="BX465" s="25"/>
      <c r="BY465" s="25"/>
      <c r="BZ465" s="25"/>
      <c r="CA465" s="25"/>
      <c r="CB465" s="25"/>
      <c r="CD465" s="50"/>
      <c r="CE465" s="50"/>
      <c r="CG465" s="47"/>
      <c r="CH465" s="47"/>
      <c r="CI465" s="47"/>
      <c r="CJ465" s="47"/>
      <c r="CK465" s="47"/>
      <c r="CL465" s="47"/>
      <c r="CM465" s="47"/>
      <c r="CN465" s="47"/>
      <c r="CO465" s="47"/>
      <c r="CQ465" s="47"/>
      <c r="CR465" s="25"/>
      <c r="CS465" s="29"/>
      <c r="CT465" s="29"/>
      <c r="CU465" s="25"/>
      <c r="CV465" s="25"/>
      <c r="CW465" s="25"/>
      <c r="CX465" s="25"/>
      <c r="CY465" s="25"/>
      <c r="CZ465" s="45"/>
      <c r="DC465" s="25"/>
      <c r="DD465" s="43"/>
      <c r="DE465" s="37"/>
      <c r="DI465" s="25"/>
      <c r="DJ465" s="25"/>
      <c r="DK465" s="25"/>
      <c r="DL465" s="25"/>
      <c r="DN465" s="25"/>
      <c r="DO465" s="25"/>
    </row>
    <row r="466" spans="1:119" x14ac:dyDescent="0.35">
      <c r="A466" s="25" t="s">
        <v>5713</v>
      </c>
      <c r="B466" s="25">
        <f t="shared" si="14"/>
        <v>8</v>
      </c>
      <c r="F466" s="32" t="s">
        <v>2385</v>
      </c>
      <c r="H466" s="25"/>
      <c r="I466" s="25"/>
      <c r="J466" s="25"/>
      <c r="K466" s="41" t="s">
        <v>2386</v>
      </c>
      <c r="L466" s="25" t="s">
        <v>5927</v>
      </c>
      <c r="O466" s="25" t="s">
        <v>7237</v>
      </c>
      <c r="S466" s="25">
        <v>1</v>
      </c>
      <c r="V466" s="29"/>
      <c r="W466" s="25"/>
      <c r="X466" s="25">
        <f t="shared" si="15"/>
        <v>1</v>
      </c>
      <c r="Y466" s="32"/>
      <c r="Z466" s="33"/>
      <c r="AA466" s="33"/>
      <c r="AC466" s="32" t="s">
        <v>1181</v>
      </c>
      <c r="AD466" s="25"/>
      <c r="AG466" s="25" t="s">
        <v>2386</v>
      </c>
      <c r="AH466" s="25"/>
      <c r="AI466" s="25"/>
      <c r="AJ466" s="25"/>
      <c r="AM466" s="25"/>
      <c r="AR466" s="39"/>
      <c r="AS466" s="32" t="s">
        <v>1123</v>
      </c>
      <c r="AT466" s="39"/>
      <c r="AU466" s="25"/>
      <c r="AW466" s="42"/>
      <c r="BA466" s="25"/>
      <c r="BB466" s="52"/>
      <c r="BC466" s="25"/>
      <c r="BD466" s="25"/>
      <c r="BE466" s="25"/>
      <c r="BG466" s="25"/>
      <c r="BH466" s="39"/>
      <c r="BI466" s="25"/>
      <c r="BL466" s="32"/>
      <c r="BN466" s="32"/>
      <c r="BR466" s="32"/>
      <c r="BV466" s="25"/>
      <c r="BW466" s="32"/>
      <c r="BX466" s="25"/>
      <c r="BY466" s="25"/>
      <c r="BZ466" s="25"/>
      <c r="CA466" s="25"/>
      <c r="CB466" s="25"/>
      <c r="CD466" s="50"/>
      <c r="CE466" s="50"/>
      <c r="CG466" s="47"/>
      <c r="CH466" s="47"/>
      <c r="CI466" s="47"/>
      <c r="CJ466" s="47"/>
      <c r="CK466" s="47"/>
      <c r="CL466" s="47"/>
      <c r="CM466" s="47"/>
      <c r="CN466" s="47"/>
      <c r="CO466" s="47"/>
      <c r="CQ466" s="47"/>
      <c r="CR466" s="25"/>
      <c r="CS466" s="29"/>
      <c r="CT466" s="29"/>
      <c r="CU466" s="25"/>
      <c r="CV466" s="25"/>
      <c r="CW466" s="25"/>
      <c r="CX466" s="25"/>
      <c r="CY466" s="25"/>
      <c r="CZ466" s="45"/>
      <c r="DC466" s="25"/>
      <c r="DD466" s="43"/>
      <c r="DE466" s="37"/>
      <c r="DI466" s="25"/>
      <c r="DJ466" s="25"/>
      <c r="DK466" s="25"/>
      <c r="DL466" s="25"/>
      <c r="DN466" s="25"/>
      <c r="DO466" s="25"/>
    </row>
    <row r="467" spans="1:119" x14ac:dyDescent="0.35">
      <c r="A467" s="25" t="s">
        <v>5713</v>
      </c>
      <c r="B467" s="25">
        <f t="shared" si="14"/>
        <v>8</v>
      </c>
      <c r="F467" s="32" t="s">
        <v>2554</v>
      </c>
      <c r="H467" s="25"/>
      <c r="I467" s="25"/>
      <c r="J467" s="25"/>
      <c r="K467" s="41" t="s">
        <v>2555</v>
      </c>
      <c r="L467" s="25" t="s">
        <v>5927</v>
      </c>
      <c r="O467" s="25" t="s">
        <v>7237</v>
      </c>
      <c r="S467" s="25">
        <v>1</v>
      </c>
      <c r="V467" s="29"/>
      <c r="W467" s="25"/>
      <c r="X467" s="25">
        <f t="shared" si="15"/>
        <v>1</v>
      </c>
      <c r="Y467" s="32"/>
      <c r="Z467" s="33"/>
      <c r="AA467" s="83"/>
      <c r="AC467" s="32" t="s">
        <v>1050</v>
      </c>
      <c r="AD467" s="25"/>
      <c r="AG467" s="25" t="s">
        <v>2555</v>
      </c>
      <c r="AH467" s="25"/>
      <c r="AI467" s="25"/>
      <c r="AJ467" s="25"/>
      <c r="AM467" s="25"/>
      <c r="AR467" s="39"/>
      <c r="AS467" s="32" t="s">
        <v>2556</v>
      </c>
      <c r="AT467" s="39"/>
      <c r="AU467" s="25"/>
      <c r="AW467" s="42"/>
      <c r="BA467" s="25"/>
      <c r="BB467" s="52"/>
      <c r="BC467" s="25"/>
      <c r="BD467" s="25"/>
      <c r="BE467" s="25"/>
      <c r="BG467" s="25"/>
      <c r="BH467" s="39"/>
      <c r="BI467" s="25"/>
      <c r="BL467" s="32"/>
      <c r="BN467" s="32"/>
      <c r="BR467" s="32"/>
      <c r="BV467" s="25"/>
      <c r="BW467" s="32"/>
      <c r="BX467" s="25"/>
      <c r="BY467" s="25"/>
      <c r="BZ467" s="25"/>
      <c r="CA467" s="25"/>
      <c r="CB467" s="25"/>
      <c r="CD467" s="50"/>
      <c r="CE467" s="50"/>
      <c r="CG467" s="47"/>
      <c r="CH467" s="47"/>
      <c r="CI467" s="47"/>
      <c r="CJ467" s="47"/>
      <c r="CK467" s="47"/>
      <c r="CL467" s="47"/>
      <c r="CM467" s="47"/>
      <c r="CN467" s="47"/>
      <c r="CO467" s="47"/>
      <c r="CQ467" s="47"/>
      <c r="CR467" s="25"/>
      <c r="CS467" s="29"/>
      <c r="CT467" s="29"/>
      <c r="CU467" s="25"/>
      <c r="CV467" s="25"/>
      <c r="CW467" s="25"/>
      <c r="CX467" s="25"/>
      <c r="CY467" s="25"/>
      <c r="CZ467" s="45"/>
      <c r="DC467" s="25"/>
      <c r="DD467" s="43"/>
      <c r="DE467" s="37"/>
      <c r="DI467" s="25"/>
      <c r="DJ467" s="25"/>
      <c r="DK467" s="25"/>
      <c r="DL467" s="25"/>
      <c r="DN467" s="25"/>
      <c r="DO467" s="25"/>
    </row>
    <row r="468" spans="1:119" x14ac:dyDescent="0.35">
      <c r="A468" s="25" t="s">
        <v>5713</v>
      </c>
      <c r="B468" s="25">
        <f t="shared" si="14"/>
        <v>8</v>
      </c>
      <c r="F468" s="32" t="s">
        <v>2577</v>
      </c>
      <c r="H468" s="25"/>
      <c r="I468" s="25"/>
      <c r="J468" s="25"/>
      <c r="K468" s="41" t="s">
        <v>2578</v>
      </c>
      <c r="L468" s="25" t="s">
        <v>5927</v>
      </c>
      <c r="O468" s="25" t="s">
        <v>7237</v>
      </c>
      <c r="S468" s="25">
        <v>1</v>
      </c>
      <c r="V468" s="29"/>
      <c r="W468" s="25"/>
      <c r="X468" s="25">
        <f t="shared" si="15"/>
        <v>1</v>
      </c>
      <c r="Y468" s="32"/>
      <c r="Z468" s="33"/>
      <c r="AA468" s="33"/>
      <c r="AC468" s="32" t="s">
        <v>1752</v>
      </c>
      <c r="AD468" s="25"/>
      <c r="AG468" s="25" t="s">
        <v>2578</v>
      </c>
      <c r="AH468" s="25"/>
      <c r="AI468" s="25"/>
      <c r="AJ468" s="25"/>
      <c r="AM468" s="25"/>
      <c r="AR468" s="39"/>
      <c r="AS468" s="32" t="s">
        <v>1182</v>
      </c>
      <c r="AT468" s="39"/>
      <c r="AU468" s="25"/>
      <c r="AW468" s="42"/>
      <c r="BA468" s="25"/>
      <c r="BB468" s="52"/>
      <c r="BC468" s="25"/>
      <c r="BD468" s="25"/>
      <c r="BE468" s="25"/>
      <c r="BG468" s="25"/>
      <c r="BH468" s="39"/>
      <c r="BI468" s="25"/>
      <c r="BL468" s="32"/>
      <c r="BN468" s="32"/>
      <c r="BR468" s="32"/>
      <c r="BV468" s="25"/>
      <c r="BW468" s="32"/>
      <c r="BX468" s="25"/>
      <c r="BY468" s="25"/>
      <c r="BZ468" s="25"/>
      <c r="CA468" s="25"/>
      <c r="CB468" s="25"/>
      <c r="CD468" s="50"/>
      <c r="CE468" s="50"/>
      <c r="CG468" s="47"/>
      <c r="CH468" s="47"/>
      <c r="CI468" s="47"/>
      <c r="CJ468" s="47"/>
      <c r="CK468" s="47"/>
      <c r="CL468" s="47"/>
      <c r="CM468" s="47"/>
      <c r="CN468" s="47"/>
      <c r="CO468" s="47"/>
      <c r="CQ468" s="47"/>
      <c r="CR468" s="25"/>
      <c r="CS468" s="29"/>
      <c r="CT468" s="29"/>
      <c r="CU468" s="25"/>
      <c r="CV468" s="25"/>
      <c r="CW468" s="25"/>
      <c r="CX468" s="25"/>
      <c r="CY468" s="25"/>
      <c r="CZ468" s="45"/>
      <c r="DC468" s="25"/>
      <c r="DD468" s="43"/>
      <c r="DE468" s="37"/>
      <c r="DI468" s="25"/>
      <c r="DJ468" s="25"/>
      <c r="DK468" s="25"/>
      <c r="DL468" s="25"/>
      <c r="DN468" s="25"/>
      <c r="DO468" s="25"/>
    </row>
    <row r="469" spans="1:119" x14ac:dyDescent="0.35">
      <c r="A469" s="25" t="s">
        <v>5713</v>
      </c>
      <c r="B469" s="25">
        <f t="shared" si="14"/>
        <v>8</v>
      </c>
      <c r="F469" s="32" t="s">
        <v>2667</v>
      </c>
      <c r="H469" s="25"/>
      <c r="I469" s="25"/>
      <c r="J469" s="25"/>
      <c r="K469" s="41" t="s">
        <v>2668</v>
      </c>
      <c r="L469" s="25" t="s">
        <v>5927</v>
      </c>
      <c r="O469" s="25" t="s">
        <v>7237</v>
      </c>
      <c r="S469" s="25">
        <v>1</v>
      </c>
      <c r="V469" s="29"/>
      <c r="W469" s="25"/>
      <c r="X469" s="25">
        <f t="shared" si="15"/>
        <v>1</v>
      </c>
      <c r="Y469" s="32"/>
      <c r="Z469" s="33"/>
      <c r="AA469" s="33"/>
      <c r="AC469" s="32" t="s">
        <v>2669</v>
      </c>
      <c r="AD469" s="25"/>
      <c r="AG469" s="25" t="s">
        <v>2668</v>
      </c>
      <c r="AH469" s="25"/>
      <c r="AI469" s="25"/>
      <c r="AJ469" s="25"/>
      <c r="AM469" s="25"/>
      <c r="AR469" s="39"/>
      <c r="AS469" s="32" t="s">
        <v>1459</v>
      </c>
      <c r="AT469" s="39"/>
      <c r="AU469" s="25"/>
      <c r="AW469" s="42"/>
      <c r="BA469" s="25"/>
      <c r="BB469" s="52"/>
      <c r="BC469" s="25"/>
      <c r="BD469" s="25"/>
      <c r="BE469" s="25"/>
      <c r="BG469" s="25"/>
      <c r="BH469" s="39"/>
      <c r="BI469" s="25"/>
      <c r="BL469" s="32"/>
      <c r="BN469" s="32"/>
      <c r="BR469" s="32"/>
      <c r="BV469" s="25"/>
      <c r="BW469" s="32"/>
      <c r="BX469" s="25"/>
      <c r="BY469" s="25"/>
      <c r="BZ469" s="25"/>
      <c r="CA469" s="25"/>
      <c r="CB469" s="25"/>
      <c r="CD469" s="50"/>
      <c r="CE469" s="50"/>
      <c r="CG469" s="47"/>
      <c r="CH469" s="47"/>
      <c r="CI469" s="47"/>
      <c r="CJ469" s="47"/>
      <c r="CK469" s="47"/>
      <c r="CL469" s="47"/>
      <c r="CM469" s="47"/>
      <c r="CN469" s="47"/>
      <c r="CO469" s="47"/>
      <c r="CQ469" s="47"/>
      <c r="CR469" s="25"/>
      <c r="CS469" s="29"/>
      <c r="CT469" s="29"/>
      <c r="CU469" s="25"/>
      <c r="CV469" s="25"/>
      <c r="CW469" s="25"/>
      <c r="CX469" s="25"/>
      <c r="CY469" s="25"/>
      <c r="CZ469" s="45"/>
      <c r="DC469" s="25"/>
      <c r="DD469" s="43"/>
      <c r="DE469" s="37"/>
      <c r="DI469" s="25"/>
      <c r="DJ469" s="25"/>
      <c r="DK469" s="25"/>
      <c r="DL469" s="25"/>
      <c r="DN469" s="25"/>
      <c r="DO469" s="25"/>
    </row>
    <row r="470" spans="1:119" x14ac:dyDescent="0.35">
      <c r="A470" s="25" t="s">
        <v>5713</v>
      </c>
      <c r="B470" s="25">
        <f t="shared" si="14"/>
        <v>9</v>
      </c>
      <c r="F470" s="32"/>
      <c r="H470" s="25"/>
      <c r="I470" s="25"/>
      <c r="J470" s="25"/>
      <c r="K470" s="41" t="s">
        <v>6037</v>
      </c>
      <c r="L470" s="25" t="s">
        <v>6219</v>
      </c>
      <c r="N470" s="25" t="s">
        <v>5927</v>
      </c>
      <c r="O470" s="25" t="s">
        <v>7291</v>
      </c>
      <c r="R470" s="25">
        <v>1</v>
      </c>
      <c r="V470" s="29"/>
      <c r="W470" s="25"/>
      <c r="X470" s="25">
        <f t="shared" si="15"/>
        <v>1</v>
      </c>
      <c r="Y470" s="32"/>
      <c r="Z470" s="33"/>
      <c r="AA470" s="33"/>
      <c r="AB470" s="25" t="s">
        <v>5788</v>
      </c>
      <c r="AC470" s="32"/>
      <c r="AD470" s="25"/>
      <c r="AG470" s="25"/>
      <c r="AH470" s="25" t="s">
        <v>6037</v>
      </c>
      <c r="AI470" s="25"/>
      <c r="AJ470" s="25"/>
      <c r="AM470" s="25"/>
      <c r="AR470" s="39"/>
      <c r="AS470" s="32"/>
      <c r="AT470" s="39" t="s">
        <v>5932</v>
      </c>
      <c r="AU470" s="25"/>
      <c r="AW470" s="42"/>
      <c r="BA470" s="25"/>
      <c r="BB470" s="52"/>
      <c r="BC470" s="25"/>
      <c r="BD470" s="25"/>
      <c r="BE470" s="25"/>
      <c r="BG470" s="25"/>
      <c r="BH470" s="39"/>
      <c r="BI470" s="25"/>
      <c r="BL470" s="32"/>
      <c r="BN470" s="32"/>
      <c r="BR470" s="32"/>
      <c r="BV470" s="25"/>
      <c r="BW470" s="32"/>
      <c r="BX470" s="25"/>
      <c r="BY470" s="25"/>
      <c r="BZ470" s="25"/>
      <c r="CA470" s="25"/>
      <c r="CB470" s="25"/>
      <c r="CD470" s="50"/>
      <c r="CE470" s="50"/>
      <c r="CG470" s="47"/>
      <c r="CH470" s="47"/>
      <c r="CI470" s="47"/>
      <c r="CJ470" s="47"/>
      <c r="CK470" s="47"/>
      <c r="CL470" s="47"/>
      <c r="CM470" s="47"/>
      <c r="CN470" s="47"/>
      <c r="CO470" s="47"/>
      <c r="CQ470" s="47"/>
      <c r="CR470" s="25"/>
      <c r="CS470" s="29"/>
      <c r="CT470" s="29"/>
      <c r="CU470" s="25"/>
      <c r="CV470" s="25"/>
      <c r="CW470" s="25"/>
      <c r="CX470" s="25"/>
      <c r="CY470" s="25"/>
      <c r="CZ470" s="45"/>
      <c r="DC470" s="25"/>
      <c r="DD470" s="43"/>
      <c r="DE470" s="37"/>
      <c r="DI470" s="25"/>
      <c r="DJ470" s="25"/>
      <c r="DK470" s="25"/>
      <c r="DL470" s="25"/>
      <c r="DN470" s="25"/>
      <c r="DO470" s="25"/>
    </row>
    <row r="471" spans="1:119" x14ac:dyDescent="0.35">
      <c r="A471" s="25" t="s">
        <v>5713</v>
      </c>
      <c r="B471" s="25">
        <f t="shared" si="14"/>
        <v>5</v>
      </c>
      <c r="F471" s="32"/>
      <c r="H471" s="25"/>
      <c r="I471" s="25"/>
      <c r="J471" s="25"/>
      <c r="K471" s="41" t="s">
        <v>6378</v>
      </c>
      <c r="L471" s="25" t="s">
        <v>5927</v>
      </c>
      <c r="O471" s="25" t="s">
        <v>6361</v>
      </c>
      <c r="Q471" s="25">
        <v>1</v>
      </c>
      <c r="V471" s="29"/>
      <c r="W471" s="25"/>
      <c r="X471" s="25">
        <f t="shared" si="15"/>
        <v>1</v>
      </c>
      <c r="Y471" s="32"/>
      <c r="Z471" s="33"/>
      <c r="AA471" s="33"/>
      <c r="AC471" s="32"/>
      <c r="AD471" s="25"/>
      <c r="AG471" s="25"/>
      <c r="AH471" s="25"/>
      <c r="AI471" s="25"/>
      <c r="AJ471" s="25"/>
      <c r="AM471" s="25"/>
      <c r="AR471" s="39"/>
      <c r="AS471" s="32"/>
      <c r="AT471" s="39"/>
      <c r="AU471" s="25"/>
      <c r="AW471" s="42"/>
      <c r="BA471" s="25"/>
      <c r="BB471" s="52"/>
      <c r="BC471" s="25"/>
      <c r="BD471" s="25"/>
      <c r="BE471" s="25"/>
      <c r="BG471" s="25"/>
      <c r="BH471" s="39"/>
      <c r="BI471" s="25"/>
      <c r="BL471" s="32"/>
      <c r="BN471" s="32"/>
      <c r="BR471" s="32"/>
      <c r="BV471" s="25"/>
      <c r="BW471" s="32"/>
      <c r="BX471" s="25"/>
      <c r="BY471" s="25"/>
      <c r="BZ471" s="25"/>
      <c r="CA471" s="25"/>
      <c r="CB471" s="25"/>
      <c r="CD471" s="50"/>
      <c r="CE471" s="50"/>
      <c r="CG471" s="47"/>
      <c r="CH471" s="47"/>
      <c r="CI471" s="47"/>
      <c r="CJ471" s="47"/>
      <c r="CK471" s="47"/>
      <c r="CL471" s="47"/>
      <c r="CM471" s="47"/>
      <c r="CN471" s="47"/>
      <c r="CO471" s="47"/>
      <c r="CQ471" s="47"/>
      <c r="CR471" s="25"/>
      <c r="CS471" s="29"/>
      <c r="CT471" s="29"/>
      <c r="CU471" s="25"/>
      <c r="CV471" s="25"/>
      <c r="CW471" s="25"/>
      <c r="CX471" s="25"/>
      <c r="CY471" s="25"/>
      <c r="CZ471" s="45"/>
      <c r="DC471" s="25"/>
      <c r="DD471" s="43"/>
      <c r="DE471" s="37"/>
      <c r="DI471" s="25"/>
      <c r="DJ471" s="25"/>
      <c r="DK471" s="25"/>
      <c r="DL471" s="25"/>
      <c r="DN471" s="25"/>
      <c r="DO471" s="25"/>
    </row>
    <row r="472" spans="1:119" x14ac:dyDescent="0.35">
      <c r="A472" s="25" t="s">
        <v>5713</v>
      </c>
      <c r="B472" s="25">
        <f t="shared" si="14"/>
        <v>9</v>
      </c>
      <c r="F472" s="32"/>
      <c r="H472" s="25"/>
      <c r="I472" s="25"/>
      <c r="J472" s="25"/>
      <c r="K472" s="41" t="s">
        <v>6038</v>
      </c>
      <c r="L472" s="25" t="s">
        <v>6220</v>
      </c>
      <c r="N472" s="25" t="s">
        <v>5927</v>
      </c>
      <c r="O472" s="25" t="s">
        <v>7291</v>
      </c>
      <c r="R472" s="25">
        <v>1</v>
      </c>
      <c r="V472" s="29"/>
      <c r="W472" s="25"/>
      <c r="X472" s="25">
        <f t="shared" si="15"/>
        <v>1</v>
      </c>
      <c r="Y472" s="32"/>
      <c r="Z472" s="33"/>
      <c r="AA472" s="33"/>
      <c r="AB472" s="25" t="s">
        <v>5788</v>
      </c>
      <c r="AC472" s="32"/>
      <c r="AD472" s="25"/>
      <c r="AG472" s="25"/>
      <c r="AH472" s="25" t="s">
        <v>6038</v>
      </c>
      <c r="AI472" s="25"/>
      <c r="AJ472" s="25"/>
      <c r="AM472" s="25"/>
      <c r="AR472" s="39"/>
      <c r="AS472" s="32"/>
      <c r="AT472" s="39" t="s">
        <v>5929</v>
      </c>
      <c r="AU472" s="25"/>
      <c r="AW472" s="42"/>
      <c r="BA472" s="25"/>
      <c r="BB472" s="52"/>
      <c r="BC472" s="25"/>
      <c r="BD472" s="25"/>
      <c r="BE472" s="25"/>
      <c r="BG472" s="25"/>
      <c r="BH472" s="39"/>
      <c r="BI472" s="25"/>
      <c r="BL472" s="32"/>
      <c r="BN472" s="32"/>
      <c r="BR472" s="32"/>
      <c r="BV472" s="25"/>
      <c r="BW472" s="32"/>
      <c r="BX472" s="25"/>
      <c r="BY472" s="25"/>
      <c r="BZ472" s="25"/>
      <c r="CA472" s="25"/>
      <c r="CB472" s="25"/>
      <c r="CD472" s="50"/>
      <c r="CE472" s="50"/>
      <c r="CG472" s="47"/>
      <c r="CH472" s="47"/>
      <c r="CI472" s="47"/>
      <c r="CJ472" s="47"/>
      <c r="CK472" s="47"/>
      <c r="CL472" s="47"/>
      <c r="CM472" s="47"/>
      <c r="CN472" s="47"/>
      <c r="CO472" s="47"/>
      <c r="CQ472" s="47"/>
      <c r="CR472" s="25"/>
      <c r="CS472" s="29"/>
      <c r="CT472" s="29"/>
      <c r="CU472" s="25"/>
      <c r="CV472" s="25"/>
      <c r="CW472" s="25"/>
      <c r="CX472" s="25"/>
      <c r="CY472" s="25"/>
      <c r="CZ472" s="45"/>
      <c r="DC472" s="25"/>
      <c r="DD472" s="43"/>
      <c r="DE472" s="37"/>
      <c r="DI472" s="25"/>
      <c r="DJ472" s="25"/>
      <c r="DK472" s="25"/>
      <c r="DL472" s="25"/>
      <c r="DN472" s="25"/>
      <c r="DO472" s="25"/>
    </row>
    <row r="473" spans="1:119" x14ac:dyDescent="0.35">
      <c r="A473" s="25" t="s">
        <v>5713</v>
      </c>
      <c r="B473" s="25">
        <f t="shared" si="14"/>
        <v>9</v>
      </c>
      <c r="F473" s="32"/>
      <c r="H473" s="25"/>
      <c r="I473" s="25"/>
      <c r="J473" s="25"/>
      <c r="K473" s="41" t="s">
        <v>6039</v>
      </c>
      <c r="L473" s="25" t="s">
        <v>6221</v>
      </c>
      <c r="N473" s="25" t="s">
        <v>5927</v>
      </c>
      <c r="O473" s="25" t="s">
        <v>7291</v>
      </c>
      <c r="R473" s="25">
        <v>1</v>
      </c>
      <c r="V473" s="29"/>
      <c r="W473" s="25"/>
      <c r="X473" s="25">
        <f t="shared" si="15"/>
        <v>1</v>
      </c>
      <c r="Y473" s="32"/>
      <c r="Z473" s="33"/>
      <c r="AA473" s="33"/>
      <c r="AB473" s="25" t="s">
        <v>5788</v>
      </c>
      <c r="AC473" s="32"/>
      <c r="AD473" s="25"/>
      <c r="AG473" s="25"/>
      <c r="AH473" s="25" t="s">
        <v>6039</v>
      </c>
      <c r="AI473" s="25"/>
      <c r="AJ473" s="25"/>
      <c r="AM473" s="25"/>
      <c r="AR473" s="39"/>
      <c r="AS473" s="32"/>
      <c r="AT473" s="39" t="s">
        <v>6040</v>
      </c>
      <c r="AU473" s="25"/>
      <c r="AW473" s="42"/>
      <c r="BA473" s="25"/>
      <c r="BB473" s="52"/>
      <c r="BC473" s="25"/>
      <c r="BD473" s="25"/>
      <c r="BE473" s="25"/>
      <c r="BG473" s="25"/>
      <c r="BH473" s="39"/>
      <c r="BI473" s="25"/>
      <c r="BL473" s="32"/>
      <c r="BN473" s="32"/>
      <c r="BR473" s="32"/>
      <c r="BV473" s="25"/>
      <c r="BW473" s="32"/>
      <c r="BX473" s="25"/>
      <c r="BY473" s="25"/>
      <c r="BZ473" s="25"/>
      <c r="CA473" s="25"/>
      <c r="CB473" s="25"/>
      <c r="CD473" s="50"/>
      <c r="CE473" s="50"/>
      <c r="CG473" s="47"/>
      <c r="CH473" s="47"/>
      <c r="CI473" s="47"/>
      <c r="CJ473" s="47"/>
      <c r="CK473" s="47"/>
      <c r="CL473" s="47"/>
      <c r="CM473" s="47"/>
      <c r="CN473" s="47"/>
      <c r="CO473" s="47"/>
      <c r="CQ473" s="47"/>
      <c r="CR473" s="25"/>
      <c r="CS473" s="29"/>
      <c r="CT473" s="29"/>
      <c r="CU473" s="25"/>
      <c r="CV473" s="25"/>
      <c r="CW473" s="25"/>
      <c r="CX473" s="25"/>
      <c r="CY473" s="25"/>
      <c r="CZ473" s="45"/>
      <c r="DC473" s="25"/>
      <c r="DD473" s="43"/>
      <c r="DE473" s="37"/>
      <c r="DI473" s="25"/>
      <c r="DJ473" s="25"/>
      <c r="DK473" s="25"/>
      <c r="DL473" s="25"/>
      <c r="DN473" s="25"/>
      <c r="DO473" s="25"/>
    </row>
    <row r="474" spans="1:119" s="29" customFormat="1" x14ac:dyDescent="0.35">
      <c r="A474" s="25" t="s">
        <v>5713</v>
      </c>
      <c r="B474" s="25">
        <f t="shared" si="14"/>
        <v>12</v>
      </c>
      <c r="C474" s="25"/>
      <c r="D474" s="25"/>
      <c r="E474" s="32"/>
      <c r="F474" s="32" t="s">
        <v>1056</v>
      </c>
      <c r="G474" s="32"/>
      <c r="H474" s="25"/>
      <c r="I474" s="25"/>
      <c r="J474" s="25"/>
      <c r="K474" s="41" t="s">
        <v>6659</v>
      </c>
      <c r="L474" s="25" t="s">
        <v>6222</v>
      </c>
      <c r="M474" s="25"/>
      <c r="N474" s="25" t="s">
        <v>5927</v>
      </c>
      <c r="O474" s="25" t="s">
        <v>7291</v>
      </c>
      <c r="P474" s="25"/>
      <c r="Q474" s="25"/>
      <c r="R474" s="25">
        <v>1</v>
      </c>
      <c r="S474" s="25"/>
      <c r="T474" s="25"/>
      <c r="U474" s="25"/>
      <c r="W474" s="25"/>
      <c r="X474" s="25">
        <f t="shared" si="15"/>
        <v>1</v>
      </c>
      <c r="Y474" s="32" t="s">
        <v>1000</v>
      </c>
      <c r="Z474" s="33"/>
      <c r="AA474" s="33"/>
      <c r="AB474" s="25" t="s">
        <v>5788</v>
      </c>
      <c r="AC474" s="32" t="s">
        <v>1057</v>
      </c>
      <c r="AD474" s="25"/>
      <c r="AE474" s="25"/>
      <c r="AF474" s="25"/>
      <c r="AG474" s="25"/>
      <c r="AH474" s="25" t="s">
        <v>1055</v>
      </c>
      <c r="AI474" s="25"/>
      <c r="AJ474" s="25"/>
      <c r="AK474" s="25"/>
      <c r="AL474" s="25"/>
      <c r="AM474" s="25"/>
      <c r="AN474" s="25"/>
      <c r="AO474" s="25"/>
      <c r="AP474" s="25"/>
      <c r="AQ474" s="25"/>
      <c r="AR474" s="39"/>
      <c r="AS474" s="32"/>
      <c r="AT474" s="39" t="s">
        <v>5927</v>
      </c>
      <c r="AU474" s="25"/>
      <c r="AV474" s="25"/>
      <c r="AW474" s="42"/>
      <c r="AX474" s="25"/>
      <c r="AY474" s="25"/>
      <c r="AZ474" s="25"/>
      <c r="BA474" s="25"/>
      <c r="BB474" s="52"/>
      <c r="BC474" s="25"/>
      <c r="BD474" s="25"/>
      <c r="BE474" s="25"/>
      <c r="BF474" s="25"/>
      <c r="BG474" s="25"/>
      <c r="BH474" s="39"/>
      <c r="BI474" s="25"/>
      <c r="BJ474" s="25"/>
      <c r="BK474" s="25"/>
      <c r="BL474" s="32"/>
      <c r="BM474" s="25"/>
      <c r="BN474" s="32"/>
      <c r="BO474" s="25"/>
      <c r="BP474" s="25"/>
      <c r="BQ474" s="25"/>
      <c r="BR474" s="32"/>
      <c r="BS474" s="25"/>
      <c r="BT474" s="25"/>
      <c r="BU474" s="25"/>
      <c r="BV474" s="25"/>
      <c r="BW474" s="32"/>
      <c r="BX474" s="25"/>
      <c r="BY474" s="25"/>
      <c r="BZ474" s="25"/>
      <c r="CA474" s="25"/>
      <c r="CB474" s="25"/>
      <c r="CC474" s="25"/>
      <c r="CD474" s="50" t="s">
        <v>1058</v>
      </c>
      <c r="CE474" s="50"/>
      <c r="CF474" s="25"/>
      <c r="CG474" s="47"/>
      <c r="CH474" s="47"/>
      <c r="CI474" s="47"/>
      <c r="CJ474" s="47"/>
      <c r="CK474" s="47"/>
      <c r="CL474" s="47"/>
      <c r="CM474" s="47"/>
      <c r="CN474" s="47"/>
      <c r="CO474" s="47"/>
      <c r="CP474" s="47"/>
      <c r="CQ474" s="47"/>
      <c r="CR474" s="25"/>
      <c r="CU474" s="25"/>
      <c r="CV474" s="25"/>
      <c r="CW474" s="25"/>
      <c r="CX474" s="25"/>
      <c r="CY474" s="25"/>
      <c r="CZ474" s="45"/>
      <c r="DA474" s="25"/>
      <c r="DB474" s="25"/>
      <c r="DC474" s="25"/>
      <c r="DD474" s="43"/>
      <c r="DE474" s="37"/>
    </row>
    <row r="475" spans="1:119" x14ac:dyDescent="0.35">
      <c r="A475" s="25" t="s">
        <v>5713</v>
      </c>
      <c r="B475" s="25">
        <f t="shared" si="14"/>
        <v>9</v>
      </c>
      <c r="F475" s="32"/>
      <c r="H475" s="25"/>
      <c r="I475" s="25"/>
      <c r="J475" s="25"/>
      <c r="K475" s="41" t="s">
        <v>6041</v>
      </c>
      <c r="L475" s="25" t="s">
        <v>6223</v>
      </c>
      <c r="N475" s="25" t="s">
        <v>5927</v>
      </c>
      <c r="O475" s="25" t="s">
        <v>7291</v>
      </c>
      <c r="R475" s="25">
        <v>1</v>
      </c>
      <c r="V475" s="29"/>
      <c r="W475" s="25"/>
      <c r="X475" s="25">
        <f t="shared" si="15"/>
        <v>1</v>
      </c>
      <c r="Y475" s="32"/>
      <c r="Z475" s="33"/>
      <c r="AA475" s="33"/>
      <c r="AB475" s="25" t="s">
        <v>5788</v>
      </c>
      <c r="AC475" s="32"/>
      <c r="AD475" s="25"/>
      <c r="AG475" s="25"/>
      <c r="AH475" s="25" t="s">
        <v>6041</v>
      </c>
      <c r="AI475" s="25"/>
      <c r="AJ475" s="25"/>
      <c r="AM475" s="25"/>
      <c r="AR475" s="39"/>
      <c r="AS475" s="32"/>
      <c r="AT475" s="39" t="s">
        <v>6042</v>
      </c>
      <c r="AU475" s="25"/>
      <c r="AW475" s="42"/>
      <c r="BA475" s="25"/>
      <c r="BB475" s="52"/>
      <c r="BC475" s="25"/>
      <c r="BD475" s="25"/>
      <c r="BE475" s="25"/>
      <c r="BG475" s="25"/>
      <c r="BH475" s="39"/>
      <c r="BI475" s="25"/>
      <c r="BL475" s="32"/>
      <c r="BN475" s="32"/>
      <c r="BR475" s="32"/>
      <c r="BV475" s="25"/>
      <c r="BW475" s="32"/>
      <c r="BX475" s="25"/>
      <c r="BY475" s="25"/>
      <c r="BZ475" s="25"/>
      <c r="CA475" s="25"/>
      <c r="CB475" s="25"/>
      <c r="CD475" s="50"/>
      <c r="CE475" s="50"/>
      <c r="CG475" s="47"/>
      <c r="CH475" s="47"/>
      <c r="CI475" s="47"/>
      <c r="CJ475" s="47"/>
      <c r="CK475" s="47"/>
      <c r="CL475" s="47"/>
      <c r="CM475" s="47"/>
      <c r="CN475" s="47"/>
      <c r="CO475" s="47"/>
      <c r="CQ475" s="47"/>
      <c r="CR475" s="25"/>
      <c r="CS475" s="29"/>
      <c r="CT475" s="29"/>
      <c r="CU475" s="25"/>
      <c r="CV475" s="25"/>
      <c r="CW475" s="25"/>
      <c r="CX475" s="25"/>
      <c r="CY475" s="25"/>
      <c r="CZ475" s="45"/>
      <c r="DC475" s="25"/>
      <c r="DD475" s="43"/>
      <c r="DE475" s="37"/>
      <c r="DI475" s="25"/>
      <c r="DJ475" s="25"/>
      <c r="DK475" s="25"/>
      <c r="DL475" s="25"/>
      <c r="DN475" s="25"/>
      <c r="DO475" s="25"/>
    </row>
    <row r="476" spans="1:119" x14ac:dyDescent="0.35">
      <c r="A476" s="25" t="s">
        <v>5713</v>
      </c>
      <c r="B476" s="25">
        <f t="shared" si="14"/>
        <v>9</v>
      </c>
      <c r="F476" s="32"/>
      <c r="H476" s="25"/>
      <c r="I476" s="25"/>
      <c r="J476" s="25"/>
      <c r="K476" s="41" t="s">
        <v>6043</v>
      </c>
      <c r="L476" s="25" t="s">
        <v>6224</v>
      </c>
      <c r="N476" s="25" t="s">
        <v>5927</v>
      </c>
      <c r="O476" s="25" t="s">
        <v>7291</v>
      </c>
      <c r="R476" s="25">
        <v>1</v>
      </c>
      <c r="V476" s="29"/>
      <c r="W476" s="25"/>
      <c r="X476" s="25">
        <f t="shared" si="15"/>
        <v>1</v>
      </c>
      <c r="Y476" s="32"/>
      <c r="Z476" s="33"/>
      <c r="AA476" s="33"/>
      <c r="AB476" s="25" t="s">
        <v>5788</v>
      </c>
      <c r="AC476" s="32"/>
      <c r="AD476" s="25"/>
      <c r="AG476" s="25"/>
      <c r="AH476" s="25" t="s">
        <v>6043</v>
      </c>
      <c r="AI476" s="25"/>
      <c r="AJ476" s="25"/>
      <c r="AM476" s="25"/>
      <c r="AR476" s="39"/>
      <c r="AS476" s="32"/>
      <c r="AT476" s="39" t="s">
        <v>5932</v>
      </c>
      <c r="AU476" s="25"/>
      <c r="AW476" s="42"/>
      <c r="BA476" s="25"/>
      <c r="BB476" s="52"/>
      <c r="BC476" s="25"/>
      <c r="BD476" s="25"/>
      <c r="BE476" s="25"/>
      <c r="BG476" s="25"/>
      <c r="BH476" s="39"/>
      <c r="BI476" s="25"/>
      <c r="BL476" s="32"/>
      <c r="BN476" s="32"/>
      <c r="BR476" s="32"/>
      <c r="BV476" s="25"/>
      <c r="BW476" s="32"/>
      <c r="BX476" s="25"/>
      <c r="BY476" s="25"/>
      <c r="BZ476" s="25"/>
      <c r="CA476" s="25"/>
      <c r="CB476" s="25"/>
      <c r="CD476" s="50"/>
      <c r="CE476" s="50"/>
      <c r="CG476" s="47"/>
      <c r="CH476" s="47"/>
      <c r="CI476" s="47"/>
      <c r="CJ476" s="47"/>
      <c r="CK476" s="47"/>
      <c r="CL476" s="47"/>
      <c r="CM476" s="47"/>
      <c r="CN476" s="47"/>
      <c r="CO476" s="47"/>
      <c r="CQ476" s="47"/>
      <c r="CR476" s="25"/>
      <c r="CS476" s="29"/>
      <c r="CT476" s="29"/>
      <c r="CU476" s="25"/>
      <c r="CV476" s="25"/>
      <c r="CW476" s="25"/>
      <c r="CX476" s="25"/>
      <c r="CY476" s="25"/>
      <c r="CZ476" s="45"/>
      <c r="DC476" s="25"/>
      <c r="DD476" s="43"/>
      <c r="DE476" s="37"/>
      <c r="DI476" s="25"/>
      <c r="DJ476" s="25"/>
      <c r="DK476" s="25"/>
      <c r="DL476" s="25"/>
      <c r="DN476" s="25"/>
      <c r="DO476" s="25"/>
    </row>
    <row r="477" spans="1:119" x14ac:dyDescent="0.35">
      <c r="A477" s="25" t="s">
        <v>5713</v>
      </c>
      <c r="B477" s="25">
        <f t="shared" si="14"/>
        <v>5</v>
      </c>
      <c r="F477" s="32"/>
      <c r="H477" s="25"/>
      <c r="I477" s="25"/>
      <c r="J477" s="25"/>
      <c r="K477" s="41" t="s">
        <v>6379</v>
      </c>
      <c r="L477" s="25" t="s">
        <v>5927</v>
      </c>
      <c r="O477" s="25" t="s">
        <v>6361</v>
      </c>
      <c r="Q477" s="25">
        <v>1</v>
      </c>
      <c r="V477" s="29"/>
      <c r="W477" s="25"/>
      <c r="X477" s="25">
        <f t="shared" si="15"/>
        <v>1</v>
      </c>
      <c r="Y477" s="32"/>
      <c r="Z477" s="33"/>
      <c r="AA477" s="33"/>
      <c r="AC477" s="32"/>
      <c r="AD477" s="25"/>
      <c r="AG477" s="25"/>
      <c r="AH477" s="25"/>
      <c r="AI477" s="25"/>
      <c r="AJ477" s="25"/>
      <c r="AM477" s="25"/>
      <c r="AR477" s="39"/>
      <c r="AS477" s="32"/>
      <c r="AT477" s="39"/>
      <c r="AU477" s="25"/>
      <c r="AW477" s="42"/>
      <c r="BA477" s="25"/>
      <c r="BB477" s="52"/>
      <c r="BC477" s="25"/>
      <c r="BD477" s="25"/>
      <c r="BE477" s="25"/>
      <c r="BG477" s="25"/>
      <c r="BH477" s="39"/>
      <c r="BI477" s="25"/>
      <c r="BL477" s="32"/>
      <c r="BN477" s="32"/>
      <c r="BR477" s="32"/>
      <c r="BV477" s="25"/>
      <c r="BW477" s="32"/>
      <c r="BX477" s="25"/>
      <c r="BY477" s="25"/>
      <c r="BZ477" s="25"/>
      <c r="CA477" s="25"/>
      <c r="CB477" s="25"/>
      <c r="CD477" s="50"/>
      <c r="CE477" s="50"/>
      <c r="CG477" s="47"/>
      <c r="CH477" s="47"/>
      <c r="CI477" s="47"/>
      <c r="CJ477" s="47"/>
      <c r="CK477" s="47"/>
      <c r="CL477" s="47"/>
      <c r="CM477" s="47"/>
      <c r="CN477" s="47"/>
      <c r="CO477" s="47"/>
      <c r="CQ477" s="47"/>
      <c r="CR477" s="25"/>
      <c r="CS477" s="29"/>
      <c r="CT477" s="29"/>
      <c r="CU477" s="25"/>
      <c r="CV477" s="25"/>
      <c r="CW477" s="25"/>
      <c r="CX477" s="25"/>
      <c r="CY477" s="25"/>
      <c r="CZ477" s="45"/>
      <c r="DC477" s="25"/>
      <c r="DD477" s="43"/>
      <c r="DE477" s="37"/>
      <c r="DI477" s="25"/>
      <c r="DJ477" s="25"/>
      <c r="DK477" s="25"/>
      <c r="DL477" s="25"/>
      <c r="DN477" s="25"/>
      <c r="DO477" s="25"/>
    </row>
    <row r="478" spans="1:119" x14ac:dyDescent="0.35">
      <c r="A478" s="25" t="s">
        <v>5713</v>
      </c>
      <c r="B478" s="25">
        <f t="shared" si="14"/>
        <v>8</v>
      </c>
      <c r="F478" s="32" t="s">
        <v>2118</v>
      </c>
      <c r="H478" s="25"/>
      <c r="I478" s="25"/>
      <c r="J478" s="25"/>
      <c r="K478" s="41" t="s">
        <v>2119</v>
      </c>
      <c r="L478" s="25" t="s">
        <v>5927</v>
      </c>
      <c r="O478" s="25" t="s">
        <v>7237</v>
      </c>
      <c r="S478" s="25">
        <v>1</v>
      </c>
      <c r="V478" s="29"/>
      <c r="W478" s="25"/>
      <c r="X478" s="25">
        <f t="shared" si="15"/>
        <v>1</v>
      </c>
      <c r="Y478" s="32"/>
      <c r="Z478" s="33"/>
      <c r="AA478" s="33"/>
      <c r="AC478" s="32" t="s">
        <v>1179</v>
      </c>
      <c r="AD478" s="25"/>
      <c r="AG478" s="25" t="s">
        <v>2119</v>
      </c>
      <c r="AH478" s="25"/>
      <c r="AI478" s="25"/>
      <c r="AJ478" s="25"/>
      <c r="AM478" s="25"/>
      <c r="AR478" s="39"/>
      <c r="AS478" s="32" t="s">
        <v>2120</v>
      </c>
      <c r="AT478" s="39"/>
      <c r="AU478" s="25"/>
      <c r="AW478" s="42"/>
      <c r="BA478" s="25"/>
      <c r="BB478" s="52"/>
      <c r="BC478" s="25"/>
      <c r="BD478" s="25"/>
      <c r="BE478" s="25"/>
      <c r="BG478" s="25"/>
      <c r="BH478" s="39"/>
      <c r="BI478" s="25"/>
      <c r="BL478" s="32"/>
      <c r="BN478" s="32"/>
      <c r="BR478" s="32"/>
      <c r="BV478" s="25"/>
      <c r="BW478" s="32"/>
      <c r="BX478" s="25"/>
      <c r="BY478" s="25"/>
      <c r="BZ478" s="25"/>
      <c r="CA478" s="25"/>
      <c r="CB478" s="25"/>
      <c r="CD478" s="50"/>
      <c r="CE478" s="50"/>
      <c r="CG478" s="47"/>
      <c r="CH478" s="47"/>
      <c r="CI478" s="47"/>
      <c r="CJ478" s="47"/>
      <c r="CK478" s="47"/>
      <c r="CL478" s="47"/>
      <c r="CM478" s="47"/>
      <c r="CN478" s="47"/>
      <c r="CO478" s="47"/>
      <c r="CQ478" s="47"/>
      <c r="CR478" s="25"/>
      <c r="CS478" s="29"/>
      <c r="CT478" s="29"/>
      <c r="CU478" s="25"/>
      <c r="CV478" s="25"/>
      <c r="CW478" s="25"/>
      <c r="CX478" s="25"/>
      <c r="CY478" s="25"/>
      <c r="CZ478" s="45"/>
      <c r="DC478" s="25"/>
      <c r="DD478" s="43"/>
      <c r="DE478" s="37"/>
      <c r="DI478" s="25"/>
      <c r="DJ478" s="25"/>
      <c r="DK478" s="25"/>
      <c r="DL478" s="25"/>
      <c r="DN478" s="25"/>
      <c r="DO478" s="25"/>
    </row>
    <row r="479" spans="1:119" x14ac:dyDescent="0.35">
      <c r="A479" s="25" t="s">
        <v>5713</v>
      </c>
      <c r="B479" s="25">
        <f t="shared" si="14"/>
        <v>8</v>
      </c>
      <c r="F479" s="32" t="s">
        <v>2460</v>
      </c>
      <c r="H479" s="25"/>
      <c r="I479" s="25"/>
      <c r="J479" s="25"/>
      <c r="K479" s="41" t="s">
        <v>2461</v>
      </c>
      <c r="L479" s="25" t="s">
        <v>5927</v>
      </c>
      <c r="O479" s="25" t="s">
        <v>7237</v>
      </c>
      <c r="S479" s="25">
        <v>1</v>
      </c>
      <c r="V479" s="29"/>
      <c r="W479" s="25"/>
      <c r="X479" s="25">
        <f t="shared" si="15"/>
        <v>1</v>
      </c>
      <c r="Y479" s="32"/>
      <c r="Z479" s="33"/>
      <c r="AA479" s="33"/>
      <c r="AC479" s="32" t="s">
        <v>1179</v>
      </c>
      <c r="AD479" s="25"/>
      <c r="AG479" s="25" t="s">
        <v>2461</v>
      </c>
      <c r="AH479" s="25"/>
      <c r="AI479" s="25"/>
      <c r="AJ479" s="25"/>
      <c r="AM479" s="25"/>
      <c r="AR479" s="39"/>
      <c r="AS479" s="32" t="s">
        <v>1145</v>
      </c>
      <c r="AT479" s="39"/>
      <c r="AU479" s="25"/>
      <c r="AW479" s="42"/>
      <c r="BA479" s="25"/>
      <c r="BB479" s="52"/>
      <c r="BC479" s="25"/>
      <c r="BD479" s="25"/>
      <c r="BE479" s="25"/>
      <c r="BG479" s="25"/>
      <c r="BH479" s="39"/>
      <c r="BI479" s="25"/>
      <c r="BL479" s="32"/>
      <c r="BN479" s="32"/>
      <c r="BR479" s="32"/>
      <c r="BV479" s="25"/>
      <c r="BW479" s="32"/>
      <c r="BX479" s="25"/>
      <c r="BY479" s="25"/>
      <c r="BZ479" s="25"/>
      <c r="CA479" s="25"/>
      <c r="CB479" s="25"/>
      <c r="CD479" s="50"/>
      <c r="CE479" s="50"/>
      <c r="CG479" s="47"/>
      <c r="CH479" s="47"/>
      <c r="CI479" s="47"/>
      <c r="CJ479" s="47"/>
      <c r="CK479" s="47"/>
      <c r="CL479" s="47"/>
      <c r="CM479" s="47"/>
      <c r="CN479" s="47"/>
      <c r="CO479" s="47"/>
      <c r="CQ479" s="47"/>
      <c r="CR479" s="25"/>
      <c r="CS479" s="29"/>
      <c r="CT479" s="29"/>
      <c r="CU479" s="25"/>
      <c r="CV479" s="25"/>
      <c r="CW479" s="25"/>
      <c r="CX479" s="25"/>
      <c r="CY479" s="25"/>
      <c r="CZ479" s="45"/>
      <c r="DC479" s="25"/>
      <c r="DD479" s="43"/>
      <c r="DE479" s="37"/>
      <c r="DI479" s="25"/>
      <c r="DJ479" s="25"/>
      <c r="DK479" s="25"/>
      <c r="DL479" s="25"/>
      <c r="DN479" s="25"/>
      <c r="DO479" s="25"/>
    </row>
    <row r="480" spans="1:119" x14ac:dyDescent="0.35">
      <c r="A480" s="25" t="s">
        <v>5713</v>
      </c>
      <c r="B480" s="25">
        <f t="shared" si="14"/>
        <v>8</v>
      </c>
      <c r="F480" s="32" t="s">
        <v>2758</v>
      </c>
      <c r="H480" s="25"/>
      <c r="I480" s="25"/>
      <c r="J480" s="25"/>
      <c r="K480" s="41" t="s">
        <v>2759</v>
      </c>
      <c r="L480" s="25" t="s">
        <v>5927</v>
      </c>
      <c r="O480" s="25" t="s">
        <v>7237</v>
      </c>
      <c r="S480" s="25">
        <v>1</v>
      </c>
      <c r="V480" s="29"/>
      <c r="W480" s="25"/>
      <c r="X480" s="25">
        <f t="shared" si="15"/>
        <v>1</v>
      </c>
      <c r="Y480" s="32"/>
      <c r="Z480" s="33"/>
      <c r="AA480" s="33"/>
      <c r="AC480" s="32" t="s">
        <v>867</v>
      </c>
      <c r="AD480" s="25"/>
      <c r="AG480" s="25" t="s">
        <v>2759</v>
      </c>
      <c r="AH480" s="25"/>
      <c r="AI480" s="25"/>
      <c r="AJ480" s="25"/>
      <c r="AM480" s="25"/>
      <c r="AR480" s="39"/>
      <c r="AS480" s="32" t="s">
        <v>2294</v>
      </c>
      <c r="AT480" s="39"/>
      <c r="AU480" s="25"/>
      <c r="AW480" s="42"/>
      <c r="BA480" s="25"/>
      <c r="BB480" s="52"/>
      <c r="BC480" s="25"/>
      <c r="BD480" s="25"/>
      <c r="BE480" s="25"/>
      <c r="BG480" s="25"/>
      <c r="BH480" s="39"/>
      <c r="BI480" s="25"/>
      <c r="BL480" s="32"/>
      <c r="BN480" s="32"/>
      <c r="BR480" s="32"/>
      <c r="BV480" s="25"/>
      <c r="BW480" s="32"/>
      <c r="BX480" s="25"/>
      <c r="BY480" s="25"/>
      <c r="BZ480" s="25"/>
      <c r="CA480" s="25"/>
      <c r="CB480" s="25"/>
      <c r="CD480" s="50"/>
      <c r="CE480" s="50"/>
      <c r="CG480" s="47"/>
      <c r="CH480" s="47"/>
      <c r="CI480" s="47"/>
      <c r="CJ480" s="47"/>
      <c r="CK480" s="47"/>
      <c r="CL480" s="47"/>
      <c r="CM480" s="47"/>
      <c r="CN480" s="47"/>
      <c r="CO480" s="47"/>
      <c r="CQ480" s="47"/>
      <c r="CR480" s="25"/>
      <c r="CS480" s="29"/>
      <c r="CT480" s="29"/>
      <c r="CU480" s="25"/>
      <c r="CV480" s="25"/>
      <c r="CW480" s="25"/>
      <c r="CX480" s="25"/>
      <c r="CY480" s="25"/>
      <c r="CZ480" s="45"/>
      <c r="DC480" s="25"/>
      <c r="DD480" s="43"/>
      <c r="DE480" s="37"/>
      <c r="DI480" s="25"/>
      <c r="DJ480" s="25"/>
      <c r="DK480" s="25"/>
      <c r="DL480" s="25"/>
      <c r="DN480" s="25"/>
      <c r="DO480" s="25"/>
    </row>
    <row r="481" spans="1:119" x14ac:dyDescent="0.35">
      <c r="A481" s="25" t="s">
        <v>5713</v>
      </c>
      <c r="B481" s="25">
        <f t="shared" si="14"/>
        <v>8</v>
      </c>
      <c r="F481" s="32" t="s">
        <v>2689</v>
      </c>
      <c r="H481" s="25"/>
      <c r="I481" s="25"/>
      <c r="J481" s="25"/>
      <c r="K481" s="41" t="s">
        <v>2690</v>
      </c>
      <c r="L481" s="25" t="s">
        <v>5927</v>
      </c>
      <c r="O481" s="25" t="s">
        <v>7237</v>
      </c>
      <c r="S481" s="25">
        <v>1</v>
      </c>
      <c r="V481" s="29"/>
      <c r="W481" s="25"/>
      <c r="X481" s="25">
        <f t="shared" si="15"/>
        <v>1</v>
      </c>
      <c r="Y481" s="32"/>
      <c r="Z481" s="33"/>
      <c r="AA481" s="33"/>
      <c r="AC481" s="32" t="s">
        <v>1179</v>
      </c>
      <c r="AD481" s="25"/>
      <c r="AG481" s="25" t="s">
        <v>2690</v>
      </c>
      <c r="AH481" s="25"/>
      <c r="AI481" s="25"/>
      <c r="AJ481" s="25"/>
      <c r="AM481" s="25"/>
      <c r="AR481" s="39"/>
      <c r="AS481" s="32" t="s">
        <v>2442</v>
      </c>
      <c r="AT481" s="39"/>
      <c r="AU481" s="25"/>
      <c r="AW481" s="42"/>
      <c r="BA481" s="25"/>
      <c r="BB481" s="52"/>
      <c r="BC481" s="25"/>
      <c r="BD481" s="25"/>
      <c r="BE481" s="25"/>
      <c r="BG481" s="25"/>
      <c r="BH481" s="39"/>
      <c r="BI481" s="25"/>
      <c r="BL481" s="32"/>
      <c r="BN481" s="32"/>
      <c r="BR481" s="32"/>
      <c r="BV481" s="25"/>
      <c r="BW481" s="32"/>
      <c r="BX481" s="25"/>
      <c r="BY481" s="25"/>
      <c r="BZ481" s="25"/>
      <c r="CA481" s="25"/>
      <c r="CB481" s="25"/>
      <c r="CD481" s="50"/>
      <c r="CE481" s="50"/>
      <c r="CG481" s="47"/>
      <c r="CH481" s="47"/>
      <c r="CI481" s="47"/>
      <c r="CJ481" s="47"/>
      <c r="CK481" s="47"/>
      <c r="CL481" s="47"/>
      <c r="CM481" s="47"/>
      <c r="CN481" s="47"/>
      <c r="CO481" s="47"/>
      <c r="CQ481" s="47"/>
      <c r="CR481" s="25"/>
      <c r="CS481" s="29"/>
      <c r="CT481" s="29"/>
      <c r="CU481" s="25"/>
      <c r="CV481" s="25"/>
      <c r="CW481" s="25"/>
      <c r="CX481" s="25"/>
      <c r="CY481" s="25"/>
      <c r="CZ481" s="45"/>
      <c r="DC481" s="25"/>
      <c r="DD481" s="43"/>
      <c r="DE481" s="37"/>
      <c r="DI481" s="25"/>
      <c r="DJ481" s="25"/>
      <c r="DK481" s="25"/>
      <c r="DL481" s="25"/>
      <c r="DN481" s="25"/>
      <c r="DO481" s="25"/>
    </row>
    <row r="482" spans="1:119" x14ac:dyDescent="0.35">
      <c r="A482" s="25" t="s">
        <v>5713</v>
      </c>
      <c r="B482" s="25">
        <f t="shared" si="14"/>
        <v>8</v>
      </c>
      <c r="F482" s="32" t="s">
        <v>1850</v>
      </c>
      <c r="H482" s="25"/>
      <c r="I482" s="25"/>
      <c r="J482" s="25"/>
      <c r="K482" s="41" t="s">
        <v>1851</v>
      </c>
      <c r="L482" s="25" t="s">
        <v>5927</v>
      </c>
      <c r="O482" s="25" t="s">
        <v>7237</v>
      </c>
      <c r="S482" s="25">
        <v>1</v>
      </c>
      <c r="V482" s="29"/>
      <c r="W482" s="25"/>
      <c r="X482" s="25">
        <f t="shared" si="15"/>
        <v>1</v>
      </c>
      <c r="Y482" s="32"/>
      <c r="Z482" s="33"/>
      <c r="AA482" s="33"/>
      <c r="AC482" s="32" t="s">
        <v>867</v>
      </c>
      <c r="AD482" s="25"/>
      <c r="AG482" s="25" t="s">
        <v>1851</v>
      </c>
      <c r="AH482" s="25"/>
      <c r="AI482" s="25"/>
      <c r="AJ482" s="25"/>
      <c r="AM482" s="25"/>
      <c r="AR482" s="39"/>
      <c r="AS482" s="32" t="s">
        <v>1048</v>
      </c>
      <c r="AT482" s="39"/>
      <c r="AU482" s="25"/>
      <c r="AW482" s="42"/>
      <c r="BA482" s="25"/>
      <c r="BB482" s="52"/>
      <c r="BC482" s="25"/>
      <c r="BD482" s="25"/>
      <c r="BE482" s="25"/>
      <c r="BG482" s="25"/>
      <c r="BH482" s="39"/>
      <c r="BI482" s="25"/>
      <c r="BL482" s="32"/>
      <c r="BN482" s="32"/>
      <c r="BR482" s="32"/>
      <c r="BV482" s="25"/>
      <c r="BW482" s="32"/>
      <c r="BX482" s="25"/>
      <c r="BY482" s="25"/>
      <c r="BZ482" s="25"/>
      <c r="CA482" s="25"/>
      <c r="CB482" s="25"/>
      <c r="CD482" s="50"/>
      <c r="CE482" s="50"/>
      <c r="CG482" s="47"/>
      <c r="CH482" s="47"/>
      <c r="CI482" s="47"/>
      <c r="CJ482" s="47"/>
      <c r="CK482" s="47"/>
      <c r="CL482" s="47"/>
      <c r="CM482" s="47"/>
      <c r="CN482" s="47"/>
      <c r="CO482" s="47"/>
      <c r="CQ482" s="47"/>
      <c r="CR482" s="25"/>
      <c r="CS482" s="29"/>
      <c r="CT482" s="29"/>
      <c r="CU482" s="25"/>
      <c r="CV482" s="25"/>
      <c r="CW482" s="25"/>
      <c r="CX482" s="25"/>
      <c r="CY482" s="25"/>
      <c r="CZ482" s="45"/>
      <c r="DC482" s="25"/>
      <c r="DD482" s="43"/>
      <c r="DE482" s="37"/>
      <c r="DI482" s="25"/>
      <c r="DJ482" s="25"/>
      <c r="DK482" s="25"/>
      <c r="DL482" s="25"/>
      <c r="DN482" s="25"/>
      <c r="DO482" s="25"/>
    </row>
    <row r="483" spans="1:119" x14ac:dyDescent="0.35">
      <c r="A483" s="25" t="s">
        <v>5713</v>
      </c>
      <c r="B483" s="25">
        <f t="shared" si="14"/>
        <v>8</v>
      </c>
      <c r="F483" s="32" t="s">
        <v>2603</v>
      </c>
      <c r="H483" s="25"/>
      <c r="I483" s="25"/>
      <c r="J483" s="25"/>
      <c r="K483" s="41" t="s">
        <v>2604</v>
      </c>
      <c r="L483" s="25" t="s">
        <v>5927</v>
      </c>
      <c r="O483" s="25" t="s">
        <v>7237</v>
      </c>
      <c r="S483" s="25">
        <v>1</v>
      </c>
      <c r="V483" s="29"/>
      <c r="W483" s="25"/>
      <c r="X483" s="25">
        <f t="shared" si="15"/>
        <v>1</v>
      </c>
      <c r="Y483" s="32"/>
      <c r="Z483" s="33"/>
      <c r="AA483" s="33"/>
      <c r="AC483" s="32" t="s">
        <v>2605</v>
      </c>
      <c r="AD483" s="25"/>
      <c r="AG483" s="25" t="s">
        <v>2604</v>
      </c>
      <c r="AH483" s="25"/>
      <c r="AI483" s="25"/>
      <c r="AJ483" s="25"/>
      <c r="AM483" s="25"/>
      <c r="AR483" s="39"/>
      <c r="AS483" s="32" t="s">
        <v>1764</v>
      </c>
      <c r="AT483" s="39"/>
      <c r="AU483" s="25"/>
      <c r="AW483" s="42"/>
      <c r="BA483" s="25"/>
      <c r="BB483" s="52"/>
      <c r="BC483" s="25"/>
      <c r="BD483" s="25"/>
      <c r="BE483" s="25"/>
      <c r="BG483" s="25"/>
      <c r="BH483" s="39"/>
      <c r="BI483" s="25"/>
      <c r="BL483" s="32"/>
      <c r="BN483" s="32"/>
      <c r="BR483" s="32"/>
      <c r="BV483" s="25"/>
      <c r="BW483" s="32"/>
      <c r="BX483" s="25"/>
      <c r="BY483" s="25"/>
      <c r="BZ483" s="25"/>
      <c r="CA483" s="25"/>
      <c r="CB483" s="25"/>
      <c r="CD483" s="50"/>
      <c r="CE483" s="50"/>
      <c r="CG483" s="47"/>
      <c r="CH483" s="47"/>
      <c r="CI483" s="47"/>
      <c r="CJ483" s="47"/>
      <c r="CK483" s="47"/>
      <c r="CL483" s="47"/>
      <c r="CM483" s="47"/>
      <c r="CN483" s="47"/>
      <c r="CO483" s="47"/>
      <c r="CQ483" s="47"/>
      <c r="CR483" s="25"/>
      <c r="CS483" s="29"/>
      <c r="CT483" s="29"/>
      <c r="CU483" s="25"/>
      <c r="CV483" s="25"/>
      <c r="CW483" s="25"/>
      <c r="CX483" s="25"/>
      <c r="CY483" s="25"/>
      <c r="CZ483" s="45"/>
      <c r="DC483" s="25"/>
      <c r="DD483" s="43"/>
      <c r="DE483" s="37"/>
      <c r="DI483" s="25"/>
      <c r="DJ483" s="25"/>
      <c r="DK483" s="25"/>
      <c r="DL483" s="25"/>
      <c r="DN483" s="25"/>
      <c r="DO483" s="25"/>
    </row>
    <row r="484" spans="1:119" x14ac:dyDescent="0.35">
      <c r="A484" s="25" t="s">
        <v>5713</v>
      </c>
      <c r="B484" s="25">
        <f t="shared" si="14"/>
        <v>8</v>
      </c>
      <c r="F484" s="32" t="s">
        <v>1954</v>
      </c>
      <c r="H484" s="25"/>
      <c r="I484" s="25"/>
      <c r="J484" s="25"/>
      <c r="K484" s="41" t="s">
        <v>1955</v>
      </c>
      <c r="L484" s="25" t="s">
        <v>5927</v>
      </c>
      <c r="O484" s="25" t="s">
        <v>7237</v>
      </c>
      <c r="S484" s="25">
        <v>1</v>
      </c>
      <c r="V484" s="29"/>
      <c r="W484" s="25"/>
      <c r="X484" s="25">
        <f t="shared" si="15"/>
        <v>1</v>
      </c>
      <c r="Y484" s="32"/>
      <c r="Z484" s="33"/>
      <c r="AA484" s="33"/>
      <c r="AC484" s="32" t="s">
        <v>1179</v>
      </c>
      <c r="AD484" s="25"/>
      <c r="AG484" s="25" t="s">
        <v>1955</v>
      </c>
      <c r="AH484" s="25"/>
      <c r="AI484" s="25"/>
      <c r="AJ484" s="25"/>
      <c r="AM484" s="25"/>
      <c r="AR484" s="39"/>
      <c r="AS484" s="32" t="s">
        <v>1956</v>
      </c>
      <c r="AT484" s="39"/>
      <c r="AU484" s="25"/>
      <c r="AW484" s="42"/>
      <c r="BA484" s="25"/>
      <c r="BB484" s="52"/>
      <c r="BC484" s="25"/>
      <c r="BD484" s="25"/>
      <c r="BE484" s="25"/>
      <c r="BG484" s="25"/>
      <c r="BH484" s="39"/>
      <c r="BI484" s="25"/>
      <c r="BL484" s="32"/>
      <c r="BN484" s="32"/>
      <c r="BR484" s="32"/>
      <c r="BV484" s="25"/>
      <c r="BW484" s="32"/>
      <c r="BX484" s="25"/>
      <c r="BY484" s="25"/>
      <c r="BZ484" s="25"/>
      <c r="CA484" s="25"/>
      <c r="CB484" s="25"/>
      <c r="CD484" s="50"/>
      <c r="CE484" s="50"/>
      <c r="CG484" s="47"/>
      <c r="CH484" s="47"/>
      <c r="CI484" s="47"/>
      <c r="CJ484" s="47"/>
      <c r="CK484" s="47"/>
      <c r="CL484" s="47"/>
      <c r="CM484" s="47"/>
      <c r="CN484" s="47"/>
      <c r="CO484" s="47"/>
      <c r="CQ484" s="47"/>
      <c r="CR484" s="25"/>
      <c r="CS484" s="29"/>
      <c r="CT484" s="29"/>
      <c r="CU484" s="25"/>
      <c r="CV484" s="25"/>
      <c r="CW484" s="25"/>
      <c r="CX484" s="25"/>
      <c r="CY484" s="25"/>
      <c r="CZ484" s="45"/>
      <c r="DC484" s="25"/>
      <c r="DD484" s="43"/>
      <c r="DE484" s="37"/>
      <c r="DI484" s="25"/>
      <c r="DJ484" s="25"/>
      <c r="DK484" s="25"/>
      <c r="DL484" s="25"/>
      <c r="DN484" s="25"/>
      <c r="DO484" s="25"/>
    </row>
    <row r="485" spans="1:119" x14ac:dyDescent="0.35">
      <c r="A485" s="25" t="s">
        <v>5713</v>
      </c>
      <c r="B485" s="25">
        <f t="shared" si="14"/>
        <v>15</v>
      </c>
      <c r="F485" s="32" t="s">
        <v>5555</v>
      </c>
      <c r="G485" s="32" t="s">
        <v>663</v>
      </c>
      <c r="H485" s="25"/>
      <c r="I485" s="25"/>
      <c r="J485" s="25"/>
      <c r="K485" s="41" t="s">
        <v>5554</v>
      </c>
      <c r="L485" s="25" t="s">
        <v>5927</v>
      </c>
      <c r="O485" s="25" t="s">
        <v>5491</v>
      </c>
      <c r="V485" s="29"/>
      <c r="W485" s="25"/>
      <c r="X485" s="25">
        <f t="shared" si="15"/>
        <v>0</v>
      </c>
      <c r="Y485" s="32" t="s">
        <v>5662</v>
      </c>
      <c r="Z485" s="33"/>
      <c r="AA485" s="33"/>
      <c r="AB485" s="25" t="s">
        <v>5788</v>
      </c>
      <c r="AC485" s="32" t="s">
        <v>1119</v>
      </c>
      <c r="AD485" s="25"/>
      <c r="AG485" s="25"/>
      <c r="AH485" s="25"/>
      <c r="AI485" s="25"/>
      <c r="AJ485" s="25"/>
      <c r="AM485" s="25"/>
      <c r="AR485" s="39"/>
      <c r="AS485" s="32" t="s">
        <v>1053</v>
      </c>
      <c r="AT485" s="39"/>
      <c r="AU485" s="25">
        <v>16</v>
      </c>
      <c r="AV485" s="25">
        <v>49</v>
      </c>
      <c r="AW485" s="42"/>
      <c r="BA485" s="25"/>
      <c r="BB485" s="52"/>
      <c r="BC485" s="25"/>
      <c r="BD485" s="25"/>
      <c r="BE485" s="25"/>
      <c r="BG485" s="25"/>
      <c r="BH485" s="39"/>
      <c r="BI485" s="25"/>
      <c r="BL485" s="32"/>
      <c r="BN485" s="32"/>
      <c r="BR485" s="32" t="s">
        <v>5659</v>
      </c>
      <c r="BS485" s="25" t="s">
        <v>5660</v>
      </c>
      <c r="BT485" s="25" t="s">
        <v>5661</v>
      </c>
      <c r="BV485" s="25"/>
      <c r="BW485" s="32"/>
      <c r="BX485" s="25"/>
      <c r="BY485" s="25"/>
      <c r="BZ485" s="25"/>
      <c r="CA485" s="25"/>
      <c r="CB485" s="25"/>
      <c r="CD485" s="50"/>
      <c r="CE485" s="50"/>
      <c r="CG485" s="47"/>
      <c r="CH485" s="47"/>
      <c r="CI485" s="47"/>
      <c r="CJ485" s="47"/>
      <c r="CK485" s="47"/>
      <c r="CL485" s="47"/>
      <c r="CM485" s="47"/>
      <c r="CN485" s="47"/>
      <c r="CO485" s="47"/>
      <c r="CQ485" s="47"/>
      <c r="CR485" s="25"/>
      <c r="CS485" s="29" t="s">
        <v>119</v>
      </c>
      <c r="CT485" s="29">
        <v>300</v>
      </c>
      <c r="CU485" s="25"/>
      <c r="CV485" s="25"/>
      <c r="CW485" s="25"/>
      <c r="CX485" s="25"/>
      <c r="CY485" s="25"/>
      <c r="CZ485" s="45"/>
      <c r="DC485" s="25"/>
      <c r="DD485" s="43"/>
      <c r="DE485" s="37"/>
      <c r="DI485" s="25"/>
      <c r="DJ485" s="25"/>
      <c r="DK485" s="25"/>
      <c r="DL485" s="25"/>
      <c r="DN485" s="25"/>
      <c r="DO485" s="25"/>
    </row>
    <row r="486" spans="1:119" x14ac:dyDescent="0.35">
      <c r="A486" s="25" t="s">
        <v>5713</v>
      </c>
      <c r="B486" s="25">
        <f t="shared" si="14"/>
        <v>8</v>
      </c>
      <c r="F486" s="32" t="s">
        <v>2279</v>
      </c>
      <c r="H486" s="25" t="s">
        <v>2280</v>
      </c>
      <c r="I486" s="25"/>
      <c r="J486" s="25"/>
      <c r="K486" s="41" t="s">
        <v>2281</v>
      </c>
      <c r="L486" s="25" t="s">
        <v>5927</v>
      </c>
      <c r="O486" s="25" t="s">
        <v>7237</v>
      </c>
      <c r="S486" s="25">
        <v>1</v>
      </c>
      <c r="V486" s="29"/>
      <c r="W486" s="25"/>
      <c r="X486" s="25">
        <f t="shared" si="15"/>
        <v>1</v>
      </c>
      <c r="Y486" s="32"/>
      <c r="Z486" s="33"/>
      <c r="AA486" s="33"/>
      <c r="AC486" s="32" t="s">
        <v>1050</v>
      </c>
      <c r="AD486" s="25"/>
      <c r="AG486" s="25" t="s">
        <v>2281</v>
      </c>
      <c r="AH486" s="25"/>
      <c r="AI486" s="25"/>
      <c r="AJ486" s="25"/>
      <c r="AM486" s="25"/>
      <c r="AR486" s="39"/>
      <c r="AS486" s="32" t="s">
        <v>2210</v>
      </c>
      <c r="AT486" s="39"/>
      <c r="AU486" s="25"/>
      <c r="AW486" s="42"/>
      <c r="BA486" s="25"/>
      <c r="BB486" s="52"/>
      <c r="BC486" s="25"/>
      <c r="BD486" s="25"/>
      <c r="BE486" s="25"/>
      <c r="BG486" s="25"/>
      <c r="BH486" s="39"/>
      <c r="BI486" s="25"/>
      <c r="BL486" s="32"/>
      <c r="BN486" s="32"/>
      <c r="BR486" s="32"/>
      <c r="BV486" s="25"/>
      <c r="BW486" s="32"/>
      <c r="BX486" s="25"/>
      <c r="BY486" s="25"/>
      <c r="BZ486" s="25"/>
      <c r="CA486" s="25"/>
      <c r="CB486" s="25"/>
      <c r="CD486" s="50"/>
      <c r="CE486" s="50"/>
      <c r="CG486" s="47"/>
      <c r="CH486" s="47"/>
      <c r="CI486" s="47"/>
      <c r="CJ486" s="47"/>
      <c r="CK486" s="47"/>
      <c r="CL486" s="47"/>
      <c r="CM486" s="47"/>
      <c r="CN486" s="47"/>
      <c r="CO486" s="47"/>
      <c r="CQ486" s="47"/>
      <c r="CR486" s="25"/>
      <c r="CS486" s="29"/>
      <c r="CT486" s="29"/>
      <c r="CU486" s="25"/>
      <c r="CV486" s="25"/>
      <c r="CW486" s="25"/>
      <c r="CX486" s="25"/>
      <c r="CY486" s="25"/>
      <c r="CZ486" s="45"/>
      <c r="DC486" s="25"/>
      <c r="DD486" s="43"/>
      <c r="DE486" s="37"/>
      <c r="DI486" s="25"/>
      <c r="DJ486" s="25"/>
      <c r="DK486" s="25"/>
      <c r="DL486" s="25"/>
      <c r="DN486" s="25"/>
      <c r="DO486" s="25"/>
    </row>
    <row r="487" spans="1:119" x14ac:dyDescent="0.35">
      <c r="A487" s="25" t="s">
        <v>5713</v>
      </c>
      <c r="B487" s="25">
        <f t="shared" si="14"/>
        <v>8</v>
      </c>
      <c r="F487" s="32" t="s">
        <v>2104</v>
      </c>
      <c r="H487" s="25"/>
      <c r="I487" s="25"/>
      <c r="J487" s="25"/>
      <c r="K487" s="41" t="s">
        <v>2105</v>
      </c>
      <c r="L487" s="25" t="s">
        <v>5927</v>
      </c>
      <c r="O487" s="25" t="s">
        <v>7237</v>
      </c>
      <c r="S487" s="25">
        <v>1</v>
      </c>
      <c r="V487" s="29"/>
      <c r="W487" s="25"/>
      <c r="X487" s="25">
        <f t="shared" si="15"/>
        <v>1</v>
      </c>
      <c r="Y487" s="32"/>
      <c r="Z487" s="33"/>
      <c r="AA487" s="33"/>
      <c r="AC487" s="32" t="s">
        <v>1104</v>
      </c>
      <c r="AD487" s="25"/>
      <c r="AG487" s="25" t="s">
        <v>2105</v>
      </c>
      <c r="AH487" s="25"/>
      <c r="AI487" s="25"/>
      <c r="AJ487" s="25"/>
      <c r="AM487" s="25"/>
      <c r="AR487" s="39"/>
      <c r="AS487" s="32" t="s">
        <v>2106</v>
      </c>
      <c r="AT487" s="39"/>
      <c r="AU487" s="25"/>
      <c r="AW487" s="42"/>
      <c r="BA487" s="25"/>
      <c r="BB487" s="52"/>
      <c r="BC487" s="25"/>
      <c r="BD487" s="25"/>
      <c r="BE487" s="25"/>
      <c r="BG487" s="25"/>
      <c r="BH487" s="39"/>
      <c r="BI487" s="25"/>
      <c r="BL487" s="32"/>
      <c r="BN487" s="32"/>
      <c r="BR487" s="32"/>
      <c r="BV487" s="25"/>
      <c r="BW487" s="32"/>
      <c r="BX487" s="25"/>
      <c r="BY487" s="25"/>
      <c r="BZ487" s="25"/>
      <c r="CA487" s="25"/>
      <c r="CB487" s="25"/>
      <c r="CD487" s="50"/>
      <c r="CE487" s="50"/>
      <c r="CG487" s="47"/>
      <c r="CH487" s="47"/>
      <c r="CI487" s="47"/>
      <c r="CJ487" s="47"/>
      <c r="CK487" s="47"/>
      <c r="CL487" s="47"/>
      <c r="CM487" s="47"/>
      <c r="CN487" s="47"/>
      <c r="CO487" s="47"/>
      <c r="CQ487" s="47"/>
      <c r="CR487" s="25"/>
      <c r="CS487" s="29"/>
      <c r="CT487" s="29"/>
      <c r="CU487" s="25"/>
      <c r="CV487" s="25"/>
      <c r="CW487" s="25"/>
      <c r="CX487" s="25"/>
      <c r="CY487" s="25"/>
      <c r="CZ487" s="45"/>
      <c r="DC487" s="25"/>
      <c r="DD487" s="43"/>
      <c r="DE487" s="37"/>
      <c r="DI487" s="25"/>
      <c r="DJ487" s="25"/>
      <c r="DK487" s="25"/>
      <c r="DL487" s="25"/>
      <c r="DN487" s="25"/>
      <c r="DO487" s="25"/>
    </row>
    <row r="488" spans="1:119" x14ac:dyDescent="0.35">
      <c r="A488" s="25" t="s">
        <v>5713</v>
      </c>
      <c r="B488" s="25">
        <f t="shared" si="14"/>
        <v>8</v>
      </c>
      <c r="F488" s="32" t="s">
        <v>2365</v>
      </c>
      <c r="H488" s="25"/>
      <c r="I488" s="25"/>
      <c r="J488" s="25"/>
      <c r="K488" s="41" t="s">
        <v>2366</v>
      </c>
      <c r="L488" s="25" t="s">
        <v>5927</v>
      </c>
      <c r="O488" s="25" t="s">
        <v>7237</v>
      </c>
      <c r="S488" s="25">
        <v>1</v>
      </c>
      <c r="V488" s="29"/>
      <c r="W488" s="25"/>
      <c r="X488" s="25">
        <f t="shared" si="15"/>
        <v>1</v>
      </c>
      <c r="Y488" s="32"/>
      <c r="Z488" s="33"/>
      <c r="AA488" s="33"/>
      <c r="AC488" s="32" t="s">
        <v>833</v>
      </c>
      <c r="AD488" s="25"/>
      <c r="AG488" s="25" t="s">
        <v>2366</v>
      </c>
      <c r="AH488" s="25"/>
      <c r="AI488" s="25"/>
      <c r="AJ488" s="25"/>
      <c r="AM488" s="25"/>
      <c r="AR488" s="39"/>
      <c r="AS488" s="32" t="s">
        <v>1182</v>
      </c>
      <c r="AT488" s="39"/>
      <c r="AU488" s="25"/>
      <c r="AW488" s="42"/>
      <c r="BA488" s="25"/>
      <c r="BB488" s="52"/>
      <c r="BC488" s="25"/>
      <c r="BD488" s="25"/>
      <c r="BE488" s="25"/>
      <c r="BG488" s="25"/>
      <c r="BH488" s="39"/>
      <c r="BI488" s="25"/>
      <c r="BL488" s="32"/>
      <c r="BN488" s="32"/>
      <c r="BR488" s="32"/>
      <c r="BV488" s="25"/>
      <c r="BW488" s="32"/>
      <c r="BX488" s="25"/>
      <c r="BY488" s="25"/>
      <c r="BZ488" s="25"/>
      <c r="CA488" s="25"/>
      <c r="CB488" s="25"/>
      <c r="CD488" s="50"/>
      <c r="CE488" s="50"/>
      <c r="CG488" s="47"/>
      <c r="CH488" s="47"/>
      <c r="CI488" s="47"/>
      <c r="CJ488" s="47"/>
      <c r="CK488" s="47"/>
      <c r="CL488" s="47"/>
      <c r="CM488" s="47"/>
      <c r="CN488" s="47"/>
      <c r="CO488" s="47"/>
      <c r="CQ488" s="47"/>
      <c r="CR488" s="25"/>
      <c r="CS488" s="29"/>
      <c r="CT488" s="29"/>
      <c r="CU488" s="25"/>
      <c r="CV488" s="25"/>
      <c r="CW488" s="25"/>
      <c r="CX488" s="25"/>
      <c r="CY488" s="25"/>
      <c r="CZ488" s="45"/>
      <c r="DC488" s="25"/>
      <c r="DD488" s="43"/>
      <c r="DE488" s="37"/>
      <c r="DI488" s="25"/>
      <c r="DJ488" s="25"/>
      <c r="DK488" s="25"/>
      <c r="DL488" s="25"/>
      <c r="DN488" s="25"/>
      <c r="DO488" s="25"/>
    </row>
    <row r="489" spans="1:119" x14ac:dyDescent="0.35">
      <c r="A489" s="25" t="s">
        <v>5713</v>
      </c>
      <c r="B489" s="25">
        <f t="shared" si="14"/>
        <v>8</v>
      </c>
      <c r="F489" s="32" t="s">
        <v>2053</v>
      </c>
      <c r="H489" s="25"/>
      <c r="I489" s="25"/>
      <c r="J489" s="25"/>
      <c r="K489" s="41" t="s">
        <v>2054</v>
      </c>
      <c r="L489" s="25" t="s">
        <v>5927</v>
      </c>
      <c r="O489" s="25" t="s">
        <v>7237</v>
      </c>
      <c r="S489" s="25">
        <v>1</v>
      </c>
      <c r="V489" s="29"/>
      <c r="W489" s="25"/>
      <c r="X489" s="25">
        <f t="shared" si="15"/>
        <v>1</v>
      </c>
      <c r="Y489" s="32"/>
      <c r="Z489" s="33"/>
      <c r="AA489" s="33"/>
      <c r="AC489" s="32" t="s">
        <v>1050</v>
      </c>
      <c r="AD489" s="25"/>
      <c r="AG489" s="25" t="s">
        <v>2054</v>
      </c>
      <c r="AH489" s="25"/>
      <c r="AI489" s="25"/>
      <c r="AJ489" s="25"/>
      <c r="AM489" s="25"/>
      <c r="AR489" s="39"/>
      <c r="AS489" s="32" t="s">
        <v>1694</v>
      </c>
      <c r="AT489" s="39"/>
      <c r="AU489" s="25"/>
      <c r="AW489" s="42"/>
      <c r="BA489" s="25"/>
      <c r="BB489" s="52"/>
      <c r="BC489" s="25"/>
      <c r="BD489" s="25"/>
      <c r="BE489" s="25"/>
      <c r="BG489" s="25"/>
      <c r="BH489" s="39"/>
      <c r="BI489" s="25"/>
      <c r="BL489" s="32"/>
      <c r="BN489" s="32"/>
      <c r="BR489" s="32"/>
      <c r="BV489" s="25"/>
      <c r="BW489" s="32"/>
      <c r="BX489" s="25"/>
      <c r="BY489" s="25"/>
      <c r="BZ489" s="25"/>
      <c r="CA489" s="25"/>
      <c r="CB489" s="25"/>
      <c r="CD489" s="50"/>
      <c r="CE489" s="50"/>
      <c r="CG489" s="47"/>
      <c r="CH489" s="47"/>
      <c r="CI489" s="47"/>
      <c r="CJ489" s="47"/>
      <c r="CK489" s="47"/>
      <c r="CL489" s="47"/>
      <c r="CM489" s="47"/>
      <c r="CN489" s="47"/>
      <c r="CO489" s="47"/>
      <c r="CQ489" s="47"/>
      <c r="CR489" s="25"/>
      <c r="CS489" s="29"/>
      <c r="CT489" s="29"/>
      <c r="CU489" s="25"/>
      <c r="CV489" s="25"/>
      <c r="CW489" s="25"/>
      <c r="CX489" s="25"/>
      <c r="CY489" s="25"/>
      <c r="CZ489" s="45"/>
      <c r="DC489" s="25"/>
      <c r="DD489" s="43"/>
      <c r="DE489" s="37"/>
      <c r="DI489" s="25"/>
      <c r="DJ489" s="25"/>
      <c r="DK489" s="25"/>
      <c r="DL489" s="25"/>
      <c r="DN489" s="25"/>
      <c r="DO489" s="25"/>
    </row>
    <row r="490" spans="1:119" x14ac:dyDescent="0.35">
      <c r="A490" s="25" t="s">
        <v>5713</v>
      </c>
      <c r="B490" s="25">
        <f t="shared" si="14"/>
        <v>8</v>
      </c>
      <c r="F490" s="32" t="s">
        <v>2022</v>
      </c>
      <c r="H490" s="25"/>
      <c r="I490" s="25"/>
      <c r="J490" s="25"/>
      <c r="K490" s="41" t="s">
        <v>2023</v>
      </c>
      <c r="L490" s="25" t="s">
        <v>5927</v>
      </c>
      <c r="O490" s="25" t="s">
        <v>7237</v>
      </c>
      <c r="S490" s="25">
        <v>1</v>
      </c>
      <c r="V490" s="29"/>
      <c r="W490" s="25"/>
      <c r="X490" s="25">
        <f t="shared" si="15"/>
        <v>1</v>
      </c>
      <c r="Y490" s="32"/>
      <c r="Z490" s="33"/>
      <c r="AA490" s="33"/>
      <c r="AC490" s="32" t="s">
        <v>2021</v>
      </c>
      <c r="AD490" s="25"/>
      <c r="AG490" s="25" t="s">
        <v>2023</v>
      </c>
      <c r="AH490" s="25"/>
      <c r="AI490" s="25"/>
      <c r="AJ490" s="25"/>
      <c r="AM490" s="25"/>
      <c r="AR490" s="39"/>
      <c r="AS490" s="32" t="s">
        <v>1223</v>
      </c>
      <c r="AT490" s="39"/>
      <c r="AU490" s="25"/>
      <c r="AW490" s="42"/>
      <c r="BA490" s="25"/>
      <c r="BB490" s="52"/>
      <c r="BC490" s="25"/>
      <c r="BD490" s="25"/>
      <c r="BE490" s="25"/>
      <c r="BG490" s="25"/>
      <c r="BH490" s="39"/>
      <c r="BI490" s="25"/>
      <c r="BL490" s="32"/>
      <c r="BN490" s="32"/>
      <c r="BR490" s="32"/>
      <c r="BV490" s="25"/>
      <c r="BW490" s="32"/>
      <c r="BX490" s="25"/>
      <c r="BY490" s="25"/>
      <c r="BZ490" s="25"/>
      <c r="CA490" s="25"/>
      <c r="CB490" s="25"/>
      <c r="CD490" s="50"/>
      <c r="CE490" s="50"/>
      <c r="CG490" s="47"/>
      <c r="CH490" s="47"/>
      <c r="CI490" s="47"/>
      <c r="CJ490" s="47"/>
      <c r="CK490" s="47"/>
      <c r="CL490" s="47"/>
      <c r="CM490" s="47"/>
      <c r="CN490" s="47"/>
      <c r="CO490" s="47"/>
      <c r="CQ490" s="47"/>
      <c r="CR490" s="25"/>
      <c r="CS490" s="29"/>
      <c r="CT490" s="29"/>
      <c r="CU490" s="25"/>
      <c r="CV490" s="25"/>
      <c r="CW490" s="25"/>
      <c r="CX490" s="25"/>
      <c r="CY490" s="25"/>
      <c r="CZ490" s="45"/>
      <c r="DC490" s="25"/>
      <c r="DD490" s="43"/>
      <c r="DE490" s="37"/>
      <c r="DI490" s="25"/>
      <c r="DJ490" s="25"/>
      <c r="DK490" s="25"/>
      <c r="DL490" s="25"/>
      <c r="DN490" s="25"/>
      <c r="DO490" s="25"/>
    </row>
    <row r="491" spans="1:119" x14ac:dyDescent="0.35">
      <c r="A491" s="25" t="s">
        <v>5713</v>
      </c>
      <c r="B491" s="25">
        <f t="shared" si="14"/>
        <v>8</v>
      </c>
      <c r="F491" s="32" t="s">
        <v>1964</v>
      </c>
      <c r="H491" s="25"/>
      <c r="I491" s="25"/>
      <c r="J491" s="25"/>
      <c r="K491" s="41" t="s">
        <v>1965</v>
      </c>
      <c r="L491" s="25" t="s">
        <v>5927</v>
      </c>
      <c r="O491" s="25" t="s">
        <v>7237</v>
      </c>
      <c r="S491" s="25">
        <v>1</v>
      </c>
      <c r="V491" s="29"/>
      <c r="W491" s="25"/>
      <c r="X491" s="25">
        <f t="shared" si="15"/>
        <v>1</v>
      </c>
      <c r="Y491" s="32"/>
      <c r="Z491" s="33"/>
      <c r="AA491" s="33"/>
      <c r="AC491" s="32" t="s">
        <v>700</v>
      </c>
      <c r="AD491" s="25"/>
      <c r="AG491" s="25" t="s">
        <v>1965</v>
      </c>
      <c r="AH491" s="25"/>
      <c r="AI491" s="25"/>
      <c r="AJ491" s="25"/>
      <c r="AM491" s="25"/>
      <c r="AR491" s="39"/>
      <c r="AS491" s="32" t="s">
        <v>1463</v>
      </c>
      <c r="AT491" s="39"/>
      <c r="AU491" s="25"/>
      <c r="AW491" s="42"/>
      <c r="BA491" s="25"/>
      <c r="BB491" s="52"/>
      <c r="BC491" s="25"/>
      <c r="BD491" s="25"/>
      <c r="BE491" s="25"/>
      <c r="BG491" s="25"/>
      <c r="BH491" s="39"/>
      <c r="BI491" s="25"/>
      <c r="BL491" s="32"/>
      <c r="BN491" s="32"/>
      <c r="BR491" s="32"/>
      <c r="BV491" s="25"/>
      <c r="BW491" s="32"/>
      <c r="BX491" s="25"/>
      <c r="BY491" s="25"/>
      <c r="BZ491" s="25"/>
      <c r="CA491" s="25"/>
      <c r="CB491" s="25"/>
      <c r="CD491" s="50"/>
      <c r="CE491" s="50"/>
      <c r="CG491" s="47"/>
      <c r="CH491" s="47"/>
      <c r="CI491" s="47"/>
      <c r="CJ491" s="47"/>
      <c r="CK491" s="47"/>
      <c r="CL491" s="47"/>
      <c r="CM491" s="47"/>
      <c r="CN491" s="47"/>
      <c r="CO491" s="47"/>
      <c r="CQ491" s="47"/>
      <c r="CR491" s="25"/>
      <c r="CS491" s="29"/>
      <c r="CT491" s="29"/>
      <c r="CU491" s="25"/>
      <c r="CV491" s="25"/>
      <c r="CW491" s="25"/>
      <c r="CX491" s="25"/>
      <c r="CY491" s="25"/>
      <c r="CZ491" s="45"/>
      <c r="DC491" s="25"/>
      <c r="DD491" s="43"/>
      <c r="DE491" s="37"/>
      <c r="DI491" s="25"/>
      <c r="DJ491" s="25"/>
      <c r="DK491" s="25"/>
      <c r="DL491" s="25"/>
      <c r="DN491" s="25"/>
      <c r="DO491" s="25"/>
    </row>
    <row r="492" spans="1:119" x14ac:dyDescent="0.35">
      <c r="A492" s="25" t="s">
        <v>5713</v>
      </c>
      <c r="B492" s="25">
        <f t="shared" si="14"/>
        <v>8</v>
      </c>
      <c r="F492" s="32" t="s">
        <v>2057</v>
      </c>
      <c r="H492" s="25"/>
      <c r="I492" s="25"/>
      <c r="J492" s="25"/>
      <c r="K492" s="41" t="s">
        <v>2058</v>
      </c>
      <c r="L492" s="25" t="s">
        <v>5927</v>
      </c>
      <c r="O492" s="25" t="s">
        <v>7237</v>
      </c>
      <c r="S492" s="25">
        <v>1</v>
      </c>
      <c r="V492" s="29"/>
      <c r="W492" s="25"/>
      <c r="X492" s="25">
        <f t="shared" si="15"/>
        <v>1</v>
      </c>
      <c r="Y492" s="32"/>
      <c r="Z492" s="33"/>
      <c r="AA492" s="33"/>
      <c r="AC492" s="32" t="s">
        <v>2059</v>
      </c>
      <c r="AD492" s="25"/>
      <c r="AG492" s="25" t="s">
        <v>2058</v>
      </c>
      <c r="AH492" s="25"/>
      <c r="AI492" s="25"/>
      <c r="AJ492" s="25"/>
      <c r="AM492" s="25"/>
      <c r="AR492" s="39"/>
      <c r="AS492" s="32" t="s">
        <v>1694</v>
      </c>
      <c r="AT492" s="39"/>
      <c r="AU492" s="25"/>
      <c r="AW492" s="42"/>
      <c r="BA492" s="25"/>
      <c r="BB492" s="52"/>
      <c r="BC492" s="25"/>
      <c r="BD492" s="25"/>
      <c r="BE492" s="25"/>
      <c r="BG492" s="25"/>
      <c r="BH492" s="39"/>
      <c r="BI492" s="25"/>
      <c r="BL492" s="32"/>
      <c r="BN492" s="32"/>
      <c r="BR492" s="32"/>
      <c r="BV492" s="25"/>
      <c r="BW492" s="32"/>
      <c r="BX492" s="25"/>
      <c r="BY492" s="25"/>
      <c r="BZ492" s="25"/>
      <c r="CA492" s="25"/>
      <c r="CB492" s="25"/>
      <c r="CD492" s="50"/>
      <c r="CE492" s="50"/>
      <c r="CG492" s="47"/>
      <c r="CH492" s="47"/>
      <c r="CI492" s="47"/>
      <c r="CJ492" s="47"/>
      <c r="CK492" s="47"/>
      <c r="CL492" s="47"/>
      <c r="CM492" s="47"/>
      <c r="CN492" s="47"/>
      <c r="CO492" s="47"/>
      <c r="CQ492" s="47"/>
      <c r="CR492" s="25"/>
      <c r="CS492" s="29"/>
      <c r="CT492" s="29"/>
      <c r="CU492" s="25"/>
      <c r="CV492" s="25"/>
      <c r="CW492" s="25"/>
      <c r="CX492" s="25"/>
      <c r="CY492" s="25"/>
      <c r="CZ492" s="45"/>
      <c r="DC492" s="25"/>
      <c r="DD492" s="43"/>
      <c r="DE492" s="37"/>
      <c r="DI492" s="25"/>
      <c r="DJ492" s="25"/>
      <c r="DK492" s="25"/>
      <c r="DL492" s="25"/>
      <c r="DN492" s="25"/>
      <c r="DO492" s="25"/>
    </row>
    <row r="493" spans="1:119" x14ac:dyDescent="0.35">
      <c r="A493" s="25" t="s">
        <v>5713</v>
      </c>
      <c r="B493" s="25">
        <f t="shared" si="14"/>
        <v>10</v>
      </c>
      <c r="F493" s="32" t="s">
        <v>281</v>
      </c>
      <c r="H493" s="25"/>
      <c r="I493" s="25"/>
      <c r="J493" s="25"/>
      <c r="K493" s="41" t="s">
        <v>280</v>
      </c>
      <c r="L493" s="25" t="s">
        <v>5927</v>
      </c>
      <c r="O493" s="25" t="s">
        <v>7237</v>
      </c>
      <c r="P493" s="25">
        <v>1</v>
      </c>
      <c r="S493" s="25">
        <v>1</v>
      </c>
      <c r="V493" s="29"/>
      <c r="W493" s="25"/>
      <c r="X493" s="25">
        <f t="shared" si="15"/>
        <v>2</v>
      </c>
      <c r="Y493" s="32"/>
      <c r="Z493" s="33"/>
      <c r="AA493" s="33"/>
      <c r="AB493" s="25" t="s">
        <v>5788</v>
      </c>
      <c r="AC493" s="32" t="s">
        <v>1050</v>
      </c>
      <c r="AD493" s="25"/>
      <c r="AG493" s="25" t="s">
        <v>1180</v>
      </c>
      <c r="AH493" s="25"/>
      <c r="AI493" s="25"/>
      <c r="AJ493" s="25"/>
      <c r="AM493" s="25"/>
      <c r="AR493" s="39"/>
      <c r="AS493" s="32" t="s">
        <v>1123</v>
      </c>
      <c r="AT493" s="39"/>
      <c r="AU493" s="25"/>
      <c r="AW493" s="42"/>
      <c r="BA493" s="25"/>
      <c r="BB493" s="52"/>
      <c r="BC493" s="25"/>
      <c r="BD493" s="25"/>
      <c r="BE493" s="25"/>
      <c r="BG493" s="25"/>
      <c r="BH493" s="39"/>
      <c r="BI493" s="25"/>
      <c r="BL493" s="32"/>
      <c r="BN493" s="32"/>
      <c r="BR493" s="32"/>
      <c r="BV493" s="25"/>
      <c r="BW493" s="32"/>
      <c r="BX493" s="25"/>
      <c r="BY493" s="25"/>
      <c r="BZ493" s="25"/>
      <c r="CA493" s="25"/>
      <c r="CB493" s="25"/>
      <c r="CD493" s="50"/>
      <c r="CE493" s="50"/>
      <c r="CG493" s="47"/>
      <c r="CH493" s="47"/>
      <c r="CI493" s="47"/>
      <c r="CJ493" s="47"/>
      <c r="CK493" s="47"/>
      <c r="CL493" s="47"/>
      <c r="CM493" s="47"/>
      <c r="CN493" s="47"/>
      <c r="CO493" s="47"/>
      <c r="CQ493" s="47"/>
      <c r="CR493" s="25"/>
      <c r="CS493" s="29"/>
      <c r="CT493" s="29"/>
      <c r="CU493" s="25"/>
      <c r="CV493" s="25"/>
      <c r="CW493" s="25"/>
      <c r="CX493" s="25"/>
      <c r="CY493" s="25"/>
      <c r="CZ493" s="45"/>
      <c r="DC493" s="25"/>
      <c r="DD493" s="43"/>
      <c r="DE493" s="37"/>
      <c r="DI493" s="25"/>
      <c r="DJ493" s="25"/>
      <c r="DK493" s="25"/>
      <c r="DL493" s="25"/>
      <c r="DN493" s="25"/>
      <c r="DO493" s="25"/>
    </row>
    <row r="494" spans="1:119" x14ac:dyDescent="0.35">
      <c r="A494" s="25" t="s">
        <v>5713</v>
      </c>
      <c r="B494" s="25">
        <f t="shared" si="14"/>
        <v>8</v>
      </c>
      <c r="F494" s="32" t="s">
        <v>2178</v>
      </c>
      <c r="H494" s="25"/>
      <c r="I494" s="25"/>
      <c r="J494" s="25"/>
      <c r="K494" s="41" t="s">
        <v>2179</v>
      </c>
      <c r="L494" s="25" t="s">
        <v>5927</v>
      </c>
      <c r="O494" s="25" t="s">
        <v>7237</v>
      </c>
      <c r="S494" s="25">
        <v>1</v>
      </c>
      <c r="V494" s="29"/>
      <c r="W494" s="25"/>
      <c r="X494" s="25">
        <f t="shared" si="15"/>
        <v>1</v>
      </c>
      <c r="Y494" s="32"/>
      <c r="Z494" s="33"/>
      <c r="AA494" s="33"/>
      <c r="AC494" s="32" t="s">
        <v>1049</v>
      </c>
      <c r="AD494" s="25"/>
      <c r="AG494" s="25" t="s">
        <v>2179</v>
      </c>
      <c r="AH494" s="25"/>
      <c r="AI494" s="25"/>
      <c r="AJ494" s="25"/>
      <c r="AM494" s="25"/>
      <c r="AR494" s="39"/>
      <c r="AS494" s="32" t="s">
        <v>2180</v>
      </c>
      <c r="AT494" s="39"/>
      <c r="AU494" s="25"/>
      <c r="AW494" s="42"/>
      <c r="BA494" s="25"/>
      <c r="BB494" s="52"/>
      <c r="BC494" s="25"/>
      <c r="BD494" s="25"/>
      <c r="BE494" s="25"/>
      <c r="BG494" s="25"/>
      <c r="BH494" s="39"/>
      <c r="BI494" s="25"/>
      <c r="BL494" s="32"/>
      <c r="BN494" s="32"/>
      <c r="BR494" s="32"/>
      <c r="BV494" s="25"/>
      <c r="BW494" s="32"/>
      <c r="BX494" s="25"/>
      <c r="BY494" s="25"/>
      <c r="BZ494" s="25"/>
      <c r="CA494" s="25"/>
      <c r="CB494" s="25"/>
      <c r="CD494" s="50"/>
      <c r="CE494" s="50"/>
      <c r="CG494" s="47"/>
      <c r="CH494" s="47"/>
      <c r="CI494" s="47"/>
      <c r="CJ494" s="47"/>
      <c r="CK494" s="47"/>
      <c r="CL494" s="47"/>
      <c r="CM494" s="47"/>
      <c r="CN494" s="47"/>
      <c r="CO494" s="47"/>
      <c r="CQ494" s="47"/>
      <c r="CR494" s="25"/>
      <c r="CS494" s="29"/>
      <c r="CT494" s="29"/>
      <c r="CU494" s="25"/>
      <c r="CV494" s="25"/>
      <c r="CW494" s="25"/>
      <c r="CX494" s="25"/>
      <c r="CY494" s="25"/>
      <c r="CZ494" s="45"/>
      <c r="DC494" s="25"/>
      <c r="DD494" s="43"/>
      <c r="DE494" s="37"/>
      <c r="DI494" s="25"/>
      <c r="DJ494" s="25"/>
      <c r="DK494" s="25"/>
      <c r="DL494" s="25"/>
      <c r="DN494" s="25"/>
      <c r="DO494" s="25"/>
    </row>
    <row r="495" spans="1:119" x14ac:dyDescent="0.35">
      <c r="A495" s="25" t="s">
        <v>5713</v>
      </c>
      <c r="B495" s="25">
        <f t="shared" si="14"/>
        <v>15</v>
      </c>
      <c r="F495" s="32" t="s">
        <v>284</v>
      </c>
      <c r="H495" s="25"/>
      <c r="I495" s="25"/>
      <c r="J495" s="25"/>
      <c r="K495" s="41" t="s">
        <v>283</v>
      </c>
      <c r="L495" s="25" t="s">
        <v>6225</v>
      </c>
      <c r="O495" s="25" t="s">
        <v>7237</v>
      </c>
      <c r="P495" s="25">
        <v>1</v>
      </c>
      <c r="Q495" s="25">
        <v>1</v>
      </c>
      <c r="R495" s="25">
        <v>1</v>
      </c>
      <c r="S495" s="25">
        <v>1</v>
      </c>
      <c r="U495" s="25">
        <v>1</v>
      </c>
      <c r="V495" s="29"/>
      <c r="W495" s="25"/>
      <c r="X495" s="25">
        <f t="shared" si="15"/>
        <v>5</v>
      </c>
      <c r="Y495" s="32"/>
      <c r="Z495" s="33"/>
      <c r="AA495" s="33"/>
      <c r="AB495" s="25" t="s">
        <v>5788</v>
      </c>
      <c r="AC495" s="32" t="s">
        <v>1181</v>
      </c>
      <c r="AD495" s="25"/>
      <c r="AG495" s="25" t="s">
        <v>283</v>
      </c>
      <c r="AH495" s="25" t="s">
        <v>6044</v>
      </c>
      <c r="AI495" s="25"/>
      <c r="AJ495" s="25"/>
      <c r="AM495" s="25"/>
      <c r="AR495" s="39"/>
      <c r="AS495" s="32" t="s">
        <v>1003</v>
      </c>
      <c r="AT495" s="39" t="s">
        <v>6045</v>
      </c>
      <c r="AU495" s="25"/>
      <c r="AW495" s="42"/>
      <c r="BA495" s="25"/>
      <c r="BB495" s="52"/>
      <c r="BC495" s="25"/>
      <c r="BD495" s="25"/>
      <c r="BE495" s="25"/>
      <c r="BG495" s="25"/>
      <c r="BH495" s="39"/>
      <c r="BI495" s="25"/>
      <c r="BL495" s="32"/>
      <c r="BN495" s="32"/>
      <c r="BR495" s="32"/>
      <c r="BV495" s="25"/>
      <c r="BW495" s="32"/>
      <c r="BX495" s="25"/>
      <c r="BY495" s="25"/>
      <c r="BZ495" s="25"/>
      <c r="CA495" s="25"/>
      <c r="CB495" s="25"/>
      <c r="CD495" s="50"/>
      <c r="CE495" s="50"/>
      <c r="CG495" s="47"/>
      <c r="CH495" s="47"/>
      <c r="CI495" s="47"/>
      <c r="CJ495" s="47"/>
      <c r="CK495" s="47"/>
      <c r="CL495" s="47"/>
      <c r="CM495" s="47"/>
      <c r="CN495" s="47"/>
      <c r="CO495" s="47"/>
      <c r="CQ495" s="47"/>
      <c r="CR495" s="25"/>
      <c r="CS495" s="29"/>
      <c r="CT495" s="29"/>
      <c r="CU495" s="25"/>
      <c r="CV495" s="25"/>
      <c r="CW495" s="25"/>
      <c r="CX495" s="25"/>
      <c r="CY495" s="25"/>
      <c r="CZ495" s="45"/>
      <c r="DC495" s="25"/>
      <c r="DD495" s="43"/>
      <c r="DE495" s="37"/>
      <c r="DI495" s="25"/>
      <c r="DJ495" s="25"/>
      <c r="DK495" s="25"/>
      <c r="DL495" s="25"/>
      <c r="DN495" s="25"/>
      <c r="DO495" s="25"/>
    </row>
    <row r="496" spans="1:119" x14ac:dyDescent="0.35">
      <c r="A496" s="25" t="s">
        <v>5713</v>
      </c>
      <c r="B496" s="25">
        <f t="shared" si="14"/>
        <v>8</v>
      </c>
      <c r="F496" s="32" t="s">
        <v>2227</v>
      </c>
      <c r="H496" s="25"/>
      <c r="I496" s="25"/>
      <c r="J496" s="25"/>
      <c r="K496" s="41" t="s">
        <v>2228</v>
      </c>
      <c r="L496" s="25" t="s">
        <v>5927</v>
      </c>
      <c r="O496" s="25" t="s">
        <v>7237</v>
      </c>
      <c r="S496" s="25">
        <v>1</v>
      </c>
      <c r="V496" s="29"/>
      <c r="W496" s="25"/>
      <c r="X496" s="25">
        <f t="shared" si="15"/>
        <v>1</v>
      </c>
      <c r="Y496" s="32"/>
      <c r="Z496" s="33"/>
      <c r="AA496" s="33"/>
      <c r="AC496" s="32" t="s">
        <v>2229</v>
      </c>
      <c r="AD496" s="25"/>
      <c r="AG496" s="25" t="s">
        <v>2228</v>
      </c>
      <c r="AH496" s="25"/>
      <c r="AI496" s="25"/>
      <c r="AJ496" s="25"/>
      <c r="AM496" s="25"/>
      <c r="AR496" s="39"/>
      <c r="AS496" s="32" t="s">
        <v>1448</v>
      </c>
      <c r="AT496" s="39"/>
      <c r="AU496" s="25"/>
      <c r="AW496" s="42"/>
      <c r="BA496" s="25"/>
      <c r="BB496" s="52"/>
      <c r="BC496" s="25"/>
      <c r="BD496" s="25"/>
      <c r="BE496" s="25"/>
      <c r="BG496" s="25"/>
      <c r="BH496" s="39"/>
      <c r="BI496" s="25"/>
      <c r="BL496" s="32"/>
      <c r="BN496" s="32"/>
      <c r="BR496" s="32"/>
      <c r="BV496" s="25"/>
      <c r="BW496" s="32"/>
      <c r="BX496" s="25"/>
      <c r="BY496" s="25"/>
      <c r="BZ496" s="25"/>
      <c r="CA496" s="25"/>
      <c r="CB496" s="25"/>
      <c r="CD496" s="50"/>
      <c r="CE496" s="50"/>
      <c r="CG496" s="47"/>
      <c r="CH496" s="47"/>
      <c r="CI496" s="47"/>
      <c r="CJ496" s="47"/>
      <c r="CK496" s="47"/>
      <c r="CL496" s="47"/>
      <c r="CM496" s="47"/>
      <c r="CN496" s="47"/>
      <c r="CO496" s="47"/>
      <c r="CQ496" s="47"/>
      <c r="CR496" s="25"/>
      <c r="CS496" s="29"/>
      <c r="CT496" s="29"/>
      <c r="CU496" s="25"/>
      <c r="CV496" s="25"/>
      <c r="CW496" s="25"/>
      <c r="CX496" s="25"/>
      <c r="CY496" s="25"/>
      <c r="CZ496" s="45"/>
      <c r="DC496" s="25"/>
      <c r="DD496" s="43"/>
      <c r="DE496" s="37"/>
      <c r="DI496" s="25"/>
      <c r="DJ496" s="25"/>
      <c r="DK496" s="25"/>
      <c r="DL496" s="25"/>
      <c r="DN496" s="25"/>
      <c r="DO496" s="25"/>
    </row>
    <row r="497" spans="1:119" x14ac:dyDescent="0.35">
      <c r="A497" s="25" t="s">
        <v>5713</v>
      </c>
      <c r="B497" s="25">
        <f t="shared" si="14"/>
        <v>8</v>
      </c>
      <c r="F497" s="32" t="s">
        <v>1824</v>
      </c>
      <c r="H497" s="25"/>
      <c r="I497" s="25"/>
      <c r="J497" s="25"/>
      <c r="K497" s="41" t="s">
        <v>1825</v>
      </c>
      <c r="L497" s="25" t="s">
        <v>5927</v>
      </c>
      <c r="O497" s="25" t="s">
        <v>7237</v>
      </c>
      <c r="S497" s="25">
        <v>1</v>
      </c>
      <c r="V497" s="29"/>
      <c r="W497" s="25"/>
      <c r="X497" s="25">
        <f t="shared" si="15"/>
        <v>1</v>
      </c>
      <c r="Y497" s="32"/>
      <c r="Z497" s="33"/>
      <c r="AA497" s="33"/>
      <c r="AC497" s="32" t="s">
        <v>1050</v>
      </c>
      <c r="AD497" s="25"/>
      <c r="AG497" s="25" t="s">
        <v>1825</v>
      </c>
      <c r="AH497" s="25"/>
      <c r="AI497" s="25"/>
      <c r="AJ497" s="25"/>
      <c r="AM497" s="25"/>
      <c r="AR497" s="39"/>
      <c r="AS497" s="32" t="s">
        <v>1488</v>
      </c>
      <c r="AT497" s="39"/>
      <c r="AU497" s="25"/>
      <c r="AW497" s="42"/>
      <c r="BA497" s="25"/>
      <c r="BB497" s="52"/>
      <c r="BC497" s="25"/>
      <c r="BD497" s="25"/>
      <c r="BE497" s="25"/>
      <c r="BG497" s="25"/>
      <c r="BH497" s="39"/>
      <c r="BI497" s="25"/>
      <c r="BL497" s="32"/>
      <c r="BN497" s="32"/>
      <c r="BR497" s="32"/>
      <c r="BV497" s="25"/>
      <c r="BW497" s="32"/>
      <c r="BX497" s="25"/>
      <c r="BY497" s="25"/>
      <c r="BZ497" s="25"/>
      <c r="CA497" s="25"/>
      <c r="CB497" s="25"/>
      <c r="CD497" s="50"/>
      <c r="CE497" s="50"/>
      <c r="CG497" s="47"/>
      <c r="CH497" s="47"/>
      <c r="CI497" s="47"/>
      <c r="CJ497" s="47"/>
      <c r="CK497" s="47"/>
      <c r="CL497" s="47"/>
      <c r="CM497" s="47"/>
      <c r="CN497" s="47"/>
      <c r="CO497" s="47"/>
      <c r="CQ497" s="47"/>
      <c r="CR497" s="25"/>
      <c r="CS497" s="29"/>
      <c r="CT497" s="29"/>
      <c r="CU497" s="25"/>
      <c r="CV497" s="25"/>
      <c r="CW497" s="25"/>
      <c r="CX497" s="25"/>
      <c r="CY497" s="25"/>
      <c r="CZ497" s="45"/>
      <c r="DC497" s="25"/>
      <c r="DD497" s="43"/>
      <c r="DE497" s="37"/>
      <c r="DI497" s="25"/>
      <c r="DJ497" s="25"/>
      <c r="DK497" s="25"/>
      <c r="DL497" s="25"/>
      <c r="DN497" s="25"/>
      <c r="DO497" s="25"/>
    </row>
    <row r="498" spans="1:119" x14ac:dyDescent="0.35">
      <c r="A498" s="25" t="s">
        <v>5713</v>
      </c>
      <c r="B498" s="25">
        <f t="shared" si="14"/>
        <v>8</v>
      </c>
      <c r="F498" s="32" t="s">
        <v>2652</v>
      </c>
      <c r="H498" s="25"/>
      <c r="I498" s="25"/>
      <c r="J498" s="25"/>
      <c r="K498" s="41" t="s">
        <v>2653</v>
      </c>
      <c r="L498" s="25" t="s">
        <v>5927</v>
      </c>
      <c r="O498" s="25" t="s">
        <v>7237</v>
      </c>
      <c r="S498" s="25">
        <v>1</v>
      </c>
      <c r="V498" s="29"/>
      <c r="W498" s="25"/>
      <c r="X498" s="25">
        <f t="shared" si="15"/>
        <v>1</v>
      </c>
      <c r="Y498" s="32"/>
      <c r="Z498" s="33"/>
      <c r="AA498" s="33"/>
      <c r="AC498" s="32" t="s">
        <v>2654</v>
      </c>
      <c r="AD498" s="25"/>
      <c r="AG498" s="25" t="s">
        <v>2653</v>
      </c>
      <c r="AH498" s="25"/>
      <c r="AI498" s="25"/>
      <c r="AJ498" s="25"/>
      <c r="AM498" s="25"/>
      <c r="AR498" s="39"/>
      <c r="AS498" s="32" t="s">
        <v>1223</v>
      </c>
      <c r="AT498" s="39"/>
      <c r="AU498" s="25"/>
      <c r="AW498" s="42"/>
      <c r="BA498" s="25"/>
      <c r="BB498" s="52"/>
      <c r="BC498" s="25"/>
      <c r="BD498" s="25"/>
      <c r="BE498" s="25"/>
      <c r="BG498" s="25"/>
      <c r="BH498" s="39"/>
      <c r="BI498" s="25"/>
      <c r="BL498" s="32"/>
      <c r="BN498" s="32"/>
      <c r="BR498" s="32"/>
      <c r="BV498" s="25"/>
      <c r="BW498" s="32"/>
      <c r="BX498" s="25"/>
      <c r="BY498" s="25"/>
      <c r="BZ498" s="25"/>
      <c r="CA498" s="25"/>
      <c r="CB498" s="25"/>
      <c r="CD498" s="50"/>
      <c r="CE498" s="50"/>
      <c r="CG498" s="47"/>
      <c r="CH498" s="47"/>
      <c r="CI498" s="47"/>
      <c r="CJ498" s="47"/>
      <c r="CK498" s="47"/>
      <c r="CL498" s="47"/>
      <c r="CM498" s="47"/>
      <c r="CN498" s="47"/>
      <c r="CO498" s="47"/>
      <c r="CQ498" s="47"/>
      <c r="CR498" s="25"/>
      <c r="CS498" s="29"/>
      <c r="CT498" s="29"/>
      <c r="CU498" s="25"/>
      <c r="CV498" s="25"/>
      <c r="CW498" s="25"/>
      <c r="CX498" s="25"/>
      <c r="CY498" s="25"/>
      <c r="CZ498" s="45"/>
      <c r="DC498" s="25"/>
      <c r="DD498" s="43"/>
      <c r="DE498" s="37"/>
      <c r="DI498" s="25"/>
      <c r="DJ498" s="25"/>
      <c r="DK498" s="25"/>
      <c r="DL498" s="25"/>
      <c r="DN498" s="25"/>
      <c r="DO498" s="25"/>
    </row>
    <row r="499" spans="1:119" x14ac:dyDescent="0.35">
      <c r="A499" s="25" t="s">
        <v>5713</v>
      </c>
      <c r="B499" s="25">
        <f t="shared" si="14"/>
        <v>9</v>
      </c>
      <c r="F499" s="32"/>
      <c r="H499" s="25"/>
      <c r="I499" s="25"/>
      <c r="J499" s="25"/>
      <c r="K499" s="41" t="s">
        <v>6046</v>
      </c>
      <c r="L499" s="25" t="s">
        <v>6226</v>
      </c>
      <c r="N499" s="25" t="s">
        <v>5927</v>
      </c>
      <c r="O499" s="25" t="s">
        <v>7291</v>
      </c>
      <c r="R499" s="25">
        <v>1</v>
      </c>
      <c r="V499" s="29"/>
      <c r="W499" s="25"/>
      <c r="X499" s="25">
        <f t="shared" si="15"/>
        <v>1</v>
      </c>
      <c r="Y499" s="32"/>
      <c r="Z499" s="33"/>
      <c r="AA499" s="33"/>
      <c r="AB499" s="25" t="s">
        <v>5788</v>
      </c>
      <c r="AC499" s="32"/>
      <c r="AD499" s="25"/>
      <c r="AG499" s="25"/>
      <c r="AH499" s="25" t="s">
        <v>6046</v>
      </c>
      <c r="AI499" s="25"/>
      <c r="AJ499" s="25"/>
      <c r="AM499" s="25"/>
      <c r="AR499" s="39"/>
      <c r="AS499" s="32"/>
      <c r="AT499" s="39" t="s">
        <v>6018</v>
      </c>
      <c r="AU499" s="25"/>
      <c r="AW499" s="42"/>
      <c r="BA499" s="25"/>
      <c r="BB499" s="52"/>
      <c r="BC499" s="25"/>
      <c r="BD499" s="25"/>
      <c r="BE499" s="25"/>
      <c r="BG499" s="25"/>
      <c r="BH499" s="39"/>
      <c r="BI499" s="25"/>
      <c r="BL499" s="32"/>
      <c r="BN499" s="32"/>
      <c r="BR499" s="32"/>
      <c r="BV499" s="25"/>
      <c r="BW499" s="32"/>
      <c r="BX499" s="25"/>
      <c r="BY499" s="25"/>
      <c r="BZ499" s="25"/>
      <c r="CA499" s="25"/>
      <c r="CB499" s="25"/>
      <c r="CD499" s="50"/>
      <c r="CE499" s="50"/>
      <c r="CG499" s="47"/>
      <c r="CH499" s="47"/>
      <c r="CI499" s="47"/>
      <c r="CJ499" s="47"/>
      <c r="CK499" s="47"/>
      <c r="CL499" s="47"/>
      <c r="CM499" s="47"/>
      <c r="CN499" s="47"/>
      <c r="CO499" s="47"/>
      <c r="CQ499" s="47"/>
      <c r="CR499" s="25"/>
      <c r="CS499" s="29"/>
      <c r="CT499" s="29"/>
      <c r="CU499" s="25"/>
      <c r="CV499" s="25"/>
      <c r="CW499" s="25"/>
      <c r="CX499" s="25"/>
      <c r="CY499" s="25"/>
      <c r="CZ499" s="45"/>
      <c r="DC499" s="25"/>
      <c r="DD499" s="43"/>
      <c r="DE499" s="37"/>
      <c r="DI499" s="25"/>
      <c r="DJ499" s="25"/>
      <c r="DK499" s="25"/>
      <c r="DL499" s="25"/>
      <c r="DN499" s="25"/>
      <c r="DO499" s="25"/>
    </row>
    <row r="500" spans="1:119" x14ac:dyDescent="0.35">
      <c r="A500" s="25" t="s">
        <v>5713</v>
      </c>
      <c r="B500" s="25">
        <f t="shared" si="14"/>
        <v>12</v>
      </c>
      <c r="F500" s="32" t="s">
        <v>287</v>
      </c>
      <c r="H500" s="25"/>
      <c r="I500" s="25"/>
      <c r="J500" s="25"/>
      <c r="K500" s="41" t="s">
        <v>286</v>
      </c>
      <c r="L500" s="25" t="s">
        <v>5927</v>
      </c>
      <c r="O500" s="25" t="s">
        <v>7237</v>
      </c>
      <c r="P500" s="25">
        <v>1</v>
      </c>
      <c r="Q500" s="25">
        <v>1</v>
      </c>
      <c r="S500" s="25">
        <v>1</v>
      </c>
      <c r="U500" s="25">
        <v>1</v>
      </c>
      <c r="V500" s="29"/>
      <c r="W500" s="25"/>
      <c r="X500" s="25">
        <f t="shared" si="15"/>
        <v>4</v>
      </c>
      <c r="Y500" s="32"/>
      <c r="Z500" s="33"/>
      <c r="AA500" s="33"/>
      <c r="AB500" s="25" t="s">
        <v>5788</v>
      </c>
      <c r="AC500" s="32" t="s">
        <v>1049</v>
      </c>
      <c r="AD500" s="25"/>
      <c r="AG500" s="25" t="s">
        <v>286</v>
      </c>
      <c r="AH500" s="25"/>
      <c r="AI500" s="25"/>
      <c r="AJ500" s="25"/>
      <c r="AM500" s="25"/>
      <c r="AR500" s="39"/>
      <c r="AS500" s="32" t="s">
        <v>1182</v>
      </c>
      <c r="AT500" s="39"/>
      <c r="AU500" s="25"/>
      <c r="AW500" s="42"/>
      <c r="BA500" s="25"/>
      <c r="BB500" s="52"/>
      <c r="BC500" s="25"/>
      <c r="BD500" s="25"/>
      <c r="BE500" s="25"/>
      <c r="BG500" s="25"/>
      <c r="BH500" s="39"/>
      <c r="BI500" s="25"/>
      <c r="BL500" s="32"/>
      <c r="BN500" s="32"/>
      <c r="BR500" s="32"/>
      <c r="BV500" s="25"/>
      <c r="BW500" s="32"/>
      <c r="BX500" s="25"/>
      <c r="BY500" s="25"/>
      <c r="BZ500" s="25"/>
      <c r="CA500" s="25"/>
      <c r="CB500" s="25"/>
      <c r="CD500" s="50"/>
      <c r="CE500" s="50"/>
      <c r="CG500" s="47"/>
      <c r="CH500" s="47"/>
      <c r="CI500" s="47"/>
      <c r="CJ500" s="47"/>
      <c r="CK500" s="47"/>
      <c r="CL500" s="47"/>
      <c r="CM500" s="47"/>
      <c r="CN500" s="47"/>
      <c r="CO500" s="47"/>
      <c r="CQ500" s="47"/>
      <c r="CR500" s="25"/>
      <c r="CS500" s="29"/>
      <c r="CT500" s="29"/>
      <c r="CU500" s="25"/>
      <c r="CV500" s="25"/>
      <c r="CW500" s="25"/>
      <c r="CX500" s="25"/>
      <c r="CY500" s="25"/>
      <c r="CZ500" s="45"/>
      <c r="DC500" s="25"/>
      <c r="DD500" s="43"/>
      <c r="DE500" s="37"/>
      <c r="DI500" s="25"/>
      <c r="DJ500" s="25"/>
      <c r="DK500" s="25"/>
      <c r="DL500" s="25"/>
      <c r="DN500" s="25"/>
      <c r="DO500" s="25"/>
    </row>
    <row r="501" spans="1:119" x14ac:dyDescent="0.35">
      <c r="A501" s="25" t="s">
        <v>5713</v>
      </c>
      <c r="B501" s="25">
        <f t="shared" si="14"/>
        <v>5</v>
      </c>
      <c r="F501" s="32"/>
      <c r="H501" s="25"/>
      <c r="I501" s="25"/>
      <c r="J501" s="25"/>
      <c r="K501" s="41" t="s">
        <v>6395</v>
      </c>
      <c r="L501" s="25" t="s">
        <v>5927</v>
      </c>
      <c r="O501" s="25" t="s">
        <v>6361</v>
      </c>
      <c r="Q501" s="25">
        <v>1</v>
      </c>
      <c r="V501" s="29"/>
      <c r="W501" s="25"/>
      <c r="X501" s="25">
        <f t="shared" si="15"/>
        <v>1</v>
      </c>
      <c r="Y501" s="32"/>
      <c r="Z501" s="33"/>
      <c r="AA501" s="33"/>
      <c r="AC501" s="32"/>
      <c r="AD501" s="25"/>
      <c r="AG501" s="25"/>
      <c r="AH501" s="25"/>
      <c r="AI501" s="25"/>
      <c r="AJ501" s="25"/>
      <c r="AM501" s="25"/>
      <c r="AR501" s="39"/>
      <c r="AS501" s="32"/>
      <c r="AT501" s="39"/>
      <c r="AU501" s="25"/>
      <c r="AW501" s="42"/>
      <c r="BA501" s="25"/>
      <c r="BB501" s="52"/>
      <c r="BC501" s="25"/>
      <c r="BD501" s="25"/>
      <c r="BE501" s="25"/>
      <c r="BG501" s="25"/>
      <c r="BH501" s="39"/>
      <c r="BI501" s="25"/>
      <c r="BL501" s="32"/>
      <c r="BN501" s="32"/>
      <c r="BR501" s="32"/>
      <c r="BV501" s="25"/>
      <c r="BW501" s="32"/>
      <c r="BX501" s="25"/>
      <c r="BY501" s="25"/>
      <c r="BZ501" s="25"/>
      <c r="CA501" s="25"/>
      <c r="CB501" s="25"/>
      <c r="CD501" s="50"/>
      <c r="CE501" s="50"/>
      <c r="CG501" s="47"/>
      <c r="CH501" s="47"/>
      <c r="CI501" s="47"/>
      <c r="CJ501" s="47"/>
      <c r="CK501" s="47"/>
      <c r="CL501" s="47"/>
      <c r="CM501" s="47"/>
      <c r="CN501" s="47"/>
      <c r="CO501" s="47"/>
      <c r="CQ501" s="47"/>
      <c r="CR501" s="25"/>
      <c r="CS501" s="29"/>
      <c r="CT501" s="29"/>
      <c r="CU501" s="25"/>
      <c r="CV501" s="25"/>
      <c r="CW501" s="25"/>
      <c r="CX501" s="25"/>
      <c r="CY501" s="25"/>
      <c r="CZ501" s="45"/>
      <c r="DC501" s="25"/>
      <c r="DD501" s="43"/>
      <c r="DE501" s="37"/>
      <c r="DI501" s="25"/>
      <c r="DJ501" s="25"/>
      <c r="DK501" s="25"/>
      <c r="DL501" s="25"/>
      <c r="DN501" s="25"/>
      <c r="DO501" s="25"/>
    </row>
    <row r="502" spans="1:119" x14ac:dyDescent="0.35">
      <c r="A502" s="25" t="s">
        <v>5713</v>
      </c>
      <c r="B502" s="25">
        <f t="shared" si="14"/>
        <v>8</v>
      </c>
      <c r="F502" s="32" t="s">
        <v>1787</v>
      </c>
      <c r="H502" s="25"/>
      <c r="I502" s="25"/>
      <c r="J502" s="25"/>
      <c r="K502" s="41" t="s">
        <v>1788</v>
      </c>
      <c r="L502" s="25" t="s">
        <v>5927</v>
      </c>
      <c r="O502" s="25" t="s">
        <v>7237</v>
      </c>
      <c r="S502" s="25">
        <v>1</v>
      </c>
      <c r="V502" s="29"/>
      <c r="W502" s="25"/>
      <c r="X502" s="25">
        <f t="shared" si="15"/>
        <v>1</v>
      </c>
      <c r="Y502" s="32"/>
      <c r="Z502" s="33"/>
      <c r="AA502" s="33"/>
      <c r="AC502" s="32" t="s">
        <v>700</v>
      </c>
      <c r="AD502" s="25"/>
      <c r="AG502" s="25" t="s">
        <v>1788</v>
      </c>
      <c r="AH502" s="25"/>
      <c r="AI502" s="25"/>
      <c r="AJ502" s="25"/>
      <c r="AM502" s="25"/>
      <c r="AR502" s="39"/>
      <c r="AS502" s="32" t="s">
        <v>1051</v>
      </c>
      <c r="AT502" s="39"/>
      <c r="AU502" s="25"/>
      <c r="AW502" s="42"/>
      <c r="BA502" s="25"/>
      <c r="BB502" s="52"/>
      <c r="BC502" s="25"/>
      <c r="BD502" s="25"/>
      <c r="BE502" s="25"/>
      <c r="BG502" s="25"/>
      <c r="BH502" s="39"/>
      <c r="BI502" s="25"/>
      <c r="BL502" s="32"/>
      <c r="BN502" s="32"/>
      <c r="BR502" s="32"/>
      <c r="BV502" s="25"/>
      <c r="BW502" s="32"/>
      <c r="BX502" s="25"/>
      <c r="BY502" s="25"/>
      <c r="BZ502" s="25"/>
      <c r="CA502" s="25"/>
      <c r="CB502" s="25"/>
      <c r="CD502" s="50"/>
      <c r="CE502" s="50"/>
      <c r="CG502" s="47"/>
      <c r="CH502" s="47"/>
      <c r="CI502" s="47"/>
      <c r="CJ502" s="47"/>
      <c r="CK502" s="47"/>
      <c r="CL502" s="47"/>
      <c r="CM502" s="47"/>
      <c r="CN502" s="47"/>
      <c r="CO502" s="47"/>
      <c r="CQ502" s="47"/>
      <c r="CR502" s="25"/>
      <c r="CS502" s="29"/>
      <c r="CT502" s="29"/>
      <c r="CU502" s="25"/>
      <c r="CV502" s="25"/>
      <c r="CW502" s="25"/>
      <c r="CX502" s="25"/>
      <c r="CY502" s="25"/>
      <c r="CZ502" s="45"/>
      <c r="DC502" s="25"/>
      <c r="DD502" s="43"/>
      <c r="DE502" s="37"/>
      <c r="DI502" s="25"/>
      <c r="DJ502" s="25"/>
      <c r="DK502" s="25"/>
      <c r="DL502" s="25"/>
      <c r="DN502" s="25"/>
      <c r="DO502" s="25"/>
    </row>
    <row r="503" spans="1:119" x14ac:dyDescent="0.35">
      <c r="A503" s="25" t="s">
        <v>5713</v>
      </c>
      <c r="B503" s="25">
        <f t="shared" si="14"/>
        <v>6</v>
      </c>
      <c r="F503" s="32"/>
      <c r="H503" s="25"/>
      <c r="I503" s="25"/>
      <c r="J503" s="25"/>
      <c r="K503" s="41" t="s">
        <v>5732</v>
      </c>
      <c r="L503" s="25" t="s">
        <v>5927</v>
      </c>
      <c r="O503" s="25" t="s">
        <v>7290</v>
      </c>
      <c r="U503" s="25">
        <v>1</v>
      </c>
      <c r="V503" s="29"/>
      <c r="W503" s="25"/>
      <c r="X503" s="25">
        <f t="shared" si="15"/>
        <v>1</v>
      </c>
      <c r="Y503" s="32"/>
      <c r="Z503" s="33"/>
      <c r="AA503" s="33"/>
      <c r="AB503" s="25" t="s">
        <v>5788</v>
      </c>
      <c r="AC503" s="32"/>
      <c r="AD503" s="25"/>
      <c r="AG503" s="25"/>
      <c r="AH503" s="25"/>
      <c r="AI503" s="25"/>
      <c r="AJ503" s="25"/>
      <c r="AM503" s="25"/>
      <c r="AR503" s="39"/>
      <c r="AS503" s="32"/>
      <c r="AT503" s="39"/>
      <c r="AU503" s="25"/>
      <c r="AW503" s="42"/>
      <c r="BA503" s="25"/>
      <c r="BB503" s="52"/>
      <c r="BC503" s="25"/>
      <c r="BD503" s="25"/>
      <c r="BE503" s="25"/>
      <c r="BG503" s="25"/>
      <c r="BH503" s="39"/>
      <c r="BI503" s="25"/>
      <c r="BL503" s="32"/>
      <c r="BN503" s="32"/>
      <c r="BR503" s="32"/>
      <c r="BV503" s="25"/>
      <c r="BW503" s="32"/>
      <c r="BX503" s="25"/>
      <c r="BY503" s="25"/>
      <c r="BZ503" s="25"/>
      <c r="CA503" s="25"/>
      <c r="CB503" s="25"/>
      <c r="CD503" s="50"/>
      <c r="CE503" s="50"/>
      <c r="CG503" s="47"/>
      <c r="CH503" s="47"/>
      <c r="CI503" s="47"/>
      <c r="CJ503" s="47"/>
      <c r="CK503" s="47"/>
      <c r="CL503" s="47"/>
      <c r="CM503" s="47"/>
      <c r="CN503" s="47"/>
      <c r="CO503" s="47"/>
      <c r="CQ503" s="47"/>
      <c r="CR503" s="25"/>
      <c r="CS503" s="29"/>
      <c r="CT503" s="29"/>
      <c r="CU503" s="25"/>
      <c r="CV503" s="25"/>
      <c r="CW503" s="25"/>
      <c r="CX503" s="25"/>
      <c r="CY503" s="25"/>
      <c r="CZ503" s="45"/>
      <c r="DC503" s="25"/>
      <c r="DD503" s="43"/>
      <c r="DE503" s="37"/>
      <c r="DI503" s="25"/>
      <c r="DJ503" s="25"/>
      <c r="DK503" s="25"/>
      <c r="DL503" s="25"/>
      <c r="DN503" s="25"/>
      <c r="DO503" s="25"/>
    </row>
    <row r="504" spans="1:119" x14ac:dyDescent="0.35">
      <c r="A504" s="25" t="s">
        <v>5713</v>
      </c>
      <c r="B504" s="25">
        <f t="shared" si="14"/>
        <v>8</v>
      </c>
      <c r="F504" s="32" t="s">
        <v>2427</v>
      </c>
      <c r="H504" s="25"/>
      <c r="I504" s="25"/>
      <c r="J504" s="25"/>
      <c r="K504" s="41" t="s">
        <v>2428</v>
      </c>
      <c r="L504" s="25" t="s">
        <v>5927</v>
      </c>
      <c r="O504" s="25" t="s">
        <v>7237</v>
      </c>
      <c r="S504" s="25">
        <v>1</v>
      </c>
      <c r="V504" s="29"/>
      <c r="W504" s="25"/>
      <c r="X504" s="25">
        <f t="shared" si="15"/>
        <v>1</v>
      </c>
      <c r="Y504" s="32"/>
      <c r="Z504" s="33"/>
      <c r="AA504" s="33"/>
      <c r="AC504" s="32" t="s">
        <v>1871</v>
      </c>
      <c r="AD504" s="25"/>
      <c r="AG504" s="25" t="s">
        <v>2428</v>
      </c>
      <c r="AH504" s="25"/>
      <c r="AI504" s="25"/>
      <c r="AJ504" s="25"/>
      <c r="AM504" s="25"/>
      <c r="AR504" s="39"/>
      <c r="AS504" s="32" t="s">
        <v>2290</v>
      </c>
      <c r="AT504" s="39"/>
      <c r="AU504" s="25"/>
      <c r="AW504" s="42"/>
      <c r="BA504" s="25"/>
      <c r="BB504" s="52"/>
      <c r="BC504" s="25"/>
      <c r="BD504" s="25"/>
      <c r="BE504" s="25"/>
      <c r="BG504" s="25"/>
      <c r="BH504" s="39"/>
      <c r="BI504" s="25"/>
      <c r="BL504" s="32"/>
      <c r="BN504" s="32"/>
      <c r="BR504" s="32"/>
      <c r="BV504" s="25"/>
      <c r="BW504" s="32"/>
      <c r="BX504" s="25"/>
      <c r="BY504" s="25"/>
      <c r="BZ504" s="25"/>
      <c r="CA504" s="25"/>
      <c r="CB504" s="25"/>
      <c r="CD504" s="50"/>
      <c r="CE504" s="50"/>
      <c r="CG504" s="47"/>
      <c r="CH504" s="47"/>
      <c r="CI504" s="47"/>
      <c r="CJ504" s="47"/>
      <c r="CK504" s="47"/>
      <c r="CL504" s="47"/>
      <c r="CM504" s="47"/>
      <c r="CN504" s="47"/>
      <c r="CO504" s="47"/>
      <c r="CQ504" s="47"/>
      <c r="CR504" s="25"/>
      <c r="CS504" s="29"/>
      <c r="CT504" s="29"/>
      <c r="CU504" s="25"/>
      <c r="CV504" s="25"/>
      <c r="CW504" s="25"/>
      <c r="CX504" s="25"/>
      <c r="CY504" s="25"/>
      <c r="CZ504" s="45"/>
      <c r="DC504" s="25"/>
      <c r="DD504" s="43"/>
      <c r="DE504" s="37"/>
      <c r="DI504" s="25"/>
      <c r="DJ504" s="25"/>
      <c r="DK504" s="25"/>
      <c r="DL504" s="25"/>
      <c r="DN504" s="25"/>
      <c r="DO504" s="25"/>
    </row>
    <row r="505" spans="1:119" x14ac:dyDescent="0.35">
      <c r="A505" s="25" t="s">
        <v>5713</v>
      </c>
      <c r="B505" s="25">
        <f t="shared" si="14"/>
        <v>9</v>
      </c>
      <c r="F505" s="32" t="s">
        <v>592</v>
      </c>
      <c r="G505" s="32" t="s">
        <v>1183</v>
      </c>
      <c r="H505" s="25"/>
      <c r="I505" s="25"/>
      <c r="J505" s="25"/>
      <c r="K505" s="41" t="s">
        <v>593</v>
      </c>
      <c r="L505" s="25" t="s">
        <v>5927</v>
      </c>
      <c r="O505" s="25" t="s">
        <v>7237</v>
      </c>
      <c r="S505" s="25">
        <v>1</v>
      </c>
      <c r="V505" s="29"/>
      <c r="W505" s="25"/>
      <c r="X505" s="25">
        <f t="shared" si="15"/>
        <v>1</v>
      </c>
      <c r="Y505" s="32"/>
      <c r="Z505" s="33"/>
      <c r="AA505" s="33"/>
      <c r="AC505" s="32" t="s">
        <v>1186</v>
      </c>
      <c r="AD505" s="25"/>
      <c r="AG505" s="25" t="s">
        <v>1184</v>
      </c>
      <c r="AH505" s="25"/>
      <c r="AI505" s="25"/>
      <c r="AJ505" s="25"/>
      <c r="AM505" s="25"/>
      <c r="AO505" s="25" t="s">
        <v>1185</v>
      </c>
      <c r="AR505" s="39"/>
      <c r="AS505" s="32" t="s">
        <v>1187</v>
      </c>
      <c r="AT505" s="39"/>
      <c r="AU505" s="25"/>
      <c r="AW505" s="42"/>
      <c r="BA505" s="25"/>
      <c r="BB505" s="52"/>
      <c r="BC505" s="25"/>
      <c r="BD505" s="25"/>
      <c r="BE505" s="25"/>
      <c r="BG505" s="25"/>
      <c r="BH505" s="39"/>
      <c r="BI505" s="25"/>
      <c r="BL505" s="32"/>
      <c r="BN505" s="32"/>
      <c r="BR505" s="32"/>
      <c r="BV505" s="25"/>
      <c r="BW505" s="32"/>
      <c r="BX505" s="25"/>
      <c r="BY505" s="25"/>
      <c r="BZ505" s="25"/>
      <c r="CA505" s="25"/>
      <c r="CB505" s="25"/>
      <c r="CD505" s="50"/>
      <c r="CE505" s="50"/>
      <c r="CG505" s="47"/>
      <c r="CH505" s="47"/>
      <c r="CI505" s="47"/>
      <c r="CJ505" s="47"/>
      <c r="CK505" s="47"/>
      <c r="CL505" s="47"/>
      <c r="CM505" s="47"/>
      <c r="CN505" s="47"/>
      <c r="CO505" s="47"/>
      <c r="CQ505" s="47"/>
      <c r="CR505" s="25"/>
      <c r="CS505" s="29"/>
      <c r="CT505" s="29"/>
      <c r="CU505" s="25"/>
      <c r="CV505" s="25"/>
      <c r="CW505" s="25"/>
      <c r="CX505" s="25"/>
      <c r="CY505" s="25"/>
      <c r="CZ505" s="45"/>
      <c r="DC505" s="25"/>
      <c r="DD505" s="43"/>
      <c r="DE505" s="37"/>
      <c r="DI505" s="25"/>
      <c r="DJ505" s="25"/>
      <c r="DK505" s="25"/>
      <c r="DL505" s="25"/>
      <c r="DN505" s="25"/>
      <c r="DO505" s="25"/>
    </row>
    <row r="506" spans="1:119" x14ac:dyDescent="0.35">
      <c r="A506" s="25" t="s">
        <v>5713</v>
      </c>
      <c r="B506" s="25">
        <f t="shared" si="14"/>
        <v>8</v>
      </c>
      <c r="F506" s="32" t="s">
        <v>2715</v>
      </c>
      <c r="H506" s="25"/>
      <c r="I506" s="25"/>
      <c r="J506" s="25"/>
      <c r="K506" s="41" t="s">
        <v>2716</v>
      </c>
      <c r="L506" s="25" t="s">
        <v>5927</v>
      </c>
      <c r="O506" s="25" t="s">
        <v>7237</v>
      </c>
      <c r="S506" s="25">
        <v>1</v>
      </c>
      <c r="V506" s="29"/>
      <c r="W506" s="25"/>
      <c r="X506" s="25">
        <f t="shared" si="15"/>
        <v>1</v>
      </c>
      <c r="Y506" s="32"/>
      <c r="Z506" s="33"/>
      <c r="AA506" s="33"/>
      <c r="AC506" s="32" t="s">
        <v>2717</v>
      </c>
      <c r="AD506" s="25"/>
      <c r="AG506" s="25" t="s">
        <v>2716</v>
      </c>
      <c r="AH506" s="25"/>
      <c r="AI506" s="25"/>
      <c r="AJ506" s="25"/>
      <c r="AM506" s="25"/>
      <c r="AR506" s="39"/>
      <c r="AS506" s="32" t="s">
        <v>1315</v>
      </c>
      <c r="AT506" s="39"/>
      <c r="AU506" s="25"/>
      <c r="AW506" s="42"/>
      <c r="BA506" s="25"/>
      <c r="BB506" s="52"/>
      <c r="BC506" s="25"/>
      <c r="BD506" s="25"/>
      <c r="BE506" s="25"/>
      <c r="BG506" s="25"/>
      <c r="BH506" s="39"/>
      <c r="BI506" s="25"/>
      <c r="BL506" s="32"/>
      <c r="BN506" s="32"/>
      <c r="BR506" s="32"/>
      <c r="BV506" s="25"/>
      <c r="BW506" s="32"/>
      <c r="BX506" s="25"/>
      <c r="BY506" s="25"/>
      <c r="BZ506" s="25"/>
      <c r="CA506" s="25"/>
      <c r="CB506" s="25"/>
      <c r="CD506" s="50"/>
      <c r="CE506" s="50"/>
      <c r="CG506" s="47"/>
      <c r="CH506" s="47"/>
      <c r="CI506" s="47"/>
      <c r="CJ506" s="47"/>
      <c r="CK506" s="47"/>
      <c r="CL506" s="47"/>
      <c r="CM506" s="47"/>
      <c r="CN506" s="47"/>
      <c r="CO506" s="47"/>
      <c r="CQ506" s="47"/>
      <c r="CR506" s="25"/>
      <c r="CS506" s="29"/>
      <c r="CT506" s="29"/>
      <c r="CU506" s="25"/>
      <c r="CV506" s="25"/>
      <c r="CW506" s="25"/>
      <c r="CX506" s="25"/>
      <c r="CY506" s="25"/>
      <c r="CZ506" s="45"/>
      <c r="DC506" s="25"/>
      <c r="DD506" s="43"/>
      <c r="DE506" s="37"/>
      <c r="DI506" s="25"/>
      <c r="DJ506" s="25"/>
      <c r="DK506" s="25"/>
      <c r="DL506" s="25"/>
      <c r="DN506" s="25"/>
      <c r="DO506" s="25"/>
    </row>
    <row r="507" spans="1:119" x14ac:dyDescent="0.35">
      <c r="A507" s="25" t="s">
        <v>5713</v>
      </c>
      <c r="B507" s="25">
        <f t="shared" si="14"/>
        <v>8</v>
      </c>
      <c r="F507" s="32" t="s">
        <v>2429</v>
      </c>
      <c r="H507" s="25"/>
      <c r="I507" s="25"/>
      <c r="J507" s="25"/>
      <c r="K507" s="41" t="s">
        <v>2430</v>
      </c>
      <c r="L507" s="25" t="s">
        <v>5927</v>
      </c>
      <c r="O507" s="25" t="s">
        <v>7237</v>
      </c>
      <c r="S507" s="25">
        <v>1</v>
      </c>
      <c r="V507" s="29"/>
      <c r="W507" s="25"/>
      <c r="X507" s="25">
        <f t="shared" si="15"/>
        <v>1</v>
      </c>
      <c r="Y507" s="32"/>
      <c r="Z507" s="33"/>
      <c r="AA507" s="33"/>
      <c r="AC507" s="32" t="s">
        <v>1050</v>
      </c>
      <c r="AD507" s="25"/>
      <c r="AG507" s="25" t="s">
        <v>2430</v>
      </c>
      <c r="AH507" s="25"/>
      <c r="AI507" s="25"/>
      <c r="AJ507" s="25"/>
      <c r="AM507" s="25"/>
      <c r="AR507" s="39"/>
      <c r="AS507" s="32" t="s">
        <v>1611</v>
      </c>
      <c r="AT507" s="39"/>
      <c r="AU507" s="25"/>
      <c r="AW507" s="42"/>
      <c r="BA507" s="25"/>
      <c r="BB507" s="52"/>
      <c r="BC507" s="25"/>
      <c r="BD507" s="25"/>
      <c r="BE507" s="25"/>
      <c r="BG507" s="25"/>
      <c r="BH507" s="39"/>
      <c r="BI507" s="25"/>
      <c r="BL507" s="32"/>
      <c r="BN507" s="32"/>
      <c r="BR507" s="32"/>
      <c r="BV507" s="25"/>
      <c r="BW507" s="32"/>
      <c r="BX507" s="25"/>
      <c r="BY507" s="25"/>
      <c r="BZ507" s="25"/>
      <c r="CA507" s="25"/>
      <c r="CB507" s="25"/>
      <c r="CD507" s="50"/>
      <c r="CE507" s="50"/>
      <c r="CG507" s="47"/>
      <c r="CH507" s="47"/>
      <c r="CI507" s="47"/>
      <c r="CJ507" s="47"/>
      <c r="CK507" s="47"/>
      <c r="CL507" s="47"/>
      <c r="CM507" s="47"/>
      <c r="CN507" s="47"/>
      <c r="CO507" s="47"/>
      <c r="CQ507" s="47"/>
      <c r="CR507" s="25"/>
      <c r="CS507" s="29"/>
      <c r="CT507" s="29"/>
      <c r="CU507" s="25"/>
      <c r="CV507" s="25"/>
      <c r="CW507" s="25"/>
      <c r="CX507" s="25"/>
      <c r="CY507" s="25"/>
      <c r="CZ507" s="45"/>
      <c r="DC507" s="25"/>
      <c r="DD507" s="43"/>
      <c r="DE507" s="37"/>
      <c r="DI507" s="25"/>
      <c r="DJ507" s="25"/>
      <c r="DK507" s="25"/>
      <c r="DL507" s="25"/>
      <c r="DN507" s="25"/>
      <c r="DO507" s="25"/>
    </row>
    <row r="508" spans="1:119" x14ac:dyDescent="0.35">
      <c r="A508" s="25" t="s">
        <v>5713</v>
      </c>
      <c r="B508" s="25">
        <f t="shared" si="14"/>
        <v>8</v>
      </c>
      <c r="F508" s="32" t="s">
        <v>1590</v>
      </c>
      <c r="H508" s="25"/>
      <c r="I508" s="25"/>
      <c r="J508" s="25"/>
      <c r="K508" s="41" t="s">
        <v>1591</v>
      </c>
      <c r="L508" s="25" t="s">
        <v>5927</v>
      </c>
      <c r="O508" s="25" t="s">
        <v>7237</v>
      </c>
      <c r="S508" s="25">
        <v>1</v>
      </c>
      <c r="V508" s="29"/>
      <c r="W508" s="25"/>
      <c r="X508" s="25">
        <f t="shared" si="15"/>
        <v>1</v>
      </c>
      <c r="Y508" s="32"/>
      <c r="Z508" s="33"/>
      <c r="AA508" s="33"/>
      <c r="AC508" s="32" t="s">
        <v>833</v>
      </c>
      <c r="AD508" s="25"/>
      <c r="AG508" s="25" t="s">
        <v>1591</v>
      </c>
      <c r="AH508" s="25"/>
      <c r="AI508" s="25"/>
      <c r="AJ508" s="25"/>
      <c r="AM508" s="25"/>
      <c r="AR508" s="39"/>
      <c r="AS508" s="32" t="s">
        <v>1592</v>
      </c>
      <c r="AT508" s="39"/>
      <c r="AU508" s="25"/>
      <c r="AW508" s="42"/>
      <c r="BA508" s="25"/>
      <c r="BB508" s="52"/>
      <c r="BC508" s="25"/>
      <c r="BD508" s="25"/>
      <c r="BE508" s="25"/>
      <c r="BG508" s="25"/>
      <c r="BH508" s="39"/>
      <c r="BI508" s="25"/>
      <c r="BL508" s="32"/>
      <c r="BN508" s="32"/>
      <c r="BR508" s="32"/>
      <c r="BV508" s="25"/>
      <c r="BW508" s="32"/>
      <c r="BX508" s="25"/>
      <c r="BY508" s="25"/>
      <c r="BZ508" s="25"/>
      <c r="CA508" s="25"/>
      <c r="CB508" s="25"/>
      <c r="CD508" s="50"/>
      <c r="CE508" s="50"/>
      <c r="CG508" s="47"/>
      <c r="CH508" s="47"/>
      <c r="CI508" s="47"/>
      <c r="CJ508" s="47"/>
      <c r="CK508" s="47"/>
      <c r="CL508" s="47"/>
      <c r="CM508" s="47"/>
      <c r="CN508" s="47"/>
      <c r="CO508" s="47"/>
      <c r="CQ508" s="47"/>
      <c r="CR508" s="25"/>
      <c r="CS508" s="29"/>
      <c r="CT508" s="29"/>
      <c r="CU508" s="25"/>
      <c r="CV508" s="25"/>
      <c r="CW508" s="25"/>
      <c r="CX508" s="25"/>
      <c r="CY508" s="25"/>
      <c r="CZ508" s="45"/>
      <c r="DC508" s="25"/>
      <c r="DD508" s="43"/>
      <c r="DE508" s="37"/>
      <c r="DI508" s="25"/>
      <c r="DJ508" s="25"/>
      <c r="DK508" s="25"/>
      <c r="DL508" s="25"/>
      <c r="DN508" s="25"/>
      <c r="DO508" s="25"/>
    </row>
    <row r="509" spans="1:119" x14ac:dyDescent="0.35">
      <c r="A509" s="25" t="s">
        <v>5713</v>
      </c>
      <c r="B509" s="25">
        <f t="shared" si="14"/>
        <v>8</v>
      </c>
      <c r="F509" s="32" t="s">
        <v>2065</v>
      </c>
      <c r="H509" s="25"/>
      <c r="I509" s="25"/>
      <c r="J509" s="25"/>
      <c r="K509" s="41" t="s">
        <v>2066</v>
      </c>
      <c r="L509" s="25" t="s">
        <v>5927</v>
      </c>
      <c r="O509" s="25" t="s">
        <v>7237</v>
      </c>
      <c r="S509" s="25">
        <v>1</v>
      </c>
      <c r="V509" s="29"/>
      <c r="W509" s="25"/>
      <c r="X509" s="25">
        <f t="shared" si="15"/>
        <v>1</v>
      </c>
      <c r="Y509" s="32"/>
      <c r="Z509" s="33"/>
      <c r="AA509" s="33"/>
      <c r="AC509" s="32" t="s">
        <v>1050</v>
      </c>
      <c r="AD509" s="25"/>
      <c r="AG509" s="25" t="s">
        <v>2066</v>
      </c>
      <c r="AH509" s="25"/>
      <c r="AI509" s="25"/>
      <c r="AJ509" s="25"/>
      <c r="AM509" s="25"/>
      <c r="AR509" s="39"/>
      <c r="AS509" s="32" t="s">
        <v>1223</v>
      </c>
      <c r="AT509" s="39"/>
      <c r="AU509" s="25"/>
      <c r="AW509" s="42"/>
      <c r="BA509" s="25"/>
      <c r="BB509" s="52"/>
      <c r="BC509" s="25"/>
      <c r="BD509" s="25"/>
      <c r="BE509" s="25"/>
      <c r="BG509" s="25"/>
      <c r="BH509" s="39"/>
      <c r="BI509" s="25"/>
      <c r="BL509" s="32"/>
      <c r="BN509" s="32"/>
      <c r="BR509" s="32"/>
      <c r="BV509" s="25"/>
      <c r="BW509" s="32"/>
      <c r="BX509" s="25"/>
      <c r="BY509" s="25"/>
      <c r="BZ509" s="25"/>
      <c r="CA509" s="25"/>
      <c r="CB509" s="25"/>
      <c r="CD509" s="50"/>
      <c r="CE509" s="50"/>
      <c r="CG509" s="47"/>
      <c r="CH509" s="47"/>
      <c r="CI509" s="47"/>
      <c r="CJ509" s="47"/>
      <c r="CK509" s="47"/>
      <c r="CL509" s="47"/>
      <c r="CM509" s="47"/>
      <c r="CN509" s="47"/>
      <c r="CO509" s="47"/>
      <c r="CQ509" s="47"/>
      <c r="CR509" s="25"/>
      <c r="CS509" s="29"/>
      <c r="CT509" s="29"/>
      <c r="CU509" s="25"/>
      <c r="CV509" s="25"/>
      <c r="CW509" s="25"/>
      <c r="CX509" s="25"/>
      <c r="CY509" s="25"/>
      <c r="CZ509" s="45"/>
      <c r="DC509" s="25"/>
      <c r="DD509" s="43"/>
      <c r="DE509" s="37"/>
      <c r="DI509" s="25"/>
      <c r="DJ509" s="25"/>
      <c r="DK509" s="25"/>
      <c r="DL509" s="25"/>
      <c r="DN509" s="25"/>
      <c r="DO509" s="25"/>
    </row>
    <row r="510" spans="1:119" x14ac:dyDescent="0.35">
      <c r="A510" s="25" t="s">
        <v>5713</v>
      </c>
      <c r="B510" s="25">
        <f t="shared" si="14"/>
        <v>8</v>
      </c>
      <c r="F510" s="32" t="s">
        <v>1671</v>
      </c>
      <c r="H510" s="25"/>
      <c r="I510" s="25"/>
      <c r="J510" s="25"/>
      <c r="K510" s="41" t="s">
        <v>1672</v>
      </c>
      <c r="L510" s="25" t="s">
        <v>5927</v>
      </c>
      <c r="O510" s="25" t="s">
        <v>7237</v>
      </c>
      <c r="S510" s="25">
        <v>1</v>
      </c>
      <c r="V510" s="29"/>
      <c r="W510" s="25"/>
      <c r="X510" s="25">
        <f t="shared" si="15"/>
        <v>1</v>
      </c>
      <c r="Y510" s="32"/>
      <c r="Z510" s="33"/>
      <c r="AA510" s="33"/>
      <c r="AC510" s="32" t="s">
        <v>1050</v>
      </c>
      <c r="AD510" s="25"/>
      <c r="AG510" s="25" t="s">
        <v>1672</v>
      </c>
      <c r="AH510" s="25"/>
      <c r="AI510" s="25"/>
      <c r="AJ510" s="25"/>
      <c r="AM510" s="25"/>
      <c r="AR510" s="39"/>
      <c r="AS510" s="32" t="s">
        <v>1003</v>
      </c>
      <c r="AT510" s="39"/>
      <c r="AU510" s="25"/>
      <c r="AW510" s="42"/>
      <c r="BA510" s="25"/>
      <c r="BB510" s="52"/>
      <c r="BC510" s="25"/>
      <c r="BD510" s="25"/>
      <c r="BE510" s="25"/>
      <c r="BG510" s="25"/>
      <c r="BH510" s="39"/>
      <c r="BI510" s="25"/>
      <c r="BL510" s="32"/>
      <c r="BN510" s="32"/>
      <c r="BR510" s="32"/>
      <c r="BV510" s="25"/>
      <c r="BW510" s="32"/>
      <c r="BX510" s="25"/>
      <c r="BY510" s="25"/>
      <c r="BZ510" s="25"/>
      <c r="CA510" s="25"/>
      <c r="CB510" s="25"/>
      <c r="CD510" s="50"/>
      <c r="CE510" s="50"/>
      <c r="CG510" s="47"/>
      <c r="CH510" s="47"/>
      <c r="CI510" s="47"/>
      <c r="CJ510" s="47"/>
      <c r="CK510" s="47"/>
      <c r="CL510" s="47"/>
      <c r="CM510" s="47"/>
      <c r="CN510" s="47"/>
      <c r="CO510" s="47"/>
      <c r="CQ510" s="47"/>
      <c r="CR510" s="25"/>
      <c r="CS510" s="29"/>
      <c r="CT510" s="29"/>
      <c r="CU510" s="25"/>
      <c r="CV510" s="25"/>
      <c r="CW510" s="25"/>
      <c r="CX510" s="25"/>
      <c r="CY510" s="25"/>
      <c r="CZ510" s="45"/>
      <c r="DC510" s="25"/>
      <c r="DD510" s="43"/>
      <c r="DE510" s="37"/>
      <c r="DI510" s="25"/>
      <c r="DJ510" s="25"/>
      <c r="DK510" s="25"/>
      <c r="DL510" s="25"/>
      <c r="DN510" s="25"/>
      <c r="DO510" s="25"/>
    </row>
    <row r="511" spans="1:119" x14ac:dyDescent="0.35">
      <c r="A511" s="25" t="s">
        <v>5713</v>
      </c>
      <c r="B511" s="25">
        <f t="shared" si="14"/>
        <v>8</v>
      </c>
      <c r="F511" s="32" t="s">
        <v>2433</v>
      </c>
      <c r="H511" s="25" t="s">
        <v>2434</v>
      </c>
      <c r="I511" s="25"/>
      <c r="J511" s="25"/>
      <c r="K511" s="41" t="s">
        <v>2435</v>
      </c>
      <c r="L511" s="25" t="s">
        <v>5927</v>
      </c>
      <c r="O511" s="25" t="s">
        <v>7237</v>
      </c>
      <c r="S511" s="25">
        <v>1</v>
      </c>
      <c r="V511" s="29"/>
      <c r="W511" s="25"/>
      <c r="X511" s="25">
        <f t="shared" si="15"/>
        <v>1</v>
      </c>
      <c r="Y511" s="32"/>
      <c r="Z511" s="33"/>
      <c r="AA511" s="33"/>
      <c r="AC511" s="32" t="s">
        <v>1050</v>
      </c>
      <c r="AD511" s="25"/>
      <c r="AG511" s="25" t="s">
        <v>2435</v>
      </c>
      <c r="AH511" s="25"/>
      <c r="AI511" s="25"/>
      <c r="AJ511" s="25"/>
      <c r="AM511" s="25"/>
      <c r="AR511" s="39"/>
      <c r="AS511" s="32" t="s">
        <v>1611</v>
      </c>
      <c r="AT511" s="39"/>
      <c r="AU511" s="25"/>
      <c r="AW511" s="42"/>
      <c r="BA511" s="25"/>
      <c r="BB511" s="52"/>
      <c r="BC511" s="25"/>
      <c r="BD511" s="25"/>
      <c r="BE511" s="25"/>
      <c r="BG511" s="25"/>
      <c r="BH511" s="39"/>
      <c r="BI511" s="25"/>
      <c r="BL511" s="32"/>
      <c r="BN511" s="32"/>
      <c r="BR511" s="32"/>
      <c r="BV511" s="25"/>
      <c r="BW511" s="32"/>
      <c r="BX511" s="25"/>
      <c r="BY511" s="25"/>
      <c r="BZ511" s="25"/>
      <c r="CA511" s="25"/>
      <c r="CB511" s="25"/>
      <c r="CD511" s="50"/>
      <c r="CE511" s="50"/>
      <c r="CG511" s="47"/>
      <c r="CH511" s="47"/>
      <c r="CI511" s="47"/>
      <c r="CJ511" s="47"/>
      <c r="CK511" s="47"/>
      <c r="CL511" s="47"/>
      <c r="CM511" s="47"/>
      <c r="CN511" s="47"/>
      <c r="CO511" s="47"/>
      <c r="CQ511" s="47"/>
      <c r="CR511" s="25"/>
      <c r="CS511" s="29"/>
      <c r="CT511" s="29"/>
      <c r="CU511" s="25"/>
      <c r="CV511" s="25"/>
      <c r="CW511" s="25"/>
      <c r="CX511" s="25"/>
      <c r="CY511" s="25"/>
      <c r="CZ511" s="45"/>
      <c r="DC511" s="25"/>
      <c r="DD511" s="43"/>
      <c r="DE511" s="37"/>
      <c r="DI511" s="25"/>
      <c r="DJ511" s="25"/>
      <c r="DK511" s="25"/>
      <c r="DL511" s="25"/>
      <c r="DN511" s="25"/>
      <c r="DO511" s="25"/>
    </row>
    <row r="512" spans="1:119" s="29" customFormat="1" x14ac:dyDescent="0.35">
      <c r="A512" s="25" t="s">
        <v>5713</v>
      </c>
      <c r="B512" s="25">
        <f t="shared" si="14"/>
        <v>8</v>
      </c>
      <c r="C512" s="25"/>
      <c r="D512" s="25"/>
      <c r="E512" s="32"/>
      <c r="F512" s="32" t="s">
        <v>2039</v>
      </c>
      <c r="G512" s="32"/>
      <c r="H512" s="25"/>
      <c r="I512" s="25"/>
      <c r="J512" s="25"/>
      <c r="K512" s="41" t="s">
        <v>2040</v>
      </c>
      <c r="L512" s="25" t="s">
        <v>5927</v>
      </c>
      <c r="M512" s="25"/>
      <c r="N512" s="25"/>
      <c r="O512" s="25" t="s">
        <v>7237</v>
      </c>
      <c r="P512" s="25"/>
      <c r="Q512" s="25"/>
      <c r="R512" s="25"/>
      <c r="S512" s="25">
        <v>1</v>
      </c>
      <c r="T512" s="25"/>
      <c r="U512" s="25"/>
      <c r="W512" s="25"/>
      <c r="X512" s="25">
        <f t="shared" si="15"/>
        <v>1</v>
      </c>
      <c r="Y512" s="32"/>
      <c r="Z512" s="33"/>
      <c r="AA512" s="33"/>
      <c r="AB512" s="25"/>
      <c r="AC512" s="32" t="s">
        <v>1181</v>
      </c>
      <c r="AD512" s="25"/>
      <c r="AE512" s="25"/>
      <c r="AF512" s="25"/>
      <c r="AG512" s="25" t="s">
        <v>2040</v>
      </c>
      <c r="AH512" s="25"/>
      <c r="AI512" s="25"/>
      <c r="AJ512" s="25"/>
      <c r="AK512" s="25"/>
      <c r="AL512" s="25"/>
      <c r="AM512" s="25"/>
      <c r="AN512" s="25"/>
      <c r="AO512" s="25"/>
      <c r="AP512" s="25"/>
      <c r="AQ512" s="25"/>
      <c r="AR512" s="39"/>
      <c r="AS512" s="32" t="s">
        <v>2041</v>
      </c>
      <c r="AT512" s="39"/>
      <c r="AU512" s="25"/>
      <c r="AV512" s="25"/>
      <c r="AW512" s="42"/>
      <c r="AX512" s="25"/>
      <c r="AY512" s="25"/>
      <c r="AZ512" s="25"/>
      <c r="BA512" s="25"/>
      <c r="BB512" s="52"/>
      <c r="BC512" s="25"/>
      <c r="BD512" s="25"/>
      <c r="BE512" s="25"/>
      <c r="BF512" s="25"/>
      <c r="BG512" s="25"/>
      <c r="BH512" s="39"/>
      <c r="BI512" s="25"/>
      <c r="BJ512" s="25"/>
      <c r="BK512" s="25"/>
      <c r="BL512" s="32"/>
      <c r="BM512" s="25"/>
      <c r="BN512" s="32"/>
      <c r="BO512" s="25"/>
      <c r="BP512" s="25"/>
      <c r="BQ512" s="25"/>
      <c r="BR512" s="32"/>
      <c r="BS512" s="25"/>
      <c r="BT512" s="25"/>
      <c r="BU512" s="25"/>
      <c r="BV512" s="25"/>
      <c r="BW512" s="32"/>
      <c r="BX512" s="25"/>
      <c r="BY512" s="25"/>
      <c r="BZ512" s="25"/>
      <c r="CA512" s="25"/>
      <c r="CB512" s="25"/>
      <c r="CC512" s="25"/>
      <c r="CD512" s="50"/>
      <c r="CE512" s="50"/>
      <c r="CF512" s="25"/>
      <c r="CG512" s="47"/>
      <c r="CH512" s="47"/>
      <c r="CI512" s="47"/>
      <c r="CJ512" s="47"/>
      <c r="CK512" s="47"/>
      <c r="CL512" s="47"/>
      <c r="CM512" s="47"/>
      <c r="CN512" s="47"/>
      <c r="CO512" s="47"/>
      <c r="CP512" s="47"/>
      <c r="CQ512" s="47"/>
      <c r="CR512" s="25"/>
      <c r="CU512" s="25"/>
      <c r="CV512" s="25"/>
      <c r="CW512" s="25"/>
      <c r="CX512" s="25"/>
      <c r="CY512" s="25"/>
      <c r="CZ512" s="45"/>
      <c r="DA512" s="25"/>
      <c r="DB512" s="25"/>
      <c r="DC512" s="25"/>
      <c r="DD512" s="43"/>
      <c r="DE512" s="37"/>
    </row>
    <row r="513" spans="1:119" x14ac:dyDescent="0.35">
      <c r="A513" s="25" t="s">
        <v>5713</v>
      </c>
      <c r="B513" s="25">
        <f t="shared" si="14"/>
        <v>3</v>
      </c>
      <c r="F513" s="32"/>
      <c r="H513" s="25"/>
      <c r="I513" s="25"/>
      <c r="J513" s="25"/>
      <c r="K513" s="41" t="s">
        <v>438</v>
      </c>
      <c r="L513" s="25" t="s">
        <v>5927</v>
      </c>
      <c r="O513" s="25"/>
      <c r="V513" s="29"/>
      <c r="W513" s="25"/>
      <c r="X513" s="25">
        <f t="shared" si="15"/>
        <v>0</v>
      </c>
      <c r="Y513" s="32"/>
      <c r="Z513" s="33"/>
      <c r="AA513" s="33"/>
      <c r="AC513" s="32"/>
      <c r="AD513" s="25"/>
      <c r="AG513" s="25"/>
      <c r="AH513" s="25"/>
      <c r="AI513" s="25"/>
      <c r="AJ513" s="25"/>
      <c r="AM513" s="25"/>
      <c r="AR513" s="39"/>
      <c r="AS513" s="32"/>
      <c r="AT513" s="39"/>
      <c r="AU513" s="25"/>
      <c r="AW513" s="42"/>
      <c r="BA513" s="25"/>
      <c r="BB513" s="52"/>
      <c r="BC513" s="25"/>
      <c r="BD513" s="25"/>
      <c r="BE513" s="25"/>
      <c r="BG513" s="25"/>
      <c r="BH513" s="39"/>
      <c r="BI513" s="25"/>
      <c r="BL513" s="32"/>
      <c r="BN513" s="32"/>
      <c r="BR513" s="32"/>
      <c r="BV513" s="25"/>
      <c r="BW513" s="32"/>
      <c r="BX513" s="25"/>
      <c r="BY513" s="25"/>
      <c r="BZ513" s="25"/>
      <c r="CA513" s="25"/>
      <c r="CB513" s="25"/>
      <c r="CD513" s="50"/>
      <c r="CE513" s="50"/>
      <c r="CG513" s="47"/>
      <c r="CH513" s="47"/>
      <c r="CI513" s="47"/>
      <c r="CJ513" s="47"/>
      <c r="CK513" s="47"/>
      <c r="CL513" s="47"/>
      <c r="CM513" s="47"/>
      <c r="CN513" s="47"/>
      <c r="CO513" s="47"/>
      <c r="CQ513" s="47"/>
      <c r="CR513" s="25"/>
      <c r="CS513" s="29"/>
      <c r="CT513" s="29"/>
      <c r="CU513" s="25"/>
      <c r="CV513" s="25"/>
      <c r="CW513" s="25"/>
      <c r="CX513" s="25"/>
      <c r="CY513" s="25"/>
      <c r="CZ513" s="45"/>
      <c r="DC513" s="25"/>
      <c r="DD513" s="43"/>
      <c r="DE513" s="37"/>
      <c r="DI513" s="25"/>
      <c r="DJ513" s="25"/>
      <c r="DK513" s="25"/>
      <c r="DL513" s="25"/>
      <c r="DN513" s="25"/>
      <c r="DO513" s="25"/>
    </row>
    <row r="514" spans="1:119" x14ac:dyDescent="0.35">
      <c r="A514" s="25" t="s">
        <v>5713</v>
      </c>
      <c r="B514" s="25">
        <f t="shared" ref="B514:B577" si="16">+COUNTA(J514:DE514)</f>
        <v>6</v>
      </c>
      <c r="F514" s="32"/>
      <c r="H514" s="25"/>
      <c r="I514" s="25"/>
      <c r="J514" s="25"/>
      <c r="K514" s="41" t="s">
        <v>5733</v>
      </c>
      <c r="L514" s="25" t="s">
        <v>5927</v>
      </c>
      <c r="O514" s="25" t="s">
        <v>7290</v>
      </c>
      <c r="U514" s="25">
        <v>1</v>
      </c>
      <c r="V514" s="29"/>
      <c r="W514" s="25"/>
      <c r="X514" s="25">
        <f t="shared" ref="X514:X577" si="17">SUM(COUNTIF(P514:W514,"1"))</f>
        <v>1</v>
      </c>
      <c r="Y514" s="32"/>
      <c r="Z514" s="33"/>
      <c r="AA514" s="33"/>
      <c r="AB514" s="25" t="s">
        <v>5788</v>
      </c>
      <c r="AC514" s="32"/>
      <c r="AD514" s="25"/>
      <c r="AG514" s="25"/>
      <c r="AH514" s="25"/>
      <c r="AI514" s="25"/>
      <c r="AJ514" s="25"/>
      <c r="AM514" s="25"/>
      <c r="AR514" s="39"/>
      <c r="AS514" s="32"/>
      <c r="AT514" s="39"/>
      <c r="AU514" s="25"/>
      <c r="AW514" s="42"/>
      <c r="BA514" s="25"/>
      <c r="BB514" s="52"/>
      <c r="BC514" s="25"/>
      <c r="BD514" s="25"/>
      <c r="BE514" s="25"/>
      <c r="BG514" s="25"/>
      <c r="BH514" s="39"/>
      <c r="BI514" s="25"/>
      <c r="BL514" s="32"/>
      <c r="BN514" s="32"/>
      <c r="BR514" s="32"/>
      <c r="BV514" s="25"/>
      <c r="BW514" s="32"/>
      <c r="BX514" s="25"/>
      <c r="BY514" s="25"/>
      <c r="BZ514" s="25"/>
      <c r="CA514" s="25"/>
      <c r="CB514" s="25"/>
      <c r="CD514" s="50"/>
      <c r="CE514" s="50"/>
      <c r="CG514" s="47"/>
      <c r="CH514" s="47"/>
      <c r="CI514" s="47"/>
      <c r="CJ514" s="47"/>
      <c r="CK514" s="47"/>
      <c r="CL514" s="47"/>
      <c r="CM514" s="47"/>
      <c r="CN514" s="47"/>
      <c r="CO514" s="47"/>
      <c r="CQ514" s="47"/>
      <c r="CR514" s="25"/>
      <c r="CS514" s="29"/>
      <c r="CT514" s="29"/>
      <c r="CU514" s="25"/>
      <c r="CV514" s="25"/>
      <c r="CW514" s="25"/>
      <c r="CX514" s="25"/>
      <c r="CY514" s="25"/>
      <c r="CZ514" s="45"/>
      <c r="DC514" s="25"/>
      <c r="DD514" s="43"/>
      <c r="DE514" s="37"/>
      <c r="DI514" s="25"/>
      <c r="DJ514" s="25"/>
      <c r="DK514" s="25"/>
      <c r="DL514" s="25"/>
      <c r="DN514" s="25"/>
      <c r="DO514" s="25"/>
    </row>
    <row r="515" spans="1:119" x14ac:dyDescent="0.35">
      <c r="A515" s="25" t="s">
        <v>5713</v>
      </c>
      <c r="B515" s="25">
        <f t="shared" si="16"/>
        <v>8</v>
      </c>
      <c r="F515" s="32" t="s">
        <v>1881</v>
      </c>
      <c r="H515" s="25"/>
      <c r="I515" s="25"/>
      <c r="J515" s="25"/>
      <c r="K515" s="41" t="s">
        <v>1882</v>
      </c>
      <c r="L515" s="25" t="s">
        <v>5927</v>
      </c>
      <c r="O515" s="25" t="s">
        <v>7237</v>
      </c>
      <c r="S515" s="25">
        <v>1</v>
      </c>
      <c r="V515" s="29"/>
      <c r="W515" s="25"/>
      <c r="X515" s="25">
        <f t="shared" si="17"/>
        <v>1</v>
      </c>
      <c r="Y515" s="32"/>
      <c r="Z515" s="33"/>
      <c r="AA515" s="33"/>
      <c r="AC515" s="32" t="s">
        <v>833</v>
      </c>
      <c r="AD515" s="25"/>
      <c r="AG515" s="25" t="s">
        <v>1882</v>
      </c>
      <c r="AH515" s="25"/>
      <c r="AI515" s="25"/>
      <c r="AJ515" s="25"/>
      <c r="AM515" s="25"/>
      <c r="AR515" s="39"/>
      <c r="AS515" s="32" t="s">
        <v>1051</v>
      </c>
      <c r="AT515" s="39"/>
      <c r="AU515" s="25"/>
      <c r="AW515" s="42"/>
      <c r="BA515" s="25"/>
      <c r="BB515" s="52"/>
      <c r="BC515" s="25"/>
      <c r="BD515" s="25"/>
      <c r="BE515" s="25"/>
      <c r="BG515" s="25"/>
      <c r="BH515" s="39"/>
      <c r="BI515" s="25"/>
      <c r="BL515" s="32"/>
      <c r="BN515" s="32"/>
      <c r="BR515" s="32"/>
      <c r="BV515" s="25"/>
      <c r="BW515" s="32"/>
      <c r="BX515" s="25"/>
      <c r="BY515" s="25"/>
      <c r="BZ515" s="25"/>
      <c r="CA515" s="25"/>
      <c r="CB515" s="25"/>
      <c r="CD515" s="50"/>
      <c r="CE515" s="50"/>
      <c r="CG515" s="47"/>
      <c r="CH515" s="47"/>
      <c r="CI515" s="47"/>
      <c r="CJ515" s="47"/>
      <c r="CK515" s="47"/>
      <c r="CL515" s="47"/>
      <c r="CM515" s="47"/>
      <c r="CN515" s="47"/>
      <c r="CO515" s="47"/>
      <c r="CQ515" s="47"/>
      <c r="CR515" s="25"/>
      <c r="CS515" s="29"/>
      <c r="CT515" s="29"/>
      <c r="CU515" s="25"/>
      <c r="CV515" s="25"/>
      <c r="CW515" s="25"/>
      <c r="CX515" s="25"/>
      <c r="CY515" s="25"/>
      <c r="CZ515" s="45"/>
      <c r="DC515" s="25"/>
      <c r="DD515" s="43"/>
      <c r="DE515" s="37"/>
      <c r="DI515" s="25"/>
      <c r="DJ515" s="25"/>
      <c r="DK515" s="25"/>
      <c r="DL515" s="25"/>
      <c r="DN515" s="25"/>
      <c r="DO515" s="25"/>
    </row>
    <row r="516" spans="1:119" x14ac:dyDescent="0.35">
      <c r="A516" s="25" t="s">
        <v>5713</v>
      </c>
      <c r="B516" s="25">
        <f t="shared" si="16"/>
        <v>8</v>
      </c>
      <c r="F516" s="32" t="s">
        <v>2642</v>
      </c>
      <c r="H516" s="25"/>
      <c r="I516" s="25"/>
      <c r="J516" s="25"/>
      <c r="K516" s="41" t="s">
        <v>2643</v>
      </c>
      <c r="L516" s="25" t="s">
        <v>5927</v>
      </c>
      <c r="O516" s="25" t="s">
        <v>7237</v>
      </c>
      <c r="S516" s="25">
        <v>1</v>
      </c>
      <c r="V516" s="29"/>
      <c r="W516" s="25"/>
      <c r="X516" s="25">
        <f t="shared" si="17"/>
        <v>1</v>
      </c>
      <c r="Y516" s="32"/>
      <c r="Z516" s="33"/>
      <c r="AA516" s="33"/>
      <c r="AC516" s="32" t="s">
        <v>1050</v>
      </c>
      <c r="AD516" s="25"/>
      <c r="AG516" s="25" t="s">
        <v>2643</v>
      </c>
      <c r="AH516" s="25"/>
      <c r="AI516" s="25"/>
      <c r="AJ516" s="25"/>
      <c r="AM516" s="25"/>
      <c r="AR516" s="39"/>
      <c r="AS516" s="32" t="s">
        <v>1045</v>
      </c>
      <c r="AT516" s="39"/>
      <c r="AU516" s="25"/>
      <c r="AW516" s="42"/>
      <c r="BA516" s="25"/>
      <c r="BB516" s="52"/>
      <c r="BC516" s="25"/>
      <c r="BD516" s="25"/>
      <c r="BE516" s="25"/>
      <c r="BG516" s="25"/>
      <c r="BH516" s="39"/>
      <c r="BI516" s="25"/>
      <c r="BL516" s="32"/>
      <c r="BN516" s="32"/>
      <c r="BR516" s="32"/>
      <c r="BV516" s="25"/>
      <c r="BW516" s="32"/>
      <c r="BX516" s="25"/>
      <c r="BY516" s="25"/>
      <c r="BZ516" s="25"/>
      <c r="CA516" s="25"/>
      <c r="CB516" s="25"/>
      <c r="CD516" s="50"/>
      <c r="CE516" s="50"/>
      <c r="CG516" s="47"/>
      <c r="CH516" s="47"/>
      <c r="CI516" s="47"/>
      <c r="CJ516" s="47"/>
      <c r="CK516" s="47"/>
      <c r="CL516" s="47"/>
      <c r="CM516" s="47"/>
      <c r="CN516" s="47"/>
      <c r="CO516" s="47"/>
      <c r="CQ516" s="47"/>
      <c r="CR516" s="25"/>
      <c r="CS516" s="29"/>
      <c r="CT516" s="29"/>
      <c r="CU516" s="25"/>
      <c r="CV516" s="25"/>
      <c r="CW516" s="25"/>
      <c r="CX516" s="25"/>
      <c r="CY516" s="25"/>
      <c r="CZ516" s="45"/>
      <c r="DC516" s="25"/>
      <c r="DD516" s="43"/>
      <c r="DE516" s="37"/>
      <c r="DI516" s="25"/>
      <c r="DJ516" s="25"/>
      <c r="DK516" s="25"/>
      <c r="DL516" s="25"/>
      <c r="DN516" s="25"/>
      <c r="DO516" s="25"/>
    </row>
    <row r="517" spans="1:119" x14ac:dyDescent="0.35">
      <c r="A517" s="25" t="s">
        <v>5713</v>
      </c>
      <c r="B517" s="25">
        <f t="shared" si="16"/>
        <v>8</v>
      </c>
      <c r="F517" s="32" t="s">
        <v>2475</v>
      </c>
      <c r="H517" s="25"/>
      <c r="I517" s="25"/>
      <c r="J517" s="25"/>
      <c r="K517" s="41" t="s">
        <v>2476</v>
      </c>
      <c r="L517" s="25" t="s">
        <v>5927</v>
      </c>
      <c r="O517" s="25" t="s">
        <v>7237</v>
      </c>
      <c r="S517" s="25">
        <v>1</v>
      </c>
      <c r="V517" s="29"/>
      <c r="W517" s="25"/>
      <c r="X517" s="25">
        <f t="shared" si="17"/>
        <v>1</v>
      </c>
      <c r="Y517" s="32"/>
      <c r="Z517" s="33"/>
      <c r="AA517" s="33"/>
      <c r="AC517" s="32" t="s">
        <v>1002</v>
      </c>
      <c r="AD517" s="25"/>
      <c r="AG517" s="25" t="s">
        <v>2476</v>
      </c>
      <c r="AH517" s="25"/>
      <c r="AI517" s="25"/>
      <c r="AJ517" s="25"/>
      <c r="AM517" s="25"/>
      <c r="AR517" s="39"/>
      <c r="AS517" s="32" t="s">
        <v>1045</v>
      </c>
      <c r="AT517" s="39"/>
      <c r="AU517" s="25"/>
      <c r="AW517" s="42"/>
      <c r="BA517" s="25"/>
      <c r="BB517" s="52"/>
      <c r="BC517" s="25"/>
      <c r="BD517" s="25"/>
      <c r="BE517" s="25"/>
      <c r="BG517" s="25"/>
      <c r="BH517" s="39"/>
      <c r="BI517" s="25"/>
      <c r="BL517" s="32"/>
      <c r="BN517" s="32"/>
      <c r="BR517" s="32"/>
      <c r="BV517" s="25"/>
      <c r="BW517" s="32"/>
      <c r="BX517" s="25"/>
      <c r="BY517" s="25"/>
      <c r="BZ517" s="25"/>
      <c r="CA517" s="25"/>
      <c r="CB517" s="25"/>
      <c r="CD517" s="50"/>
      <c r="CE517" s="50"/>
      <c r="CG517" s="47"/>
      <c r="CH517" s="47"/>
      <c r="CI517" s="47"/>
      <c r="CJ517" s="47"/>
      <c r="CK517" s="47"/>
      <c r="CL517" s="47"/>
      <c r="CM517" s="47"/>
      <c r="CN517" s="47"/>
      <c r="CO517" s="47"/>
      <c r="CQ517" s="47"/>
      <c r="CR517" s="25"/>
      <c r="CS517" s="29"/>
      <c r="CT517" s="29"/>
      <c r="CU517" s="25"/>
      <c r="CV517" s="25"/>
      <c r="CW517" s="25"/>
      <c r="CX517" s="25"/>
      <c r="CY517" s="25"/>
      <c r="CZ517" s="45"/>
      <c r="DC517" s="25"/>
      <c r="DD517" s="43"/>
      <c r="DE517" s="37"/>
      <c r="DI517" s="25"/>
      <c r="DJ517" s="25"/>
      <c r="DK517" s="25"/>
      <c r="DL517" s="25"/>
      <c r="DN517" s="25"/>
      <c r="DO517" s="25"/>
    </row>
    <row r="518" spans="1:119" x14ac:dyDescent="0.35">
      <c r="A518" s="25" t="s">
        <v>5713</v>
      </c>
      <c r="B518" s="25">
        <f t="shared" si="16"/>
        <v>8</v>
      </c>
      <c r="F518" s="32" t="s">
        <v>1640</v>
      </c>
      <c r="H518" s="25"/>
      <c r="I518" s="25"/>
      <c r="J518" s="25"/>
      <c r="K518" s="41" t="s">
        <v>1641</v>
      </c>
      <c r="L518" s="25" t="s">
        <v>5927</v>
      </c>
      <c r="O518" s="25" t="s">
        <v>7237</v>
      </c>
      <c r="S518" s="25">
        <v>1</v>
      </c>
      <c r="V518" s="29"/>
      <c r="W518" s="25"/>
      <c r="X518" s="25">
        <f t="shared" si="17"/>
        <v>1</v>
      </c>
      <c r="Y518" s="32"/>
      <c r="Z518" s="33"/>
      <c r="AA518" s="33"/>
      <c r="AC518" s="32" t="s">
        <v>1639</v>
      </c>
      <c r="AD518" s="25"/>
      <c r="AG518" s="25" t="s">
        <v>1641</v>
      </c>
      <c r="AH518" s="25"/>
      <c r="AI518" s="25"/>
      <c r="AJ518" s="25"/>
      <c r="AM518" s="25"/>
      <c r="AR518" s="39"/>
      <c r="AS518" s="32" t="s">
        <v>1003</v>
      </c>
      <c r="AT518" s="39"/>
      <c r="AU518" s="25"/>
      <c r="AW518" s="42"/>
      <c r="BA518" s="25"/>
      <c r="BB518" s="52"/>
      <c r="BC518" s="25"/>
      <c r="BD518" s="25"/>
      <c r="BE518" s="25"/>
      <c r="BG518" s="25"/>
      <c r="BH518" s="39"/>
      <c r="BI518" s="25"/>
      <c r="BL518" s="32"/>
      <c r="BN518" s="32"/>
      <c r="BR518" s="32"/>
      <c r="BV518" s="25"/>
      <c r="BW518" s="32"/>
      <c r="BX518" s="25"/>
      <c r="BY518" s="25"/>
      <c r="BZ518" s="25"/>
      <c r="CA518" s="25"/>
      <c r="CB518" s="25"/>
      <c r="CD518" s="50"/>
      <c r="CE518" s="50"/>
      <c r="CG518" s="47"/>
      <c r="CH518" s="47"/>
      <c r="CI518" s="47"/>
      <c r="CJ518" s="47"/>
      <c r="CK518" s="47"/>
      <c r="CL518" s="47"/>
      <c r="CM518" s="47"/>
      <c r="CN518" s="47"/>
      <c r="CO518" s="47"/>
      <c r="CQ518" s="47"/>
      <c r="CR518" s="25"/>
      <c r="CS518" s="29"/>
      <c r="CT518" s="29"/>
      <c r="CU518" s="25"/>
      <c r="CV518" s="25"/>
      <c r="CW518" s="25"/>
      <c r="CX518" s="25"/>
      <c r="CY518" s="25"/>
      <c r="CZ518" s="45"/>
      <c r="DC518" s="25"/>
      <c r="DD518" s="43"/>
      <c r="DE518" s="37"/>
      <c r="DI518" s="25"/>
      <c r="DJ518" s="25"/>
      <c r="DK518" s="25"/>
      <c r="DL518" s="25"/>
      <c r="DN518" s="25"/>
      <c r="DO518" s="25"/>
    </row>
    <row r="519" spans="1:119" x14ac:dyDescent="0.35">
      <c r="A519" s="25" t="s">
        <v>5713</v>
      </c>
      <c r="B519" s="25">
        <f t="shared" si="16"/>
        <v>8</v>
      </c>
      <c r="F519" s="32" t="s">
        <v>2139</v>
      </c>
      <c r="H519" s="25"/>
      <c r="I519" s="25"/>
      <c r="J519" s="25"/>
      <c r="K519" s="41" t="s">
        <v>2140</v>
      </c>
      <c r="L519" s="25" t="s">
        <v>5927</v>
      </c>
      <c r="O519" s="25" t="s">
        <v>7237</v>
      </c>
      <c r="S519" s="25">
        <v>1</v>
      </c>
      <c r="V519" s="29"/>
      <c r="W519" s="25"/>
      <c r="X519" s="25">
        <f t="shared" si="17"/>
        <v>1</v>
      </c>
      <c r="Y519" s="32"/>
      <c r="Z519" s="33"/>
      <c r="AA519" s="33"/>
      <c r="AC519" s="32" t="s">
        <v>700</v>
      </c>
      <c r="AD519" s="25"/>
      <c r="AG519" s="25" t="s">
        <v>2140</v>
      </c>
      <c r="AH519" s="25"/>
      <c r="AI519" s="25"/>
      <c r="AJ519" s="25"/>
      <c r="AM519" s="25"/>
      <c r="AR519" s="39"/>
      <c r="AS519" s="32" t="s">
        <v>1003</v>
      </c>
      <c r="AT519" s="39"/>
      <c r="AU519" s="25"/>
      <c r="AW519" s="42"/>
      <c r="BA519" s="25"/>
      <c r="BB519" s="52"/>
      <c r="BC519" s="25"/>
      <c r="BD519" s="25"/>
      <c r="BE519" s="25"/>
      <c r="BG519" s="25"/>
      <c r="BH519" s="39"/>
      <c r="BI519" s="25"/>
      <c r="BL519" s="32"/>
      <c r="BN519" s="32"/>
      <c r="BR519" s="32"/>
      <c r="BV519" s="25"/>
      <c r="BW519" s="32"/>
      <c r="BX519" s="25"/>
      <c r="BY519" s="25"/>
      <c r="BZ519" s="25"/>
      <c r="CA519" s="25"/>
      <c r="CB519" s="25"/>
      <c r="CD519" s="50"/>
      <c r="CE519" s="50"/>
      <c r="CG519" s="47"/>
      <c r="CH519" s="47"/>
      <c r="CI519" s="47"/>
      <c r="CJ519" s="47"/>
      <c r="CK519" s="47"/>
      <c r="CL519" s="47"/>
      <c r="CM519" s="47"/>
      <c r="CN519" s="47"/>
      <c r="CO519" s="47"/>
      <c r="CQ519" s="47"/>
      <c r="CR519" s="25"/>
      <c r="CS519" s="29"/>
      <c r="CT519" s="29"/>
      <c r="CU519" s="25"/>
      <c r="CV519" s="25"/>
      <c r="CW519" s="25"/>
      <c r="CX519" s="25"/>
      <c r="CY519" s="25"/>
      <c r="CZ519" s="45"/>
      <c r="DC519" s="25"/>
      <c r="DD519" s="43"/>
      <c r="DE519" s="37"/>
      <c r="DI519" s="25"/>
      <c r="DJ519" s="25"/>
      <c r="DK519" s="25"/>
      <c r="DL519" s="25"/>
      <c r="DN519" s="25"/>
      <c r="DO519" s="25"/>
    </row>
    <row r="520" spans="1:119" x14ac:dyDescent="0.35">
      <c r="A520" s="25" t="s">
        <v>5713</v>
      </c>
      <c r="B520" s="25">
        <f t="shared" si="16"/>
        <v>8</v>
      </c>
      <c r="F520" s="32" t="s">
        <v>1688</v>
      </c>
      <c r="H520" s="25"/>
      <c r="I520" s="25"/>
      <c r="J520" s="25"/>
      <c r="K520" s="41" t="s">
        <v>1689</v>
      </c>
      <c r="L520" s="25" t="s">
        <v>5927</v>
      </c>
      <c r="O520" s="25" t="s">
        <v>7237</v>
      </c>
      <c r="S520" s="25">
        <v>1</v>
      </c>
      <c r="V520" s="29"/>
      <c r="W520" s="25"/>
      <c r="X520" s="25">
        <f t="shared" si="17"/>
        <v>1</v>
      </c>
      <c r="Y520" s="32"/>
      <c r="Z520" s="33"/>
      <c r="AA520" s="33"/>
      <c r="AC520" s="32" t="s">
        <v>1050</v>
      </c>
      <c r="AD520" s="25"/>
      <c r="AG520" s="25" t="s">
        <v>1689</v>
      </c>
      <c r="AH520" s="25"/>
      <c r="AI520" s="25"/>
      <c r="AJ520" s="25"/>
      <c r="AM520" s="25"/>
      <c r="AR520" s="39"/>
      <c r="AS520" s="32" t="s">
        <v>1463</v>
      </c>
      <c r="AT520" s="39"/>
      <c r="AU520" s="25"/>
      <c r="AW520" s="42"/>
      <c r="BA520" s="25"/>
      <c r="BB520" s="52"/>
      <c r="BC520" s="25"/>
      <c r="BD520" s="25"/>
      <c r="BE520" s="25"/>
      <c r="BG520" s="25"/>
      <c r="BH520" s="39"/>
      <c r="BI520" s="25"/>
      <c r="BL520" s="32"/>
      <c r="BN520" s="32"/>
      <c r="BR520" s="32"/>
      <c r="BV520" s="25"/>
      <c r="BW520" s="32"/>
      <c r="BX520" s="25"/>
      <c r="BY520" s="25"/>
      <c r="BZ520" s="25"/>
      <c r="CA520" s="25"/>
      <c r="CB520" s="25"/>
      <c r="CD520" s="50"/>
      <c r="CE520" s="50"/>
      <c r="CG520" s="47"/>
      <c r="CH520" s="47"/>
      <c r="CI520" s="47"/>
      <c r="CJ520" s="47"/>
      <c r="CK520" s="47"/>
      <c r="CL520" s="47"/>
      <c r="CM520" s="47"/>
      <c r="CN520" s="47"/>
      <c r="CO520" s="47"/>
      <c r="CQ520" s="47"/>
      <c r="CR520" s="25"/>
      <c r="CS520" s="29"/>
      <c r="CT520" s="29"/>
      <c r="CU520" s="25"/>
      <c r="CV520" s="25"/>
      <c r="CW520" s="25"/>
      <c r="CX520" s="25"/>
      <c r="CY520" s="25"/>
      <c r="CZ520" s="45"/>
      <c r="DC520" s="25"/>
      <c r="DD520" s="43"/>
      <c r="DE520" s="37"/>
      <c r="DI520" s="25"/>
      <c r="DJ520" s="25"/>
      <c r="DK520" s="25"/>
      <c r="DL520" s="25"/>
      <c r="DN520" s="25"/>
      <c r="DO520" s="25"/>
    </row>
    <row r="521" spans="1:119" x14ac:dyDescent="0.35">
      <c r="A521" s="25" t="s">
        <v>5713</v>
      </c>
      <c r="B521" s="25">
        <f t="shared" si="16"/>
        <v>9</v>
      </c>
      <c r="F521" s="32"/>
      <c r="H521" s="25"/>
      <c r="I521" s="25"/>
      <c r="J521" s="25"/>
      <c r="K521" s="41" t="s">
        <v>6047</v>
      </c>
      <c r="L521" s="25" t="s">
        <v>6227</v>
      </c>
      <c r="N521" s="25" t="s">
        <v>5927</v>
      </c>
      <c r="O521" s="25" t="s">
        <v>7291</v>
      </c>
      <c r="R521" s="25">
        <v>1</v>
      </c>
      <c r="V521" s="29"/>
      <c r="W521" s="25"/>
      <c r="X521" s="25">
        <f t="shared" si="17"/>
        <v>1</v>
      </c>
      <c r="Y521" s="32"/>
      <c r="Z521" s="33"/>
      <c r="AA521" s="33"/>
      <c r="AB521" s="25" t="s">
        <v>5788</v>
      </c>
      <c r="AC521" s="32"/>
      <c r="AD521" s="25"/>
      <c r="AG521" s="25"/>
      <c r="AH521" s="25" t="s">
        <v>6047</v>
      </c>
      <c r="AI521" s="25"/>
      <c r="AJ521" s="25"/>
      <c r="AM521" s="25"/>
      <c r="AR521" s="39"/>
      <c r="AS521" s="32"/>
      <c r="AT521" s="39" t="s">
        <v>6048</v>
      </c>
      <c r="AU521" s="25"/>
      <c r="AW521" s="42"/>
      <c r="BA521" s="25"/>
      <c r="BB521" s="52"/>
      <c r="BC521" s="25"/>
      <c r="BD521" s="25"/>
      <c r="BE521" s="25"/>
      <c r="BG521" s="25"/>
      <c r="BH521" s="39"/>
      <c r="BI521" s="25"/>
      <c r="BL521" s="32"/>
      <c r="BN521" s="32"/>
      <c r="BR521" s="32"/>
      <c r="BV521" s="25"/>
      <c r="BW521" s="32"/>
      <c r="BX521" s="25"/>
      <c r="BY521" s="25"/>
      <c r="BZ521" s="25"/>
      <c r="CA521" s="25"/>
      <c r="CB521" s="25"/>
      <c r="CD521" s="50"/>
      <c r="CE521" s="50"/>
      <c r="CG521" s="47"/>
      <c r="CH521" s="47"/>
      <c r="CI521" s="47"/>
      <c r="CJ521" s="47"/>
      <c r="CK521" s="47"/>
      <c r="CL521" s="47"/>
      <c r="CM521" s="47"/>
      <c r="CN521" s="47"/>
      <c r="CO521" s="47"/>
      <c r="CQ521" s="47"/>
      <c r="CR521" s="25"/>
      <c r="CS521" s="29"/>
      <c r="CT521" s="29"/>
      <c r="CU521" s="25"/>
      <c r="CV521" s="25"/>
      <c r="CW521" s="25"/>
      <c r="CX521" s="25"/>
      <c r="CY521" s="25"/>
      <c r="CZ521" s="45"/>
      <c r="DC521" s="25"/>
      <c r="DD521" s="43"/>
      <c r="DE521" s="37"/>
      <c r="DI521" s="25"/>
      <c r="DJ521" s="25"/>
      <c r="DK521" s="25"/>
      <c r="DL521" s="25"/>
      <c r="DN521" s="25"/>
      <c r="DO521" s="25"/>
    </row>
    <row r="522" spans="1:119" x14ac:dyDescent="0.35">
      <c r="A522" s="25" t="s">
        <v>5713</v>
      </c>
      <c r="B522" s="25">
        <f t="shared" si="16"/>
        <v>8</v>
      </c>
      <c r="F522" s="32" t="s">
        <v>2176</v>
      </c>
      <c r="H522" s="25"/>
      <c r="I522" s="25"/>
      <c r="J522" s="25"/>
      <c r="K522" s="41" t="s">
        <v>2177</v>
      </c>
      <c r="L522" s="25" t="s">
        <v>5927</v>
      </c>
      <c r="O522" s="25" t="s">
        <v>7237</v>
      </c>
      <c r="S522" s="25">
        <v>1</v>
      </c>
      <c r="V522" s="29"/>
      <c r="W522" s="25"/>
      <c r="X522" s="25">
        <f t="shared" si="17"/>
        <v>1</v>
      </c>
      <c r="Y522" s="32"/>
      <c r="Z522" s="33"/>
      <c r="AA522" s="33"/>
      <c r="AC522" s="32" t="s">
        <v>1049</v>
      </c>
      <c r="AD522" s="25"/>
      <c r="AG522" s="25" t="s">
        <v>2177</v>
      </c>
      <c r="AH522" s="25"/>
      <c r="AI522" s="25"/>
      <c r="AJ522" s="25"/>
      <c r="AM522" s="25"/>
      <c r="AR522" s="39"/>
      <c r="AS522" s="32" t="s">
        <v>1003</v>
      </c>
      <c r="AT522" s="39"/>
      <c r="AU522" s="25"/>
      <c r="AW522" s="42"/>
      <c r="BA522" s="25"/>
      <c r="BB522" s="52"/>
      <c r="BC522" s="25"/>
      <c r="BD522" s="25"/>
      <c r="BE522" s="25"/>
      <c r="BG522" s="25"/>
      <c r="BH522" s="39"/>
      <c r="BI522" s="25"/>
      <c r="BL522" s="32"/>
      <c r="BN522" s="32"/>
      <c r="BR522" s="32"/>
      <c r="BV522" s="25"/>
      <c r="BW522" s="32"/>
      <c r="BX522" s="25"/>
      <c r="BY522" s="25"/>
      <c r="BZ522" s="25"/>
      <c r="CA522" s="25"/>
      <c r="CB522" s="25"/>
      <c r="CD522" s="50"/>
      <c r="CE522" s="50"/>
      <c r="CG522" s="47"/>
      <c r="CH522" s="47"/>
      <c r="CI522" s="47"/>
      <c r="CJ522" s="47"/>
      <c r="CK522" s="47"/>
      <c r="CL522" s="47"/>
      <c r="CM522" s="47"/>
      <c r="CN522" s="47"/>
      <c r="CO522" s="47"/>
      <c r="CQ522" s="47"/>
      <c r="CR522" s="25"/>
      <c r="CS522" s="29"/>
      <c r="CT522" s="29"/>
      <c r="CU522" s="25"/>
      <c r="CV522" s="25"/>
      <c r="CW522" s="25"/>
      <c r="CX522" s="25"/>
      <c r="CY522" s="25"/>
      <c r="CZ522" s="45"/>
      <c r="DC522" s="25"/>
      <c r="DD522" s="43"/>
      <c r="DE522" s="37"/>
      <c r="DI522" s="25"/>
      <c r="DJ522" s="25"/>
      <c r="DK522" s="25"/>
      <c r="DL522" s="25"/>
      <c r="DN522" s="25"/>
      <c r="DO522" s="25"/>
    </row>
    <row r="523" spans="1:119" x14ac:dyDescent="0.35">
      <c r="A523" s="25" t="s">
        <v>5713</v>
      </c>
      <c r="B523" s="25">
        <f t="shared" si="16"/>
        <v>8</v>
      </c>
      <c r="F523" s="32" t="s">
        <v>2533</v>
      </c>
      <c r="H523" s="25"/>
      <c r="I523" s="25"/>
      <c r="J523" s="25"/>
      <c r="K523" s="41" t="s">
        <v>2534</v>
      </c>
      <c r="L523" s="25" t="s">
        <v>5927</v>
      </c>
      <c r="O523" s="25" t="s">
        <v>7237</v>
      </c>
      <c r="S523" s="25">
        <v>1</v>
      </c>
      <c r="V523" s="29"/>
      <c r="W523" s="25"/>
      <c r="X523" s="25">
        <f t="shared" si="17"/>
        <v>1</v>
      </c>
      <c r="Y523" s="32"/>
      <c r="Z523" s="33"/>
      <c r="AA523" s="33"/>
      <c r="AC523" s="32" t="s">
        <v>1357</v>
      </c>
      <c r="AD523" s="25"/>
      <c r="AG523" s="25" t="s">
        <v>2534</v>
      </c>
      <c r="AH523" s="25"/>
      <c r="AI523" s="25"/>
      <c r="AJ523" s="25"/>
      <c r="AM523" s="25"/>
      <c r="AR523" s="39"/>
      <c r="AS523" s="32" t="s">
        <v>1463</v>
      </c>
      <c r="AT523" s="39"/>
      <c r="AU523" s="25"/>
      <c r="AW523" s="42"/>
      <c r="BA523" s="25"/>
      <c r="BB523" s="52"/>
      <c r="BC523" s="25"/>
      <c r="BD523" s="25"/>
      <c r="BE523" s="25"/>
      <c r="BG523" s="25"/>
      <c r="BH523" s="39"/>
      <c r="BI523" s="25"/>
      <c r="BL523" s="32"/>
      <c r="BN523" s="32"/>
      <c r="BR523" s="32"/>
      <c r="BV523" s="25"/>
      <c r="BW523" s="32"/>
      <c r="BX523" s="25"/>
      <c r="BY523" s="25"/>
      <c r="BZ523" s="25"/>
      <c r="CA523" s="25"/>
      <c r="CB523" s="25"/>
      <c r="CD523" s="50"/>
      <c r="CE523" s="50"/>
      <c r="CG523" s="47"/>
      <c r="CH523" s="47"/>
      <c r="CI523" s="47"/>
      <c r="CJ523" s="47"/>
      <c r="CK523" s="47"/>
      <c r="CL523" s="47"/>
      <c r="CM523" s="47"/>
      <c r="CN523" s="47"/>
      <c r="CO523" s="47"/>
      <c r="CQ523" s="47"/>
      <c r="CR523" s="25"/>
      <c r="CS523" s="29"/>
      <c r="CT523" s="29"/>
      <c r="CU523" s="25"/>
      <c r="CV523" s="25"/>
      <c r="CW523" s="25"/>
      <c r="CX523" s="25"/>
      <c r="CY523" s="25"/>
      <c r="CZ523" s="45"/>
      <c r="DC523" s="25"/>
      <c r="DD523" s="43"/>
      <c r="DE523" s="37"/>
      <c r="DI523" s="25"/>
      <c r="DJ523" s="25"/>
      <c r="DK523" s="25"/>
      <c r="DL523" s="25"/>
      <c r="DN523" s="25"/>
      <c r="DO523" s="25"/>
    </row>
    <row r="524" spans="1:119" x14ac:dyDescent="0.35">
      <c r="A524" s="25" t="s">
        <v>5713</v>
      </c>
      <c r="B524" s="25">
        <f t="shared" si="16"/>
        <v>17</v>
      </c>
      <c r="F524" s="32" t="s">
        <v>1193</v>
      </c>
      <c r="G524" s="32" t="s">
        <v>663</v>
      </c>
      <c r="H524" s="25" t="s">
        <v>1194</v>
      </c>
      <c r="I524" s="25"/>
      <c r="J524" s="25"/>
      <c r="K524" s="41" t="s">
        <v>6049</v>
      </c>
      <c r="L524" s="25" t="s">
        <v>6228</v>
      </c>
      <c r="N524" s="25" t="s">
        <v>5927</v>
      </c>
      <c r="O524" s="25" t="s">
        <v>7291</v>
      </c>
      <c r="R524" s="25">
        <v>1</v>
      </c>
      <c r="V524" s="29"/>
      <c r="W524" s="25"/>
      <c r="X524" s="25">
        <f t="shared" si="17"/>
        <v>1</v>
      </c>
      <c r="Y524" s="32" t="s">
        <v>1000</v>
      </c>
      <c r="Z524" s="33"/>
      <c r="AA524" s="33"/>
      <c r="AB524" s="25" t="s">
        <v>5788</v>
      </c>
      <c r="AC524" s="32" t="s">
        <v>6604</v>
      </c>
      <c r="AD524" s="25"/>
      <c r="AG524" s="25"/>
      <c r="AH524" s="25" t="s">
        <v>6049</v>
      </c>
      <c r="AI524" s="25"/>
      <c r="AJ524" s="25"/>
      <c r="AM524" s="25"/>
      <c r="AR524" s="39"/>
      <c r="AS524" s="32" t="s">
        <v>6603</v>
      </c>
      <c r="AT524" s="39"/>
      <c r="AU524" s="25"/>
      <c r="AW524" s="42"/>
      <c r="BA524" s="25"/>
      <c r="BB524" s="52"/>
      <c r="BC524" s="25" t="s">
        <v>6435</v>
      </c>
      <c r="BD524" s="25"/>
      <c r="BE524" s="25" t="s">
        <v>1198</v>
      </c>
      <c r="BG524" s="25"/>
      <c r="BH524" s="39"/>
      <c r="BI524" s="25"/>
      <c r="BL524" s="32" t="s">
        <v>1192</v>
      </c>
      <c r="BN524" s="32"/>
      <c r="BR524" s="32" t="s">
        <v>1199</v>
      </c>
      <c r="BS524" s="25" t="s">
        <v>1200</v>
      </c>
      <c r="BV524" s="25" t="s">
        <v>1199</v>
      </c>
      <c r="BW524" s="32"/>
      <c r="BX524" s="25"/>
      <c r="BY524" s="25"/>
      <c r="BZ524" s="25"/>
      <c r="CA524" s="25"/>
      <c r="CB524" s="25"/>
      <c r="CD524" s="50"/>
      <c r="CE524" s="50"/>
      <c r="CG524" s="47"/>
      <c r="CH524" s="47"/>
      <c r="CI524" s="47"/>
      <c r="CJ524" s="47"/>
      <c r="CK524" s="47"/>
      <c r="CL524" s="47"/>
      <c r="CM524" s="47"/>
      <c r="CN524" s="47"/>
      <c r="CO524" s="47"/>
      <c r="CQ524" s="47"/>
      <c r="CR524" s="25"/>
      <c r="CS524" s="29"/>
      <c r="CT524" s="29"/>
      <c r="CU524" s="25"/>
      <c r="CV524" s="25"/>
      <c r="CW524" s="25"/>
      <c r="CX524" s="25"/>
      <c r="CY524" s="25"/>
      <c r="CZ524" s="45"/>
      <c r="DC524" s="25"/>
      <c r="DD524" s="43"/>
      <c r="DE524" s="37"/>
      <c r="DI524" s="25"/>
      <c r="DJ524" s="25"/>
      <c r="DK524" s="25"/>
      <c r="DL524" s="25"/>
      <c r="DN524" s="25"/>
      <c r="DO524" s="25"/>
    </row>
    <row r="525" spans="1:119" x14ac:dyDescent="0.35">
      <c r="A525" s="25" t="s">
        <v>5713</v>
      </c>
      <c r="B525" s="25">
        <f t="shared" si="16"/>
        <v>8</v>
      </c>
      <c r="F525" s="32" t="s">
        <v>2693</v>
      </c>
      <c r="H525" s="25"/>
      <c r="I525" s="25"/>
      <c r="J525" s="25"/>
      <c r="K525" s="41" t="s">
        <v>2694</v>
      </c>
      <c r="L525" s="25" t="s">
        <v>5927</v>
      </c>
      <c r="O525" s="25" t="s">
        <v>7237</v>
      </c>
      <c r="S525" s="25">
        <v>1</v>
      </c>
      <c r="V525" s="29"/>
      <c r="W525" s="25"/>
      <c r="X525" s="25">
        <f t="shared" si="17"/>
        <v>1</v>
      </c>
      <c r="Y525" s="32"/>
      <c r="Z525" s="33"/>
      <c r="AA525" s="33"/>
      <c r="AC525" s="32" t="s">
        <v>1049</v>
      </c>
      <c r="AD525" s="25"/>
      <c r="AG525" s="25" t="s">
        <v>2694</v>
      </c>
      <c r="AH525" s="25"/>
      <c r="AI525" s="25"/>
      <c r="AJ525" s="25"/>
      <c r="AM525" s="25"/>
      <c r="AR525" s="39"/>
      <c r="AS525" s="32" t="s">
        <v>2442</v>
      </c>
      <c r="AT525" s="39"/>
      <c r="AU525" s="25"/>
      <c r="AW525" s="42"/>
      <c r="BA525" s="25"/>
      <c r="BB525" s="52"/>
      <c r="BC525" s="25"/>
      <c r="BD525" s="25"/>
      <c r="BE525" s="25"/>
      <c r="BG525" s="25"/>
      <c r="BH525" s="39"/>
      <c r="BI525" s="25"/>
      <c r="BL525" s="32"/>
      <c r="BN525" s="32"/>
      <c r="BR525" s="32"/>
      <c r="BV525" s="25"/>
      <c r="BW525" s="32"/>
      <c r="BX525" s="25"/>
      <c r="BY525" s="25"/>
      <c r="BZ525" s="25"/>
      <c r="CA525" s="25"/>
      <c r="CB525" s="25"/>
      <c r="CD525" s="50"/>
      <c r="CE525" s="50"/>
      <c r="CG525" s="47"/>
      <c r="CH525" s="47"/>
      <c r="CI525" s="47"/>
      <c r="CJ525" s="47"/>
      <c r="CK525" s="47"/>
      <c r="CL525" s="47"/>
      <c r="CM525" s="47"/>
      <c r="CN525" s="47"/>
      <c r="CO525" s="47"/>
      <c r="CQ525" s="47"/>
      <c r="CR525" s="25"/>
      <c r="CS525" s="29"/>
      <c r="CT525" s="29"/>
      <c r="CU525" s="25"/>
      <c r="CV525" s="25"/>
      <c r="CW525" s="25"/>
      <c r="CX525" s="25"/>
      <c r="CY525" s="25"/>
      <c r="CZ525" s="45"/>
      <c r="DC525" s="25"/>
      <c r="DD525" s="43"/>
      <c r="DE525" s="37"/>
      <c r="DI525" s="25"/>
      <c r="DJ525" s="25"/>
      <c r="DK525" s="25"/>
      <c r="DL525" s="25"/>
      <c r="DN525" s="25"/>
      <c r="DO525" s="25"/>
    </row>
    <row r="526" spans="1:119" x14ac:dyDescent="0.35">
      <c r="A526" s="25" t="s">
        <v>5713</v>
      </c>
      <c r="B526" s="25">
        <f t="shared" si="16"/>
        <v>9</v>
      </c>
      <c r="F526" s="32"/>
      <c r="H526" s="25"/>
      <c r="I526" s="25"/>
      <c r="J526" s="25"/>
      <c r="K526" s="41" t="s">
        <v>6050</v>
      </c>
      <c r="L526" s="25" t="s">
        <v>6229</v>
      </c>
      <c r="N526" s="25" t="s">
        <v>6051</v>
      </c>
      <c r="O526" s="25" t="s">
        <v>7291</v>
      </c>
      <c r="R526" s="25">
        <v>1</v>
      </c>
      <c r="V526" s="29"/>
      <c r="W526" s="25"/>
      <c r="X526" s="25">
        <f t="shared" si="17"/>
        <v>1</v>
      </c>
      <c r="Y526" s="32"/>
      <c r="Z526" s="33"/>
      <c r="AA526" s="33"/>
      <c r="AB526" s="25" t="s">
        <v>5788</v>
      </c>
      <c r="AC526" s="32"/>
      <c r="AD526" s="25"/>
      <c r="AG526" s="25"/>
      <c r="AH526" s="25" t="s">
        <v>6050</v>
      </c>
      <c r="AI526" s="25"/>
      <c r="AJ526" s="25"/>
      <c r="AM526" s="25"/>
      <c r="AR526" s="39"/>
      <c r="AS526" s="32"/>
      <c r="AT526" s="39" t="s">
        <v>5950</v>
      </c>
      <c r="AU526" s="25"/>
      <c r="AW526" s="42"/>
      <c r="BA526" s="25"/>
      <c r="BB526" s="52"/>
      <c r="BC526" s="25"/>
      <c r="BD526" s="25"/>
      <c r="BE526" s="25"/>
      <c r="BG526" s="25"/>
      <c r="BH526" s="39"/>
      <c r="BI526" s="25"/>
      <c r="BL526" s="32"/>
      <c r="BN526" s="32"/>
      <c r="BR526" s="32"/>
      <c r="BV526" s="25"/>
      <c r="BW526" s="32"/>
      <c r="BX526" s="25"/>
      <c r="BY526" s="25"/>
      <c r="BZ526" s="25"/>
      <c r="CA526" s="25"/>
      <c r="CB526" s="25"/>
      <c r="CD526" s="50"/>
      <c r="CE526" s="50"/>
      <c r="CG526" s="47"/>
      <c r="CH526" s="47"/>
      <c r="CI526" s="47"/>
      <c r="CJ526" s="47"/>
      <c r="CK526" s="47"/>
      <c r="CL526" s="47"/>
      <c r="CM526" s="47"/>
      <c r="CN526" s="47"/>
      <c r="CO526" s="47"/>
      <c r="CQ526" s="47"/>
      <c r="CR526" s="25"/>
      <c r="CS526" s="29"/>
      <c r="CT526" s="29"/>
      <c r="CU526" s="25"/>
      <c r="CV526" s="25"/>
      <c r="CW526" s="25"/>
      <c r="CX526" s="25"/>
      <c r="CY526" s="25"/>
      <c r="CZ526" s="45"/>
      <c r="DC526" s="25"/>
      <c r="DD526" s="43"/>
      <c r="DE526" s="37"/>
      <c r="DI526" s="25"/>
      <c r="DJ526" s="25"/>
      <c r="DK526" s="25"/>
      <c r="DL526" s="25"/>
      <c r="DN526" s="25"/>
      <c r="DO526" s="25"/>
    </row>
    <row r="527" spans="1:119" x14ac:dyDescent="0.35">
      <c r="A527" s="25" t="s">
        <v>5713</v>
      </c>
      <c r="B527" s="25">
        <f t="shared" si="16"/>
        <v>8</v>
      </c>
      <c r="F527" s="32" t="s">
        <v>2230</v>
      </c>
      <c r="H527" s="25"/>
      <c r="I527" s="25"/>
      <c r="J527" s="25"/>
      <c r="K527" s="41" t="s">
        <v>2231</v>
      </c>
      <c r="L527" s="25" t="s">
        <v>5927</v>
      </c>
      <c r="O527" s="25" t="s">
        <v>7237</v>
      </c>
      <c r="S527" s="25">
        <v>1</v>
      </c>
      <c r="V527" s="29"/>
      <c r="W527" s="25"/>
      <c r="X527" s="25">
        <f t="shared" si="17"/>
        <v>1</v>
      </c>
      <c r="Y527" s="32"/>
      <c r="Z527" s="33"/>
      <c r="AA527" s="33"/>
      <c r="AC527" s="32" t="s">
        <v>1288</v>
      </c>
      <c r="AD527" s="25"/>
      <c r="AG527" s="25" t="s">
        <v>2231</v>
      </c>
      <c r="AH527" s="25"/>
      <c r="AI527" s="25"/>
      <c r="AJ527" s="25"/>
      <c r="AM527" s="25"/>
      <c r="AR527" s="39"/>
      <c r="AS527" s="32" t="s">
        <v>2232</v>
      </c>
      <c r="AT527" s="39"/>
      <c r="AU527" s="25"/>
      <c r="AW527" s="42"/>
      <c r="BA527" s="25"/>
      <c r="BB527" s="52"/>
      <c r="BC527" s="25"/>
      <c r="BD527" s="25"/>
      <c r="BE527" s="25"/>
      <c r="BG527" s="25"/>
      <c r="BH527" s="39"/>
      <c r="BI527" s="25"/>
      <c r="BL527" s="32"/>
      <c r="BN527" s="32"/>
      <c r="BR527" s="32"/>
      <c r="BV527" s="25"/>
      <c r="BW527" s="32"/>
      <c r="BX527" s="25"/>
      <c r="BY527" s="25"/>
      <c r="BZ527" s="25"/>
      <c r="CA527" s="25"/>
      <c r="CB527" s="25"/>
      <c r="CD527" s="50"/>
      <c r="CE527" s="50"/>
      <c r="CG527" s="47"/>
      <c r="CH527" s="47"/>
      <c r="CI527" s="47"/>
      <c r="CJ527" s="47"/>
      <c r="CK527" s="47"/>
      <c r="CL527" s="47"/>
      <c r="CM527" s="47"/>
      <c r="CN527" s="47"/>
      <c r="CO527" s="47"/>
      <c r="CQ527" s="47"/>
      <c r="CR527" s="25"/>
      <c r="CS527" s="29"/>
      <c r="CT527" s="29"/>
      <c r="CU527" s="25"/>
      <c r="CV527" s="25"/>
      <c r="CW527" s="25"/>
      <c r="CX527" s="25"/>
      <c r="CY527" s="25"/>
      <c r="CZ527" s="45"/>
      <c r="DC527" s="25"/>
      <c r="DD527" s="43"/>
      <c r="DE527" s="37"/>
      <c r="DI527" s="25"/>
      <c r="DJ527" s="25"/>
      <c r="DK527" s="25"/>
      <c r="DL527" s="25"/>
      <c r="DN527" s="25"/>
      <c r="DO527" s="25"/>
    </row>
    <row r="528" spans="1:119" x14ac:dyDescent="0.35">
      <c r="A528" s="25" t="s">
        <v>5713</v>
      </c>
      <c r="B528" s="25">
        <f t="shared" si="16"/>
        <v>8</v>
      </c>
      <c r="F528" s="32" t="s">
        <v>2252</v>
      </c>
      <c r="H528" s="25" t="s">
        <v>2253</v>
      </c>
      <c r="I528" s="25"/>
      <c r="J528" s="25"/>
      <c r="K528" s="41" t="s">
        <v>2254</v>
      </c>
      <c r="L528" s="25" t="s">
        <v>5927</v>
      </c>
      <c r="O528" s="25" t="s">
        <v>7237</v>
      </c>
      <c r="S528" s="25">
        <v>1</v>
      </c>
      <c r="V528" s="29"/>
      <c r="W528" s="25"/>
      <c r="X528" s="25">
        <f t="shared" si="17"/>
        <v>1</v>
      </c>
      <c r="Y528" s="32"/>
      <c r="Z528" s="33"/>
      <c r="AA528" s="33"/>
      <c r="AC528" s="32" t="s">
        <v>1603</v>
      </c>
      <c r="AD528" s="25"/>
      <c r="AG528" s="25" t="s">
        <v>2254</v>
      </c>
      <c r="AH528" s="25"/>
      <c r="AI528" s="25"/>
      <c r="AJ528" s="25"/>
      <c r="AM528" s="25"/>
      <c r="AR528" s="39"/>
      <c r="AS528" s="32" t="s">
        <v>1003</v>
      </c>
      <c r="AT528" s="39"/>
      <c r="AU528" s="25"/>
      <c r="AW528" s="42"/>
      <c r="BA528" s="25"/>
      <c r="BB528" s="52"/>
      <c r="BC528" s="25"/>
      <c r="BD528" s="25"/>
      <c r="BE528" s="25"/>
      <c r="BG528" s="25"/>
      <c r="BH528" s="39"/>
      <c r="BI528" s="25"/>
      <c r="BL528" s="32"/>
      <c r="BN528" s="32"/>
      <c r="BR528" s="32"/>
      <c r="BV528" s="25"/>
      <c r="BW528" s="32"/>
      <c r="BX528" s="25"/>
      <c r="BY528" s="25"/>
      <c r="BZ528" s="25"/>
      <c r="CA528" s="25"/>
      <c r="CB528" s="25"/>
      <c r="CD528" s="50"/>
      <c r="CE528" s="50"/>
      <c r="CG528" s="47"/>
      <c r="CH528" s="47"/>
      <c r="CI528" s="47"/>
      <c r="CJ528" s="47"/>
      <c r="CK528" s="47"/>
      <c r="CL528" s="47"/>
      <c r="CM528" s="47"/>
      <c r="CN528" s="47"/>
      <c r="CO528" s="47"/>
      <c r="CQ528" s="47"/>
      <c r="CR528" s="25"/>
      <c r="CS528" s="29"/>
      <c r="CT528" s="29"/>
      <c r="CU528" s="25"/>
      <c r="CV528" s="25"/>
      <c r="CW528" s="25"/>
      <c r="CX528" s="25"/>
      <c r="CY528" s="25"/>
      <c r="CZ528" s="45"/>
      <c r="DC528" s="25"/>
      <c r="DD528" s="43"/>
      <c r="DE528" s="37"/>
      <c r="DI528" s="25"/>
      <c r="DJ528" s="25"/>
      <c r="DK528" s="25"/>
      <c r="DL528" s="25"/>
      <c r="DN528" s="25"/>
      <c r="DO528" s="25"/>
    </row>
    <row r="529" spans="1:119" x14ac:dyDescent="0.35">
      <c r="A529" s="25" t="s">
        <v>5713</v>
      </c>
      <c r="B529" s="25">
        <f t="shared" si="16"/>
        <v>8</v>
      </c>
      <c r="F529" s="32" t="s">
        <v>1894</v>
      </c>
      <c r="H529" s="25"/>
      <c r="I529" s="25"/>
      <c r="J529" s="25"/>
      <c r="K529" s="41" t="s">
        <v>1895</v>
      </c>
      <c r="L529" s="25" t="s">
        <v>5927</v>
      </c>
      <c r="O529" s="25" t="s">
        <v>7237</v>
      </c>
      <c r="S529" s="25">
        <v>1</v>
      </c>
      <c r="V529" s="29"/>
      <c r="W529" s="25"/>
      <c r="X529" s="25">
        <f t="shared" si="17"/>
        <v>1</v>
      </c>
      <c r="Y529" s="32"/>
      <c r="Z529" s="33"/>
      <c r="AA529" s="33"/>
      <c r="AC529" s="32" t="s">
        <v>1050</v>
      </c>
      <c r="AD529" s="25"/>
      <c r="AG529" s="25" t="s">
        <v>1895</v>
      </c>
      <c r="AH529" s="25"/>
      <c r="AI529" s="25"/>
      <c r="AJ529" s="25"/>
      <c r="AM529" s="25"/>
      <c r="AR529" s="39"/>
      <c r="AS529" s="32" t="s">
        <v>1003</v>
      </c>
      <c r="AT529" s="39"/>
      <c r="AU529" s="25"/>
      <c r="AW529" s="42"/>
      <c r="BA529" s="25"/>
      <c r="BB529" s="52"/>
      <c r="BC529" s="25"/>
      <c r="BD529" s="25"/>
      <c r="BE529" s="25"/>
      <c r="BG529" s="25"/>
      <c r="BH529" s="39"/>
      <c r="BI529" s="25"/>
      <c r="BL529" s="32"/>
      <c r="BN529" s="32"/>
      <c r="BR529" s="32"/>
      <c r="BV529" s="25"/>
      <c r="BW529" s="32"/>
      <c r="BX529" s="25"/>
      <c r="BY529" s="25"/>
      <c r="BZ529" s="25"/>
      <c r="CA529" s="25"/>
      <c r="CB529" s="25"/>
      <c r="CD529" s="50"/>
      <c r="CE529" s="50"/>
      <c r="CG529" s="47"/>
      <c r="CH529" s="47"/>
      <c r="CI529" s="47"/>
      <c r="CJ529" s="47"/>
      <c r="CK529" s="47"/>
      <c r="CL529" s="47"/>
      <c r="CM529" s="47"/>
      <c r="CN529" s="47"/>
      <c r="CO529" s="47"/>
      <c r="CQ529" s="47"/>
      <c r="CR529" s="25"/>
      <c r="CS529" s="29"/>
      <c r="CT529" s="29"/>
      <c r="CU529" s="25"/>
      <c r="CV529" s="25"/>
      <c r="CW529" s="25"/>
      <c r="CX529" s="25"/>
      <c r="CY529" s="25"/>
      <c r="CZ529" s="45"/>
      <c r="DC529" s="25"/>
      <c r="DD529" s="43"/>
      <c r="DE529" s="37"/>
      <c r="DI529" s="25"/>
      <c r="DJ529" s="25"/>
      <c r="DK529" s="25"/>
      <c r="DL529" s="25"/>
      <c r="DN529" s="25"/>
      <c r="DO529" s="25"/>
    </row>
    <row r="530" spans="1:119" x14ac:dyDescent="0.35">
      <c r="A530" s="25" t="s">
        <v>5713</v>
      </c>
      <c r="B530" s="25">
        <f t="shared" si="16"/>
        <v>8</v>
      </c>
      <c r="F530" s="32" t="s">
        <v>2606</v>
      </c>
      <c r="H530" s="25"/>
      <c r="I530" s="25"/>
      <c r="J530" s="25"/>
      <c r="K530" s="41" t="s">
        <v>2607</v>
      </c>
      <c r="L530" s="25" t="s">
        <v>5927</v>
      </c>
      <c r="O530" s="25" t="s">
        <v>7237</v>
      </c>
      <c r="S530" s="25">
        <v>1</v>
      </c>
      <c r="V530" s="29"/>
      <c r="W530" s="25"/>
      <c r="X530" s="25">
        <f t="shared" si="17"/>
        <v>1</v>
      </c>
      <c r="Y530" s="32"/>
      <c r="Z530" s="33"/>
      <c r="AA530" s="33"/>
      <c r="AC530" s="32" t="s">
        <v>2499</v>
      </c>
      <c r="AD530" s="25"/>
      <c r="AG530" s="25" t="s">
        <v>2607</v>
      </c>
      <c r="AH530" s="25"/>
      <c r="AI530" s="25"/>
      <c r="AJ530" s="25"/>
      <c r="AM530" s="25"/>
      <c r="AR530" s="39"/>
      <c r="AS530" s="32" t="s">
        <v>2608</v>
      </c>
      <c r="AT530" s="39"/>
      <c r="AU530" s="25"/>
      <c r="AW530" s="42"/>
      <c r="BA530" s="25"/>
      <c r="BB530" s="52"/>
      <c r="BC530" s="25"/>
      <c r="BD530" s="25"/>
      <c r="BE530" s="25"/>
      <c r="BG530" s="25"/>
      <c r="BH530" s="39"/>
      <c r="BI530" s="25"/>
      <c r="BL530" s="32"/>
      <c r="BN530" s="32"/>
      <c r="BR530" s="32"/>
      <c r="BV530" s="25"/>
      <c r="BW530" s="32"/>
      <c r="BX530" s="25"/>
      <c r="BY530" s="25"/>
      <c r="BZ530" s="25"/>
      <c r="CA530" s="25"/>
      <c r="CB530" s="25"/>
      <c r="CD530" s="50"/>
      <c r="CE530" s="50"/>
      <c r="CG530" s="47"/>
      <c r="CH530" s="47"/>
      <c r="CI530" s="47"/>
      <c r="CJ530" s="47"/>
      <c r="CK530" s="47"/>
      <c r="CL530" s="47"/>
      <c r="CM530" s="47"/>
      <c r="CN530" s="47"/>
      <c r="CO530" s="47"/>
      <c r="CQ530" s="47"/>
      <c r="CR530" s="25"/>
      <c r="CS530" s="29"/>
      <c r="CT530" s="29"/>
      <c r="CU530" s="25"/>
      <c r="CV530" s="25"/>
      <c r="CW530" s="25"/>
      <c r="CX530" s="25"/>
      <c r="CY530" s="25"/>
      <c r="CZ530" s="45"/>
      <c r="DC530" s="25"/>
      <c r="DD530" s="43"/>
      <c r="DE530" s="37"/>
      <c r="DI530" s="25"/>
      <c r="DJ530" s="25"/>
      <c r="DK530" s="25"/>
      <c r="DL530" s="25"/>
      <c r="DN530" s="25"/>
      <c r="DO530" s="25"/>
    </row>
    <row r="531" spans="1:119" x14ac:dyDescent="0.35">
      <c r="A531" s="25" t="s">
        <v>5713</v>
      </c>
      <c r="B531" s="25">
        <f t="shared" si="16"/>
        <v>8</v>
      </c>
      <c r="F531" s="32" t="s">
        <v>1750</v>
      </c>
      <c r="H531" s="25"/>
      <c r="I531" s="25"/>
      <c r="J531" s="25"/>
      <c r="K531" s="41" t="s">
        <v>1751</v>
      </c>
      <c r="L531" s="25" t="s">
        <v>5927</v>
      </c>
      <c r="O531" s="25" t="s">
        <v>7237</v>
      </c>
      <c r="S531" s="25">
        <v>1</v>
      </c>
      <c r="V531" s="29"/>
      <c r="W531" s="25"/>
      <c r="X531" s="25">
        <f t="shared" si="17"/>
        <v>1</v>
      </c>
      <c r="Y531" s="32"/>
      <c r="Z531" s="33"/>
      <c r="AA531" s="33"/>
      <c r="AC531" s="32" t="s">
        <v>1752</v>
      </c>
      <c r="AD531" s="25"/>
      <c r="AG531" s="25" t="s">
        <v>1751</v>
      </c>
      <c r="AH531" s="25"/>
      <c r="AI531" s="25"/>
      <c r="AJ531" s="25"/>
      <c r="AM531" s="25"/>
      <c r="AR531" s="39"/>
      <c r="AS531" s="32" t="s">
        <v>1131</v>
      </c>
      <c r="AT531" s="39"/>
      <c r="AU531" s="25"/>
      <c r="AW531" s="42"/>
      <c r="BA531" s="25"/>
      <c r="BB531" s="52"/>
      <c r="BC531" s="25"/>
      <c r="BD531" s="25"/>
      <c r="BE531" s="25"/>
      <c r="BG531" s="25"/>
      <c r="BH531" s="39"/>
      <c r="BI531" s="25"/>
      <c r="BL531" s="32"/>
      <c r="BN531" s="32"/>
      <c r="BR531" s="32"/>
      <c r="BV531" s="25"/>
      <c r="BW531" s="32"/>
      <c r="BX531" s="25"/>
      <c r="BY531" s="25"/>
      <c r="BZ531" s="25"/>
      <c r="CA531" s="25"/>
      <c r="CB531" s="25"/>
      <c r="CD531" s="50"/>
      <c r="CE531" s="50"/>
      <c r="CG531" s="47"/>
      <c r="CH531" s="47"/>
      <c r="CI531" s="47"/>
      <c r="CJ531" s="47"/>
      <c r="CK531" s="47"/>
      <c r="CL531" s="47"/>
      <c r="CM531" s="47"/>
      <c r="CN531" s="47"/>
      <c r="CO531" s="47"/>
      <c r="CQ531" s="47"/>
      <c r="CR531" s="25"/>
      <c r="CS531" s="29"/>
      <c r="CT531" s="29"/>
      <c r="CU531" s="25"/>
      <c r="CV531" s="25"/>
      <c r="CW531" s="25"/>
      <c r="CX531" s="25"/>
      <c r="CY531" s="25"/>
      <c r="CZ531" s="45"/>
      <c r="DC531" s="25"/>
      <c r="DD531" s="43"/>
      <c r="DE531" s="37"/>
      <c r="DI531" s="25"/>
      <c r="DJ531" s="25"/>
      <c r="DK531" s="25"/>
      <c r="DL531" s="25"/>
      <c r="DN531" s="25"/>
      <c r="DO531" s="25"/>
    </row>
    <row r="532" spans="1:119" x14ac:dyDescent="0.35">
      <c r="A532" s="25" t="s">
        <v>5713</v>
      </c>
      <c r="B532" s="25">
        <f t="shared" si="16"/>
        <v>8</v>
      </c>
      <c r="F532" s="32" t="s">
        <v>2507</v>
      </c>
      <c r="H532" s="25"/>
      <c r="I532" s="25"/>
      <c r="J532" s="25"/>
      <c r="K532" s="41" t="s">
        <v>2508</v>
      </c>
      <c r="L532" s="25" t="s">
        <v>5927</v>
      </c>
      <c r="O532" s="25" t="s">
        <v>7237</v>
      </c>
      <c r="S532" s="25">
        <v>1</v>
      </c>
      <c r="V532" s="29"/>
      <c r="W532" s="25"/>
      <c r="X532" s="25">
        <f t="shared" si="17"/>
        <v>1</v>
      </c>
      <c r="Y532" s="32"/>
      <c r="Z532" s="33"/>
      <c r="AA532" s="33"/>
      <c r="AC532" s="32" t="s">
        <v>700</v>
      </c>
      <c r="AD532" s="25"/>
      <c r="AG532" s="25" t="s">
        <v>2508</v>
      </c>
      <c r="AH532" s="25"/>
      <c r="AI532" s="25"/>
      <c r="AJ532" s="25"/>
      <c r="AM532" s="25"/>
      <c r="AR532" s="39"/>
      <c r="AS532" s="32" t="s">
        <v>1123</v>
      </c>
      <c r="AT532" s="39"/>
      <c r="AU532" s="25"/>
      <c r="AW532" s="42"/>
      <c r="BA532" s="25"/>
      <c r="BB532" s="52"/>
      <c r="BC532" s="25"/>
      <c r="BD532" s="25"/>
      <c r="BE532" s="25"/>
      <c r="BG532" s="25"/>
      <c r="BH532" s="39"/>
      <c r="BI532" s="25"/>
      <c r="BL532" s="32"/>
      <c r="BN532" s="32"/>
      <c r="BR532" s="32"/>
      <c r="BV532" s="25"/>
      <c r="BW532" s="32"/>
      <c r="BX532" s="25"/>
      <c r="BY532" s="25"/>
      <c r="BZ532" s="25"/>
      <c r="CA532" s="25"/>
      <c r="CB532" s="25"/>
      <c r="CD532" s="50"/>
      <c r="CE532" s="50"/>
      <c r="CG532" s="47"/>
      <c r="CH532" s="47"/>
      <c r="CI532" s="47"/>
      <c r="CJ532" s="47"/>
      <c r="CK532" s="47"/>
      <c r="CL532" s="47"/>
      <c r="CM532" s="47"/>
      <c r="CN532" s="47"/>
      <c r="CO532" s="47"/>
      <c r="CQ532" s="47"/>
      <c r="CR532" s="25"/>
      <c r="CS532" s="29"/>
      <c r="CT532" s="29"/>
      <c r="CU532" s="25"/>
      <c r="CV532" s="25"/>
      <c r="CW532" s="25"/>
      <c r="CX532" s="25"/>
      <c r="CY532" s="25"/>
      <c r="CZ532" s="45"/>
      <c r="DC532" s="25"/>
      <c r="DD532" s="43"/>
      <c r="DE532" s="37"/>
      <c r="DI532" s="25"/>
      <c r="DJ532" s="25"/>
      <c r="DK532" s="25"/>
      <c r="DL532" s="25"/>
      <c r="DN532" s="25"/>
      <c r="DO532" s="25"/>
    </row>
    <row r="533" spans="1:119" x14ac:dyDescent="0.35">
      <c r="A533" s="25" t="s">
        <v>5713</v>
      </c>
      <c r="B533" s="25">
        <f t="shared" si="16"/>
        <v>8</v>
      </c>
      <c r="F533" s="32" t="s">
        <v>1756</v>
      </c>
      <c r="H533" s="25"/>
      <c r="I533" s="25"/>
      <c r="J533" s="25"/>
      <c r="K533" s="41" t="s">
        <v>1757</v>
      </c>
      <c r="L533" s="25" t="s">
        <v>5927</v>
      </c>
      <c r="O533" s="25" t="s">
        <v>7237</v>
      </c>
      <c r="S533" s="25">
        <v>1</v>
      </c>
      <c r="V533" s="29"/>
      <c r="W533" s="25"/>
      <c r="X533" s="25">
        <f t="shared" si="17"/>
        <v>1</v>
      </c>
      <c r="Y533" s="32"/>
      <c r="Z533" s="33"/>
      <c r="AA533" s="33"/>
      <c r="AC533" s="32" t="s">
        <v>1758</v>
      </c>
      <c r="AD533" s="25"/>
      <c r="AG533" s="25" t="s">
        <v>1757</v>
      </c>
      <c r="AH533" s="25"/>
      <c r="AI533" s="25"/>
      <c r="AJ533" s="25"/>
      <c r="AM533" s="25"/>
      <c r="AR533" s="39"/>
      <c r="AS533" s="32" t="s">
        <v>907</v>
      </c>
      <c r="AT533" s="39"/>
      <c r="AU533" s="25"/>
      <c r="AW533" s="42"/>
      <c r="BA533" s="25"/>
      <c r="BB533" s="52"/>
      <c r="BC533" s="25"/>
      <c r="BD533" s="25"/>
      <c r="BE533" s="25"/>
      <c r="BG533" s="25"/>
      <c r="BH533" s="39"/>
      <c r="BI533" s="25"/>
      <c r="BL533" s="32"/>
      <c r="BN533" s="32"/>
      <c r="BR533" s="32"/>
      <c r="BV533" s="25"/>
      <c r="BW533" s="32"/>
      <c r="BX533" s="25"/>
      <c r="BY533" s="25"/>
      <c r="BZ533" s="25"/>
      <c r="CA533" s="25"/>
      <c r="CB533" s="25"/>
      <c r="CD533" s="50"/>
      <c r="CE533" s="50"/>
      <c r="CG533" s="47"/>
      <c r="CH533" s="47"/>
      <c r="CI533" s="47"/>
      <c r="CJ533" s="47"/>
      <c r="CK533" s="47"/>
      <c r="CL533" s="47"/>
      <c r="CM533" s="47"/>
      <c r="CN533" s="47"/>
      <c r="CO533" s="47"/>
      <c r="CQ533" s="47"/>
      <c r="CR533" s="25"/>
      <c r="CS533" s="29"/>
      <c r="CT533" s="29"/>
      <c r="CU533" s="25"/>
      <c r="CV533" s="25"/>
      <c r="CW533" s="25"/>
      <c r="CX533" s="25"/>
      <c r="CY533" s="25"/>
      <c r="CZ533" s="45"/>
      <c r="DC533" s="25"/>
      <c r="DD533" s="43"/>
      <c r="DE533" s="37"/>
      <c r="DI533" s="25"/>
      <c r="DJ533" s="25"/>
      <c r="DK533" s="25"/>
      <c r="DL533" s="25"/>
      <c r="DN533" s="25"/>
      <c r="DO533" s="25"/>
    </row>
    <row r="534" spans="1:119" x14ac:dyDescent="0.35">
      <c r="A534" s="25" t="s">
        <v>5713</v>
      </c>
      <c r="B534" s="25">
        <f t="shared" si="16"/>
        <v>12</v>
      </c>
      <c r="F534" s="32" t="s">
        <v>2080</v>
      </c>
      <c r="H534" s="25"/>
      <c r="I534" s="25"/>
      <c r="J534" s="25"/>
      <c r="K534" s="41" t="s">
        <v>1209</v>
      </c>
      <c r="L534" s="25" t="s">
        <v>5927</v>
      </c>
      <c r="O534" s="25" t="s">
        <v>7237</v>
      </c>
      <c r="Q534" s="25">
        <v>1</v>
      </c>
      <c r="S534" s="25">
        <v>1</v>
      </c>
      <c r="U534" s="25">
        <v>1</v>
      </c>
      <c r="V534" s="29"/>
      <c r="W534" s="25"/>
      <c r="X534" s="25">
        <f t="shared" si="17"/>
        <v>3</v>
      </c>
      <c r="Y534" s="32"/>
      <c r="Z534" s="33"/>
      <c r="AA534" s="33"/>
      <c r="AB534" s="25" t="s">
        <v>5788</v>
      </c>
      <c r="AC534" s="32" t="s">
        <v>700</v>
      </c>
      <c r="AD534" s="25"/>
      <c r="AG534" s="25" t="s">
        <v>1209</v>
      </c>
      <c r="AH534" s="25"/>
      <c r="AI534" s="25"/>
      <c r="AJ534" s="25"/>
      <c r="AM534" s="25"/>
      <c r="AR534" s="39"/>
      <c r="AS534" s="32" t="s">
        <v>1210</v>
      </c>
      <c r="AT534" s="39"/>
      <c r="AU534" s="25"/>
      <c r="AW534" s="42"/>
      <c r="BA534" s="25"/>
      <c r="BB534" s="52"/>
      <c r="BC534" s="25"/>
      <c r="BD534" s="25"/>
      <c r="BE534" s="25" t="s">
        <v>1211</v>
      </c>
      <c r="BG534" s="25"/>
      <c r="BH534" s="39"/>
      <c r="BI534" s="25"/>
      <c r="BL534" s="32"/>
      <c r="BN534" s="32"/>
      <c r="BR534" s="32"/>
      <c r="BV534" s="25"/>
      <c r="BW534" s="32"/>
      <c r="BX534" s="25"/>
      <c r="BY534" s="25"/>
      <c r="BZ534" s="25"/>
      <c r="CA534" s="25"/>
      <c r="CB534" s="25"/>
      <c r="CD534" s="50"/>
      <c r="CE534" s="50"/>
      <c r="CG534" s="47"/>
      <c r="CH534" s="47"/>
      <c r="CI534" s="47"/>
      <c r="CJ534" s="47"/>
      <c r="CK534" s="47"/>
      <c r="CL534" s="47"/>
      <c r="CM534" s="47"/>
      <c r="CN534" s="47"/>
      <c r="CO534" s="47"/>
      <c r="CQ534" s="47"/>
      <c r="CR534" s="25"/>
      <c r="CS534" s="29"/>
      <c r="CT534" s="29"/>
      <c r="CU534" s="25"/>
      <c r="CV534" s="25"/>
      <c r="CW534" s="25"/>
      <c r="CX534" s="25"/>
      <c r="CY534" s="25"/>
      <c r="CZ534" s="45"/>
      <c r="DC534" s="25"/>
      <c r="DD534" s="43"/>
      <c r="DE534" s="37"/>
      <c r="DI534" s="25"/>
      <c r="DJ534" s="25"/>
      <c r="DK534" s="25"/>
      <c r="DL534" s="25"/>
      <c r="DN534" s="25"/>
      <c r="DO534" s="25"/>
    </row>
    <row r="535" spans="1:119" x14ac:dyDescent="0.35">
      <c r="A535" s="25" t="s">
        <v>5713</v>
      </c>
      <c r="B535" s="25">
        <f t="shared" si="16"/>
        <v>9</v>
      </c>
      <c r="F535" s="32"/>
      <c r="H535" s="25"/>
      <c r="I535" s="25"/>
      <c r="J535" s="25"/>
      <c r="K535" s="41" t="s">
        <v>6053</v>
      </c>
      <c r="L535" s="25" t="s">
        <v>2080</v>
      </c>
      <c r="N535" s="25" t="s">
        <v>5927</v>
      </c>
      <c r="O535" s="25" t="s">
        <v>7291</v>
      </c>
      <c r="R535" s="25">
        <v>1</v>
      </c>
      <c r="V535" s="29"/>
      <c r="W535" s="25"/>
      <c r="X535" s="25">
        <f t="shared" si="17"/>
        <v>1</v>
      </c>
      <c r="Y535" s="32"/>
      <c r="Z535" s="33"/>
      <c r="AA535" s="33"/>
      <c r="AB535" s="25" t="s">
        <v>5788</v>
      </c>
      <c r="AC535" s="32"/>
      <c r="AD535" s="25"/>
      <c r="AG535" s="25"/>
      <c r="AH535" s="25" t="s">
        <v>6053</v>
      </c>
      <c r="AI535" s="25"/>
      <c r="AJ535" s="25"/>
      <c r="AM535" s="25"/>
      <c r="AR535" s="39"/>
      <c r="AS535" s="32"/>
      <c r="AT535" s="39" t="s">
        <v>6054</v>
      </c>
      <c r="AU535" s="25"/>
      <c r="AW535" s="42"/>
      <c r="BA535" s="25"/>
      <c r="BB535" s="52"/>
      <c r="BC535" s="25"/>
      <c r="BD535" s="25"/>
      <c r="BE535" s="25"/>
      <c r="BG535" s="25"/>
      <c r="BH535" s="39"/>
      <c r="BI535" s="25"/>
      <c r="BL535" s="32"/>
      <c r="BN535" s="32"/>
      <c r="BR535" s="32"/>
      <c r="BV535" s="25"/>
      <c r="BW535" s="32"/>
      <c r="BX535" s="25"/>
      <c r="BY535" s="25"/>
      <c r="BZ535" s="25"/>
      <c r="CA535" s="25"/>
      <c r="CB535" s="25"/>
      <c r="CD535" s="50"/>
      <c r="CE535" s="50"/>
      <c r="CG535" s="47"/>
      <c r="CH535" s="47"/>
      <c r="CI535" s="47"/>
      <c r="CJ535" s="47"/>
      <c r="CK535" s="47"/>
      <c r="CL535" s="47"/>
      <c r="CM535" s="47"/>
      <c r="CN535" s="47"/>
      <c r="CO535" s="47"/>
      <c r="CQ535" s="47"/>
      <c r="CR535" s="25"/>
      <c r="CS535" s="29"/>
      <c r="CT535" s="29"/>
      <c r="CU535" s="25"/>
      <c r="CV535" s="25"/>
      <c r="CW535" s="25"/>
      <c r="CX535" s="25"/>
      <c r="CY535" s="25"/>
      <c r="CZ535" s="45"/>
      <c r="DC535" s="25"/>
      <c r="DD535" s="43"/>
      <c r="DE535" s="37"/>
      <c r="DI535" s="25"/>
      <c r="DJ535" s="25"/>
      <c r="DK535" s="25"/>
      <c r="DL535" s="25"/>
      <c r="DN535" s="25"/>
      <c r="DO535" s="25"/>
    </row>
    <row r="536" spans="1:119" x14ac:dyDescent="0.35">
      <c r="A536" s="25" t="s">
        <v>5713</v>
      </c>
      <c r="B536" s="25">
        <f t="shared" si="16"/>
        <v>8</v>
      </c>
      <c r="F536" s="32"/>
      <c r="H536" s="25"/>
      <c r="I536" s="25"/>
      <c r="J536" s="25"/>
      <c r="K536" s="41" t="s">
        <v>5734</v>
      </c>
      <c r="L536" s="25" t="s">
        <v>5927</v>
      </c>
      <c r="O536" s="25" t="s">
        <v>7290</v>
      </c>
      <c r="Q536" s="25">
        <v>1</v>
      </c>
      <c r="U536" s="25">
        <v>1</v>
      </c>
      <c r="V536" s="29"/>
      <c r="W536" s="25"/>
      <c r="X536" s="25">
        <f t="shared" si="17"/>
        <v>2</v>
      </c>
      <c r="Y536" s="32"/>
      <c r="Z536" s="33"/>
      <c r="AA536" s="33"/>
      <c r="AB536" s="25" t="s">
        <v>5788</v>
      </c>
      <c r="AC536" s="32"/>
      <c r="AD536" s="25"/>
      <c r="AG536" s="25"/>
      <c r="AH536" s="25"/>
      <c r="AI536" s="25"/>
      <c r="AJ536" s="25"/>
      <c r="AM536" s="25"/>
      <c r="AO536" s="25" t="s">
        <v>1212</v>
      </c>
      <c r="AR536" s="39"/>
      <c r="AS536" s="32"/>
      <c r="AT536" s="39"/>
      <c r="AU536" s="25"/>
      <c r="AW536" s="42"/>
      <c r="BA536" s="25"/>
      <c r="BB536" s="52"/>
      <c r="BC536" s="25"/>
      <c r="BD536" s="25"/>
      <c r="BE536" s="25"/>
      <c r="BG536" s="25"/>
      <c r="BH536" s="39"/>
      <c r="BI536" s="25"/>
      <c r="BL536" s="32"/>
      <c r="BN536" s="32"/>
      <c r="BR536" s="32"/>
      <c r="BV536" s="25"/>
      <c r="BW536" s="32"/>
      <c r="BX536" s="25"/>
      <c r="BY536" s="25"/>
      <c r="BZ536" s="25"/>
      <c r="CA536" s="25"/>
      <c r="CB536" s="25"/>
      <c r="CD536" s="50"/>
      <c r="CE536" s="50"/>
      <c r="CG536" s="47"/>
      <c r="CH536" s="47"/>
      <c r="CI536" s="47"/>
      <c r="CJ536" s="47"/>
      <c r="CK536" s="47"/>
      <c r="CL536" s="47"/>
      <c r="CM536" s="47"/>
      <c r="CN536" s="47"/>
      <c r="CO536" s="47"/>
      <c r="CQ536" s="47"/>
      <c r="CR536" s="25"/>
      <c r="CS536" s="29"/>
      <c r="CT536" s="29"/>
      <c r="CU536" s="25"/>
      <c r="CV536" s="25"/>
      <c r="CW536" s="25"/>
      <c r="CX536" s="25"/>
      <c r="CY536" s="25"/>
      <c r="CZ536" s="45"/>
      <c r="DC536" s="25"/>
      <c r="DD536" s="43"/>
      <c r="DE536" s="37"/>
      <c r="DI536" s="25"/>
      <c r="DJ536" s="25"/>
      <c r="DK536" s="25"/>
      <c r="DL536" s="25"/>
      <c r="DN536" s="25"/>
      <c r="DO536" s="25"/>
    </row>
    <row r="537" spans="1:119" x14ac:dyDescent="0.35">
      <c r="A537" s="25" t="s">
        <v>5713</v>
      </c>
      <c r="B537" s="25">
        <f t="shared" si="16"/>
        <v>4</v>
      </c>
      <c r="F537" s="32"/>
      <c r="H537" s="25"/>
      <c r="I537" s="25"/>
      <c r="J537" s="25"/>
      <c r="K537" s="41" t="s">
        <v>1213</v>
      </c>
      <c r="L537" s="25" t="s">
        <v>5927</v>
      </c>
      <c r="O537" s="25"/>
      <c r="V537" s="29"/>
      <c r="W537" s="25"/>
      <c r="X537" s="25">
        <f t="shared" si="17"/>
        <v>0</v>
      </c>
      <c r="Y537" s="32"/>
      <c r="Z537" s="33"/>
      <c r="AA537" s="33"/>
      <c r="AB537" s="25" t="s">
        <v>5788</v>
      </c>
      <c r="AC537" s="32"/>
      <c r="AD537" s="25"/>
      <c r="AG537" s="25"/>
      <c r="AH537" s="25"/>
      <c r="AI537" s="25"/>
      <c r="AJ537" s="25"/>
      <c r="AM537" s="25"/>
      <c r="AR537" s="39"/>
      <c r="AS537" s="32"/>
      <c r="AT537" s="39"/>
      <c r="AU537" s="25"/>
      <c r="AW537" s="42"/>
      <c r="BA537" s="25"/>
      <c r="BB537" s="52"/>
      <c r="BC537" s="25"/>
      <c r="BD537" s="25"/>
      <c r="BE537" s="25"/>
      <c r="BG537" s="25"/>
      <c r="BH537" s="39"/>
      <c r="BI537" s="25"/>
      <c r="BL537" s="32"/>
      <c r="BN537" s="32"/>
      <c r="BR537" s="32"/>
      <c r="BV537" s="25"/>
      <c r="BW537" s="32"/>
      <c r="BX537" s="25"/>
      <c r="BY537" s="25"/>
      <c r="BZ537" s="25"/>
      <c r="CA537" s="25"/>
      <c r="CB537" s="25"/>
      <c r="CD537" s="50"/>
      <c r="CE537" s="50"/>
      <c r="CG537" s="47"/>
      <c r="CH537" s="47"/>
      <c r="CI537" s="47"/>
      <c r="CJ537" s="47"/>
      <c r="CK537" s="47"/>
      <c r="CL537" s="47"/>
      <c r="CM537" s="47"/>
      <c r="CN537" s="47"/>
      <c r="CO537" s="47"/>
      <c r="CQ537" s="47"/>
      <c r="CR537" s="25"/>
      <c r="CS537" s="29"/>
      <c r="CT537" s="29"/>
      <c r="CU537" s="25"/>
      <c r="CV537" s="25"/>
      <c r="CW537" s="25"/>
      <c r="CX537" s="25"/>
      <c r="CY537" s="25"/>
      <c r="CZ537" s="45"/>
      <c r="DC537" s="25"/>
      <c r="DD537" s="43"/>
      <c r="DE537" s="37"/>
      <c r="DI537" s="25"/>
      <c r="DJ537" s="25"/>
      <c r="DK537" s="25"/>
      <c r="DL537" s="25"/>
      <c r="DN537" s="25"/>
      <c r="DO537" s="25"/>
    </row>
    <row r="538" spans="1:119" x14ac:dyDescent="0.35">
      <c r="A538" s="25" t="s">
        <v>5713</v>
      </c>
      <c r="B538" s="25">
        <f t="shared" si="16"/>
        <v>9</v>
      </c>
      <c r="F538" s="32"/>
      <c r="H538" s="25"/>
      <c r="I538" s="25"/>
      <c r="J538" s="25"/>
      <c r="K538" s="41" t="s">
        <v>6055</v>
      </c>
      <c r="L538" s="25" t="s">
        <v>6231</v>
      </c>
      <c r="N538" s="25" t="s">
        <v>5927</v>
      </c>
      <c r="O538" s="25" t="s">
        <v>7291</v>
      </c>
      <c r="R538" s="25">
        <v>1</v>
      </c>
      <c r="V538" s="29"/>
      <c r="W538" s="25"/>
      <c r="X538" s="25">
        <f t="shared" si="17"/>
        <v>1</v>
      </c>
      <c r="Y538" s="32"/>
      <c r="Z538" s="33"/>
      <c r="AA538" s="33"/>
      <c r="AB538" s="25" t="s">
        <v>5788</v>
      </c>
      <c r="AC538" s="32"/>
      <c r="AD538" s="25"/>
      <c r="AG538" s="25"/>
      <c r="AH538" s="25" t="s">
        <v>6055</v>
      </c>
      <c r="AI538" s="25"/>
      <c r="AJ538" s="25"/>
      <c r="AM538" s="25"/>
      <c r="AR538" s="39"/>
      <c r="AS538" s="32"/>
      <c r="AT538" s="39" t="s">
        <v>907</v>
      </c>
      <c r="AU538" s="25"/>
      <c r="AW538" s="42"/>
      <c r="BA538" s="25"/>
      <c r="BB538" s="52"/>
      <c r="BC538" s="25"/>
      <c r="BD538" s="25"/>
      <c r="BE538" s="25"/>
      <c r="BG538" s="25"/>
      <c r="BH538" s="39"/>
      <c r="BI538" s="25"/>
      <c r="BL538" s="32"/>
      <c r="BN538" s="32"/>
      <c r="BR538" s="32"/>
      <c r="BV538" s="25"/>
      <c r="BW538" s="32"/>
      <c r="BX538" s="25"/>
      <c r="BY538" s="25"/>
      <c r="BZ538" s="25"/>
      <c r="CA538" s="25"/>
      <c r="CB538" s="25"/>
      <c r="CD538" s="50"/>
      <c r="CE538" s="50"/>
      <c r="CG538" s="47"/>
      <c r="CH538" s="47"/>
      <c r="CI538" s="47"/>
      <c r="CJ538" s="47"/>
      <c r="CK538" s="47"/>
      <c r="CL538" s="47"/>
      <c r="CM538" s="47"/>
      <c r="CN538" s="47"/>
      <c r="CO538" s="47"/>
      <c r="CQ538" s="47"/>
      <c r="CR538" s="25"/>
      <c r="CS538" s="29"/>
      <c r="CT538" s="29"/>
      <c r="CU538" s="25"/>
      <c r="CV538" s="25"/>
      <c r="CW538" s="25"/>
      <c r="CX538" s="25"/>
      <c r="CY538" s="25"/>
      <c r="CZ538" s="45"/>
      <c r="DC538" s="25"/>
      <c r="DD538" s="43"/>
      <c r="DE538" s="37"/>
      <c r="DI538" s="25"/>
      <c r="DJ538" s="25"/>
      <c r="DK538" s="25"/>
      <c r="DL538" s="25"/>
      <c r="DN538" s="25"/>
      <c r="DO538" s="25"/>
    </row>
    <row r="539" spans="1:119" x14ac:dyDescent="0.35">
      <c r="A539" s="25" t="s">
        <v>5713</v>
      </c>
      <c r="B539" s="25">
        <f t="shared" si="16"/>
        <v>9</v>
      </c>
      <c r="F539" s="32"/>
      <c r="H539" s="25"/>
      <c r="I539" s="25"/>
      <c r="J539" s="25"/>
      <c r="K539" s="41" t="s">
        <v>6056</v>
      </c>
      <c r="L539" s="25" t="s">
        <v>6232</v>
      </c>
      <c r="N539" s="25" t="s">
        <v>5927</v>
      </c>
      <c r="O539" s="25" t="s">
        <v>7291</v>
      </c>
      <c r="R539" s="25">
        <v>1</v>
      </c>
      <c r="V539" s="29"/>
      <c r="W539" s="25"/>
      <c r="X539" s="25">
        <f t="shared" si="17"/>
        <v>1</v>
      </c>
      <c r="Y539" s="32"/>
      <c r="Z539" s="33"/>
      <c r="AA539" s="33"/>
      <c r="AB539" s="25" t="s">
        <v>5788</v>
      </c>
      <c r="AC539" s="32"/>
      <c r="AD539" s="25"/>
      <c r="AG539" s="25"/>
      <c r="AH539" s="25" t="s">
        <v>6056</v>
      </c>
      <c r="AI539" s="25"/>
      <c r="AJ539" s="25"/>
      <c r="AM539" s="25"/>
      <c r="AR539" s="39"/>
      <c r="AS539" s="32"/>
      <c r="AT539" s="39" t="s">
        <v>594</v>
      </c>
      <c r="AU539" s="25"/>
      <c r="AW539" s="42"/>
      <c r="BA539" s="25"/>
      <c r="BB539" s="52"/>
      <c r="BC539" s="25"/>
      <c r="BD539" s="25"/>
      <c r="BE539" s="25"/>
      <c r="BG539" s="25"/>
      <c r="BH539" s="39"/>
      <c r="BI539" s="25"/>
      <c r="BL539" s="32"/>
      <c r="BN539" s="32"/>
      <c r="BR539" s="32"/>
      <c r="BV539" s="25"/>
      <c r="BW539" s="32"/>
      <c r="BX539" s="25"/>
      <c r="BY539" s="25"/>
      <c r="BZ539" s="25"/>
      <c r="CA539" s="25"/>
      <c r="CB539" s="25"/>
      <c r="CD539" s="50"/>
      <c r="CE539" s="50"/>
      <c r="CG539" s="47"/>
      <c r="CH539" s="47"/>
      <c r="CI539" s="47"/>
      <c r="CJ539" s="47"/>
      <c r="CK539" s="47"/>
      <c r="CL539" s="47"/>
      <c r="CM539" s="47"/>
      <c r="CN539" s="47"/>
      <c r="CO539" s="47"/>
      <c r="CQ539" s="47"/>
      <c r="CR539" s="25"/>
      <c r="CS539" s="29"/>
      <c r="CT539" s="29"/>
      <c r="CU539" s="25"/>
      <c r="CV539" s="25"/>
      <c r="CW539" s="25"/>
      <c r="CX539" s="25"/>
      <c r="CY539" s="25"/>
      <c r="CZ539" s="45"/>
      <c r="DC539" s="25"/>
      <c r="DD539" s="43"/>
      <c r="DE539" s="37"/>
      <c r="DI539" s="25"/>
      <c r="DJ539" s="25"/>
      <c r="DK539" s="25"/>
      <c r="DL539" s="25"/>
      <c r="DN539" s="25"/>
      <c r="DO539" s="25"/>
    </row>
    <row r="540" spans="1:119" x14ac:dyDescent="0.35">
      <c r="A540" s="25" t="s">
        <v>5713</v>
      </c>
      <c r="B540" s="25">
        <f t="shared" si="16"/>
        <v>8</v>
      </c>
      <c r="F540" s="32" t="s">
        <v>1885</v>
      </c>
      <c r="H540" s="25"/>
      <c r="I540" s="25"/>
      <c r="J540" s="25"/>
      <c r="K540" s="41" t="s">
        <v>1886</v>
      </c>
      <c r="L540" s="25" t="s">
        <v>5927</v>
      </c>
      <c r="O540" s="25" t="s">
        <v>7237</v>
      </c>
      <c r="S540" s="25">
        <v>1</v>
      </c>
      <c r="V540" s="29"/>
      <c r="W540" s="25"/>
      <c r="X540" s="25">
        <f t="shared" si="17"/>
        <v>1</v>
      </c>
      <c r="Y540" s="32"/>
      <c r="Z540" s="33"/>
      <c r="AA540" s="33"/>
      <c r="AC540" s="32" t="s">
        <v>1050</v>
      </c>
      <c r="AD540" s="25"/>
      <c r="AG540" s="25" t="s">
        <v>1886</v>
      </c>
      <c r="AH540" s="25"/>
      <c r="AI540" s="25"/>
      <c r="AJ540" s="25"/>
      <c r="AM540" s="25"/>
      <c r="AR540" s="39"/>
      <c r="AS540" s="32" t="s">
        <v>1003</v>
      </c>
      <c r="AT540" s="39"/>
      <c r="AU540" s="25"/>
      <c r="AW540" s="42"/>
      <c r="BA540" s="25"/>
      <c r="BB540" s="52"/>
      <c r="BC540" s="25"/>
      <c r="BD540" s="25"/>
      <c r="BE540" s="25"/>
      <c r="BG540" s="25"/>
      <c r="BH540" s="39"/>
      <c r="BI540" s="25"/>
      <c r="BL540" s="32"/>
      <c r="BN540" s="32"/>
      <c r="BR540" s="32"/>
      <c r="BV540" s="25"/>
      <c r="BW540" s="32"/>
      <c r="BX540" s="25"/>
      <c r="BY540" s="25"/>
      <c r="BZ540" s="25"/>
      <c r="CA540" s="25"/>
      <c r="CB540" s="25"/>
      <c r="CD540" s="50"/>
      <c r="CE540" s="50"/>
      <c r="CG540" s="47"/>
      <c r="CH540" s="47"/>
      <c r="CI540" s="47"/>
      <c r="CJ540" s="47"/>
      <c r="CK540" s="47"/>
      <c r="CL540" s="47"/>
      <c r="CM540" s="47"/>
      <c r="CN540" s="47"/>
      <c r="CO540" s="47"/>
      <c r="CQ540" s="47"/>
      <c r="CR540" s="25"/>
      <c r="CS540" s="29"/>
      <c r="CT540" s="29"/>
      <c r="CU540" s="25"/>
      <c r="CV540" s="25"/>
      <c r="CW540" s="25"/>
      <c r="CX540" s="25"/>
      <c r="CY540" s="25"/>
      <c r="CZ540" s="45"/>
      <c r="DC540" s="25"/>
      <c r="DD540" s="43"/>
      <c r="DE540" s="37"/>
      <c r="DI540" s="25"/>
      <c r="DJ540" s="25"/>
      <c r="DK540" s="25"/>
      <c r="DL540" s="25"/>
      <c r="DN540" s="25"/>
      <c r="DO540" s="25"/>
    </row>
    <row r="541" spans="1:119" x14ac:dyDescent="0.35">
      <c r="A541" s="25" t="s">
        <v>5713</v>
      </c>
      <c r="B541" s="25">
        <f t="shared" si="16"/>
        <v>4</v>
      </c>
      <c r="F541" s="32"/>
      <c r="H541" s="25"/>
      <c r="I541" s="25"/>
      <c r="J541" s="25"/>
      <c r="K541" s="41" t="s">
        <v>1214</v>
      </c>
      <c r="L541" s="25" t="s">
        <v>5927</v>
      </c>
      <c r="O541" s="25"/>
      <c r="V541" s="29"/>
      <c r="W541" s="25"/>
      <c r="X541" s="25">
        <f t="shared" si="17"/>
        <v>0</v>
      </c>
      <c r="Y541" s="32"/>
      <c r="Z541" s="33"/>
      <c r="AA541" s="33"/>
      <c r="AB541" s="25" t="s">
        <v>5788</v>
      </c>
      <c r="AC541" s="32"/>
      <c r="AD541" s="25"/>
      <c r="AG541" s="25"/>
      <c r="AH541" s="25"/>
      <c r="AI541" s="25"/>
      <c r="AJ541" s="25"/>
      <c r="AM541" s="25"/>
      <c r="AR541" s="39"/>
      <c r="AS541" s="32"/>
      <c r="AT541" s="39"/>
      <c r="AU541" s="25"/>
      <c r="AW541" s="42"/>
      <c r="BA541" s="25"/>
      <c r="BB541" s="52"/>
      <c r="BC541" s="25"/>
      <c r="BD541" s="25"/>
      <c r="BE541" s="25"/>
      <c r="BG541" s="25"/>
      <c r="BH541" s="39"/>
      <c r="BI541" s="25"/>
      <c r="BL541" s="32"/>
      <c r="BN541" s="32"/>
      <c r="BR541" s="32"/>
      <c r="BV541" s="25"/>
      <c r="BW541" s="32"/>
      <c r="BX541" s="25"/>
      <c r="BY541" s="25"/>
      <c r="BZ541" s="25"/>
      <c r="CA541" s="25"/>
      <c r="CB541" s="25"/>
      <c r="CD541" s="50"/>
      <c r="CE541" s="50"/>
      <c r="CG541" s="47"/>
      <c r="CH541" s="47"/>
      <c r="CI541" s="47"/>
      <c r="CJ541" s="47"/>
      <c r="CK541" s="47"/>
      <c r="CL541" s="47"/>
      <c r="CM541" s="47"/>
      <c r="CN541" s="47"/>
      <c r="CO541" s="47"/>
      <c r="CQ541" s="47"/>
      <c r="CR541" s="25"/>
      <c r="CS541" s="29"/>
      <c r="CT541" s="29"/>
      <c r="CU541" s="25"/>
      <c r="CV541" s="25"/>
      <c r="CW541" s="25"/>
      <c r="CX541" s="25"/>
      <c r="CY541" s="25"/>
      <c r="CZ541" s="45"/>
      <c r="DC541" s="25"/>
      <c r="DD541" s="43"/>
      <c r="DE541" s="37"/>
      <c r="DI541" s="25"/>
      <c r="DJ541" s="25"/>
      <c r="DK541" s="25"/>
      <c r="DL541" s="25"/>
      <c r="DN541" s="25"/>
      <c r="DO541" s="25"/>
    </row>
    <row r="542" spans="1:119" x14ac:dyDescent="0.35">
      <c r="A542" s="25" t="s">
        <v>5713</v>
      </c>
      <c r="B542" s="25">
        <f t="shared" si="16"/>
        <v>8</v>
      </c>
      <c r="F542" s="32" t="s">
        <v>1896</v>
      </c>
      <c r="H542" s="25"/>
      <c r="I542" s="25"/>
      <c r="J542" s="25"/>
      <c r="K542" s="41" t="s">
        <v>1897</v>
      </c>
      <c r="L542" s="25" t="s">
        <v>5927</v>
      </c>
      <c r="O542" s="25" t="s">
        <v>7237</v>
      </c>
      <c r="S542" s="25">
        <v>1</v>
      </c>
      <c r="V542" s="29"/>
      <c r="W542" s="25"/>
      <c r="X542" s="25">
        <f t="shared" si="17"/>
        <v>1</v>
      </c>
      <c r="Y542" s="32"/>
      <c r="Z542" s="33"/>
      <c r="AA542" s="33"/>
      <c r="AC542" s="32" t="s">
        <v>1898</v>
      </c>
      <c r="AD542" s="25"/>
      <c r="AG542" s="25" t="s">
        <v>1897</v>
      </c>
      <c r="AH542" s="25"/>
      <c r="AI542" s="25"/>
      <c r="AJ542" s="25"/>
      <c r="AM542" s="25"/>
      <c r="AR542" s="39"/>
      <c r="AS542" s="32" t="s">
        <v>1205</v>
      </c>
      <c r="AT542" s="39"/>
      <c r="AU542" s="25"/>
      <c r="AW542" s="42"/>
      <c r="BA542" s="25"/>
      <c r="BB542" s="52"/>
      <c r="BC542" s="25"/>
      <c r="BD542" s="25"/>
      <c r="BE542" s="25"/>
      <c r="BG542" s="25"/>
      <c r="BH542" s="39"/>
      <c r="BI542" s="25"/>
      <c r="BL542" s="32"/>
      <c r="BN542" s="32"/>
      <c r="BR542" s="32"/>
      <c r="BV542" s="25"/>
      <c r="BW542" s="32"/>
      <c r="BX542" s="25"/>
      <c r="BY542" s="25"/>
      <c r="BZ542" s="25"/>
      <c r="CA542" s="25"/>
      <c r="CB542" s="25"/>
      <c r="CD542" s="50"/>
      <c r="CE542" s="50"/>
      <c r="CG542" s="47"/>
      <c r="CH542" s="47"/>
      <c r="CI542" s="47"/>
      <c r="CJ542" s="47"/>
      <c r="CK542" s="47"/>
      <c r="CL542" s="47"/>
      <c r="CM542" s="47"/>
      <c r="CN542" s="47"/>
      <c r="CO542" s="47"/>
      <c r="CQ542" s="47"/>
      <c r="CR542" s="25"/>
      <c r="CS542" s="29"/>
      <c r="CT542" s="29"/>
      <c r="CU542" s="25"/>
      <c r="CV542" s="25"/>
      <c r="CW542" s="25"/>
      <c r="CX542" s="25"/>
      <c r="CY542" s="25"/>
      <c r="CZ542" s="45"/>
      <c r="DC542" s="25"/>
      <c r="DD542" s="43"/>
      <c r="DE542" s="37"/>
      <c r="DI542" s="25"/>
      <c r="DJ542" s="25"/>
      <c r="DK542" s="25"/>
      <c r="DL542" s="25"/>
      <c r="DN542" s="25"/>
      <c r="DO542" s="25"/>
    </row>
    <row r="543" spans="1:119" x14ac:dyDescent="0.35">
      <c r="A543" s="25" t="s">
        <v>5713</v>
      </c>
      <c r="B543" s="25">
        <f t="shared" si="16"/>
        <v>8</v>
      </c>
      <c r="F543" s="32" t="s">
        <v>1826</v>
      </c>
      <c r="H543" s="25"/>
      <c r="I543" s="25"/>
      <c r="J543" s="25"/>
      <c r="K543" s="41" t="s">
        <v>1827</v>
      </c>
      <c r="L543" s="25" t="s">
        <v>5927</v>
      </c>
      <c r="O543" s="25" t="s">
        <v>7237</v>
      </c>
      <c r="S543" s="25">
        <v>1</v>
      </c>
      <c r="V543" s="29"/>
      <c r="W543" s="25"/>
      <c r="X543" s="25">
        <f t="shared" si="17"/>
        <v>1</v>
      </c>
      <c r="Y543" s="32"/>
      <c r="Z543" s="33"/>
      <c r="AA543" s="33"/>
      <c r="AC543" s="32" t="s">
        <v>1050</v>
      </c>
      <c r="AD543" s="25"/>
      <c r="AG543" s="25" t="s">
        <v>1827</v>
      </c>
      <c r="AH543" s="25"/>
      <c r="AI543" s="25"/>
      <c r="AJ543" s="25"/>
      <c r="AM543" s="25"/>
      <c r="AR543" s="39"/>
      <c r="AS543" s="32" t="s">
        <v>1463</v>
      </c>
      <c r="AT543" s="39"/>
      <c r="AU543" s="25"/>
      <c r="AW543" s="42"/>
      <c r="BA543" s="25"/>
      <c r="BB543" s="52"/>
      <c r="BC543" s="25"/>
      <c r="BD543" s="25"/>
      <c r="BE543" s="25"/>
      <c r="BG543" s="25"/>
      <c r="BH543" s="39"/>
      <c r="BI543" s="25"/>
      <c r="BL543" s="32"/>
      <c r="BN543" s="32"/>
      <c r="BR543" s="32"/>
      <c r="BV543" s="25"/>
      <c r="BW543" s="32"/>
      <c r="BX543" s="25"/>
      <c r="BY543" s="25"/>
      <c r="BZ543" s="25"/>
      <c r="CA543" s="25"/>
      <c r="CB543" s="25"/>
      <c r="CD543" s="50"/>
      <c r="CE543" s="50"/>
      <c r="CG543" s="47"/>
      <c r="CH543" s="47"/>
      <c r="CI543" s="47"/>
      <c r="CJ543" s="47"/>
      <c r="CK543" s="47"/>
      <c r="CL543" s="47"/>
      <c r="CM543" s="47"/>
      <c r="CN543" s="47"/>
      <c r="CO543" s="47"/>
      <c r="CQ543" s="47"/>
      <c r="CR543" s="25"/>
      <c r="CS543" s="29"/>
      <c r="CT543" s="29"/>
      <c r="CU543" s="25"/>
      <c r="CV543" s="25"/>
      <c r="CW543" s="25"/>
      <c r="CX543" s="25"/>
      <c r="CY543" s="25"/>
      <c r="CZ543" s="45"/>
      <c r="DC543" s="25"/>
      <c r="DD543" s="43"/>
      <c r="DE543" s="37"/>
      <c r="DI543" s="25"/>
      <c r="DJ543" s="25"/>
      <c r="DK543" s="25"/>
      <c r="DL543" s="25"/>
      <c r="DN543" s="25"/>
      <c r="DO543" s="25"/>
    </row>
    <row r="544" spans="1:119" x14ac:dyDescent="0.35">
      <c r="A544" s="25" t="s">
        <v>5713</v>
      </c>
      <c r="B544" s="25">
        <f t="shared" si="16"/>
        <v>8</v>
      </c>
      <c r="F544" s="32" t="s">
        <v>2156</v>
      </c>
      <c r="H544" s="25"/>
      <c r="I544" s="25"/>
      <c r="J544" s="25"/>
      <c r="K544" s="41" t="s">
        <v>2157</v>
      </c>
      <c r="L544" s="25" t="s">
        <v>5927</v>
      </c>
      <c r="O544" s="25" t="s">
        <v>7237</v>
      </c>
      <c r="S544" s="25">
        <v>1</v>
      </c>
      <c r="V544" s="29"/>
      <c r="W544" s="25"/>
      <c r="X544" s="25">
        <f t="shared" si="17"/>
        <v>1</v>
      </c>
      <c r="Y544" s="32"/>
      <c r="Z544" s="33"/>
      <c r="AA544" s="33"/>
      <c r="AC544" s="32" t="s">
        <v>1049</v>
      </c>
      <c r="AD544" s="25"/>
      <c r="AG544" s="25" t="s">
        <v>2157</v>
      </c>
      <c r="AH544" s="25"/>
      <c r="AI544" s="25"/>
      <c r="AJ544" s="25"/>
      <c r="AM544" s="25"/>
      <c r="AR544" s="39"/>
      <c r="AS544" s="32" t="s">
        <v>1145</v>
      </c>
      <c r="AT544" s="39"/>
      <c r="AU544" s="25"/>
      <c r="AW544" s="42"/>
      <c r="BA544" s="25"/>
      <c r="BB544" s="52"/>
      <c r="BC544" s="25"/>
      <c r="BD544" s="25"/>
      <c r="BE544" s="25"/>
      <c r="BG544" s="25"/>
      <c r="BH544" s="39"/>
      <c r="BI544" s="25"/>
      <c r="BL544" s="32"/>
      <c r="BN544" s="32"/>
      <c r="BR544" s="32"/>
      <c r="BV544" s="25"/>
      <c r="BW544" s="32"/>
      <c r="BX544" s="25"/>
      <c r="BY544" s="25"/>
      <c r="BZ544" s="25"/>
      <c r="CA544" s="25"/>
      <c r="CB544" s="25"/>
      <c r="CD544" s="50"/>
      <c r="CE544" s="50"/>
      <c r="CG544" s="47"/>
      <c r="CH544" s="47"/>
      <c r="CI544" s="47"/>
      <c r="CJ544" s="47"/>
      <c r="CK544" s="47"/>
      <c r="CL544" s="47"/>
      <c r="CM544" s="47"/>
      <c r="CN544" s="47"/>
      <c r="CO544" s="47"/>
      <c r="CQ544" s="47"/>
      <c r="CR544" s="25"/>
      <c r="CS544" s="29"/>
      <c r="CT544" s="29"/>
      <c r="CU544" s="25"/>
      <c r="CV544" s="25"/>
      <c r="CW544" s="25"/>
      <c r="CX544" s="25"/>
      <c r="CY544" s="25"/>
      <c r="CZ544" s="45"/>
      <c r="DC544" s="25"/>
      <c r="DD544" s="43"/>
      <c r="DE544" s="37"/>
      <c r="DI544" s="25"/>
      <c r="DJ544" s="25"/>
      <c r="DK544" s="25"/>
      <c r="DL544" s="25"/>
      <c r="DN544" s="25"/>
      <c r="DO544" s="25"/>
    </row>
    <row r="545" spans="1:119" x14ac:dyDescent="0.35">
      <c r="A545" s="25" t="s">
        <v>5713</v>
      </c>
      <c r="B545" s="25">
        <f t="shared" si="16"/>
        <v>8</v>
      </c>
      <c r="F545" s="32" t="s">
        <v>1614</v>
      </c>
      <c r="H545" s="25"/>
      <c r="I545" s="25"/>
      <c r="J545" s="25"/>
      <c r="K545" s="41" t="s">
        <v>1615</v>
      </c>
      <c r="L545" s="25" t="s">
        <v>5927</v>
      </c>
      <c r="O545" s="25" t="s">
        <v>7237</v>
      </c>
      <c r="S545" s="25">
        <v>1</v>
      </c>
      <c r="V545" s="29"/>
      <c r="W545" s="25"/>
      <c r="X545" s="25">
        <f t="shared" si="17"/>
        <v>1</v>
      </c>
      <c r="Y545" s="32"/>
      <c r="Z545" s="33"/>
      <c r="AA545" s="33"/>
      <c r="AC545" s="32" t="s">
        <v>700</v>
      </c>
      <c r="AD545" s="25"/>
      <c r="AG545" s="25" t="s">
        <v>1615</v>
      </c>
      <c r="AH545" s="25"/>
      <c r="AI545" s="25"/>
      <c r="AJ545" s="25"/>
      <c r="AM545" s="25"/>
      <c r="AR545" s="39"/>
      <c r="AS545" s="32" t="s">
        <v>1616</v>
      </c>
      <c r="AT545" s="39"/>
      <c r="AU545" s="25"/>
      <c r="AW545" s="42"/>
      <c r="BA545" s="25"/>
      <c r="BB545" s="52"/>
      <c r="BC545" s="25"/>
      <c r="BD545" s="25"/>
      <c r="BE545" s="25"/>
      <c r="BG545" s="25"/>
      <c r="BH545" s="39"/>
      <c r="BI545" s="25"/>
      <c r="BL545" s="32"/>
      <c r="BN545" s="32"/>
      <c r="BR545" s="32"/>
      <c r="BV545" s="25"/>
      <c r="BW545" s="32"/>
      <c r="BX545" s="25"/>
      <c r="BY545" s="25"/>
      <c r="BZ545" s="25"/>
      <c r="CA545" s="25"/>
      <c r="CB545" s="25"/>
      <c r="CD545" s="50"/>
      <c r="CE545" s="50"/>
      <c r="CG545" s="47"/>
      <c r="CH545" s="47"/>
      <c r="CI545" s="47"/>
      <c r="CJ545" s="47"/>
      <c r="CK545" s="47"/>
      <c r="CL545" s="47"/>
      <c r="CM545" s="47"/>
      <c r="CN545" s="47"/>
      <c r="CO545" s="47"/>
      <c r="CQ545" s="47"/>
      <c r="CR545" s="25"/>
      <c r="CS545" s="29"/>
      <c r="CT545" s="29"/>
      <c r="CU545" s="25"/>
      <c r="CV545" s="25"/>
      <c r="CW545" s="25"/>
      <c r="CX545" s="25"/>
      <c r="CY545" s="25"/>
      <c r="CZ545" s="45"/>
      <c r="DC545" s="25"/>
      <c r="DD545" s="43"/>
      <c r="DE545" s="37"/>
      <c r="DI545" s="25"/>
      <c r="DJ545" s="25"/>
      <c r="DK545" s="25"/>
      <c r="DL545" s="25"/>
      <c r="DN545" s="25"/>
      <c r="DO545" s="25"/>
    </row>
    <row r="546" spans="1:119" x14ac:dyDescent="0.35">
      <c r="A546" s="25" t="s">
        <v>5713</v>
      </c>
      <c r="B546" s="25">
        <f t="shared" si="16"/>
        <v>8</v>
      </c>
      <c r="F546" s="32" t="s">
        <v>2720</v>
      </c>
      <c r="H546" s="25"/>
      <c r="I546" s="25"/>
      <c r="J546" s="25"/>
      <c r="K546" s="41" t="s">
        <v>2721</v>
      </c>
      <c r="L546" s="25" t="s">
        <v>5927</v>
      </c>
      <c r="O546" s="25" t="s">
        <v>7237</v>
      </c>
      <c r="S546" s="25">
        <v>1</v>
      </c>
      <c r="V546" s="29"/>
      <c r="W546" s="25"/>
      <c r="X546" s="25">
        <f t="shared" si="17"/>
        <v>1</v>
      </c>
      <c r="Y546" s="32"/>
      <c r="Z546" s="33"/>
      <c r="AA546" s="33"/>
      <c r="AC546" s="32" t="s">
        <v>2722</v>
      </c>
      <c r="AD546" s="25"/>
      <c r="AG546" s="25" t="s">
        <v>2721</v>
      </c>
      <c r="AH546" s="25"/>
      <c r="AI546" s="25"/>
      <c r="AJ546" s="25"/>
      <c r="AM546" s="25"/>
      <c r="AR546" s="39"/>
      <c r="AS546" s="32" t="s">
        <v>2723</v>
      </c>
      <c r="AT546" s="39"/>
      <c r="AU546" s="25"/>
      <c r="AW546" s="42"/>
      <c r="BA546" s="25"/>
      <c r="BB546" s="52"/>
      <c r="BC546" s="25"/>
      <c r="BD546" s="25"/>
      <c r="BE546" s="25"/>
      <c r="BG546" s="25"/>
      <c r="BH546" s="39"/>
      <c r="BI546" s="25"/>
      <c r="BL546" s="32"/>
      <c r="BN546" s="32"/>
      <c r="BR546" s="32"/>
      <c r="BV546" s="25"/>
      <c r="BW546" s="32"/>
      <c r="BX546" s="25"/>
      <c r="BY546" s="25"/>
      <c r="BZ546" s="25"/>
      <c r="CA546" s="25"/>
      <c r="CB546" s="25"/>
      <c r="CD546" s="50"/>
      <c r="CE546" s="50"/>
      <c r="CG546" s="47"/>
      <c r="CH546" s="47"/>
      <c r="CI546" s="47"/>
      <c r="CJ546" s="47"/>
      <c r="CK546" s="47"/>
      <c r="CL546" s="47"/>
      <c r="CM546" s="47"/>
      <c r="CN546" s="47"/>
      <c r="CO546" s="47"/>
      <c r="CQ546" s="47"/>
      <c r="CR546" s="25"/>
      <c r="CS546" s="29"/>
      <c r="CT546" s="29"/>
      <c r="CU546" s="25"/>
      <c r="CV546" s="25"/>
      <c r="CW546" s="25"/>
      <c r="CX546" s="25"/>
      <c r="CY546" s="25"/>
      <c r="CZ546" s="45"/>
      <c r="DC546" s="25"/>
      <c r="DD546" s="43"/>
      <c r="DE546" s="37"/>
      <c r="DI546" s="25"/>
      <c r="DJ546" s="25"/>
      <c r="DK546" s="25"/>
      <c r="DL546" s="25"/>
      <c r="DN546" s="25"/>
      <c r="DO546" s="25"/>
    </row>
    <row r="547" spans="1:119" x14ac:dyDescent="0.35">
      <c r="A547" s="25" t="s">
        <v>5713</v>
      </c>
      <c r="B547" s="25">
        <f t="shared" si="16"/>
        <v>8</v>
      </c>
      <c r="F547" s="32" t="s">
        <v>1809</v>
      </c>
      <c r="H547" s="25"/>
      <c r="I547" s="25"/>
      <c r="J547" s="25"/>
      <c r="K547" s="41" t="s">
        <v>1810</v>
      </c>
      <c r="L547" s="25" t="s">
        <v>5927</v>
      </c>
      <c r="O547" s="25" t="s">
        <v>7237</v>
      </c>
      <c r="S547" s="25">
        <v>1</v>
      </c>
      <c r="V547" s="29"/>
      <c r="W547" s="25"/>
      <c r="X547" s="25">
        <f t="shared" si="17"/>
        <v>1</v>
      </c>
      <c r="Y547" s="32"/>
      <c r="Z547" s="33"/>
      <c r="AA547" s="33"/>
      <c r="AC547" s="32" t="s">
        <v>700</v>
      </c>
      <c r="AD547" s="25"/>
      <c r="AG547" s="25" t="s">
        <v>1810</v>
      </c>
      <c r="AH547" s="25"/>
      <c r="AI547" s="25"/>
      <c r="AJ547" s="25"/>
      <c r="AM547" s="25"/>
      <c r="AR547" s="39"/>
      <c r="AS547" s="32" t="s">
        <v>1051</v>
      </c>
      <c r="AT547" s="39"/>
      <c r="AU547" s="25"/>
      <c r="AW547" s="42"/>
      <c r="BA547" s="25"/>
      <c r="BB547" s="52"/>
      <c r="BC547" s="25"/>
      <c r="BD547" s="25"/>
      <c r="BE547" s="25"/>
      <c r="BG547" s="25"/>
      <c r="BH547" s="39"/>
      <c r="BI547" s="25"/>
      <c r="BL547" s="32"/>
      <c r="BN547" s="32"/>
      <c r="BR547" s="32"/>
      <c r="BV547" s="25"/>
      <c r="BW547" s="32"/>
      <c r="BX547" s="25"/>
      <c r="BY547" s="25"/>
      <c r="BZ547" s="25"/>
      <c r="CA547" s="25"/>
      <c r="CB547" s="25"/>
      <c r="CD547" s="50"/>
      <c r="CE547" s="50"/>
      <c r="CG547" s="47"/>
      <c r="CH547" s="47"/>
      <c r="CI547" s="47"/>
      <c r="CJ547" s="47"/>
      <c r="CK547" s="47"/>
      <c r="CL547" s="47"/>
      <c r="CM547" s="47"/>
      <c r="CN547" s="47"/>
      <c r="CO547" s="47"/>
      <c r="CQ547" s="47"/>
      <c r="CR547" s="25"/>
      <c r="CS547" s="29"/>
      <c r="CT547" s="29"/>
      <c r="CU547" s="25"/>
      <c r="CV547" s="25"/>
      <c r="CW547" s="25"/>
      <c r="CX547" s="25"/>
      <c r="CY547" s="25"/>
      <c r="CZ547" s="45"/>
      <c r="DC547" s="25"/>
      <c r="DD547" s="43"/>
      <c r="DE547" s="37"/>
      <c r="DI547" s="25"/>
      <c r="DJ547" s="25"/>
      <c r="DK547" s="25"/>
      <c r="DL547" s="25"/>
      <c r="DN547" s="25"/>
      <c r="DO547" s="25"/>
    </row>
    <row r="548" spans="1:119" x14ac:dyDescent="0.35">
      <c r="A548" s="25" t="s">
        <v>5713</v>
      </c>
      <c r="B548" s="25">
        <f t="shared" si="16"/>
        <v>8</v>
      </c>
      <c r="F548" s="32" t="s">
        <v>1982</v>
      </c>
      <c r="H548" s="25"/>
      <c r="I548" s="25"/>
      <c r="J548" s="25"/>
      <c r="K548" s="41" t="s">
        <v>1983</v>
      </c>
      <c r="L548" s="25" t="s">
        <v>5927</v>
      </c>
      <c r="O548" s="25" t="s">
        <v>7237</v>
      </c>
      <c r="S548" s="25">
        <v>1</v>
      </c>
      <c r="V548" s="29"/>
      <c r="W548" s="25"/>
      <c r="X548" s="25">
        <f t="shared" si="17"/>
        <v>1</v>
      </c>
      <c r="Y548" s="32"/>
      <c r="Z548" s="33"/>
      <c r="AA548" s="33"/>
      <c r="AC548" s="32" t="s">
        <v>1984</v>
      </c>
      <c r="AD548" s="25"/>
      <c r="AG548" s="25" t="s">
        <v>1983</v>
      </c>
      <c r="AH548" s="25"/>
      <c r="AI548" s="25"/>
      <c r="AJ548" s="25"/>
      <c r="AM548" s="25"/>
      <c r="AR548" s="39"/>
      <c r="AS548" s="32" t="s">
        <v>1448</v>
      </c>
      <c r="AT548" s="39"/>
      <c r="AU548" s="25"/>
      <c r="AW548" s="42"/>
      <c r="BA548" s="25"/>
      <c r="BB548" s="52"/>
      <c r="BC548" s="25"/>
      <c r="BD548" s="25"/>
      <c r="BE548" s="25"/>
      <c r="BG548" s="25"/>
      <c r="BH548" s="39"/>
      <c r="BI548" s="25"/>
      <c r="BL548" s="32"/>
      <c r="BN548" s="32"/>
      <c r="BR548" s="32"/>
      <c r="BV548" s="25"/>
      <c r="BW548" s="32"/>
      <c r="BX548" s="25"/>
      <c r="BY548" s="25"/>
      <c r="BZ548" s="25"/>
      <c r="CA548" s="25"/>
      <c r="CB548" s="25"/>
      <c r="CD548" s="50"/>
      <c r="CE548" s="50"/>
      <c r="CG548" s="47"/>
      <c r="CH548" s="47"/>
      <c r="CI548" s="47"/>
      <c r="CJ548" s="47"/>
      <c r="CK548" s="47"/>
      <c r="CL548" s="47"/>
      <c r="CM548" s="47"/>
      <c r="CN548" s="47"/>
      <c r="CO548" s="47"/>
      <c r="CQ548" s="47"/>
      <c r="CR548" s="25"/>
      <c r="CS548" s="29"/>
      <c r="CT548" s="29"/>
      <c r="CU548" s="25"/>
      <c r="CV548" s="25"/>
      <c r="CW548" s="25"/>
      <c r="CX548" s="25"/>
      <c r="CY548" s="25"/>
      <c r="CZ548" s="45"/>
      <c r="DC548" s="25"/>
      <c r="DD548" s="43"/>
      <c r="DE548" s="37"/>
      <c r="DI548" s="25"/>
      <c r="DJ548" s="25"/>
      <c r="DK548" s="25"/>
      <c r="DL548" s="25"/>
      <c r="DN548" s="25"/>
      <c r="DO548" s="25"/>
    </row>
    <row r="549" spans="1:119" x14ac:dyDescent="0.35">
      <c r="A549" s="25" t="s">
        <v>5713</v>
      </c>
      <c r="B549" s="25">
        <f t="shared" si="16"/>
        <v>5</v>
      </c>
      <c r="F549" s="32"/>
      <c r="H549" s="25"/>
      <c r="I549" s="25"/>
      <c r="J549" s="25"/>
      <c r="K549" s="41" t="s">
        <v>6396</v>
      </c>
      <c r="L549" s="25" t="s">
        <v>5927</v>
      </c>
      <c r="O549" s="25" t="s">
        <v>6361</v>
      </c>
      <c r="Q549" s="25">
        <v>1</v>
      </c>
      <c r="V549" s="29"/>
      <c r="W549" s="25"/>
      <c r="X549" s="25">
        <f t="shared" si="17"/>
        <v>1</v>
      </c>
      <c r="Y549" s="32"/>
      <c r="Z549" s="33"/>
      <c r="AA549" s="33"/>
      <c r="AC549" s="32"/>
      <c r="AD549" s="25"/>
      <c r="AG549" s="25"/>
      <c r="AH549" s="25"/>
      <c r="AI549" s="25"/>
      <c r="AJ549" s="25"/>
      <c r="AM549" s="25"/>
      <c r="AR549" s="39"/>
      <c r="AS549" s="32"/>
      <c r="AT549" s="39"/>
      <c r="AU549" s="25"/>
      <c r="AW549" s="42"/>
      <c r="BA549" s="25"/>
      <c r="BB549" s="52"/>
      <c r="BC549" s="25"/>
      <c r="BD549" s="25"/>
      <c r="BE549" s="25"/>
      <c r="BG549" s="25"/>
      <c r="BH549" s="39"/>
      <c r="BI549" s="25"/>
      <c r="BL549" s="32"/>
      <c r="BN549" s="32"/>
      <c r="BR549" s="32"/>
      <c r="BV549" s="25"/>
      <c r="BW549" s="32"/>
      <c r="BX549" s="25"/>
      <c r="BY549" s="25"/>
      <c r="BZ549" s="25"/>
      <c r="CA549" s="25"/>
      <c r="CB549" s="25"/>
      <c r="CD549" s="50"/>
      <c r="CE549" s="50"/>
      <c r="CG549" s="47"/>
      <c r="CH549" s="47"/>
      <c r="CI549" s="47"/>
      <c r="CJ549" s="47"/>
      <c r="CK549" s="47"/>
      <c r="CL549" s="47"/>
      <c r="CM549" s="47"/>
      <c r="CN549" s="47"/>
      <c r="CO549" s="47"/>
      <c r="CQ549" s="47"/>
      <c r="CR549" s="25"/>
      <c r="CS549" s="29"/>
      <c r="CT549" s="29"/>
      <c r="CU549" s="25"/>
      <c r="CV549" s="25"/>
      <c r="CW549" s="25"/>
      <c r="CX549" s="25"/>
      <c r="CY549" s="25"/>
      <c r="CZ549" s="45"/>
      <c r="DC549" s="25"/>
      <c r="DD549" s="43"/>
      <c r="DE549" s="37"/>
      <c r="DI549" s="25"/>
      <c r="DJ549" s="25"/>
      <c r="DK549" s="25"/>
      <c r="DL549" s="25"/>
      <c r="DN549" s="25"/>
      <c r="DO549" s="25"/>
    </row>
    <row r="550" spans="1:119" x14ac:dyDescent="0.35">
      <c r="A550" s="25" t="s">
        <v>5713</v>
      </c>
      <c r="B550" s="25">
        <f t="shared" si="16"/>
        <v>8</v>
      </c>
      <c r="F550" s="32" t="s">
        <v>2395</v>
      </c>
      <c r="H550" s="25"/>
      <c r="I550" s="25"/>
      <c r="J550" s="25"/>
      <c r="K550" s="41" t="s">
        <v>2396</v>
      </c>
      <c r="L550" s="25" t="s">
        <v>5927</v>
      </c>
      <c r="O550" s="25" t="s">
        <v>7237</v>
      </c>
      <c r="S550" s="25">
        <v>1</v>
      </c>
      <c r="V550" s="29"/>
      <c r="W550" s="25"/>
      <c r="X550" s="25">
        <f t="shared" si="17"/>
        <v>1</v>
      </c>
      <c r="Y550" s="32"/>
      <c r="Z550" s="33"/>
      <c r="AA550" s="33"/>
      <c r="AC550" s="32" t="s">
        <v>867</v>
      </c>
      <c r="AD550" s="25"/>
      <c r="AG550" s="25" t="s">
        <v>2396</v>
      </c>
      <c r="AH550" s="25"/>
      <c r="AI550" s="25"/>
      <c r="AJ550" s="25"/>
      <c r="AM550" s="25"/>
      <c r="AR550" s="39"/>
      <c r="AS550" s="32" t="s">
        <v>1003</v>
      </c>
      <c r="AT550" s="39"/>
      <c r="AU550" s="25"/>
      <c r="AW550" s="42"/>
      <c r="BA550" s="25"/>
      <c r="BB550" s="52"/>
      <c r="BC550" s="25"/>
      <c r="BD550" s="25"/>
      <c r="BE550" s="25"/>
      <c r="BG550" s="25"/>
      <c r="BH550" s="39"/>
      <c r="BI550" s="25"/>
      <c r="BL550" s="32"/>
      <c r="BN550" s="32"/>
      <c r="BR550" s="32"/>
      <c r="BV550" s="25"/>
      <c r="BW550" s="32"/>
      <c r="BX550" s="25"/>
      <c r="BY550" s="25"/>
      <c r="BZ550" s="25"/>
      <c r="CA550" s="25"/>
      <c r="CB550" s="25"/>
      <c r="CD550" s="50"/>
      <c r="CE550" s="50"/>
      <c r="CG550" s="47"/>
      <c r="CH550" s="47"/>
      <c r="CI550" s="47"/>
      <c r="CJ550" s="47"/>
      <c r="CK550" s="47"/>
      <c r="CL550" s="47"/>
      <c r="CM550" s="47"/>
      <c r="CN550" s="47"/>
      <c r="CO550" s="47"/>
      <c r="CQ550" s="47"/>
      <c r="CR550" s="25"/>
      <c r="CS550" s="29"/>
      <c r="CT550" s="29"/>
      <c r="CU550" s="25"/>
      <c r="CV550" s="25"/>
      <c r="CW550" s="25"/>
      <c r="CX550" s="25"/>
      <c r="CY550" s="25"/>
      <c r="CZ550" s="45"/>
      <c r="DC550" s="25"/>
      <c r="DD550" s="43"/>
      <c r="DE550" s="37"/>
      <c r="DI550" s="25"/>
      <c r="DJ550" s="25"/>
      <c r="DK550" s="25"/>
      <c r="DL550" s="25"/>
      <c r="DN550" s="25"/>
      <c r="DO550" s="25"/>
    </row>
    <row r="551" spans="1:119" x14ac:dyDescent="0.35">
      <c r="A551" s="25" t="s">
        <v>5713</v>
      </c>
      <c r="B551" s="25">
        <f t="shared" si="16"/>
        <v>8</v>
      </c>
      <c r="F551" s="32" t="s">
        <v>2121</v>
      </c>
      <c r="H551" s="25"/>
      <c r="I551" s="25"/>
      <c r="J551" s="25"/>
      <c r="K551" s="41" t="s">
        <v>2122</v>
      </c>
      <c r="L551" s="25" t="s">
        <v>5927</v>
      </c>
      <c r="O551" s="25" t="s">
        <v>7237</v>
      </c>
      <c r="S551" s="25">
        <v>1</v>
      </c>
      <c r="V551" s="29"/>
      <c r="W551" s="25"/>
      <c r="X551" s="25">
        <f t="shared" si="17"/>
        <v>1</v>
      </c>
      <c r="Y551" s="32"/>
      <c r="Z551" s="33"/>
      <c r="AA551" s="33"/>
      <c r="AC551" s="32" t="s">
        <v>1049</v>
      </c>
      <c r="AD551" s="25"/>
      <c r="AG551" s="25" t="s">
        <v>2122</v>
      </c>
      <c r="AH551" s="25"/>
      <c r="AI551" s="25"/>
      <c r="AJ551" s="25"/>
      <c r="AM551" s="25"/>
      <c r="AR551" s="39"/>
      <c r="AS551" s="32" t="s">
        <v>2123</v>
      </c>
      <c r="AT551" s="39"/>
      <c r="AU551" s="25"/>
      <c r="AW551" s="42"/>
      <c r="BA551" s="25"/>
      <c r="BB551" s="52"/>
      <c r="BC551" s="25"/>
      <c r="BD551" s="25"/>
      <c r="BE551" s="25"/>
      <c r="BG551" s="25"/>
      <c r="BH551" s="39"/>
      <c r="BI551" s="25"/>
      <c r="BL551" s="32"/>
      <c r="BN551" s="32"/>
      <c r="BR551" s="32"/>
      <c r="BV551" s="25"/>
      <c r="BW551" s="32"/>
      <c r="BX551" s="25"/>
      <c r="BY551" s="25"/>
      <c r="BZ551" s="25"/>
      <c r="CA551" s="25"/>
      <c r="CB551" s="25"/>
      <c r="CD551" s="50"/>
      <c r="CE551" s="50"/>
      <c r="CG551" s="47"/>
      <c r="CH551" s="47"/>
      <c r="CI551" s="47"/>
      <c r="CJ551" s="47"/>
      <c r="CK551" s="47"/>
      <c r="CL551" s="47"/>
      <c r="CM551" s="47"/>
      <c r="CN551" s="47"/>
      <c r="CO551" s="47"/>
      <c r="CQ551" s="47"/>
      <c r="CR551" s="25"/>
      <c r="CS551" s="29"/>
      <c r="CT551" s="29"/>
      <c r="CU551" s="25"/>
      <c r="CV551" s="25"/>
      <c r="CW551" s="25"/>
      <c r="CX551" s="25"/>
      <c r="CY551" s="25"/>
      <c r="CZ551" s="45"/>
      <c r="DC551" s="25"/>
      <c r="DD551" s="43"/>
      <c r="DE551" s="37"/>
      <c r="DI551" s="25"/>
      <c r="DJ551" s="25"/>
      <c r="DK551" s="25"/>
      <c r="DL551" s="25"/>
      <c r="DN551" s="25"/>
      <c r="DO551" s="25"/>
    </row>
    <row r="552" spans="1:119" x14ac:dyDescent="0.35">
      <c r="A552" s="25" t="s">
        <v>5713</v>
      </c>
      <c r="B552" s="25">
        <f t="shared" si="16"/>
        <v>8</v>
      </c>
      <c r="F552" s="32" t="s">
        <v>2141</v>
      </c>
      <c r="H552" s="25"/>
      <c r="I552" s="25"/>
      <c r="J552" s="25"/>
      <c r="K552" s="41" t="s">
        <v>2142</v>
      </c>
      <c r="L552" s="25" t="s">
        <v>5927</v>
      </c>
      <c r="O552" s="25" t="s">
        <v>7237</v>
      </c>
      <c r="S552" s="25">
        <v>1</v>
      </c>
      <c r="V552" s="29"/>
      <c r="W552" s="25"/>
      <c r="X552" s="25">
        <f t="shared" si="17"/>
        <v>1</v>
      </c>
      <c r="Y552" s="32"/>
      <c r="Z552" s="33"/>
      <c r="AA552" s="33"/>
      <c r="AC552" s="32" t="s">
        <v>700</v>
      </c>
      <c r="AD552" s="25"/>
      <c r="AG552" s="25" t="s">
        <v>2142</v>
      </c>
      <c r="AH552" s="25"/>
      <c r="AI552" s="25"/>
      <c r="AJ552" s="25"/>
      <c r="AM552" s="25"/>
      <c r="AR552" s="39"/>
      <c r="AS552" s="32" t="s">
        <v>1003</v>
      </c>
      <c r="AT552" s="39"/>
      <c r="AU552" s="25"/>
      <c r="AW552" s="42"/>
      <c r="BA552" s="25"/>
      <c r="BB552" s="52"/>
      <c r="BC552" s="25"/>
      <c r="BD552" s="25"/>
      <c r="BE552" s="25"/>
      <c r="BG552" s="25"/>
      <c r="BH552" s="39"/>
      <c r="BI552" s="25"/>
      <c r="BL552" s="32"/>
      <c r="BN552" s="32"/>
      <c r="BR552" s="32"/>
      <c r="BV552" s="25"/>
      <c r="BW552" s="32"/>
      <c r="BX552" s="25"/>
      <c r="BY552" s="25"/>
      <c r="BZ552" s="25"/>
      <c r="CA552" s="25"/>
      <c r="CB552" s="25"/>
      <c r="CD552" s="50"/>
      <c r="CE552" s="50"/>
      <c r="CG552" s="47"/>
      <c r="CH552" s="47"/>
      <c r="CI552" s="47"/>
      <c r="CJ552" s="47"/>
      <c r="CK552" s="47"/>
      <c r="CL552" s="47"/>
      <c r="CM552" s="47"/>
      <c r="CN552" s="47"/>
      <c r="CO552" s="47"/>
      <c r="CQ552" s="47"/>
      <c r="CR552" s="25"/>
      <c r="CS552" s="29"/>
      <c r="CT552" s="29"/>
      <c r="CU552" s="25"/>
      <c r="CV552" s="25"/>
      <c r="CW552" s="25"/>
      <c r="CX552" s="25"/>
      <c r="CY552" s="25"/>
      <c r="CZ552" s="45"/>
      <c r="DC552" s="25"/>
      <c r="DD552" s="43"/>
      <c r="DE552" s="37"/>
      <c r="DI552" s="25"/>
      <c r="DJ552" s="25"/>
      <c r="DK552" s="25"/>
      <c r="DL552" s="25"/>
      <c r="DN552" s="25"/>
      <c r="DO552" s="25"/>
    </row>
    <row r="553" spans="1:119" x14ac:dyDescent="0.35">
      <c r="A553" s="25" t="s">
        <v>5713</v>
      </c>
      <c r="B553" s="25">
        <f t="shared" si="16"/>
        <v>8</v>
      </c>
      <c r="F553" s="32" t="s">
        <v>1550</v>
      </c>
      <c r="H553" s="25"/>
      <c r="I553" s="25"/>
      <c r="J553" s="25"/>
      <c r="K553" s="41" t="s">
        <v>1551</v>
      </c>
      <c r="L553" s="25" t="s">
        <v>5927</v>
      </c>
      <c r="O553" s="25" t="s">
        <v>7237</v>
      </c>
      <c r="S553" s="25">
        <v>1</v>
      </c>
      <c r="V553" s="29"/>
      <c r="W553" s="25"/>
      <c r="X553" s="25">
        <f t="shared" si="17"/>
        <v>1</v>
      </c>
      <c r="Y553" s="32"/>
      <c r="Z553" s="33"/>
      <c r="AA553" s="33"/>
      <c r="AC553" s="32" t="s">
        <v>1050</v>
      </c>
      <c r="AD553" s="25"/>
      <c r="AG553" s="25" t="s">
        <v>1551</v>
      </c>
      <c r="AH553" s="25"/>
      <c r="AI553" s="25"/>
      <c r="AJ553" s="25"/>
      <c r="AM553" s="25"/>
      <c r="AR553" s="39"/>
      <c r="AS553" s="32" t="s">
        <v>1540</v>
      </c>
      <c r="AT553" s="39"/>
      <c r="AU553" s="25"/>
      <c r="AW553" s="42"/>
      <c r="BA553" s="25"/>
      <c r="BB553" s="52"/>
      <c r="BC553" s="25"/>
      <c r="BD553" s="25"/>
      <c r="BE553" s="25"/>
      <c r="BG553" s="25"/>
      <c r="BH553" s="39"/>
      <c r="BI553" s="25"/>
      <c r="BL553" s="32"/>
      <c r="BN553" s="32"/>
      <c r="BR553" s="32"/>
      <c r="BV553" s="25"/>
      <c r="BW553" s="32"/>
      <c r="BX553" s="25"/>
      <c r="BY553" s="25"/>
      <c r="BZ553" s="25"/>
      <c r="CA553" s="25"/>
      <c r="CB553" s="25"/>
      <c r="CD553" s="50"/>
      <c r="CE553" s="50"/>
      <c r="CG553" s="47"/>
      <c r="CH553" s="47"/>
      <c r="CI553" s="47"/>
      <c r="CJ553" s="47"/>
      <c r="CK553" s="47"/>
      <c r="CL553" s="47"/>
      <c r="CM553" s="47"/>
      <c r="CN553" s="47"/>
      <c r="CO553" s="47"/>
      <c r="CQ553" s="47"/>
      <c r="CR553" s="25"/>
      <c r="CS553" s="29"/>
      <c r="CT553" s="29"/>
      <c r="CU553" s="25"/>
      <c r="CV553" s="25"/>
      <c r="CW553" s="25"/>
      <c r="CX553" s="25"/>
      <c r="CY553" s="25"/>
      <c r="CZ553" s="45"/>
      <c r="DC553" s="25"/>
      <c r="DD553" s="43"/>
      <c r="DE553" s="37"/>
      <c r="DI553" s="25"/>
      <c r="DJ553" s="25"/>
      <c r="DK553" s="25"/>
      <c r="DL553" s="25"/>
      <c r="DN553" s="25"/>
      <c r="DO553" s="25"/>
    </row>
    <row r="554" spans="1:119" x14ac:dyDescent="0.35">
      <c r="A554" s="25" t="s">
        <v>5713</v>
      </c>
      <c r="B554" s="25">
        <f t="shared" si="16"/>
        <v>8</v>
      </c>
      <c r="F554" s="32" t="s">
        <v>2150</v>
      </c>
      <c r="H554" s="25"/>
      <c r="I554" s="25"/>
      <c r="J554" s="25"/>
      <c r="K554" s="41" t="s">
        <v>2151</v>
      </c>
      <c r="L554" s="25" t="s">
        <v>5927</v>
      </c>
      <c r="O554" s="25" t="s">
        <v>7237</v>
      </c>
      <c r="S554" s="25">
        <v>1</v>
      </c>
      <c r="V554" s="29"/>
      <c r="W554" s="25"/>
      <c r="X554" s="25">
        <f t="shared" si="17"/>
        <v>1</v>
      </c>
      <c r="Y554" s="32"/>
      <c r="Z554" s="33"/>
      <c r="AA554" s="33"/>
      <c r="AC554" s="32" t="s">
        <v>700</v>
      </c>
      <c r="AD554" s="25"/>
      <c r="AG554" s="25" t="s">
        <v>2151</v>
      </c>
      <c r="AH554" s="25"/>
      <c r="AI554" s="25"/>
      <c r="AJ554" s="25"/>
      <c r="AM554" s="25"/>
      <c r="AR554" s="39"/>
      <c r="AS554" s="32" t="s">
        <v>1205</v>
      </c>
      <c r="AT554" s="39"/>
      <c r="AU554" s="25"/>
      <c r="AW554" s="42"/>
      <c r="BA554" s="25"/>
      <c r="BB554" s="52"/>
      <c r="BC554" s="25"/>
      <c r="BD554" s="25"/>
      <c r="BE554" s="25"/>
      <c r="BG554" s="25"/>
      <c r="BH554" s="39"/>
      <c r="BI554" s="25"/>
      <c r="BL554" s="32"/>
      <c r="BN554" s="32"/>
      <c r="BR554" s="32"/>
      <c r="BV554" s="25"/>
      <c r="BW554" s="32"/>
      <c r="BX554" s="25"/>
      <c r="BY554" s="25"/>
      <c r="BZ554" s="25"/>
      <c r="CA554" s="25"/>
      <c r="CB554" s="25"/>
      <c r="CD554" s="50"/>
      <c r="CE554" s="50"/>
      <c r="CG554" s="47"/>
      <c r="CH554" s="47"/>
      <c r="CI554" s="47"/>
      <c r="CJ554" s="47"/>
      <c r="CK554" s="47"/>
      <c r="CL554" s="47"/>
      <c r="CM554" s="47"/>
      <c r="CN554" s="47"/>
      <c r="CO554" s="47"/>
      <c r="CQ554" s="47"/>
      <c r="CR554" s="25"/>
      <c r="CS554" s="29"/>
      <c r="CT554" s="29"/>
      <c r="CU554" s="25"/>
      <c r="CV554" s="25"/>
      <c r="CW554" s="25"/>
      <c r="CX554" s="25"/>
      <c r="CY554" s="25"/>
      <c r="CZ554" s="45"/>
      <c r="DC554" s="25"/>
      <c r="DD554" s="43"/>
      <c r="DE554" s="37"/>
      <c r="DI554" s="25"/>
      <c r="DJ554" s="25"/>
      <c r="DK554" s="25"/>
      <c r="DL554" s="25"/>
      <c r="DN554" s="25"/>
      <c r="DO554" s="25"/>
    </row>
    <row r="555" spans="1:119" x14ac:dyDescent="0.35">
      <c r="A555" s="25" t="s">
        <v>5713</v>
      </c>
      <c r="B555" s="25">
        <f t="shared" si="16"/>
        <v>9</v>
      </c>
      <c r="F555" s="32"/>
      <c r="H555" s="25"/>
      <c r="I555" s="25"/>
      <c r="J555" s="25"/>
      <c r="K555" s="41" t="s">
        <v>6673</v>
      </c>
      <c r="L555" s="25" t="s">
        <v>6234</v>
      </c>
      <c r="N555" s="25" t="s">
        <v>5927</v>
      </c>
      <c r="O555" s="25" t="s">
        <v>7291</v>
      </c>
      <c r="R555" s="25">
        <v>1</v>
      </c>
      <c r="V555" s="29"/>
      <c r="W555" s="25"/>
      <c r="X555" s="25">
        <f t="shared" si="17"/>
        <v>1</v>
      </c>
      <c r="Y555" s="32"/>
      <c r="Z555" s="33"/>
      <c r="AA555" s="33"/>
      <c r="AB555" s="25" t="s">
        <v>5788</v>
      </c>
      <c r="AC555" s="32"/>
      <c r="AD555" s="25"/>
      <c r="AG555" s="25"/>
      <c r="AH555" s="25" t="s">
        <v>6060</v>
      </c>
      <c r="AI555" s="25"/>
      <c r="AJ555" s="25"/>
      <c r="AM555" s="25"/>
      <c r="AR555" s="39"/>
      <c r="AS555" s="32"/>
      <c r="AT555" s="39" t="s">
        <v>5933</v>
      </c>
      <c r="AU555" s="25"/>
      <c r="AW555" s="42"/>
      <c r="BA555" s="25"/>
      <c r="BB555" s="52"/>
      <c r="BC555" s="25"/>
      <c r="BD555" s="25"/>
      <c r="BE555" s="25"/>
      <c r="BG555" s="25"/>
      <c r="BH555" s="39"/>
      <c r="BI555" s="25"/>
      <c r="BL555" s="32"/>
      <c r="BN555" s="32"/>
      <c r="BR555" s="32"/>
      <c r="BV555" s="25"/>
      <c r="BW555" s="32"/>
      <c r="BX555" s="25"/>
      <c r="BY555" s="25"/>
      <c r="BZ555" s="25"/>
      <c r="CA555" s="25"/>
      <c r="CB555" s="25"/>
      <c r="CD555" s="50"/>
      <c r="CE555" s="50"/>
      <c r="CG555" s="47"/>
      <c r="CH555" s="47"/>
      <c r="CI555" s="47"/>
      <c r="CJ555" s="47"/>
      <c r="CK555" s="47"/>
      <c r="CL555" s="47"/>
      <c r="CM555" s="47"/>
      <c r="CN555" s="47"/>
      <c r="CO555" s="47"/>
      <c r="CQ555" s="47"/>
      <c r="CR555" s="25"/>
      <c r="CS555" s="29"/>
      <c r="CT555" s="29"/>
      <c r="CU555" s="25"/>
      <c r="CV555" s="25"/>
      <c r="CW555" s="25"/>
      <c r="CX555" s="25"/>
      <c r="CY555" s="25"/>
      <c r="CZ555" s="45"/>
      <c r="DC555" s="25"/>
      <c r="DD555" s="43"/>
      <c r="DE555" s="37"/>
      <c r="DI555" s="25"/>
      <c r="DJ555" s="25"/>
      <c r="DK555" s="25"/>
      <c r="DL555" s="25"/>
      <c r="DN555" s="25"/>
      <c r="DO555" s="25"/>
    </row>
    <row r="556" spans="1:119" x14ac:dyDescent="0.35">
      <c r="A556" s="25" t="s">
        <v>5713</v>
      </c>
      <c r="B556" s="25">
        <f t="shared" si="16"/>
        <v>9</v>
      </c>
      <c r="F556" s="32"/>
      <c r="H556" s="25"/>
      <c r="I556" s="25"/>
      <c r="J556" s="25"/>
      <c r="K556" s="41" t="s">
        <v>6061</v>
      </c>
      <c r="L556" s="25" t="s">
        <v>6235</v>
      </c>
      <c r="N556" s="25" t="s">
        <v>5927</v>
      </c>
      <c r="O556" s="25" t="s">
        <v>7291</v>
      </c>
      <c r="R556" s="25">
        <v>1</v>
      </c>
      <c r="V556" s="29"/>
      <c r="W556" s="25"/>
      <c r="X556" s="25">
        <f t="shared" si="17"/>
        <v>1</v>
      </c>
      <c r="Y556" s="32"/>
      <c r="Z556" s="33"/>
      <c r="AA556" s="33"/>
      <c r="AB556" s="25" t="s">
        <v>5788</v>
      </c>
      <c r="AC556" s="32"/>
      <c r="AD556" s="25"/>
      <c r="AG556" s="25"/>
      <c r="AH556" s="25" t="s">
        <v>6061</v>
      </c>
      <c r="AI556" s="25"/>
      <c r="AJ556" s="25"/>
      <c r="AM556" s="25"/>
      <c r="AR556" s="39"/>
      <c r="AS556" s="32"/>
      <c r="AT556" s="39" t="s">
        <v>5943</v>
      </c>
      <c r="AU556" s="25"/>
      <c r="AW556" s="42"/>
      <c r="BA556" s="25"/>
      <c r="BB556" s="52"/>
      <c r="BC556" s="25"/>
      <c r="BD556" s="25"/>
      <c r="BE556" s="25"/>
      <c r="BG556" s="25"/>
      <c r="BH556" s="39"/>
      <c r="BI556" s="25"/>
      <c r="BL556" s="32"/>
      <c r="BN556" s="32"/>
      <c r="BR556" s="32"/>
      <c r="BV556" s="25"/>
      <c r="BW556" s="32"/>
      <c r="BX556" s="25"/>
      <c r="BY556" s="25"/>
      <c r="BZ556" s="25"/>
      <c r="CA556" s="25"/>
      <c r="CB556" s="25"/>
      <c r="CD556" s="50"/>
      <c r="CE556" s="50"/>
      <c r="CG556" s="47"/>
      <c r="CH556" s="47"/>
      <c r="CI556" s="47"/>
      <c r="CJ556" s="47"/>
      <c r="CK556" s="47"/>
      <c r="CL556" s="47"/>
      <c r="CM556" s="47"/>
      <c r="CN556" s="47"/>
      <c r="CO556" s="47"/>
      <c r="CQ556" s="47"/>
      <c r="CR556" s="25"/>
      <c r="CS556" s="29"/>
      <c r="CT556" s="29"/>
      <c r="CU556" s="25"/>
      <c r="CV556" s="25"/>
      <c r="CW556" s="25"/>
      <c r="CX556" s="25"/>
      <c r="CY556" s="25"/>
      <c r="CZ556" s="45"/>
      <c r="DC556" s="25"/>
      <c r="DD556" s="43"/>
      <c r="DE556" s="37"/>
      <c r="DI556" s="25"/>
      <c r="DJ556" s="25"/>
      <c r="DK556" s="25"/>
      <c r="DL556" s="25"/>
      <c r="DN556" s="25"/>
      <c r="DO556" s="25"/>
    </row>
    <row r="557" spans="1:119" x14ac:dyDescent="0.35">
      <c r="A557" s="25" t="s">
        <v>5713</v>
      </c>
      <c r="B557" s="25">
        <f t="shared" si="16"/>
        <v>8</v>
      </c>
      <c r="F557" s="32" t="s">
        <v>1703</v>
      </c>
      <c r="H557" s="25"/>
      <c r="I557" s="25"/>
      <c r="J557" s="25"/>
      <c r="K557" s="41" t="s">
        <v>1704</v>
      </c>
      <c r="L557" s="25" t="s">
        <v>5927</v>
      </c>
      <c r="O557" s="25" t="s">
        <v>7237</v>
      </c>
      <c r="S557" s="25">
        <v>1</v>
      </c>
      <c r="V557" s="29"/>
      <c r="W557" s="25"/>
      <c r="X557" s="25">
        <f t="shared" si="17"/>
        <v>1</v>
      </c>
      <c r="Y557" s="32"/>
      <c r="Z557" s="33"/>
      <c r="AA557" s="33"/>
      <c r="AC557" s="32" t="s">
        <v>1050</v>
      </c>
      <c r="AD557" s="25"/>
      <c r="AG557" s="25" t="s">
        <v>1704</v>
      </c>
      <c r="AH557" s="25"/>
      <c r="AI557" s="25"/>
      <c r="AJ557" s="25"/>
      <c r="AM557" s="25"/>
      <c r="AR557" s="39"/>
      <c r="AS557" s="32" t="s">
        <v>1540</v>
      </c>
      <c r="AT557" s="39"/>
      <c r="AU557" s="25"/>
      <c r="AW557" s="42"/>
      <c r="BA557" s="25"/>
      <c r="BB557" s="52"/>
      <c r="BC557" s="25"/>
      <c r="BD557" s="25"/>
      <c r="BE557" s="25"/>
      <c r="BG557" s="25"/>
      <c r="BH557" s="39"/>
      <c r="BI557" s="25"/>
      <c r="BL557" s="32"/>
      <c r="BN557" s="32"/>
      <c r="BR557" s="32"/>
      <c r="BV557" s="25"/>
      <c r="BW557" s="32"/>
      <c r="BX557" s="25"/>
      <c r="BY557" s="25"/>
      <c r="BZ557" s="25"/>
      <c r="CA557" s="25"/>
      <c r="CB557" s="25"/>
      <c r="CD557" s="50"/>
      <c r="CE557" s="50"/>
      <c r="CG557" s="47"/>
      <c r="CH557" s="47"/>
      <c r="CI557" s="47"/>
      <c r="CJ557" s="47"/>
      <c r="CK557" s="47"/>
      <c r="CL557" s="47"/>
      <c r="CM557" s="47"/>
      <c r="CN557" s="47"/>
      <c r="CO557" s="47"/>
      <c r="CQ557" s="47"/>
      <c r="CR557" s="25"/>
      <c r="CS557" s="29"/>
      <c r="CT557" s="29"/>
      <c r="CU557" s="25"/>
      <c r="CV557" s="25"/>
      <c r="CW557" s="25"/>
      <c r="CX557" s="25"/>
      <c r="CY557" s="25"/>
      <c r="CZ557" s="45"/>
      <c r="DC557" s="25"/>
      <c r="DD557" s="43"/>
      <c r="DE557" s="37"/>
      <c r="DI557" s="25"/>
      <c r="DJ557" s="25"/>
      <c r="DK557" s="25"/>
      <c r="DL557" s="25"/>
      <c r="DN557" s="25"/>
      <c r="DO557" s="25"/>
    </row>
    <row r="558" spans="1:119" x14ac:dyDescent="0.35">
      <c r="A558" s="25" t="s">
        <v>5713</v>
      </c>
      <c r="B558" s="25">
        <f t="shared" si="16"/>
        <v>8</v>
      </c>
      <c r="F558" s="32" t="s">
        <v>2090</v>
      </c>
      <c r="H558" s="25"/>
      <c r="I558" s="25"/>
      <c r="J558" s="25"/>
      <c r="K558" s="41" t="s">
        <v>2091</v>
      </c>
      <c r="L558" s="25" t="s">
        <v>5927</v>
      </c>
      <c r="O558" s="25" t="s">
        <v>7237</v>
      </c>
      <c r="S558" s="25">
        <v>1</v>
      </c>
      <c r="V558" s="29"/>
      <c r="W558" s="25"/>
      <c r="X558" s="25">
        <f t="shared" si="17"/>
        <v>1</v>
      </c>
      <c r="Y558" s="32"/>
      <c r="Z558" s="33"/>
      <c r="AA558" s="33"/>
      <c r="AC558" s="32" t="s">
        <v>1050</v>
      </c>
      <c r="AD558" s="25"/>
      <c r="AG558" s="25" t="s">
        <v>2091</v>
      </c>
      <c r="AH558" s="25"/>
      <c r="AI558" s="25"/>
      <c r="AJ558" s="25"/>
      <c r="AM558" s="25"/>
      <c r="AR558" s="39"/>
      <c r="AS558" s="32" t="s">
        <v>1749</v>
      </c>
      <c r="AT558" s="39"/>
      <c r="AU558" s="25"/>
      <c r="AW558" s="42"/>
      <c r="BA558" s="25"/>
      <c r="BB558" s="52"/>
      <c r="BC558" s="25"/>
      <c r="BD558" s="25"/>
      <c r="BE558" s="25"/>
      <c r="BG558" s="25"/>
      <c r="BH558" s="39"/>
      <c r="BI558" s="25"/>
      <c r="BL558" s="32"/>
      <c r="BN558" s="32"/>
      <c r="BR558" s="32"/>
      <c r="BV558" s="25"/>
      <c r="BW558" s="32"/>
      <c r="BX558" s="25"/>
      <c r="BY558" s="25"/>
      <c r="BZ558" s="25"/>
      <c r="CA558" s="25"/>
      <c r="CB558" s="25"/>
      <c r="CD558" s="50"/>
      <c r="CE558" s="50"/>
      <c r="CG558" s="47"/>
      <c r="CH558" s="47"/>
      <c r="CI558" s="47"/>
      <c r="CJ558" s="47"/>
      <c r="CK558" s="47"/>
      <c r="CL558" s="47"/>
      <c r="CM558" s="47"/>
      <c r="CN558" s="47"/>
      <c r="CO558" s="47"/>
      <c r="CQ558" s="47"/>
      <c r="CR558" s="25"/>
      <c r="CS558" s="29"/>
      <c r="CT558" s="29"/>
      <c r="CU558" s="25"/>
      <c r="CV558" s="25"/>
      <c r="CW558" s="25"/>
      <c r="CX558" s="25"/>
      <c r="CY558" s="25"/>
      <c r="CZ558" s="45"/>
      <c r="DC558" s="25"/>
      <c r="DD558" s="43"/>
      <c r="DE558" s="37"/>
      <c r="DI558" s="25"/>
      <c r="DJ558" s="25"/>
      <c r="DK558" s="25"/>
      <c r="DL558" s="25"/>
      <c r="DN558" s="25"/>
      <c r="DO558" s="25"/>
    </row>
    <row r="559" spans="1:119" x14ac:dyDescent="0.35">
      <c r="A559" s="25" t="s">
        <v>5713</v>
      </c>
      <c r="B559" s="25">
        <f t="shared" si="16"/>
        <v>8</v>
      </c>
      <c r="F559" s="32" t="s">
        <v>2729</v>
      </c>
      <c r="H559" s="25"/>
      <c r="I559" s="25"/>
      <c r="J559" s="25"/>
      <c r="K559" s="41" t="s">
        <v>2730</v>
      </c>
      <c r="L559" s="25" t="s">
        <v>5927</v>
      </c>
      <c r="O559" s="25" t="s">
        <v>7237</v>
      </c>
      <c r="S559" s="25">
        <v>1</v>
      </c>
      <c r="V559" s="29"/>
      <c r="W559" s="25"/>
      <c r="X559" s="25">
        <f t="shared" si="17"/>
        <v>1</v>
      </c>
      <c r="Y559" s="32"/>
      <c r="Z559" s="33"/>
      <c r="AA559" s="33"/>
      <c r="AC559" s="32" t="s">
        <v>1288</v>
      </c>
      <c r="AD559" s="25"/>
      <c r="AG559" s="25" t="s">
        <v>2730</v>
      </c>
      <c r="AH559" s="25"/>
      <c r="AI559" s="25"/>
      <c r="AJ559" s="25"/>
      <c r="AM559" s="25"/>
      <c r="AR559" s="39"/>
      <c r="AS559" s="32" t="s">
        <v>2731</v>
      </c>
      <c r="AT559" s="39"/>
      <c r="AU559" s="25"/>
      <c r="AW559" s="42"/>
      <c r="BA559" s="25"/>
      <c r="BB559" s="52"/>
      <c r="BC559" s="25"/>
      <c r="BD559" s="25"/>
      <c r="BE559" s="25"/>
      <c r="BG559" s="25"/>
      <c r="BH559" s="39"/>
      <c r="BI559" s="25"/>
      <c r="BL559" s="32"/>
      <c r="BN559" s="32"/>
      <c r="BR559" s="32"/>
      <c r="BV559" s="25"/>
      <c r="BW559" s="32"/>
      <c r="BX559" s="25"/>
      <c r="BY559" s="25"/>
      <c r="BZ559" s="25"/>
      <c r="CA559" s="25"/>
      <c r="CB559" s="25"/>
      <c r="CD559" s="50"/>
      <c r="CE559" s="50"/>
      <c r="CG559" s="47"/>
      <c r="CH559" s="47"/>
      <c r="CI559" s="47"/>
      <c r="CJ559" s="47"/>
      <c r="CK559" s="47"/>
      <c r="CL559" s="47"/>
      <c r="CM559" s="47"/>
      <c r="CN559" s="47"/>
      <c r="CO559" s="47"/>
      <c r="CQ559" s="47"/>
      <c r="CR559" s="25"/>
      <c r="CS559" s="29"/>
      <c r="CT559" s="29"/>
      <c r="CU559" s="25"/>
      <c r="CV559" s="25"/>
      <c r="CW559" s="25"/>
      <c r="CX559" s="25"/>
      <c r="CY559" s="25"/>
      <c r="CZ559" s="45"/>
      <c r="DC559" s="25"/>
      <c r="DD559" s="43"/>
      <c r="DE559" s="37"/>
      <c r="DI559" s="25"/>
      <c r="DJ559" s="25"/>
      <c r="DK559" s="25"/>
      <c r="DL559" s="25"/>
      <c r="DN559" s="25"/>
      <c r="DO559" s="25"/>
    </row>
    <row r="560" spans="1:119" x14ac:dyDescent="0.35">
      <c r="A560" s="25" t="s">
        <v>5713</v>
      </c>
      <c r="B560" s="25">
        <f t="shared" si="16"/>
        <v>8</v>
      </c>
      <c r="F560" s="32" t="s">
        <v>1962</v>
      </c>
      <c r="H560" s="25"/>
      <c r="I560" s="25"/>
      <c r="J560" s="25"/>
      <c r="K560" s="41" t="s">
        <v>1963</v>
      </c>
      <c r="L560" s="25" t="s">
        <v>5927</v>
      </c>
      <c r="O560" s="25" t="s">
        <v>7237</v>
      </c>
      <c r="S560" s="25">
        <v>1</v>
      </c>
      <c r="V560" s="29"/>
      <c r="W560" s="25"/>
      <c r="X560" s="25">
        <f t="shared" si="17"/>
        <v>1</v>
      </c>
      <c r="Y560" s="32"/>
      <c r="Z560" s="33"/>
      <c r="AA560" s="33"/>
      <c r="AC560" s="32" t="s">
        <v>700</v>
      </c>
      <c r="AD560" s="25"/>
      <c r="AG560" s="25" t="s">
        <v>1963</v>
      </c>
      <c r="AH560" s="25"/>
      <c r="AI560" s="25"/>
      <c r="AJ560" s="25"/>
      <c r="AM560" s="25"/>
      <c r="AR560" s="39"/>
      <c r="AS560" s="32" t="s">
        <v>907</v>
      </c>
      <c r="AT560" s="39"/>
      <c r="AU560" s="25"/>
      <c r="AW560" s="42"/>
      <c r="BA560" s="25"/>
      <c r="BB560" s="52"/>
      <c r="BC560" s="25"/>
      <c r="BD560" s="25"/>
      <c r="BE560" s="25"/>
      <c r="BG560" s="25"/>
      <c r="BH560" s="39"/>
      <c r="BI560" s="25"/>
      <c r="BL560" s="32"/>
      <c r="BN560" s="32"/>
      <c r="BR560" s="32"/>
      <c r="BV560" s="25"/>
      <c r="BW560" s="32"/>
      <c r="BX560" s="25"/>
      <c r="BY560" s="25"/>
      <c r="BZ560" s="25"/>
      <c r="CA560" s="25"/>
      <c r="CB560" s="25"/>
      <c r="CD560" s="50"/>
      <c r="CE560" s="50"/>
      <c r="CG560" s="47"/>
      <c r="CH560" s="47"/>
      <c r="CI560" s="47"/>
      <c r="CJ560" s="47"/>
      <c r="CK560" s="47"/>
      <c r="CL560" s="47"/>
      <c r="CM560" s="47"/>
      <c r="CN560" s="47"/>
      <c r="CO560" s="47"/>
      <c r="CQ560" s="47"/>
      <c r="CR560" s="25"/>
      <c r="CS560" s="29"/>
      <c r="CT560" s="29"/>
      <c r="CU560" s="25"/>
      <c r="CV560" s="25"/>
      <c r="CW560" s="25"/>
      <c r="CX560" s="25"/>
      <c r="CY560" s="25"/>
      <c r="CZ560" s="45"/>
      <c r="DC560" s="25"/>
      <c r="DD560" s="43"/>
      <c r="DE560" s="37"/>
      <c r="DI560" s="25"/>
      <c r="DJ560" s="25"/>
      <c r="DK560" s="25"/>
      <c r="DL560" s="25"/>
      <c r="DN560" s="25"/>
      <c r="DO560" s="25"/>
    </row>
    <row r="561" spans="1:119" x14ac:dyDescent="0.35">
      <c r="A561" s="25" t="s">
        <v>5713</v>
      </c>
      <c r="B561" s="25">
        <f t="shared" si="16"/>
        <v>9</v>
      </c>
      <c r="F561" s="32" t="s">
        <v>2092</v>
      </c>
      <c r="H561" s="25" t="s">
        <v>2094</v>
      </c>
      <c r="I561" s="25"/>
      <c r="J561" s="25"/>
      <c r="K561" s="41" t="s">
        <v>2093</v>
      </c>
      <c r="L561" s="25" t="s">
        <v>5927</v>
      </c>
      <c r="O561" s="25" t="s">
        <v>7237</v>
      </c>
      <c r="S561" s="25">
        <v>1</v>
      </c>
      <c r="V561" s="29"/>
      <c r="W561" s="25"/>
      <c r="X561" s="25">
        <f t="shared" si="17"/>
        <v>1</v>
      </c>
      <c r="Y561" s="32"/>
      <c r="Z561" s="33"/>
      <c r="AA561" s="33"/>
      <c r="AB561" s="25" t="s">
        <v>5788</v>
      </c>
      <c r="AC561" s="32" t="s">
        <v>2095</v>
      </c>
      <c r="AD561" s="25"/>
      <c r="AG561" s="25" t="s">
        <v>2093</v>
      </c>
      <c r="AH561" s="25"/>
      <c r="AI561" s="25"/>
      <c r="AJ561" s="25"/>
      <c r="AM561" s="25"/>
      <c r="AR561" s="39"/>
      <c r="AS561" s="32" t="s">
        <v>5722</v>
      </c>
      <c r="AT561" s="39"/>
      <c r="AU561" s="25"/>
      <c r="AW561" s="42"/>
      <c r="BA561" s="25"/>
      <c r="BB561" s="52"/>
      <c r="BC561" s="25"/>
      <c r="BD561" s="25"/>
      <c r="BE561" s="25"/>
      <c r="BG561" s="25"/>
      <c r="BH561" s="39"/>
      <c r="BI561" s="25"/>
      <c r="BL561" s="32"/>
      <c r="BN561" s="32"/>
      <c r="BR561" s="32"/>
      <c r="BV561" s="25"/>
      <c r="BW561" s="32"/>
      <c r="BX561" s="25"/>
      <c r="BY561" s="25"/>
      <c r="BZ561" s="25"/>
      <c r="CA561" s="25"/>
      <c r="CB561" s="25"/>
      <c r="CD561" s="50"/>
      <c r="CE561" s="50"/>
      <c r="CG561" s="47"/>
      <c r="CH561" s="47"/>
      <c r="CI561" s="47"/>
      <c r="CJ561" s="47"/>
      <c r="CK561" s="47"/>
      <c r="CL561" s="47"/>
      <c r="CM561" s="47"/>
      <c r="CN561" s="47"/>
      <c r="CO561" s="47"/>
      <c r="CQ561" s="47"/>
      <c r="CR561" s="25"/>
      <c r="CS561" s="29"/>
      <c r="CT561" s="29"/>
      <c r="CU561" s="25"/>
      <c r="CV561" s="25"/>
      <c r="CW561" s="25"/>
      <c r="CX561" s="25"/>
      <c r="CY561" s="25"/>
      <c r="CZ561" s="45"/>
      <c r="DC561" s="25"/>
      <c r="DD561" s="43"/>
      <c r="DE561" s="37"/>
      <c r="DI561" s="25"/>
      <c r="DJ561" s="25"/>
      <c r="DK561" s="25"/>
      <c r="DL561" s="25"/>
      <c r="DN561" s="25"/>
      <c r="DO561" s="25"/>
    </row>
    <row r="562" spans="1:119" x14ac:dyDescent="0.35">
      <c r="A562" s="25" t="s">
        <v>5713</v>
      </c>
      <c r="B562" s="25">
        <f t="shared" si="16"/>
        <v>6</v>
      </c>
      <c r="F562" s="32"/>
      <c r="H562" s="25"/>
      <c r="I562" s="25"/>
      <c r="J562" s="25"/>
      <c r="K562" s="41" t="s">
        <v>5735</v>
      </c>
      <c r="L562" s="25" t="s">
        <v>5927</v>
      </c>
      <c r="O562" s="25" t="s">
        <v>7290</v>
      </c>
      <c r="U562" s="25">
        <v>1</v>
      </c>
      <c r="V562" s="29"/>
      <c r="W562" s="25"/>
      <c r="X562" s="25">
        <f t="shared" si="17"/>
        <v>1</v>
      </c>
      <c r="Y562" s="32"/>
      <c r="Z562" s="33"/>
      <c r="AA562" s="33"/>
      <c r="AB562" s="25" t="s">
        <v>5788</v>
      </c>
      <c r="AC562" s="32"/>
      <c r="AD562" s="25"/>
      <c r="AG562" s="25"/>
      <c r="AH562" s="25"/>
      <c r="AI562" s="25"/>
      <c r="AJ562" s="25"/>
      <c r="AM562" s="25"/>
      <c r="AR562" s="39"/>
      <c r="AS562" s="32"/>
      <c r="AT562" s="39"/>
      <c r="AU562" s="25"/>
      <c r="AW562" s="42"/>
      <c r="BA562" s="25"/>
      <c r="BB562" s="52"/>
      <c r="BC562" s="25"/>
      <c r="BD562" s="25"/>
      <c r="BE562" s="25"/>
      <c r="BG562" s="25"/>
      <c r="BH562" s="39"/>
      <c r="BI562" s="25"/>
      <c r="BL562" s="32"/>
      <c r="BN562" s="32"/>
      <c r="BR562" s="32"/>
      <c r="BV562" s="25"/>
      <c r="BW562" s="32"/>
      <c r="BX562" s="25"/>
      <c r="BY562" s="25"/>
      <c r="BZ562" s="25"/>
      <c r="CA562" s="25"/>
      <c r="CB562" s="25"/>
      <c r="CD562" s="50"/>
      <c r="CE562" s="50"/>
      <c r="CG562" s="47"/>
      <c r="CH562" s="47"/>
      <c r="CI562" s="47"/>
      <c r="CJ562" s="47"/>
      <c r="CK562" s="47"/>
      <c r="CL562" s="47"/>
      <c r="CM562" s="47"/>
      <c r="CN562" s="47"/>
      <c r="CO562" s="47"/>
      <c r="CQ562" s="47"/>
      <c r="CR562" s="25"/>
      <c r="CS562" s="29"/>
      <c r="CT562" s="29"/>
      <c r="CU562" s="25"/>
      <c r="CV562" s="25"/>
      <c r="CW562" s="25"/>
      <c r="CX562" s="25"/>
      <c r="CY562" s="25"/>
      <c r="CZ562" s="45"/>
      <c r="DC562" s="25"/>
      <c r="DD562" s="43"/>
      <c r="DE562" s="37"/>
      <c r="DI562" s="25"/>
      <c r="DJ562" s="25"/>
      <c r="DK562" s="25"/>
      <c r="DL562" s="25"/>
      <c r="DN562" s="25"/>
      <c r="DO562" s="25"/>
    </row>
    <row r="563" spans="1:119" x14ac:dyDescent="0.35">
      <c r="A563" s="25" t="s">
        <v>5713</v>
      </c>
      <c r="B563" s="25">
        <f t="shared" si="16"/>
        <v>8</v>
      </c>
      <c r="F563" s="32" t="s">
        <v>2096</v>
      </c>
      <c r="H563" s="25"/>
      <c r="I563" s="25"/>
      <c r="J563" s="25"/>
      <c r="K563" s="41" t="s">
        <v>2097</v>
      </c>
      <c r="L563" s="25" t="s">
        <v>5927</v>
      </c>
      <c r="O563" s="25" t="s">
        <v>7237</v>
      </c>
      <c r="S563" s="25">
        <v>1</v>
      </c>
      <c r="V563" s="29"/>
      <c r="W563" s="25"/>
      <c r="X563" s="25">
        <f t="shared" si="17"/>
        <v>1</v>
      </c>
      <c r="Y563" s="32"/>
      <c r="Z563" s="33"/>
      <c r="AA563" s="33"/>
      <c r="AC563" s="32" t="s">
        <v>1049</v>
      </c>
      <c r="AD563" s="25"/>
      <c r="AG563" s="25" t="s">
        <v>2097</v>
      </c>
      <c r="AH563" s="25"/>
      <c r="AI563" s="25"/>
      <c r="AJ563" s="25"/>
      <c r="AM563" s="25"/>
      <c r="AR563" s="39"/>
      <c r="AS563" s="32" t="s">
        <v>1534</v>
      </c>
      <c r="AT563" s="39"/>
      <c r="AU563" s="25"/>
      <c r="AW563" s="42"/>
      <c r="BA563" s="25"/>
      <c r="BB563" s="52"/>
      <c r="BC563" s="25"/>
      <c r="BD563" s="25"/>
      <c r="BE563" s="25"/>
      <c r="BG563" s="25"/>
      <c r="BH563" s="39"/>
      <c r="BI563" s="25"/>
      <c r="BL563" s="32"/>
      <c r="BN563" s="32"/>
      <c r="BR563" s="32"/>
      <c r="BV563" s="25"/>
      <c r="BW563" s="32"/>
      <c r="BX563" s="25"/>
      <c r="BY563" s="25"/>
      <c r="BZ563" s="25"/>
      <c r="CA563" s="25"/>
      <c r="CB563" s="25"/>
      <c r="CD563" s="50"/>
      <c r="CE563" s="50"/>
      <c r="CG563" s="47"/>
      <c r="CH563" s="47"/>
      <c r="CI563" s="47"/>
      <c r="CJ563" s="47"/>
      <c r="CK563" s="47"/>
      <c r="CL563" s="47"/>
      <c r="CM563" s="47"/>
      <c r="CN563" s="47"/>
      <c r="CO563" s="47"/>
      <c r="CQ563" s="47"/>
      <c r="CR563" s="25"/>
      <c r="CS563" s="29"/>
      <c r="CT563" s="29"/>
      <c r="CU563" s="25"/>
      <c r="CV563" s="25"/>
      <c r="CW563" s="25"/>
      <c r="CX563" s="25"/>
      <c r="CY563" s="25"/>
      <c r="CZ563" s="45"/>
      <c r="DC563" s="25"/>
      <c r="DD563" s="43"/>
      <c r="DE563" s="37"/>
      <c r="DI563" s="25"/>
      <c r="DJ563" s="25"/>
      <c r="DK563" s="25"/>
      <c r="DL563" s="25"/>
      <c r="DN563" s="25"/>
      <c r="DO563" s="25"/>
    </row>
    <row r="564" spans="1:119" x14ac:dyDescent="0.35">
      <c r="A564" s="25" t="s">
        <v>5713</v>
      </c>
      <c r="B564" s="25">
        <f t="shared" si="16"/>
        <v>12</v>
      </c>
      <c r="F564" s="32" t="s">
        <v>1215</v>
      </c>
      <c r="H564" s="25"/>
      <c r="I564" s="25"/>
      <c r="J564" s="25"/>
      <c r="K564" s="41" t="s">
        <v>289</v>
      </c>
      <c r="L564" s="25" t="s">
        <v>5927</v>
      </c>
      <c r="O564" s="25" t="s">
        <v>7237</v>
      </c>
      <c r="P564" s="25">
        <v>1</v>
      </c>
      <c r="Q564" s="25">
        <v>1</v>
      </c>
      <c r="S564" s="25">
        <v>1</v>
      </c>
      <c r="U564" s="25">
        <v>1</v>
      </c>
      <c r="V564" s="29"/>
      <c r="W564" s="25"/>
      <c r="X564" s="25">
        <f t="shared" si="17"/>
        <v>4</v>
      </c>
      <c r="Y564" s="32"/>
      <c r="Z564" s="33"/>
      <c r="AA564" s="33"/>
      <c r="AB564" s="25" t="s">
        <v>5788</v>
      </c>
      <c r="AC564" s="32" t="s">
        <v>1049</v>
      </c>
      <c r="AD564" s="25"/>
      <c r="AG564" s="25" t="s">
        <v>1216</v>
      </c>
      <c r="AH564" s="25"/>
      <c r="AI564" s="25"/>
      <c r="AJ564" s="25"/>
      <c r="AM564" s="25"/>
      <c r="AR564" s="39"/>
      <c r="AS564" s="32" t="s">
        <v>1053</v>
      </c>
      <c r="AT564" s="39"/>
      <c r="AU564" s="25"/>
      <c r="AW564" s="42"/>
      <c r="BA564" s="25"/>
      <c r="BB564" s="52"/>
      <c r="BC564" s="25"/>
      <c r="BD564" s="25"/>
      <c r="BE564" s="25"/>
      <c r="BG564" s="25"/>
      <c r="BH564" s="39"/>
      <c r="BI564" s="25"/>
      <c r="BL564" s="32"/>
      <c r="BN564" s="32"/>
      <c r="BR564" s="32"/>
      <c r="BV564" s="25"/>
      <c r="BW564" s="32"/>
      <c r="BX564" s="25"/>
      <c r="BY564" s="25"/>
      <c r="BZ564" s="25"/>
      <c r="CA564" s="25"/>
      <c r="CB564" s="25"/>
      <c r="CD564" s="50"/>
      <c r="CE564" s="50"/>
      <c r="CG564" s="47"/>
      <c r="CH564" s="47"/>
      <c r="CI564" s="47"/>
      <c r="CJ564" s="47"/>
      <c r="CK564" s="47"/>
      <c r="CL564" s="47"/>
      <c r="CM564" s="47"/>
      <c r="CN564" s="47"/>
      <c r="CO564" s="47"/>
      <c r="CQ564" s="47"/>
      <c r="CR564" s="25"/>
      <c r="CS564" s="29"/>
      <c r="CT564" s="29"/>
      <c r="CU564" s="25"/>
      <c r="CV564" s="25"/>
      <c r="CW564" s="25"/>
      <c r="CX564" s="25"/>
      <c r="CY564" s="25"/>
      <c r="CZ564" s="45"/>
      <c r="DC564" s="25"/>
      <c r="DD564" s="43"/>
      <c r="DE564" s="37"/>
      <c r="DI564" s="25"/>
      <c r="DJ564" s="25"/>
      <c r="DK564" s="25"/>
      <c r="DL564" s="25"/>
      <c r="DN564" s="25"/>
      <c r="DO564" s="25"/>
    </row>
    <row r="565" spans="1:119" s="29" customFormat="1" x14ac:dyDescent="0.35">
      <c r="A565" s="25" t="s">
        <v>5713</v>
      </c>
      <c r="B565" s="25">
        <f t="shared" si="16"/>
        <v>8</v>
      </c>
      <c r="C565" s="25"/>
      <c r="D565" s="25"/>
      <c r="E565" s="32"/>
      <c r="F565" s="32" t="s">
        <v>1655</v>
      </c>
      <c r="G565" s="32"/>
      <c r="H565" s="25"/>
      <c r="I565" s="25"/>
      <c r="J565" s="25"/>
      <c r="K565" s="41" t="s">
        <v>1656</v>
      </c>
      <c r="L565" s="25" t="s">
        <v>5927</v>
      </c>
      <c r="M565" s="25"/>
      <c r="N565" s="25"/>
      <c r="O565" s="25" t="s">
        <v>7237</v>
      </c>
      <c r="P565" s="25"/>
      <c r="Q565" s="25"/>
      <c r="R565" s="25"/>
      <c r="S565" s="25">
        <v>1</v>
      </c>
      <c r="T565" s="25"/>
      <c r="U565" s="25"/>
      <c r="W565" s="25"/>
      <c r="X565" s="25">
        <f t="shared" si="17"/>
        <v>1</v>
      </c>
      <c r="Y565" s="32"/>
      <c r="Z565" s="33"/>
      <c r="AA565" s="33"/>
      <c r="AB565" s="25"/>
      <c r="AC565" s="32" t="s">
        <v>1288</v>
      </c>
      <c r="AD565" s="25"/>
      <c r="AE565" s="25"/>
      <c r="AF565" s="25"/>
      <c r="AG565" s="25" t="s">
        <v>1656</v>
      </c>
      <c r="AH565" s="25"/>
      <c r="AI565" s="25"/>
      <c r="AJ565" s="25"/>
      <c r="AK565" s="25"/>
      <c r="AL565" s="25"/>
      <c r="AM565" s="25"/>
      <c r="AN565" s="25"/>
      <c r="AO565" s="25"/>
      <c r="AP565" s="25"/>
      <c r="AQ565" s="25"/>
      <c r="AR565" s="39"/>
      <c r="AS565" s="32" t="s">
        <v>1145</v>
      </c>
      <c r="AT565" s="39"/>
      <c r="AU565" s="25"/>
      <c r="AV565" s="25"/>
      <c r="AW565" s="42"/>
      <c r="AX565" s="25"/>
      <c r="AY565" s="25"/>
      <c r="AZ565" s="25"/>
      <c r="BA565" s="25"/>
      <c r="BB565" s="52"/>
      <c r="BC565" s="25"/>
      <c r="BD565" s="25"/>
      <c r="BE565" s="25"/>
      <c r="BF565" s="25"/>
      <c r="BG565" s="25"/>
      <c r="BH565" s="39"/>
      <c r="BI565" s="25"/>
      <c r="BJ565" s="25"/>
      <c r="BK565" s="25"/>
      <c r="BL565" s="32"/>
      <c r="BM565" s="25"/>
      <c r="BN565" s="32"/>
      <c r="BO565" s="25"/>
      <c r="BP565" s="25"/>
      <c r="BQ565" s="25"/>
      <c r="BR565" s="32"/>
      <c r="BS565" s="25"/>
      <c r="BT565" s="25"/>
      <c r="BU565" s="25"/>
      <c r="BV565" s="25"/>
      <c r="BW565" s="32"/>
      <c r="BX565" s="25"/>
      <c r="BY565" s="25"/>
      <c r="BZ565" s="25"/>
      <c r="CA565" s="25"/>
      <c r="CB565" s="25"/>
      <c r="CC565" s="25"/>
      <c r="CD565" s="50"/>
      <c r="CE565" s="50"/>
      <c r="CF565" s="25"/>
      <c r="CG565" s="47"/>
      <c r="CH565" s="47"/>
      <c r="CI565" s="47"/>
      <c r="CJ565" s="47"/>
      <c r="CK565" s="47"/>
      <c r="CL565" s="47"/>
      <c r="CM565" s="47"/>
      <c r="CN565" s="47"/>
      <c r="CO565" s="47"/>
      <c r="CP565" s="47"/>
      <c r="CQ565" s="47"/>
      <c r="CR565" s="25"/>
      <c r="CU565" s="25"/>
      <c r="CV565" s="25"/>
      <c r="CW565" s="25"/>
      <c r="CX565" s="25"/>
      <c r="CY565" s="25"/>
      <c r="CZ565" s="45"/>
      <c r="DA565" s="25"/>
      <c r="DB565" s="25"/>
      <c r="DC565" s="25"/>
      <c r="DD565" s="43"/>
      <c r="DE565" s="37"/>
    </row>
    <row r="566" spans="1:119" x14ac:dyDescent="0.35">
      <c r="A566" s="25" t="s">
        <v>5713</v>
      </c>
      <c r="B566" s="25">
        <f t="shared" si="16"/>
        <v>8</v>
      </c>
      <c r="F566" s="32" t="s">
        <v>1537</v>
      </c>
      <c r="H566" s="25"/>
      <c r="I566" s="25"/>
      <c r="J566" s="25"/>
      <c r="K566" s="41" t="s">
        <v>1538</v>
      </c>
      <c r="L566" s="25" t="s">
        <v>5927</v>
      </c>
      <c r="O566" s="25" t="s">
        <v>7237</v>
      </c>
      <c r="S566" s="25">
        <v>1</v>
      </c>
      <c r="V566" s="29"/>
      <c r="W566" s="25"/>
      <c r="X566" s="25">
        <f t="shared" si="17"/>
        <v>1</v>
      </c>
      <c r="Y566" s="32"/>
      <c r="Z566" s="33"/>
      <c r="AA566" s="33"/>
      <c r="AC566" s="32" t="s">
        <v>1539</v>
      </c>
      <c r="AD566" s="25"/>
      <c r="AG566" s="25" t="s">
        <v>1538</v>
      </c>
      <c r="AH566" s="25"/>
      <c r="AI566" s="25"/>
      <c r="AJ566" s="25"/>
      <c r="AM566" s="25"/>
      <c r="AR566" s="39"/>
      <c r="AS566" s="32" t="s">
        <v>1540</v>
      </c>
      <c r="AT566" s="39"/>
      <c r="AU566" s="25"/>
      <c r="AW566" s="42"/>
      <c r="BA566" s="25"/>
      <c r="BB566" s="52"/>
      <c r="BC566" s="25"/>
      <c r="BD566" s="25"/>
      <c r="BE566" s="25"/>
      <c r="BG566" s="25"/>
      <c r="BH566" s="39"/>
      <c r="BI566" s="25"/>
      <c r="BL566" s="32"/>
      <c r="BN566" s="32"/>
      <c r="BR566" s="32"/>
      <c r="BV566" s="25"/>
      <c r="BW566" s="32"/>
      <c r="BX566" s="25"/>
      <c r="BY566" s="25"/>
      <c r="BZ566" s="25"/>
      <c r="CA566" s="25"/>
      <c r="CB566" s="25"/>
      <c r="CD566" s="50"/>
      <c r="CE566" s="50"/>
      <c r="CG566" s="47"/>
      <c r="CH566" s="47"/>
      <c r="CI566" s="47"/>
      <c r="CJ566" s="47"/>
      <c r="CK566" s="47"/>
      <c r="CL566" s="47"/>
      <c r="CM566" s="47"/>
      <c r="CN566" s="47"/>
      <c r="CO566" s="47"/>
      <c r="CQ566" s="47"/>
      <c r="CR566" s="25"/>
      <c r="CS566" s="29"/>
      <c r="CT566" s="29"/>
      <c r="CU566" s="25"/>
      <c r="CV566" s="25"/>
      <c r="CW566" s="25"/>
      <c r="CX566" s="25"/>
      <c r="CY566" s="25"/>
      <c r="CZ566" s="45"/>
      <c r="DC566" s="25"/>
      <c r="DD566" s="43"/>
      <c r="DE566" s="37"/>
      <c r="DI566" s="25"/>
      <c r="DJ566" s="25"/>
      <c r="DK566" s="25"/>
      <c r="DL566" s="25"/>
      <c r="DN566" s="25"/>
      <c r="DO566" s="25"/>
    </row>
    <row r="567" spans="1:119" x14ac:dyDescent="0.35">
      <c r="A567" s="25" t="s">
        <v>5713</v>
      </c>
      <c r="B567" s="25">
        <f t="shared" si="16"/>
        <v>8</v>
      </c>
      <c r="F567" s="32" t="s">
        <v>1796</v>
      </c>
      <c r="H567" s="25"/>
      <c r="I567" s="25"/>
      <c r="J567" s="25"/>
      <c r="K567" s="41" t="s">
        <v>1797</v>
      </c>
      <c r="L567" s="25" t="s">
        <v>5927</v>
      </c>
      <c r="O567" s="25" t="s">
        <v>7237</v>
      </c>
      <c r="S567" s="25">
        <v>1</v>
      </c>
      <c r="V567" s="29"/>
      <c r="W567" s="25"/>
      <c r="X567" s="25">
        <f t="shared" si="17"/>
        <v>1</v>
      </c>
      <c r="Y567" s="32"/>
      <c r="Z567" s="33"/>
      <c r="AA567" s="33"/>
      <c r="AC567" s="32" t="s">
        <v>1798</v>
      </c>
      <c r="AD567" s="25"/>
      <c r="AG567" s="25" t="s">
        <v>1797</v>
      </c>
      <c r="AH567" s="25"/>
      <c r="AI567" s="25"/>
      <c r="AJ567" s="25"/>
      <c r="AM567" s="25"/>
      <c r="AR567" s="39"/>
      <c r="AS567" s="32" t="s">
        <v>1051</v>
      </c>
      <c r="AT567" s="39"/>
      <c r="AU567" s="25"/>
      <c r="AW567" s="42"/>
      <c r="BA567" s="25"/>
      <c r="BB567" s="52"/>
      <c r="BC567" s="25"/>
      <c r="BD567" s="25"/>
      <c r="BE567" s="25"/>
      <c r="BG567" s="25"/>
      <c r="BH567" s="39"/>
      <c r="BI567" s="25"/>
      <c r="BL567" s="32"/>
      <c r="BN567" s="32"/>
      <c r="BR567" s="32"/>
      <c r="BV567" s="25"/>
      <c r="BW567" s="32"/>
      <c r="BX567" s="25"/>
      <c r="BY567" s="25"/>
      <c r="BZ567" s="25"/>
      <c r="CA567" s="25"/>
      <c r="CB567" s="25"/>
      <c r="CD567" s="50"/>
      <c r="CE567" s="50"/>
      <c r="CG567" s="47"/>
      <c r="CH567" s="47"/>
      <c r="CI567" s="47"/>
      <c r="CJ567" s="47"/>
      <c r="CK567" s="47"/>
      <c r="CL567" s="47"/>
      <c r="CM567" s="47"/>
      <c r="CN567" s="47"/>
      <c r="CO567" s="47"/>
      <c r="CQ567" s="47"/>
      <c r="CR567" s="25"/>
      <c r="CS567" s="29"/>
      <c r="CT567" s="29"/>
      <c r="CU567" s="25"/>
      <c r="CV567" s="25"/>
      <c r="CW567" s="25"/>
      <c r="CX567" s="25"/>
      <c r="CY567" s="25"/>
      <c r="CZ567" s="45"/>
      <c r="DC567" s="25"/>
      <c r="DD567" s="43"/>
      <c r="DE567" s="37"/>
      <c r="DI567" s="25"/>
      <c r="DJ567" s="25"/>
      <c r="DK567" s="25"/>
      <c r="DL567" s="25"/>
      <c r="DN567" s="25"/>
      <c r="DO567" s="25"/>
    </row>
    <row r="568" spans="1:119" x14ac:dyDescent="0.35">
      <c r="A568" s="25" t="s">
        <v>5713</v>
      </c>
      <c r="B568" s="25">
        <f t="shared" si="16"/>
        <v>11</v>
      </c>
      <c r="F568" s="32" t="s">
        <v>293</v>
      </c>
      <c r="H568" s="25"/>
      <c r="I568" s="25"/>
      <c r="J568" s="25"/>
      <c r="K568" s="41" t="s">
        <v>292</v>
      </c>
      <c r="L568" s="25" t="s">
        <v>5927</v>
      </c>
      <c r="O568" s="25" t="s">
        <v>7237</v>
      </c>
      <c r="P568" s="25">
        <v>1</v>
      </c>
      <c r="S568" s="25">
        <v>1</v>
      </c>
      <c r="U568" s="25">
        <v>1</v>
      </c>
      <c r="V568" s="29"/>
      <c r="W568" s="25"/>
      <c r="X568" s="25">
        <f t="shared" si="17"/>
        <v>3</v>
      </c>
      <c r="Y568" s="32"/>
      <c r="Z568" s="33"/>
      <c r="AA568" s="33"/>
      <c r="AB568" s="25" t="s">
        <v>5788</v>
      </c>
      <c r="AC568" s="32" t="s">
        <v>1179</v>
      </c>
      <c r="AD568" s="25"/>
      <c r="AG568" s="25" t="s">
        <v>1217</v>
      </c>
      <c r="AH568" s="25"/>
      <c r="AI568" s="25"/>
      <c r="AJ568" s="25"/>
      <c r="AM568" s="25"/>
      <c r="AR568" s="39"/>
      <c r="AS568" s="32" t="s">
        <v>1218</v>
      </c>
      <c r="AT568" s="39"/>
      <c r="AU568" s="25"/>
      <c r="AW568" s="42"/>
      <c r="BA568" s="25"/>
      <c r="BB568" s="52"/>
      <c r="BC568" s="25"/>
      <c r="BD568" s="25"/>
      <c r="BE568" s="25"/>
      <c r="BG568" s="25"/>
      <c r="BH568" s="39"/>
      <c r="BI568" s="25"/>
      <c r="BL568" s="32"/>
      <c r="BN568" s="32"/>
      <c r="BR568" s="32"/>
      <c r="BV568" s="25"/>
      <c r="BW568" s="32"/>
      <c r="BX568" s="25"/>
      <c r="BY568" s="25"/>
      <c r="BZ568" s="25"/>
      <c r="CA568" s="25"/>
      <c r="CB568" s="25"/>
      <c r="CD568" s="50"/>
      <c r="CE568" s="50"/>
      <c r="CG568" s="47"/>
      <c r="CH568" s="47"/>
      <c r="CI568" s="47"/>
      <c r="CJ568" s="47"/>
      <c r="CK568" s="47"/>
      <c r="CL568" s="47"/>
      <c r="CM568" s="47"/>
      <c r="CN568" s="47"/>
      <c r="CO568" s="47"/>
      <c r="CQ568" s="47"/>
      <c r="CR568" s="25"/>
      <c r="CS568" s="29"/>
      <c r="CT568" s="29"/>
      <c r="CU568" s="25"/>
      <c r="CV568" s="25"/>
      <c r="CW568" s="25"/>
      <c r="CX568" s="25"/>
      <c r="CY568" s="25"/>
      <c r="CZ568" s="45"/>
      <c r="DC568" s="25"/>
      <c r="DD568" s="43"/>
      <c r="DE568" s="37"/>
      <c r="DI568" s="25"/>
      <c r="DJ568" s="25"/>
      <c r="DK568" s="25"/>
      <c r="DL568" s="25"/>
      <c r="DN568" s="25"/>
      <c r="DO568" s="25"/>
    </row>
    <row r="569" spans="1:119" x14ac:dyDescent="0.35">
      <c r="A569" s="25" t="s">
        <v>5713</v>
      </c>
      <c r="B569" s="25">
        <f t="shared" si="16"/>
        <v>8</v>
      </c>
      <c r="F569" s="32" t="s">
        <v>2276</v>
      </c>
      <c r="H569" s="25"/>
      <c r="I569" s="25"/>
      <c r="J569" s="25"/>
      <c r="K569" s="41" t="s">
        <v>2277</v>
      </c>
      <c r="L569" s="25" t="s">
        <v>5927</v>
      </c>
      <c r="O569" s="25" t="s">
        <v>7237</v>
      </c>
      <c r="S569" s="25">
        <v>1</v>
      </c>
      <c r="V569" s="29"/>
      <c r="W569" s="25"/>
      <c r="X569" s="25">
        <f t="shared" si="17"/>
        <v>1</v>
      </c>
      <c r="Y569" s="32"/>
      <c r="Z569" s="33"/>
      <c r="AA569" s="33"/>
      <c r="AC569" s="32" t="s">
        <v>1050</v>
      </c>
      <c r="AD569" s="25"/>
      <c r="AG569" s="25" t="s">
        <v>2277</v>
      </c>
      <c r="AH569" s="25"/>
      <c r="AI569" s="25"/>
      <c r="AJ569" s="25"/>
      <c r="AM569" s="25"/>
      <c r="AR569" s="39"/>
      <c r="AS569" s="32" t="s">
        <v>2278</v>
      </c>
      <c r="AT569" s="39"/>
      <c r="AU569" s="25"/>
      <c r="AW569" s="42"/>
      <c r="BA569" s="25"/>
      <c r="BB569" s="52"/>
      <c r="BC569" s="25"/>
      <c r="BD569" s="25"/>
      <c r="BE569" s="25"/>
      <c r="BG569" s="25"/>
      <c r="BH569" s="39"/>
      <c r="BI569" s="25"/>
      <c r="BL569" s="32"/>
      <c r="BN569" s="32"/>
      <c r="BR569" s="32"/>
      <c r="BV569" s="25"/>
      <c r="BW569" s="32"/>
      <c r="BX569" s="25"/>
      <c r="BY569" s="25"/>
      <c r="BZ569" s="25"/>
      <c r="CA569" s="25"/>
      <c r="CB569" s="25"/>
      <c r="CD569" s="50"/>
      <c r="CE569" s="50"/>
      <c r="CG569" s="47"/>
      <c r="CH569" s="47"/>
      <c r="CI569" s="47"/>
      <c r="CJ569" s="47"/>
      <c r="CK569" s="47"/>
      <c r="CL569" s="47"/>
      <c r="CM569" s="47"/>
      <c r="CN569" s="47"/>
      <c r="CO569" s="47"/>
      <c r="CQ569" s="47"/>
      <c r="CR569" s="25"/>
      <c r="CS569" s="29"/>
      <c r="CT569" s="29"/>
      <c r="CU569" s="25"/>
      <c r="CV569" s="25"/>
      <c r="CW569" s="25"/>
      <c r="CX569" s="25"/>
      <c r="CY569" s="25"/>
      <c r="CZ569" s="45"/>
      <c r="DC569" s="25"/>
      <c r="DD569" s="43"/>
      <c r="DE569" s="37"/>
      <c r="DI569" s="25"/>
      <c r="DJ569" s="25"/>
      <c r="DK569" s="25"/>
      <c r="DL569" s="25"/>
      <c r="DN569" s="25"/>
      <c r="DO569" s="25"/>
    </row>
    <row r="570" spans="1:119" x14ac:dyDescent="0.35">
      <c r="A570" s="25" t="s">
        <v>5713</v>
      </c>
      <c r="B570" s="25">
        <f t="shared" si="16"/>
        <v>8</v>
      </c>
      <c r="F570" s="32" t="s">
        <v>2211</v>
      </c>
      <c r="H570" s="25"/>
      <c r="I570" s="25"/>
      <c r="J570" s="25"/>
      <c r="K570" s="41" t="s">
        <v>2212</v>
      </c>
      <c r="L570" s="25" t="s">
        <v>5927</v>
      </c>
      <c r="O570" s="25" t="s">
        <v>7237</v>
      </c>
      <c r="S570" s="25">
        <v>1</v>
      </c>
      <c r="V570" s="29"/>
      <c r="W570" s="25"/>
      <c r="X570" s="25">
        <f t="shared" si="17"/>
        <v>1</v>
      </c>
      <c r="Y570" s="32"/>
      <c r="Z570" s="33"/>
      <c r="AA570" s="33"/>
      <c r="AC570" s="32" t="s">
        <v>1050</v>
      </c>
      <c r="AD570" s="25"/>
      <c r="AG570" s="25" t="s">
        <v>2212</v>
      </c>
      <c r="AH570" s="25"/>
      <c r="AI570" s="25"/>
      <c r="AJ570" s="25"/>
      <c r="AM570" s="25"/>
      <c r="AR570" s="39"/>
      <c r="AS570" s="32" t="s">
        <v>2213</v>
      </c>
      <c r="AT570" s="39"/>
      <c r="AU570" s="25"/>
      <c r="AW570" s="42"/>
      <c r="BA570" s="25"/>
      <c r="BB570" s="52"/>
      <c r="BC570" s="25"/>
      <c r="BD570" s="25"/>
      <c r="BE570" s="25"/>
      <c r="BG570" s="25"/>
      <c r="BH570" s="39"/>
      <c r="BI570" s="25"/>
      <c r="BL570" s="32"/>
      <c r="BN570" s="32"/>
      <c r="BR570" s="32"/>
      <c r="BV570" s="25"/>
      <c r="BW570" s="32"/>
      <c r="BX570" s="25"/>
      <c r="BY570" s="25"/>
      <c r="BZ570" s="25"/>
      <c r="CA570" s="25"/>
      <c r="CB570" s="25"/>
      <c r="CD570" s="50"/>
      <c r="CE570" s="50"/>
      <c r="CG570" s="47"/>
      <c r="CH570" s="47"/>
      <c r="CI570" s="47"/>
      <c r="CJ570" s="47"/>
      <c r="CK570" s="47"/>
      <c r="CL570" s="47"/>
      <c r="CM570" s="47"/>
      <c r="CN570" s="47"/>
      <c r="CO570" s="47"/>
      <c r="CQ570" s="47"/>
      <c r="CR570" s="25"/>
      <c r="CS570" s="29"/>
      <c r="CT570" s="29"/>
      <c r="CU570" s="25"/>
      <c r="CV570" s="25"/>
      <c r="CW570" s="25"/>
      <c r="CX570" s="25"/>
      <c r="CY570" s="25"/>
      <c r="CZ570" s="45"/>
      <c r="DC570" s="25"/>
      <c r="DD570" s="43"/>
      <c r="DE570" s="37"/>
      <c r="DI570" s="25"/>
      <c r="DJ570" s="25"/>
      <c r="DK570" s="25"/>
      <c r="DL570" s="25"/>
      <c r="DN570" s="25"/>
      <c r="DO570" s="25"/>
    </row>
    <row r="571" spans="1:119" x14ac:dyDescent="0.35">
      <c r="A571" s="25" t="s">
        <v>5713</v>
      </c>
      <c r="B571" s="25">
        <f t="shared" si="16"/>
        <v>8</v>
      </c>
      <c r="F571" s="32" t="s">
        <v>2030</v>
      </c>
      <c r="H571" s="25"/>
      <c r="I571" s="25"/>
      <c r="J571" s="25"/>
      <c r="K571" s="41" t="s">
        <v>2031</v>
      </c>
      <c r="L571" s="25" t="s">
        <v>5927</v>
      </c>
      <c r="O571" s="25" t="s">
        <v>7237</v>
      </c>
      <c r="S571" s="25">
        <v>1</v>
      </c>
      <c r="V571" s="29"/>
      <c r="W571" s="25"/>
      <c r="X571" s="25">
        <f t="shared" si="17"/>
        <v>1</v>
      </c>
      <c r="Y571" s="32"/>
      <c r="Z571" s="33"/>
      <c r="AA571" s="33"/>
      <c r="AC571" s="32" t="s">
        <v>1288</v>
      </c>
      <c r="AD571" s="25"/>
      <c r="AG571" s="25" t="s">
        <v>2031</v>
      </c>
      <c r="AH571" s="25"/>
      <c r="AI571" s="25"/>
      <c r="AJ571" s="25"/>
      <c r="AM571" s="25"/>
      <c r="AR571" s="39"/>
      <c r="AS571" s="32" t="s">
        <v>1463</v>
      </c>
      <c r="AT571" s="39"/>
      <c r="AU571" s="25"/>
      <c r="AW571" s="42"/>
      <c r="BA571" s="25"/>
      <c r="BB571" s="52"/>
      <c r="BC571" s="25"/>
      <c r="BD571" s="25"/>
      <c r="BE571" s="25"/>
      <c r="BG571" s="25"/>
      <c r="BH571" s="39"/>
      <c r="BI571" s="25"/>
      <c r="BL571" s="32"/>
      <c r="BN571" s="32"/>
      <c r="BR571" s="32"/>
      <c r="BV571" s="25"/>
      <c r="BW571" s="32"/>
      <c r="BX571" s="25"/>
      <c r="BY571" s="25"/>
      <c r="BZ571" s="25"/>
      <c r="CA571" s="25"/>
      <c r="CB571" s="25"/>
      <c r="CD571" s="50"/>
      <c r="CE571" s="50"/>
      <c r="CG571" s="47"/>
      <c r="CH571" s="47"/>
      <c r="CI571" s="47"/>
      <c r="CJ571" s="47"/>
      <c r="CK571" s="47"/>
      <c r="CL571" s="47"/>
      <c r="CM571" s="47"/>
      <c r="CN571" s="47"/>
      <c r="CO571" s="47"/>
      <c r="CQ571" s="47"/>
      <c r="CR571" s="25"/>
      <c r="CS571" s="29"/>
      <c r="CT571" s="29"/>
      <c r="CU571" s="25"/>
      <c r="CV571" s="25"/>
      <c r="CW571" s="25"/>
      <c r="CX571" s="25"/>
      <c r="CY571" s="25"/>
      <c r="CZ571" s="45"/>
      <c r="DC571" s="25"/>
      <c r="DD571" s="43"/>
      <c r="DE571" s="37"/>
      <c r="DI571" s="25"/>
      <c r="DJ571" s="25"/>
      <c r="DK571" s="25"/>
      <c r="DL571" s="25"/>
      <c r="DN571" s="25"/>
      <c r="DO571" s="25"/>
    </row>
    <row r="572" spans="1:119" x14ac:dyDescent="0.35">
      <c r="A572" s="25" t="s">
        <v>5713</v>
      </c>
      <c r="B572" s="25">
        <f t="shared" si="16"/>
        <v>8</v>
      </c>
      <c r="F572" s="32" t="s">
        <v>2034</v>
      </c>
      <c r="H572" s="25"/>
      <c r="I572" s="25"/>
      <c r="J572" s="25"/>
      <c r="K572" s="41" t="s">
        <v>2035</v>
      </c>
      <c r="L572" s="25" t="s">
        <v>5927</v>
      </c>
      <c r="O572" s="25" t="s">
        <v>7237</v>
      </c>
      <c r="S572" s="25">
        <v>1</v>
      </c>
      <c r="V572" s="29"/>
      <c r="W572" s="25"/>
      <c r="X572" s="25">
        <f t="shared" si="17"/>
        <v>1</v>
      </c>
      <c r="Y572" s="32"/>
      <c r="Z572" s="33"/>
      <c r="AA572" s="33"/>
      <c r="AC572" s="32" t="s">
        <v>1288</v>
      </c>
      <c r="AD572" s="25"/>
      <c r="AG572" s="25" t="s">
        <v>2035</v>
      </c>
      <c r="AH572" s="25"/>
      <c r="AI572" s="25"/>
      <c r="AJ572" s="25"/>
      <c r="AM572" s="25"/>
      <c r="AR572" s="39"/>
      <c r="AS572" s="32" t="s">
        <v>2036</v>
      </c>
      <c r="AT572" s="39"/>
      <c r="AU572" s="25"/>
      <c r="AW572" s="42"/>
      <c r="BA572" s="25"/>
      <c r="BB572" s="52"/>
      <c r="BC572" s="25"/>
      <c r="BD572" s="25"/>
      <c r="BE572" s="25"/>
      <c r="BG572" s="25"/>
      <c r="BH572" s="39"/>
      <c r="BI572" s="25"/>
      <c r="BL572" s="32"/>
      <c r="BN572" s="32"/>
      <c r="BR572" s="32"/>
      <c r="BV572" s="25"/>
      <c r="BW572" s="32"/>
      <c r="BX572" s="25"/>
      <c r="BY572" s="25"/>
      <c r="BZ572" s="25"/>
      <c r="CA572" s="25"/>
      <c r="CB572" s="25"/>
      <c r="CD572" s="50"/>
      <c r="CE572" s="50"/>
      <c r="CG572" s="47"/>
      <c r="CH572" s="47"/>
      <c r="CI572" s="47"/>
      <c r="CJ572" s="47"/>
      <c r="CK572" s="47"/>
      <c r="CL572" s="47"/>
      <c r="CM572" s="47"/>
      <c r="CN572" s="47"/>
      <c r="CO572" s="47"/>
      <c r="CQ572" s="47"/>
      <c r="CR572" s="25"/>
      <c r="CS572" s="29"/>
      <c r="CT572" s="29"/>
      <c r="CU572" s="25"/>
      <c r="CV572" s="25"/>
      <c r="CW572" s="25"/>
      <c r="CX572" s="25"/>
      <c r="CY572" s="25"/>
      <c r="CZ572" s="45"/>
      <c r="DC572" s="25"/>
      <c r="DD572" s="43"/>
      <c r="DE572" s="37"/>
      <c r="DI572" s="25"/>
      <c r="DJ572" s="25"/>
      <c r="DK572" s="25"/>
      <c r="DL572" s="25"/>
      <c r="DN572" s="25"/>
      <c r="DO572" s="25"/>
    </row>
    <row r="573" spans="1:119" x14ac:dyDescent="0.35">
      <c r="A573" s="25" t="s">
        <v>5713</v>
      </c>
      <c r="B573" s="25">
        <f t="shared" si="16"/>
        <v>8</v>
      </c>
      <c r="F573" s="32" t="s">
        <v>2349</v>
      </c>
      <c r="H573" s="25"/>
      <c r="I573" s="25"/>
      <c r="J573" s="25"/>
      <c r="K573" s="41" t="s">
        <v>2350</v>
      </c>
      <c r="L573" s="25" t="s">
        <v>5927</v>
      </c>
      <c r="O573" s="25" t="s">
        <v>7237</v>
      </c>
      <c r="S573" s="25">
        <v>1</v>
      </c>
      <c r="V573" s="29"/>
      <c r="W573" s="25"/>
      <c r="X573" s="25">
        <f t="shared" si="17"/>
        <v>1</v>
      </c>
      <c r="Y573" s="32"/>
      <c r="Z573" s="33"/>
      <c r="AA573" s="33"/>
      <c r="AC573" s="32" t="s">
        <v>1050</v>
      </c>
      <c r="AD573" s="25"/>
      <c r="AG573" s="25" t="s">
        <v>2350</v>
      </c>
      <c r="AH573" s="25"/>
      <c r="AI573" s="25"/>
      <c r="AJ573" s="25"/>
      <c r="AM573" s="25"/>
      <c r="AR573" s="39"/>
      <c r="AS573" s="32" t="s">
        <v>1520</v>
      </c>
      <c r="AT573" s="39"/>
      <c r="AU573" s="25"/>
      <c r="AW573" s="42"/>
      <c r="BA573" s="25"/>
      <c r="BB573" s="52"/>
      <c r="BC573" s="25"/>
      <c r="BD573" s="25"/>
      <c r="BE573" s="25"/>
      <c r="BG573" s="25"/>
      <c r="BH573" s="39"/>
      <c r="BI573" s="25"/>
      <c r="BL573" s="32"/>
      <c r="BN573" s="32"/>
      <c r="BR573" s="32"/>
      <c r="BV573" s="25"/>
      <c r="BW573" s="32"/>
      <c r="BX573" s="25"/>
      <c r="BY573" s="25"/>
      <c r="BZ573" s="25"/>
      <c r="CA573" s="25"/>
      <c r="CB573" s="25"/>
      <c r="CD573" s="50"/>
      <c r="CE573" s="50"/>
      <c r="CG573" s="47"/>
      <c r="CH573" s="47"/>
      <c r="CI573" s="47"/>
      <c r="CJ573" s="47"/>
      <c r="CK573" s="47"/>
      <c r="CL573" s="47"/>
      <c r="CM573" s="47"/>
      <c r="CN573" s="47"/>
      <c r="CO573" s="47"/>
      <c r="CQ573" s="47"/>
      <c r="CR573" s="25"/>
      <c r="CS573" s="29"/>
      <c r="CT573" s="29"/>
      <c r="CU573" s="25"/>
      <c r="CV573" s="25"/>
      <c r="CW573" s="25"/>
      <c r="CX573" s="25"/>
      <c r="CY573" s="25"/>
      <c r="CZ573" s="45"/>
      <c r="DC573" s="25"/>
      <c r="DD573" s="43"/>
      <c r="DE573" s="37"/>
      <c r="DI573" s="25"/>
      <c r="DJ573" s="25"/>
      <c r="DK573" s="25"/>
      <c r="DL573" s="25"/>
      <c r="DN573" s="25"/>
      <c r="DO573" s="25"/>
    </row>
    <row r="574" spans="1:119" x14ac:dyDescent="0.35">
      <c r="A574" s="25" t="s">
        <v>5713</v>
      </c>
      <c r="B574" s="25">
        <f t="shared" si="16"/>
        <v>9</v>
      </c>
      <c r="F574" s="32"/>
      <c r="H574" s="25"/>
      <c r="I574" s="25"/>
      <c r="J574" s="25"/>
      <c r="K574" s="41" t="s">
        <v>6062</v>
      </c>
      <c r="L574" s="25" t="s">
        <v>6236</v>
      </c>
      <c r="N574" s="25" t="s">
        <v>5927</v>
      </c>
      <c r="O574" s="25" t="s">
        <v>7291</v>
      </c>
      <c r="R574" s="25">
        <v>1</v>
      </c>
      <c r="V574" s="29"/>
      <c r="W574" s="25"/>
      <c r="X574" s="25">
        <f t="shared" si="17"/>
        <v>1</v>
      </c>
      <c r="Y574" s="32"/>
      <c r="Z574" s="33"/>
      <c r="AA574" s="33"/>
      <c r="AB574" s="25" t="s">
        <v>5788</v>
      </c>
      <c r="AC574" s="32"/>
      <c r="AD574" s="25"/>
      <c r="AG574" s="25"/>
      <c r="AH574" s="25" t="s">
        <v>6062</v>
      </c>
      <c r="AI574" s="25"/>
      <c r="AJ574" s="25"/>
      <c r="AM574" s="25"/>
      <c r="AR574" s="39"/>
      <c r="AS574" s="32"/>
      <c r="AT574" s="39" t="s">
        <v>5943</v>
      </c>
      <c r="AU574" s="25"/>
      <c r="AW574" s="42"/>
      <c r="BA574" s="25"/>
      <c r="BB574" s="52"/>
      <c r="BC574" s="25"/>
      <c r="BD574" s="25"/>
      <c r="BE574" s="25"/>
      <c r="BG574" s="25"/>
      <c r="BH574" s="39"/>
      <c r="BI574" s="25"/>
      <c r="BL574" s="32"/>
      <c r="BN574" s="32"/>
      <c r="BR574" s="32"/>
      <c r="BV574" s="25"/>
      <c r="BW574" s="32"/>
      <c r="BX574" s="25"/>
      <c r="BY574" s="25"/>
      <c r="BZ574" s="25"/>
      <c r="CA574" s="25"/>
      <c r="CB574" s="25"/>
      <c r="CD574" s="50"/>
      <c r="CE574" s="50"/>
      <c r="CG574" s="47"/>
      <c r="CH574" s="47"/>
      <c r="CI574" s="47"/>
      <c r="CJ574" s="47"/>
      <c r="CK574" s="47"/>
      <c r="CL574" s="47"/>
      <c r="CM574" s="47"/>
      <c r="CN574" s="47"/>
      <c r="CO574" s="47"/>
      <c r="CQ574" s="47"/>
      <c r="CR574" s="25"/>
      <c r="CS574" s="29"/>
      <c r="CT574" s="29"/>
      <c r="CU574" s="25"/>
      <c r="CV574" s="25"/>
      <c r="CW574" s="25"/>
      <c r="CX574" s="25"/>
      <c r="CY574" s="25"/>
      <c r="CZ574" s="45"/>
      <c r="DC574" s="25"/>
      <c r="DD574" s="43"/>
      <c r="DE574" s="37"/>
      <c r="DI574" s="25"/>
      <c r="DJ574" s="25"/>
      <c r="DK574" s="25"/>
      <c r="DL574" s="25"/>
      <c r="DN574" s="25"/>
      <c r="DO574" s="25"/>
    </row>
    <row r="575" spans="1:119" x14ac:dyDescent="0.35">
      <c r="A575" s="25" t="s">
        <v>5713</v>
      </c>
      <c r="B575" s="25">
        <f t="shared" si="16"/>
        <v>7</v>
      </c>
      <c r="F575" s="32"/>
      <c r="H575" s="25"/>
      <c r="I575" s="25"/>
      <c r="J575" s="25"/>
      <c r="K575" s="41" t="s">
        <v>5736</v>
      </c>
      <c r="L575" s="25" t="s">
        <v>5927</v>
      </c>
      <c r="O575" s="25" t="s">
        <v>7290</v>
      </c>
      <c r="Q575" s="25">
        <v>1</v>
      </c>
      <c r="U575" s="25">
        <v>1</v>
      </c>
      <c r="V575" s="29"/>
      <c r="W575" s="25"/>
      <c r="X575" s="25">
        <f t="shared" si="17"/>
        <v>2</v>
      </c>
      <c r="Y575" s="32"/>
      <c r="Z575" s="33"/>
      <c r="AA575" s="33"/>
      <c r="AB575" s="25" t="s">
        <v>5788</v>
      </c>
      <c r="AC575" s="32"/>
      <c r="AD575" s="25"/>
      <c r="AG575" s="25"/>
      <c r="AH575" s="25"/>
      <c r="AI575" s="25"/>
      <c r="AJ575" s="25"/>
      <c r="AM575" s="25"/>
      <c r="AR575" s="39"/>
      <c r="AS575" s="32"/>
      <c r="AT575" s="39"/>
      <c r="AU575" s="25"/>
      <c r="AW575" s="42"/>
      <c r="BA575" s="25"/>
      <c r="BB575" s="52"/>
      <c r="BC575" s="25"/>
      <c r="BD575" s="25"/>
      <c r="BE575" s="25"/>
      <c r="BG575" s="25"/>
      <c r="BH575" s="39"/>
      <c r="BI575" s="25"/>
      <c r="BL575" s="32"/>
      <c r="BN575" s="32"/>
      <c r="BR575" s="32"/>
      <c r="BV575" s="25"/>
      <c r="BW575" s="32"/>
      <c r="BX575" s="25"/>
      <c r="BY575" s="25"/>
      <c r="BZ575" s="25"/>
      <c r="CA575" s="25"/>
      <c r="CB575" s="25"/>
      <c r="CD575" s="50"/>
      <c r="CE575" s="50"/>
      <c r="CG575" s="47"/>
      <c r="CH575" s="47"/>
      <c r="CI575" s="47"/>
      <c r="CJ575" s="47"/>
      <c r="CK575" s="47"/>
      <c r="CL575" s="47"/>
      <c r="CM575" s="47"/>
      <c r="CN575" s="47"/>
      <c r="CO575" s="47"/>
      <c r="CQ575" s="47"/>
      <c r="CR575" s="25"/>
      <c r="CS575" s="29"/>
      <c r="CT575" s="29"/>
      <c r="CU575" s="25"/>
      <c r="CV575" s="25"/>
      <c r="CW575" s="25"/>
      <c r="CX575" s="25"/>
      <c r="CY575" s="25"/>
      <c r="CZ575" s="45"/>
      <c r="DC575" s="25"/>
      <c r="DD575" s="43"/>
      <c r="DE575" s="37"/>
      <c r="DI575" s="25"/>
      <c r="DJ575" s="25"/>
      <c r="DK575" s="25"/>
      <c r="DL575" s="25"/>
      <c r="DN575" s="25"/>
      <c r="DO575" s="25"/>
    </row>
    <row r="576" spans="1:119" x14ac:dyDescent="0.35">
      <c r="A576" s="25" t="s">
        <v>5713</v>
      </c>
      <c r="B576" s="25">
        <f t="shared" si="16"/>
        <v>8</v>
      </c>
      <c r="F576" s="32" t="s">
        <v>2670</v>
      </c>
      <c r="H576" s="25"/>
      <c r="I576" s="25"/>
      <c r="J576" s="25"/>
      <c r="K576" s="41" t="s">
        <v>2671</v>
      </c>
      <c r="L576" s="25" t="s">
        <v>5927</v>
      </c>
      <c r="O576" s="25" t="s">
        <v>7237</v>
      </c>
      <c r="S576" s="25">
        <v>1</v>
      </c>
      <c r="V576" s="29"/>
      <c r="W576" s="25"/>
      <c r="X576" s="25">
        <f t="shared" si="17"/>
        <v>1</v>
      </c>
      <c r="Y576" s="32"/>
      <c r="Z576" s="33"/>
      <c r="AA576" s="33"/>
      <c r="AC576" s="32" t="s">
        <v>2672</v>
      </c>
      <c r="AD576" s="25"/>
      <c r="AG576" s="25" t="s">
        <v>2671</v>
      </c>
      <c r="AH576" s="25"/>
      <c r="AI576" s="25"/>
      <c r="AJ576" s="25"/>
      <c r="AM576" s="25"/>
      <c r="AR576" s="39"/>
      <c r="AS576" s="32" t="s">
        <v>2442</v>
      </c>
      <c r="AT576" s="39"/>
      <c r="AU576" s="25"/>
      <c r="AW576" s="42"/>
      <c r="BA576" s="25"/>
      <c r="BB576" s="52"/>
      <c r="BC576" s="25"/>
      <c r="BD576" s="25"/>
      <c r="BE576" s="25"/>
      <c r="BG576" s="25"/>
      <c r="BH576" s="39"/>
      <c r="BI576" s="25"/>
      <c r="BL576" s="32"/>
      <c r="BN576" s="32"/>
      <c r="BR576" s="32"/>
      <c r="BV576" s="25"/>
      <c r="BW576" s="32"/>
      <c r="BX576" s="25"/>
      <c r="BY576" s="25"/>
      <c r="BZ576" s="25"/>
      <c r="CA576" s="25"/>
      <c r="CB576" s="25"/>
      <c r="CD576" s="50"/>
      <c r="CE576" s="50"/>
      <c r="CG576" s="47"/>
      <c r="CH576" s="47"/>
      <c r="CI576" s="47"/>
      <c r="CJ576" s="47"/>
      <c r="CK576" s="47"/>
      <c r="CL576" s="47"/>
      <c r="CM576" s="47"/>
      <c r="CN576" s="47"/>
      <c r="CO576" s="47"/>
      <c r="CQ576" s="47"/>
      <c r="CR576" s="25"/>
      <c r="CS576" s="29"/>
      <c r="CT576" s="29"/>
      <c r="CU576" s="25"/>
      <c r="CV576" s="25"/>
      <c r="CW576" s="25"/>
      <c r="CX576" s="25"/>
      <c r="CY576" s="25"/>
      <c r="CZ576" s="45"/>
      <c r="DC576" s="25"/>
      <c r="DD576" s="43"/>
      <c r="DE576" s="37"/>
      <c r="DI576" s="25"/>
      <c r="DJ576" s="25"/>
      <c r="DK576" s="25"/>
      <c r="DL576" s="25"/>
      <c r="DN576" s="25"/>
      <c r="DO576" s="25"/>
    </row>
    <row r="577" spans="1:119" x14ac:dyDescent="0.35">
      <c r="A577" s="25" t="s">
        <v>5713</v>
      </c>
      <c r="B577" s="25">
        <f t="shared" si="16"/>
        <v>8</v>
      </c>
      <c r="F577" s="32" t="s">
        <v>2691</v>
      </c>
      <c r="H577" s="25"/>
      <c r="I577" s="25"/>
      <c r="J577" s="25"/>
      <c r="K577" s="41" t="s">
        <v>2692</v>
      </c>
      <c r="L577" s="25" t="s">
        <v>5927</v>
      </c>
      <c r="O577" s="25" t="s">
        <v>7237</v>
      </c>
      <c r="S577" s="25">
        <v>1</v>
      </c>
      <c r="V577" s="29"/>
      <c r="W577" s="25"/>
      <c r="X577" s="25">
        <f t="shared" si="17"/>
        <v>1</v>
      </c>
      <c r="Y577" s="32"/>
      <c r="Z577" s="33"/>
      <c r="AA577" s="33"/>
      <c r="AC577" s="32" t="s">
        <v>1049</v>
      </c>
      <c r="AD577" s="25"/>
      <c r="AG577" s="25" t="s">
        <v>2692</v>
      </c>
      <c r="AH577" s="25"/>
      <c r="AI577" s="25"/>
      <c r="AJ577" s="25"/>
      <c r="AM577" s="25"/>
      <c r="AR577" s="39"/>
      <c r="AS577" s="32" t="s">
        <v>1123</v>
      </c>
      <c r="AT577" s="39"/>
      <c r="AU577" s="25"/>
      <c r="AW577" s="42"/>
      <c r="BA577" s="25"/>
      <c r="BB577" s="52"/>
      <c r="BC577" s="25"/>
      <c r="BD577" s="25"/>
      <c r="BE577" s="25"/>
      <c r="BG577" s="25"/>
      <c r="BH577" s="39"/>
      <c r="BI577" s="25"/>
      <c r="BL577" s="32"/>
      <c r="BN577" s="32"/>
      <c r="BR577" s="32"/>
      <c r="BV577" s="25"/>
      <c r="BW577" s="32"/>
      <c r="BX577" s="25"/>
      <c r="BY577" s="25"/>
      <c r="BZ577" s="25"/>
      <c r="CA577" s="25"/>
      <c r="CB577" s="25"/>
      <c r="CD577" s="50"/>
      <c r="CE577" s="50"/>
      <c r="CG577" s="47"/>
      <c r="CH577" s="47"/>
      <c r="CI577" s="47"/>
      <c r="CJ577" s="47"/>
      <c r="CK577" s="47"/>
      <c r="CL577" s="47"/>
      <c r="CM577" s="47"/>
      <c r="CN577" s="47"/>
      <c r="CO577" s="47"/>
      <c r="CQ577" s="47"/>
      <c r="CR577" s="25"/>
      <c r="CS577" s="29"/>
      <c r="CT577" s="29"/>
      <c r="CU577" s="25"/>
      <c r="CV577" s="25"/>
      <c r="CW577" s="25"/>
      <c r="CX577" s="25"/>
      <c r="CY577" s="25"/>
      <c r="CZ577" s="45"/>
      <c r="DC577" s="25"/>
      <c r="DD577" s="43"/>
      <c r="DE577" s="37"/>
      <c r="DI577" s="25"/>
      <c r="DJ577" s="25"/>
      <c r="DK577" s="25"/>
      <c r="DL577" s="25"/>
      <c r="DN577" s="25"/>
      <c r="DO577" s="25"/>
    </row>
    <row r="578" spans="1:119" x14ac:dyDescent="0.35">
      <c r="A578" s="25" t="s">
        <v>5713</v>
      </c>
      <c r="B578" s="25">
        <f t="shared" ref="B578:B641" si="18">+COUNTA(J578:DE578)</f>
        <v>8</v>
      </c>
      <c r="F578" s="32" t="s">
        <v>2681</v>
      </c>
      <c r="H578" s="25"/>
      <c r="I578" s="25"/>
      <c r="J578" s="25"/>
      <c r="K578" s="41" t="s">
        <v>2682</v>
      </c>
      <c r="L578" s="25" t="s">
        <v>5927</v>
      </c>
      <c r="O578" s="25" t="s">
        <v>7237</v>
      </c>
      <c r="S578" s="25">
        <v>1</v>
      </c>
      <c r="V578" s="29"/>
      <c r="W578" s="25"/>
      <c r="X578" s="25">
        <f t="shared" ref="X578:X641" si="19">SUM(COUNTIF(P578:W578,"1"))</f>
        <v>1</v>
      </c>
      <c r="Y578" s="32"/>
      <c r="Z578" s="33"/>
      <c r="AA578" s="33"/>
      <c r="AC578" s="32" t="s">
        <v>1050</v>
      </c>
      <c r="AD578" s="25"/>
      <c r="AG578" s="25" t="s">
        <v>2682</v>
      </c>
      <c r="AH578" s="25"/>
      <c r="AI578" s="25"/>
      <c r="AJ578" s="25"/>
      <c r="AM578" s="25"/>
      <c r="AR578" s="39"/>
      <c r="AS578" s="32" t="s">
        <v>2442</v>
      </c>
      <c r="AT578" s="39"/>
      <c r="AU578" s="25"/>
      <c r="AW578" s="42"/>
      <c r="BA578" s="25"/>
      <c r="BB578" s="52"/>
      <c r="BC578" s="25"/>
      <c r="BD578" s="25"/>
      <c r="BE578" s="25"/>
      <c r="BG578" s="25"/>
      <c r="BH578" s="39"/>
      <c r="BI578" s="25"/>
      <c r="BL578" s="32"/>
      <c r="BN578" s="32"/>
      <c r="BR578" s="32"/>
      <c r="BV578" s="25"/>
      <c r="BW578" s="32"/>
      <c r="BX578" s="25"/>
      <c r="BY578" s="25"/>
      <c r="BZ578" s="25"/>
      <c r="CA578" s="25"/>
      <c r="CB578" s="25"/>
      <c r="CD578" s="50"/>
      <c r="CE578" s="50"/>
      <c r="CG578" s="47"/>
      <c r="CH578" s="47"/>
      <c r="CI578" s="47"/>
      <c r="CJ578" s="47"/>
      <c r="CK578" s="47"/>
      <c r="CL578" s="47"/>
      <c r="CM578" s="47"/>
      <c r="CN578" s="47"/>
      <c r="CO578" s="47"/>
      <c r="CQ578" s="47"/>
      <c r="CR578" s="25"/>
      <c r="CS578" s="29"/>
      <c r="CT578" s="29"/>
      <c r="CU578" s="25"/>
      <c r="CV578" s="25"/>
      <c r="CW578" s="25"/>
      <c r="CX578" s="25"/>
      <c r="CY578" s="25"/>
      <c r="CZ578" s="45"/>
      <c r="DC578" s="25"/>
      <c r="DD578" s="43"/>
      <c r="DE578" s="37"/>
      <c r="DI578" s="25"/>
      <c r="DJ578" s="25"/>
      <c r="DK578" s="25"/>
      <c r="DL578" s="25"/>
      <c r="DN578" s="25"/>
      <c r="DO578" s="25"/>
    </row>
    <row r="579" spans="1:119" x14ac:dyDescent="0.35">
      <c r="A579" s="25" t="s">
        <v>5713</v>
      </c>
      <c r="B579" s="25">
        <f t="shared" si="18"/>
        <v>12</v>
      </c>
      <c r="F579" s="32" t="s">
        <v>299</v>
      </c>
      <c r="H579" s="25" t="s">
        <v>1221</v>
      </c>
      <c r="I579" s="25"/>
      <c r="J579" s="25"/>
      <c r="K579" s="41" t="s">
        <v>298</v>
      </c>
      <c r="L579" s="25" t="s">
        <v>5927</v>
      </c>
      <c r="O579" s="25" t="s">
        <v>7237</v>
      </c>
      <c r="P579" s="25">
        <v>1</v>
      </c>
      <c r="Q579" s="25">
        <v>1</v>
      </c>
      <c r="S579" s="25">
        <v>1</v>
      </c>
      <c r="U579" s="25">
        <v>1</v>
      </c>
      <c r="V579" s="29"/>
      <c r="W579" s="25"/>
      <c r="X579" s="25">
        <f t="shared" si="19"/>
        <v>4</v>
      </c>
      <c r="Y579" s="32"/>
      <c r="Z579" s="33"/>
      <c r="AA579" s="33"/>
      <c r="AB579" s="25" t="s">
        <v>5788</v>
      </c>
      <c r="AC579" s="32" t="s">
        <v>1119</v>
      </c>
      <c r="AD579" s="25"/>
      <c r="AG579" s="25" t="s">
        <v>1222</v>
      </c>
      <c r="AH579" s="25"/>
      <c r="AI579" s="25"/>
      <c r="AJ579" s="25"/>
      <c r="AM579" s="25"/>
      <c r="AR579" s="39"/>
      <c r="AS579" s="32" t="s">
        <v>1223</v>
      </c>
      <c r="AT579" s="39"/>
      <c r="AU579" s="25"/>
      <c r="AW579" s="42"/>
      <c r="BA579" s="25"/>
      <c r="BB579" s="52"/>
      <c r="BC579" s="25"/>
      <c r="BD579" s="25"/>
      <c r="BE579" s="25"/>
      <c r="BG579" s="25"/>
      <c r="BH579" s="39"/>
      <c r="BI579" s="25"/>
      <c r="BL579" s="32"/>
      <c r="BN579" s="32"/>
      <c r="BR579" s="32"/>
      <c r="BV579" s="25"/>
      <c r="BW579" s="32"/>
      <c r="BX579" s="25"/>
      <c r="BY579" s="25"/>
      <c r="BZ579" s="25"/>
      <c r="CA579" s="25"/>
      <c r="CB579" s="25"/>
      <c r="CD579" s="50"/>
      <c r="CE579" s="50"/>
      <c r="CG579" s="47"/>
      <c r="CH579" s="47"/>
      <c r="CI579" s="47"/>
      <c r="CJ579" s="47"/>
      <c r="CK579" s="47"/>
      <c r="CL579" s="47"/>
      <c r="CM579" s="47"/>
      <c r="CN579" s="47"/>
      <c r="CO579" s="47"/>
      <c r="CQ579" s="47"/>
      <c r="CR579" s="25"/>
      <c r="CS579" s="29"/>
      <c r="CT579" s="29"/>
      <c r="CU579" s="25"/>
      <c r="CV579" s="25"/>
      <c r="CW579" s="25"/>
      <c r="CX579" s="25"/>
      <c r="CY579" s="25"/>
      <c r="CZ579" s="45"/>
      <c r="DC579" s="25"/>
      <c r="DD579" s="43"/>
      <c r="DE579" s="37"/>
      <c r="DI579" s="25"/>
      <c r="DJ579" s="25"/>
      <c r="DK579" s="25"/>
      <c r="DL579" s="25"/>
      <c r="DN579" s="25"/>
      <c r="DO579" s="25"/>
    </row>
    <row r="580" spans="1:119" x14ac:dyDescent="0.35">
      <c r="A580" s="25" t="s">
        <v>5713</v>
      </c>
      <c r="B580" s="25">
        <f t="shared" si="18"/>
        <v>8</v>
      </c>
      <c r="F580" s="32" t="s">
        <v>2112</v>
      </c>
      <c r="H580" s="25"/>
      <c r="I580" s="25"/>
      <c r="J580" s="25"/>
      <c r="K580" s="41" t="s">
        <v>2113</v>
      </c>
      <c r="L580" s="25" t="s">
        <v>5927</v>
      </c>
      <c r="O580" s="25" t="s">
        <v>7237</v>
      </c>
      <c r="S580" s="25">
        <v>1</v>
      </c>
      <c r="V580" s="29"/>
      <c r="W580" s="25"/>
      <c r="X580" s="25">
        <f t="shared" si="19"/>
        <v>1</v>
      </c>
      <c r="Y580" s="32"/>
      <c r="Z580" s="33"/>
      <c r="AA580" s="33"/>
      <c r="AC580" s="32" t="s">
        <v>1050</v>
      </c>
      <c r="AD580" s="25"/>
      <c r="AG580" s="25" t="s">
        <v>2113</v>
      </c>
      <c r="AH580" s="25"/>
      <c r="AI580" s="25"/>
      <c r="AJ580" s="25"/>
      <c r="AM580" s="25"/>
      <c r="AR580" s="39"/>
      <c r="AS580" s="32" t="s">
        <v>1702</v>
      </c>
      <c r="AT580" s="39"/>
      <c r="AU580" s="25"/>
      <c r="AW580" s="42"/>
      <c r="BA580" s="25"/>
      <c r="BB580" s="52"/>
      <c r="BC580" s="25"/>
      <c r="BD580" s="25"/>
      <c r="BE580" s="25"/>
      <c r="BG580" s="25"/>
      <c r="BH580" s="39"/>
      <c r="BI580" s="25"/>
      <c r="BL580" s="32"/>
      <c r="BN580" s="32"/>
      <c r="BR580" s="32"/>
      <c r="BV580" s="25"/>
      <c r="BW580" s="32"/>
      <c r="BX580" s="25"/>
      <c r="BY580" s="25"/>
      <c r="BZ580" s="25"/>
      <c r="CA580" s="25"/>
      <c r="CB580" s="25"/>
      <c r="CD580" s="50"/>
      <c r="CE580" s="50"/>
      <c r="CG580" s="47"/>
      <c r="CH580" s="47"/>
      <c r="CI580" s="47"/>
      <c r="CJ580" s="47"/>
      <c r="CK580" s="47"/>
      <c r="CL580" s="47"/>
      <c r="CM580" s="47"/>
      <c r="CN580" s="47"/>
      <c r="CO580" s="47"/>
      <c r="CQ580" s="47"/>
      <c r="CR580" s="25"/>
      <c r="CS580" s="29"/>
      <c r="CT580" s="29"/>
      <c r="CU580" s="25"/>
      <c r="CV580" s="25"/>
      <c r="CW580" s="25"/>
      <c r="CX580" s="25"/>
      <c r="CY580" s="25"/>
      <c r="CZ580" s="45"/>
      <c r="DC580" s="25"/>
      <c r="DD580" s="43"/>
      <c r="DE580" s="37"/>
      <c r="DI580" s="25"/>
      <c r="DJ580" s="25"/>
      <c r="DK580" s="25"/>
      <c r="DL580" s="25"/>
      <c r="DN580" s="25"/>
      <c r="DO580" s="25"/>
    </row>
    <row r="581" spans="1:119" x14ac:dyDescent="0.35">
      <c r="A581" s="25" t="s">
        <v>5713</v>
      </c>
      <c r="B581" s="25">
        <f t="shared" si="18"/>
        <v>9</v>
      </c>
      <c r="F581" s="32"/>
      <c r="H581" s="25"/>
      <c r="I581" s="25"/>
      <c r="J581" s="25"/>
      <c r="K581" s="41" t="s">
        <v>6063</v>
      </c>
      <c r="L581" s="25" t="s">
        <v>1251</v>
      </c>
      <c r="N581" s="25" t="s">
        <v>5927</v>
      </c>
      <c r="O581" s="25" t="s">
        <v>7291</v>
      </c>
      <c r="R581" s="25">
        <v>1</v>
      </c>
      <c r="V581" s="29"/>
      <c r="W581" s="25"/>
      <c r="X581" s="25">
        <f t="shared" si="19"/>
        <v>1</v>
      </c>
      <c r="Y581" s="32"/>
      <c r="Z581" s="33"/>
      <c r="AA581" s="33"/>
      <c r="AB581" s="25" t="s">
        <v>5788</v>
      </c>
      <c r="AC581" s="32"/>
      <c r="AD581" s="25"/>
      <c r="AG581" s="25"/>
      <c r="AH581" s="25" t="s">
        <v>6063</v>
      </c>
      <c r="AI581" s="25"/>
      <c r="AJ581" s="25"/>
      <c r="AM581" s="25"/>
      <c r="AR581" s="39"/>
      <c r="AS581" s="32"/>
      <c r="AT581" s="39" t="s">
        <v>5929</v>
      </c>
      <c r="AU581" s="25"/>
      <c r="AW581" s="42"/>
      <c r="BA581" s="25"/>
      <c r="BB581" s="52"/>
      <c r="BC581" s="25"/>
      <c r="BD581" s="25"/>
      <c r="BE581" s="25"/>
      <c r="BG581" s="25"/>
      <c r="BH581" s="39"/>
      <c r="BI581" s="25"/>
      <c r="BL581" s="32"/>
      <c r="BN581" s="32"/>
      <c r="BR581" s="32"/>
      <c r="BV581" s="25"/>
      <c r="BW581" s="32"/>
      <c r="BX581" s="25"/>
      <c r="BY581" s="25"/>
      <c r="BZ581" s="25"/>
      <c r="CA581" s="25"/>
      <c r="CB581" s="25"/>
      <c r="CD581" s="50"/>
      <c r="CE581" s="50"/>
      <c r="CG581" s="47"/>
      <c r="CH581" s="47"/>
      <c r="CI581" s="47"/>
      <c r="CJ581" s="47"/>
      <c r="CK581" s="47"/>
      <c r="CL581" s="47"/>
      <c r="CM581" s="47"/>
      <c r="CN581" s="47"/>
      <c r="CO581" s="47"/>
      <c r="CQ581" s="47"/>
      <c r="CR581" s="25"/>
      <c r="CS581" s="29"/>
      <c r="CT581" s="29"/>
      <c r="CU581" s="25"/>
      <c r="CV581" s="25"/>
      <c r="CW581" s="25"/>
      <c r="CX581" s="25"/>
      <c r="CY581" s="25"/>
      <c r="CZ581" s="45"/>
      <c r="DC581" s="25"/>
      <c r="DD581" s="43"/>
      <c r="DE581" s="37"/>
      <c r="DI581" s="25"/>
      <c r="DJ581" s="25"/>
      <c r="DK581" s="25"/>
      <c r="DL581" s="25"/>
      <c r="DN581" s="25"/>
      <c r="DO581" s="25"/>
    </row>
    <row r="582" spans="1:119" x14ac:dyDescent="0.35">
      <c r="A582" s="25" t="s">
        <v>5713</v>
      </c>
      <c r="B582" s="25">
        <f t="shared" si="18"/>
        <v>9</v>
      </c>
      <c r="F582" s="32"/>
      <c r="H582" s="25"/>
      <c r="I582" s="25"/>
      <c r="J582" s="25"/>
      <c r="K582" s="41" t="s">
        <v>6677</v>
      </c>
      <c r="L582" s="25" t="s">
        <v>6237</v>
      </c>
      <c r="N582" s="25" t="s">
        <v>5927</v>
      </c>
      <c r="O582" s="25" t="s">
        <v>7291</v>
      </c>
      <c r="R582" s="25">
        <v>1</v>
      </c>
      <c r="V582" s="29"/>
      <c r="W582" s="25"/>
      <c r="X582" s="25">
        <f t="shared" si="19"/>
        <v>1</v>
      </c>
      <c r="Y582" s="32"/>
      <c r="Z582" s="33"/>
      <c r="AA582" s="33"/>
      <c r="AB582" s="25" t="s">
        <v>5788</v>
      </c>
      <c r="AC582" s="32"/>
      <c r="AD582" s="25"/>
      <c r="AG582" s="25"/>
      <c r="AH582" s="25" t="s">
        <v>6677</v>
      </c>
      <c r="AI582" s="25"/>
      <c r="AJ582" s="25"/>
      <c r="AM582" s="25"/>
      <c r="AR582" s="39"/>
      <c r="AS582" s="32"/>
      <c r="AT582" s="39" t="s">
        <v>907</v>
      </c>
      <c r="AU582" s="25"/>
      <c r="AW582" s="42"/>
      <c r="BA582" s="25"/>
      <c r="BB582" s="52"/>
      <c r="BC582" s="25"/>
      <c r="BD582" s="25"/>
      <c r="BE582" s="25"/>
      <c r="BG582" s="25"/>
      <c r="BH582" s="39"/>
      <c r="BI582" s="25"/>
      <c r="BL582" s="32"/>
      <c r="BN582" s="32"/>
      <c r="BR582" s="32"/>
      <c r="BV582" s="25"/>
      <c r="BW582" s="32"/>
      <c r="BX582" s="25"/>
      <c r="BY582" s="25"/>
      <c r="BZ582" s="25"/>
      <c r="CA582" s="25"/>
      <c r="CB582" s="25"/>
      <c r="CD582" s="50"/>
      <c r="CE582" s="50"/>
      <c r="CG582" s="47"/>
      <c r="CH582" s="47"/>
      <c r="CI582" s="47"/>
      <c r="CJ582" s="47"/>
      <c r="CK582" s="47"/>
      <c r="CL582" s="47"/>
      <c r="CM582" s="47"/>
      <c r="CN582" s="47"/>
      <c r="CO582" s="47"/>
      <c r="CQ582" s="47"/>
      <c r="CR582" s="25"/>
      <c r="CS582" s="29"/>
      <c r="CT582" s="29"/>
      <c r="CU582" s="25"/>
      <c r="CV582" s="25"/>
      <c r="CW582" s="25"/>
      <c r="CX582" s="25"/>
      <c r="CY582" s="25"/>
      <c r="CZ582" s="45"/>
      <c r="DC582" s="25"/>
      <c r="DD582" s="43"/>
      <c r="DE582" s="37"/>
      <c r="DI582" s="25"/>
      <c r="DJ582" s="25"/>
      <c r="DK582" s="25"/>
      <c r="DL582" s="25"/>
      <c r="DN582" s="25"/>
      <c r="DO582" s="25"/>
    </row>
    <row r="583" spans="1:119" x14ac:dyDescent="0.35">
      <c r="A583" s="25" t="s">
        <v>5713</v>
      </c>
      <c r="B583" s="25">
        <f t="shared" si="18"/>
        <v>11</v>
      </c>
      <c r="F583" s="32" t="s">
        <v>1225</v>
      </c>
      <c r="H583" s="25"/>
      <c r="I583" s="25"/>
      <c r="J583" s="25"/>
      <c r="K583" s="41" t="s">
        <v>1224</v>
      </c>
      <c r="L583" s="25" t="s">
        <v>5927</v>
      </c>
      <c r="O583" s="25" t="s">
        <v>7237</v>
      </c>
      <c r="S583" s="25">
        <v>1</v>
      </c>
      <c r="U583" s="25">
        <v>1</v>
      </c>
      <c r="V583" s="29"/>
      <c r="W583" s="25"/>
      <c r="X583" s="25">
        <f t="shared" si="19"/>
        <v>2</v>
      </c>
      <c r="Y583" s="32"/>
      <c r="Z583" s="33"/>
      <c r="AA583" s="33"/>
      <c r="AB583" s="25" t="s">
        <v>5788</v>
      </c>
      <c r="AC583" s="32" t="s">
        <v>833</v>
      </c>
      <c r="AD583" s="25"/>
      <c r="AG583" s="25" t="s">
        <v>1226</v>
      </c>
      <c r="AH583" s="25"/>
      <c r="AI583" s="25"/>
      <c r="AJ583" s="25"/>
      <c r="AM583" s="25"/>
      <c r="AO583" s="25" t="s">
        <v>5737</v>
      </c>
      <c r="AR583" s="39"/>
      <c r="AS583" s="32" t="s">
        <v>1227</v>
      </c>
      <c r="AT583" s="39"/>
      <c r="AU583" s="25"/>
      <c r="AW583" s="42"/>
      <c r="BA583" s="25"/>
      <c r="BB583" s="52"/>
      <c r="BC583" s="25"/>
      <c r="BD583" s="25"/>
      <c r="BE583" s="25"/>
      <c r="BG583" s="25"/>
      <c r="BH583" s="39"/>
      <c r="BI583" s="25"/>
      <c r="BL583" s="32"/>
      <c r="BN583" s="32"/>
      <c r="BR583" s="32"/>
      <c r="BV583" s="25"/>
      <c r="BW583" s="32"/>
      <c r="BX583" s="25"/>
      <c r="BY583" s="25"/>
      <c r="BZ583" s="25"/>
      <c r="CA583" s="25"/>
      <c r="CB583" s="25"/>
      <c r="CD583" s="50"/>
      <c r="CE583" s="50"/>
      <c r="CG583" s="47"/>
      <c r="CH583" s="47"/>
      <c r="CI583" s="47"/>
      <c r="CJ583" s="47"/>
      <c r="CK583" s="47"/>
      <c r="CL583" s="47"/>
      <c r="CM583" s="47"/>
      <c r="CN583" s="47"/>
      <c r="CO583" s="47"/>
      <c r="CQ583" s="47"/>
      <c r="CR583" s="25"/>
      <c r="CS583" s="29"/>
      <c r="CT583" s="29"/>
      <c r="CU583" s="25"/>
      <c r="CV583" s="25"/>
      <c r="CW583" s="25"/>
      <c r="CX583" s="25"/>
      <c r="CY583" s="25"/>
      <c r="CZ583" s="45"/>
      <c r="DC583" s="25"/>
      <c r="DD583" s="43"/>
      <c r="DE583" s="37"/>
      <c r="DI583" s="25"/>
      <c r="DJ583" s="25"/>
      <c r="DK583" s="25"/>
      <c r="DL583" s="25"/>
      <c r="DN583" s="25"/>
      <c r="DO583" s="25"/>
    </row>
    <row r="584" spans="1:119" x14ac:dyDescent="0.35">
      <c r="A584" s="25" t="s">
        <v>5713</v>
      </c>
      <c r="B584" s="25">
        <f t="shared" si="18"/>
        <v>8</v>
      </c>
      <c r="F584" s="32" t="s">
        <v>2088</v>
      </c>
      <c r="H584" s="25"/>
      <c r="I584" s="25"/>
      <c r="J584" s="25"/>
      <c r="K584" s="41" t="s">
        <v>2089</v>
      </c>
      <c r="L584" s="25" t="s">
        <v>5927</v>
      </c>
      <c r="O584" s="25" t="s">
        <v>7237</v>
      </c>
      <c r="S584" s="25">
        <v>1</v>
      </c>
      <c r="V584" s="29"/>
      <c r="W584" s="25"/>
      <c r="X584" s="25">
        <f t="shared" si="19"/>
        <v>1</v>
      </c>
      <c r="Y584" s="32"/>
      <c r="Z584" s="33"/>
      <c r="AA584" s="33"/>
      <c r="AC584" s="32" t="s">
        <v>1050</v>
      </c>
      <c r="AD584" s="25"/>
      <c r="AG584" s="25" t="s">
        <v>2089</v>
      </c>
      <c r="AH584" s="25"/>
      <c r="AI584" s="25"/>
      <c r="AJ584" s="25"/>
      <c r="AM584" s="25"/>
      <c r="AR584" s="39"/>
      <c r="AS584" s="32" t="s">
        <v>1053</v>
      </c>
      <c r="AT584" s="39"/>
      <c r="AU584" s="25"/>
      <c r="AW584" s="42"/>
      <c r="BA584" s="25"/>
      <c r="BB584" s="52"/>
      <c r="BC584" s="25"/>
      <c r="BD584" s="25"/>
      <c r="BE584" s="25"/>
      <c r="BG584" s="25"/>
      <c r="BH584" s="39"/>
      <c r="BI584" s="25"/>
      <c r="BL584" s="32"/>
      <c r="BN584" s="32"/>
      <c r="BR584" s="32"/>
      <c r="BV584" s="25"/>
      <c r="BW584" s="32"/>
      <c r="BX584" s="25"/>
      <c r="BY584" s="25"/>
      <c r="BZ584" s="25"/>
      <c r="CA584" s="25"/>
      <c r="CB584" s="25"/>
      <c r="CD584" s="50"/>
      <c r="CE584" s="50"/>
      <c r="CG584" s="47"/>
      <c r="CH584" s="47"/>
      <c r="CI584" s="47"/>
      <c r="CJ584" s="47"/>
      <c r="CK584" s="47"/>
      <c r="CL584" s="47"/>
      <c r="CM584" s="47"/>
      <c r="CN584" s="47"/>
      <c r="CO584" s="47"/>
      <c r="CQ584" s="47"/>
      <c r="CR584" s="25"/>
      <c r="CS584" s="29"/>
      <c r="CT584" s="29"/>
      <c r="CU584" s="25"/>
      <c r="CV584" s="25"/>
      <c r="CW584" s="25"/>
      <c r="CX584" s="25"/>
      <c r="CY584" s="25"/>
      <c r="CZ584" s="45"/>
      <c r="DC584" s="25"/>
      <c r="DD584" s="43"/>
      <c r="DE584" s="37"/>
      <c r="DI584" s="25"/>
      <c r="DJ584" s="25"/>
      <c r="DK584" s="25"/>
      <c r="DL584" s="25"/>
      <c r="DN584" s="25"/>
      <c r="DO584" s="25"/>
    </row>
    <row r="585" spans="1:119" x14ac:dyDescent="0.35">
      <c r="A585" s="25" t="s">
        <v>5713</v>
      </c>
      <c r="B585" s="25">
        <f t="shared" si="18"/>
        <v>8</v>
      </c>
      <c r="F585" s="32" t="s">
        <v>1840</v>
      </c>
      <c r="H585" s="25"/>
      <c r="I585" s="25"/>
      <c r="J585" s="25"/>
      <c r="K585" s="41" t="s">
        <v>1841</v>
      </c>
      <c r="L585" s="25" t="s">
        <v>5927</v>
      </c>
      <c r="O585" s="25" t="s">
        <v>7237</v>
      </c>
      <c r="S585" s="25">
        <v>1</v>
      </c>
      <c r="V585" s="29"/>
      <c r="W585" s="25"/>
      <c r="X585" s="25">
        <f t="shared" si="19"/>
        <v>1</v>
      </c>
      <c r="Y585" s="32"/>
      <c r="Z585" s="33"/>
      <c r="AA585" s="33"/>
      <c r="AC585" s="32" t="s">
        <v>867</v>
      </c>
      <c r="AD585" s="25"/>
      <c r="AG585" s="25" t="s">
        <v>1841</v>
      </c>
      <c r="AH585" s="25"/>
      <c r="AI585" s="25"/>
      <c r="AJ585" s="25"/>
      <c r="AM585" s="25"/>
      <c r="AR585" s="39"/>
      <c r="AS585" s="32" t="s">
        <v>1488</v>
      </c>
      <c r="AT585" s="39"/>
      <c r="AU585" s="25"/>
      <c r="AW585" s="42"/>
      <c r="BA585" s="25"/>
      <c r="BB585" s="52"/>
      <c r="BC585" s="25"/>
      <c r="BD585" s="25"/>
      <c r="BE585" s="25"/>
      <c r="BG585" s="25"/>
      <c r="BH585" s="39"/>
      <c r="BI585" s="25"/>
      <c r="BL585" s="32"/>
      <c r="BN585" s="32"/>
      <c r="BR585" s="32"/>
      <c r="BV585" s="25"/>
      <c r="BW585" s="32"/>
      <c r="BX585" s="25"/>
      <c r="BY585" s="25"/>
      <c r="BZ585" s="25"/>
      <c r="CA585" s="25"/>
      <c r="CB585" s="25"/>
      <c r="CD585" s="50"/>
      <c r="CE585" s="50"/>
      <c r="CG585" s="47"/>
      <c r="CH585" s="47"/>
      <c r="CI585" s="47"/>
      <c r="CJ585" s="47"/>
      <c r="CK585" s="47"/>
      <c r="CL585" s="47"/>
      <c r="CM585" s="47"/>
      <c r="CN585" s="47"/>
      <c r="CO585" s="47"/>
      <c r="CQ585" s="47"/>
      <c r="CR585" s="25"/>
      <c r="CS585" s="29"/>
      <c r="CT585" s="29"/>
      <c r="CU585" s="25"/>
      <c r="CV585" s="25"/>
      <c r="CW585" s="25"/>
      <c r="CX585" s="25"/>
      <c r="CY585" s="25"/>
      <c r="CZ585" s="45"/>
      <c r="DC585" s="25"/>
      <c r="DD585" s="43"/>
      <c r="DE585" s="37"/>
      <c r="DI585" s="25"/>
      <c r="DJ585" s="25"/>
      <c r="DK585" s="25"/>
      <c r="DL585" s="25"/>
      <c r="DN585" s="25"/>
      <c r="DO585" s="25"/>
    </row>
    <row r="586" spans="1:119" x14ac:dyDescent="0.35">
      <c r="A586" s="25" t="s">
        <v>5713</v>
      </c>
      <c r="B586" s="25">
        <f t="shared" si="18"/>
        <v>10</v>
      </c>
      <c r="F586" s="32"/>
      <c r="H586" s="25"/>
      <c r="I586" s="25"/>
      <c r="J586" s="25"/>
      <c r="K586" s="41" t="s">
        <v>6064</v>
      </c>
      <c r="L586" s="25" t="s">
        <v>6238</v>
      </c>
      <c r="N586" s="25" t="s">
        <v>6066</v>
      </c>
      <c r="O586" s="25" t="s">
        <v>7291</v>
      </c>
      <c r="Q586" s="25">
        <v>1</v>
      </c>
      <c r="R586" s="25">
        <v>1</v>
      </c>
      <c r="V586" s="29"/>
      <c r="W586" s="25"/>
      <c r="X586" s="25">
        <f t="shared" si="19"/>
        <v>2</v>
      </c>
      <c r="Y586" s="32"/>
      <c r="Z586" s="33"/>
      <c r="AA586" s="33"/>
      <c r="AB586" s="25" t="s">
        <v>5788</v>
      </c>
      <c r="AC586" s="32"/>
      <c r="AD586" s="25"/>
      <c r="AG586" s="25"/>
      <c r="AH586" s="25" t="s">
        <v>6064</v>
      </c>
      <c r="AI586" s="25"/>
      <c r="AJ586" s="25"/>
      <c r="AM586" s="25"/>
      <c r="AR586" s="39"/>
      <c r="AS586" s="32"/>
      <c r="AT586" s="39" t="s">
        <v>6065</v>
      </c>
      <c r="AU586" s="25"/>
      <c r="AW586" s="42"/>
      <c r="BA586" s="25"/>
      <c r="BB586" s="52"/>
      <c r="BC586" s="25"/>
      <c r="BD586" s="25"/>
      <c r="BE586" s="25"/>
      <c r="BG586" s="25"/>
      <c r="BH586" s="39"/>
      <c r="BI586" s="25"/>
      <c r="BL586" s="32"/>
      <c r="BN586" s="32"/>
      <c r="BR586" s="32"/>
      <c r="BV586" s="25"/>
      <c r="BW586" s="32"/>
      <c r="BX586" s="25"/>
      <c r="BY586" s="25"/>
      <c r="BZ586" s="25"/>
      <c r="CA586" s="25"/>
      <c r="CB586" s="25"/>
      <c r="CD586" s="50"/>
      <c r="CE586" s="50"/>
      <c r="CG586" s="47"/>
      <c r="CH586" s="47"/>
      <c r="CI586" s="47"/>
      <c r="CJ586" s="47"/>
      <c r="CK586" s="47"/>
      <c r="CL586" s="47"/>
      <c r="CM586" s="47"/>
      <c r="CN586" s="47"/>
      <c r="CO586" s="47"/>
      <c r="CQ586" s="47"/>
      <c r="CR586" s="25"/>
      <c r="CS586" s="29"/>
      <c r="CT586" s="29"/>
      <c r="CU586" s="25"/>
      <c r="CV586" s="25"/>
      <c r="CW586" s="25"/>
      <c r="CX586" s="25"/>
      <c r="CY586" s="25"/>
      <c r="CZ586" s="45"/>
      <c r="DC586" s="25"/>
      <c r="DD586" s="43"/>
      <c r="DE586" s="37"/>
      <c r="DI586" s="25"/>
      <c r="DJ586" s="25"/>
      <c r="DK586" s="25"/>
      <c r="DL586" s="25"/>
      <c r="DN586" s="25"/>
      <c r="DO586" s="25"/>
    </row>
    <row r="587" spans="1:119" x14ac:dyDescent="0.35">
      <c r="A587" s="25" t="s">
        <v>5713</v>
      </c>
      <c r="B587" s="25">
        <f t="shared" si="18"/>
        <v>8</v>
      </c>
      <c r="F587" s="32" t="s">
        <v>2019</v>
      </c>
      <c r="H587" s="25"/>
      <c r="I587" s="25"/>
      <c r="J587" s="25"/>
      <c r="K587" s="41" t="s">
        <v>2020</v>
      </c>
      <c r="L587" s="25" t="s">
        <v>5927</v>
      </c>
      <c r="O587" s="25" t="s">
        <v>7237</v>
      </c>
      <c r="S587" s="25">
        <v>1</v>
      </c>
      <c r="V587" s="29"/>
      <c r="W587" s="25"/>
      <c r="X587" s="25">
        <f t="shared" si="19"/>
        <v>1</v>
      </c>
      <c r="Y587" s="32"/>
      <c r="Z587" s="33"/>
      <c r="AA587" s="33"/>
      <c r="AC587" s="32" t="s">
        <v>2021</v>
      </c>
      <c r="AD587" s="25"/>
      <c r="AG587" s="25" t="s">
        <v>2020</v>
      </c>
      <c r="AH587" s="25"/>
      <c r="AI587" s="25"/>
      <c r="AJ587" s="25"/>
      <c r="AM587" s="25"/>
      <c r="AR587" s="39"/>
      <c r="AS587" s="32" t="s">
        <v>1749</v>
      </c>
      <c r="AT587" s="39"/>
      <c r="AU587" s="25"/>
      <c r="AW587" s="42"/>
      <c r="BA587" s="25"/>
      <c r="BB587" s="52"/>
      <c r="BC587" s="25"/>
      <c r="BD587" s="25"/>
      <c r="BE587" s="25"/>
      <c r="BG587" s="25"/>
      <c r="BH587" s="39"/>
      <c r="BI587" s="25"/>
      <c r="BL587" s="32"/>
      <c r="BN587" s="32"/>
      <c r="BR587" s="32"/>
      <c r="BV587" s="25"/>
      <c r="BW587" s="32"/>
      <c r="BX587" s="25"/>
      <c r="BY587" s="25"/>
      <c r="BZ587" s="25"/>
      <c r="CA587" s="25"/>
      <c r="CB587" s="25"/>
      <c r="CD587" s="50"/>
      <c r="CE587" s="50"/>
      <c r="CG587" s="47"/>
      <c r="CH587" s="47"/>
      <c r="CI587" s="47"/>
      <c r="CJ587" s="47"/>
      <c r="CK587" s="47"/>
      <c r="CL587" s="47"/>
      <c r="CM587" s="47"/>
      <c r="CN587" s="47"/>
      <c r="CO587" s="47"/>
      <c r="CQ587" s="47"/>
      <c r="CR587" s="25"/>
      <c r="CS587" s="29"/>
      <c r="CT587" s="29"/>
      <c r="CU587" s="25"/>
      <c r="CV587" s="25"/>
      <c r="CW587" s="25"/>
      <c r="CX587" s="25"/>
      <c r="CY587" s="25"/>
      <c r="CZ587" s="45"/>
      <c r="DC587" s="25"/>
      <c r="DD587" s="43"/>
      <c r="DE587" s="37"/>
      <c r="DI587" s="25"/>
      <c r="DJ587" s="25"/>
      <c r="DK587" s="25"/>
      <c r="DL587" s="25"/>
      <c r="DN587" s="25"/>
      <c r="DO587" s="25"/>
    </row>
    <row r="588" spans="1:119" x14ac:dyDescent="0.35">
      <c r="A588" s="25" t="s">
        <v>5713</v>
      </c>
      <c r="B588" s="25">
        <f t="shared" si="18"/>
        <v>8</v>
      </c>
      <c r="F588" s="32" t="s">
        <v>1552</v>
      </c>
      <c r="H588" s="25"/>
      <c r="I588" s="25"/>
      <c r="J588" s="25"/>
      <c r="K588" s="41" t="s">
        <v>1553</v>
      </c>
      <c r="L588" s="25" t="s">
        <v>5927</v>
      </c>
      <c r="O588" s="25" t="s">
        <v>7237</v>
      </c>
      <c r="S588" s="25">
        <v>1</v>
      </c>
      <c r="V588" s="29"/>
      <c r="W588" s="25"/>
      <c r="X588" s="25">
        <f t="shared" si="19"/>
        <v>1</v>
      </c>
      <c r="Y588" s="32"/>
      <c r="Z588" s="33"/>
      <c r="AA588" s="33"/>
      <c r="AC588" s="32" t="s">
        <v>1167</v>
      </c>
      <c r="AD588" s="25"/>
      <c r="AG588" s="25" t="s">
        <v>1553</v>
      </c>
      <c r="AH588" s="25"/>
      <c r="AI588" s="25"/>
      <c r="AJ588" s="25"/>
      <c r="AM588" s="25"/>
      <c r="AR588" s="39"/>
      <c r="AS588" s="32" t="s">
        <v>1123</v>
      </c>
      <c r="AT588" s="39"/>
      <c r="AU588" s="25"/>
      <c r="AW588" s="42"/>
      <c r="BA588" s="25"/>
      <c r="BB588" s="52"/>
      <c r="BC588" s="25"/>
      <c r="BD588" s="25"/>
      <c r="BE588" s="25"/>
      <c r="BG588" s="25"/>
      <c r="BH588" s="39"/>
      <c r="BI588" s="25"/>
      <c r="BL588" s="32"/>
      <c r="BN588" s="32"/>
      <c r="BR588" s="32"/>
      <c r="BV588" s="25"/>
      <c r="BW588" s="32"/>
      <c r="BX588" s="25"/>
      <c r="BY588" s="25"/>
      <c r="BZ588" s="25"/>
      <c r="CA588" s="25"/>
      <c r="CB588" s="25"/>
      <c r="CD588" s="50"/>
      <c r="CE588" s="50"/>
      <c r="CG588" s="47"/>
      <c r="CH588" s="47"/>
      <c r="CI588" s="47"/>
      <c r="CJ588" s="47"/>
      <c r="CK588" s="47"/>
      <c r="CL588" s="47"/>
      <c r="CM588" s="47"/>
      <c r="CN588" s="47"/>
      <c r="CO588" s="47"/>
      <c r="CQ588" s="47"/>
      <c r="CR588" s="25"/>
      <c r="CS588" s="29"/>
      <c r="CT588" s="29"/>
      <c r="CU588" s="25"/>
      <c r="CV588" s="25"/>
      <c r="CW588" s="25"/>
      <c r="CX588" s="25"/>
      <c r="CY588" s="25"/>
      <c r="CZ588" s="45"/>
      <c r="DC588" s="25"/>
      <c r="DD588" s="43"/>
      <c r="DE588" s="37"/>
      <c r="DI588" s="25"/>
      <c r="DJ588" s="25"/>
      <c r="DK588" s="25"/>
      <c r="DL588" s="25"/>
      <c r="DN588" s="25"/>
      <c r="DO588" s="25"/>
    </row>
    <row r="589" spans="1:119" x14ac:dyDescent="0.35">
      <c r="A589" s="25" t="s">
        <v>5713</v>
      </c>
      <c r="B589" s="25">
        <f t="shared" si="18"/>
        <v>6</v>
      </c>
      <c r="F589" s="32"/>
      <c r="H589" s="25"/>
      <c r="I589" s="25"/>
      <c r="J589" s="25"/>
      <c r="K589" s="41" t="s">
        <v>5738</v>
      </c>
      <c r="L589" s="25" t="s">
        <v>5927</v>
      </c>
      <c r="O589" s="25" t="s">
        <v>7290</v>
      </c>
      <c r="U589" s="25">
        <v>1</v>
      </c>
      <c r="V589" s="29"/>
      <c r="W589" s="25"/>
      <c r="X589" s="25">
        <f t="shared" si="19"/>
        <v>1</v>
      </c>
      <c r="Y589" s="32"/>
      <c r="Z589" s="33"/>
      <c r="AA589" s="33"/>
      <c r="AB589" s="25" t="s">
        <v>5788</v>
      </c>
      <c r="AC589" s="32"/>
      <c r="AD589" s="25"/>
      <c r="AG589" s="25"/>
      <c r="AH589" s="25"/>
      <c r="AI589" s="25"/>
      <c r="AJ589" s="25"/>
      <c r="AM589" s="25"/>
      <c r="AR589" s="39"/>
      <c r="AS589" s="32"/>
      <c r="AT589" s="39"/>
      <c r="AU589" s="25"/>
      <c r="AW589" s="42"/>
      <c r="BA589" s="25"/>
      <c r="BB589" s="52"/>
      <c r="BC589" s="25"/>
      <c r="BD589" s="25"/>
      <c r="BE589" s="25"/>
      <c r="BG589" s="25"/>
      <c r="BH589" s="39"/>
      <c r="BI589" s="25"/>
      <c r="BL589" s="32"/>
      <c r="BN589" s="32"/>
      <c r="BR589" s="32"/>
      <c r="BV589" s="25"/>
      <c r="BW589" s="32"/>
      <c r="BX589" s="25"/>
      <c r="BY589" s="25"/>
      <c r="BZ589" s="25"/>
      <c r="CA589" s="25"/>
      <c r="CB589" s="25"/>
      <c r="CD589" s="50"/>
      <c r="CE589" s="50"/>
      <c r="CG589" s="47"/>
      <c r="CH589" s="47"/>
      <c r="CI589" s="47"/>
      <c r="CJ589" s="47"/>
      <c r="CK589" s="47"/>
      <c r="CL589" s="47"/>
      <c r="CM589" s="47"/>
      <c r="CN589" s="47"/>
      <c r="CO589" s="47"/>
      <c r="CQ589" s="47"/>
      <c r="CR589" s="25"/>
      <c r="CS589" s="29"/>
      <c r="CT589" s="29"/>
      <c r="CU589" s="25"/>
      <c r="CV589" s="25"/>
      <c r="CW589" s="25"/>
      <c r="CX589" s="25"/>
      <c r="CY589" s="25"/>
      <c r="CZ589" s="45"/>
      <c r="DC589" s="25"/>
      <c r="DD589" s="43"/>
      <c r="DE589" s="37"/>
      <c r="DI589" s="25"/>
      <c r="DJ589" s="25"/>
      <c r="DK589" s="25"/>
      <c r="DL589" s="25"/>
      <c r="DN589" s="25"/>
      <c r="DO589" s="25"/>
    </row>
    <row r="590" spans="1:119" x14ac:dyDescent="0.35">
      <c r="A590" s="25" t="s">
        <v>5713</v>
      </c>
      <c r="B590" s="25">
        <f t="shared" si="18"/>
        <v>8</v>
      </c>
      <c r="F590" s="32" t="s">
        <v>2713</v>
      </c>
      <c r="H590" s="25"/>
      <c r="I590" s="25"/>
      <c r="J590" s="25"/>
      <c r="K590" s="41" t="s">
        <v>2714</v>
      </c>
      <c r="L590" s="25" t="s">
        <v>5927</v>
      </c>
      <c r="O590" s="25" t="s">
        <v>7237</v>
      </c>
      <c r="S590" s="25">
        <v>1</v>
      </c>
      <c r="V590" s="29"/>
      <c r="W590" s="25"/>
      <c r="X590" s="25">
        <f t="shared" si="19"/>
        <v>1</v>
      </c>
      <c r="Y590" s="32"/>
      <c r="Z590" s="33"/>
      <c r="AA590" s="33"/>
      <c r="AC590" s="32" t="s">
        <v>700</v>
      </c>
      <c r="AD590" s="25"/>
      <c r="AG590" s="25" t="s">
        <v>2714</v>
      </c>
      <c r="AH590" s="25"/>
      <c r="AI590" s="25"/>
      <c r="AJ590" s="25"/>
      <c r="AM590" s="25"/>
      <c r="AR590" s="39"/>
      <c r="AS590" s="32" t="s">
        <v>1205</v>
      </c>
      <c r="AT590" s="39"/>
      <c r="AU590" s="25"/>
      <c r="AW590" s="42"/>
      <c r="BA590" s="25"/>
      <c r="BB590" s="52"/>
      <c r="BC590" s="25"/>
      <c r="BD590" s="25"/>
      <c r="BE590" s="25"/>
      <c r="BG590" s="25"/>
      <c r="BH590" s="39"/>
      <c r="BI590" s="25"/>
      <c r="BL590" s="32"/>
      <c r="BN590" s="32"/>
      <c r="BR590" s="32"/>
      <c r="BV590" s="25"/>
      <c r="BW590" s="32"/>
      <c r="BX590" s="25"/>
      <c r="BY590" s="25"/>
      <c r="BZ590" s="25"/>
      <c r="CA590" s="25"/>
      <c r="CB590" s="25"/>
      <c r="CD590" s="50"/>
      <c r="CE590" s="50"/>
      <c r="CG590" s="47"/>
      <c r="CH590" s="47"/>
      <c r="CI590" s="47"/>
      <c r="CJ590" s="47"/>
      <c r="CK590" s="47"/>
      <c r="CL590" s="47"/>
      <c r="CM590" s="47"/>
      <c r="CN590" s="47"/>
      <c r="CO590" s="47"/>
      <c r="CQ590" s="47"/>
      <c r="CR590" s="25"/>
      <c r="CS590" s="29"/>
      <c r="CT590" s="29"/>
      <c r="CU590" s="25"/>
      <c r="CV590" s="25"/>
      <c r="CW590" s="25"/>
      <c r="CX590" s="25"/>
      <c r="CY590" s="25"/>
      <c r="CZ590" s="45"/>
      <c r="DC590" s="25"/>
      <c r="DD590" s="43"/>
      <c r="DE590" s="37"/>
      <c r="DI590" s="25"/>
      <c r="DJ590" s="25"/>
      <c r="DK590" s="25"/>
      <c r="DL590" s="25"/>
      <c r="DN590" s="25"/>
      <c r="DO590" s="25"/>
    </row>
    <row r="591" spans="1:119" x14ac:dyDescent="0.35">
      <c r="A591" s="25" t="s">
        <v>5713</v>
      </c>
      <c r="B591" s="25">
        <f t="shared" si="18"/>
        <v>8</v>
      </c>
      <c r="F591" s="32" t="s">
        <v>1789</v>
      </c>
      <c r="H591" s="25"/>
      <c r="I591" s="25"/>
      <c r="J591" s="25"/>
      <c r="K591" s="41" t="s">
        <v>1790</v>
      </c>
      <c r="L591" s="25" t="s">
        <v>5927</v>
      </c>
      <c r="O591" s="25" t="s">
        <v>7237</v>
      </c>
      <c r="S591" s="25">
        <v>1</v>
      </c>
      <c r="V591" s="29"/>
      <c r="W591" s="25"/>
      <c r="X591" s="25">
        <f t="shared" si="19"/>
        <v>1</v>
      </c>
      <c r="Y591" s="32"/>
      <c r="Z591" s="33"/>
      <c r="AA591" s="33"/>
      <c r="AC591" s="32" t="s">
        <v>1277</v>
      </c>
      <c r="AD591" s="25"/>
      <c r="AG591" s="25" t="s">
        <v>1790</v>
      </c>
      <c r="AH591" s="25"/>
      <c r="AI591" s="25"/>
      <c r="AJ591" s="25"/>
      <c r="AM591" s="25"/>
      <c r="AR591" s="39"/>
      <c r="AS591" s="32" t="s">
        <v>1051</v>
      </c>
      <c r="AT591" s="39"/>
      <c r="AU591" s="25"/>
      <c r="AW591" s="42"/>
      <c r="BA591" s="25"/>
      <c r="BB591" s="52"/>
      <c r="BC591" s="25"/>
      <c r="BD591" s="25"/>
      <c r="BE591" s="25"/>
      <c r="BG591" s="25"/>
      <c r="BH591" s="39"/>
      <c r="BI591" s="25"/>
      <c r="BL591" s="32"/>
      <c r="BN591" s="32"/>
      <c r="BR591" s="32"/>
      <c r="BV591" s="25"/>
      <c r="BW591" s="32"/>
      <c r="BX591" s="25"/>
      <c r="BY591" s="25"/>
      <c r="BZ591" s="25"/>
      <c r="CA591" s="25"/>
      <c r="CB591" s="25"/>
      <c r="CD591" s="50"/>
      <c r="CE591" s="50"/>
      <c r="CG591" s="47"/>
      <c r="CH591" s="47"/>
      <c r="CI591" s="47"/>
      <c r="CJ591" s="47"/>
      <c r="CK591" s="47"/>
      <c r="CL591" s="47"/>
      <c r="CM591" s="47"/>
      <c r="CN591" s="47"/>
      <c r="CO591" s="47"/>
      <c r="CQ591" s="47"/>
      <c r="CR591" s="25"/>
      <c r="CS591" s="29"/>
      <c r="CT591" s="29"/>
      <c r="CU591" s="25"/>
      <c r="CV591" s="25"/>
      <c r="CW591" s="25"/>
      <c r="CX591" s="25"/>
      <c r="CY591" s="25"/>
      <c r="CZ591" s="45"/>
      <c r="DC591" s="25"/>
      <c r="DD591" s="43"/>
      <c r="DE591" s="37"/>
      <c r="DI591" s="25"/>
      <c r="DJ591" s="25"/>
      <c r="DK591" s="25"/>
      <c r="DL591" s="25"/>
      <c r="DN591" s="25"/>
      <c r="DO591" s="25"/>
    </row>
    <row r="592" spans="1:119" x14ac:dyDescent="0.35">
      <c r="A592" s="25" t="s">
        <v>5713</v>
      </c>
      <c r="B592" s="25">
        <f t="shared" si="18"/>
        <v>8</v>
      </c>
      <c r="F592" s="32" t="s">
        <v>1778</v>
      </c>
      <c r="H592" s="25"/>
      <c r="I592" s="25"/>
      <c r="J592" s="25"/>
      <c r="K592" s="41" t="s">
        <v>1779</v>
      </c>
      <c r="L592" s="25" t="s">
        <v>5927</v>
      </c>
      <c r="O592" s="25" t="s">
        <v>7237</v>
      </c>
      <c r="S592" s="25">
        <v>1</v>
      </c>
      <c r="V592" s="29"/>
      <c r="W592" s="25"/>
      <c r="X592" s="25">
        <f t="shared" si="19"/>
        <v>1</v>
      </c>
      <c r="Y592" s="32"/>
      <c r="Z592" s="33"/>
      <c r="AA592" s="33"/>
      <c r="AC592" s="32" t="s">
        <v>1780</v>
      </c>
      <c r="AD592" s="25"/>
      <c r="AG592" s="25" t="s">
        <v>1779</v>
      </c>
      <c r="AH592" s="25"/>
      <c r="AI592" s="25"/>
      <c r="AJ592" s="25"/>
      <c r="AM592" s="25"/>
      <c r="AR592" s="39"/>
      <c r="AS592" s="32" t="s">
        <v>1051</v>
      </c>
      <c r="AT592" s="39"/>
      <c r="AU592" s="25"/>
      <c r="AW592" s="42"/>
      <c r="BA592" s="25"/>
      <c r="BB592" s="52"/>
      <c r="BC592" s="25"/>
      <c r="BD592" s="25"/>
      <c r="BE592" s="25"/>
      <c r="BG592" s="25"/>
      <c r="BH592" s="39"/>
      <c r="BI592" s="25"/>
      <c r="BL592" s="32"/>
      <c r="BN592" s="32"/>
      <c r="BR592" s="32"/>
      <c r="BV592" s="25"/>
      <c r="BW592" s="32"/>
      <c r="BX592" s="25"/>
      <c r="BY592" s="25"/>
      <c r="BZ592" s="25"/>
      <c r="CA592" s="25"/>
      <c r="CB592" s="25"/>
      <c r="CD592" s="50"/>
      <c r="CE592" s="50"/>
      <c r="CG592" s="47"/>
      <c r="CH592" s="47"/>
      <c r="CI592" s="47"/>
      <c r="CJ592" s="47"/>
      <c r="CK592" s="47"/>
      <c r="CL592" s="47"/>
      <c r="CM592" s="47"/>
      <c r="CN592" s="47"/>
      <c r="CO592" s="47"/>
      <c r="CQ592" s="47"/>
      <c r="CR592" s="25"/>
      <c r="CS592" s="29"/>
      <c r="CT592" s="29"/>
      <c r="CU592" s="25"/>
      <c r="CV592" s="25"/>
      <c r="CW592" s="25"/>
      <c r="CX592" s="25"/>
      <c r="CY592" s="25"/>
      <c r="CZ592" s="45"/>
      <c r="DC592" s="25"/>
      <c r="DD592" s="43"/>
      <c r="DE592" s="37"/>
      <c r="DI592" s="25"/>
      <c r="DJ592" s="25"/>
      <c r="DK592" s="25"/>
      <c r="DL592" s="25"/>
      <c r="DN592" s="25"/>
      <c r="DO592" s="25"/>
    </row>
    <row r="593" spans="1:119" x14ac:dyDescent="0.35">
      <c r="A593" s="25" t="s">
        <v>5713</v>
      </c>
      <c r="B593" s="25">
        <f t="shared" si="18"/>
        <v>9</v>
      </c>
      <c r="F593" s="32"/>
      <c r="H593" s="25"/>
      <c r="I593" s="25"/>
      <c r="J593" s="25"/>
      <c r="K593" s="41" t="s">
        <v>6661</v>
      </c>
      <c r="L593" s="25" t="s">
        <v>6239</v>
      </c>
      <c r="N593" s="25" t="s">
        <v>5927</v>
      </c>
      <c r="O593" s="25" t="s">
        <v>7291</v>
      </c>
      <c r="R593" s="25">
        <v>1</v>
      </c>
      <c r="V593" s="29"/>
      <c r="W593" s="25"/>
      <c r="X593" s="25">
        <f t="shared" si="19"/>
        <v>1</v>
      </c>
      <c r="Y593" s="32"/>
      <c r="Z593" s="33"/>
      <c r="AA593" s="33"/>
      <c r="AB593" s="25" t="s">
        <v>5788</v>
      </c>
      <c r="AC593" s="32"/>
      <c r="AD593" s="25"/>
      <c r="AG593" s="25"/>
      <c r="AH593" s="25" t="s">
        <v>6067</v>
      </c>
      <c r="AI593" s="25"/>
      <c r="AJ593" s="25"/>
      <c r="AM593" s="25"/>
      <c r="AR593" s="39"/>
      <c r="AS593" s="32"/>
      <c r="AT593" s="39" t="s">
        <v>5929</v>
      </c>
      <c r="AU593" s="25"/>
      <c r="AW593" s="42"/>
      <c r="BA593" s="25"/>
      <c r="BB593" s="52"/>
      <c r="BC593" s="25"/>
      <c r="BD593" s="25"/>
      <c r="BE593" s="25"/>
      <c r="BG593" s="25"/>
      <c r="BH593" s="39"/>
      <c r="BI593" s="25"/>
      <c r="BL593" s="32"/>
      <c r="BN593" s="32"/>
      <c r="BR593" s="32"/>
      <c r="BV593" s="25"/>
      <c r="BW593" s="32"/>
      <c r="BX593" s="25"/>
      <c r="BY593" s="25"/>
      <c r="BZ593" s="25"/>
      <c r="CA593" s="25"/>
      <c r="CB593" s="25"/>
      <c r="CD593" s="50"/>
      <c r="CE593" s="50"/>
      <c r="CG593" s="47"/>
      <c r="CH593" s="47"/>
      <c r="CI593" s="47"/>
      <c r="CJ593" s="47"/>
      <c r="CK593" s="47"/>
      <c r="CL593" s="47"/>
      <c r="CM593" s="47"/>
      <c r="CN593" s="47"/>
      <c r="CO593" s="47"/>
      <c r="CQ593" s="47"/>
      <c r="CR593" s="25"/>
      <c r="CS593" s="29"/>
      <c r="CT593" s="29"/>
      <c r="CU593" s="25"/>
      <c r="CV593" s="25"/>
      <c r="CW593" s="25"/>
      <c r="CX593" s="25"/>
      <c r="CY593" s="25"/>
      <c r="CZ593" s="45"/>
      <c r="DC593" s="25"/>
      <c r="DD593" s="43"/>
      <c r="DE593" s="37"/>
      <c r="DI593" s="25"/>
      <c r="DJ593" s="25"/>
      <c r="DK593" s="25"/>
      <c r="DL593" s="25"/>
      <c r="DN593" s="25"/>
      <c r="DO593" s="25"/>
    </row>
    <row r="594" spans="1:119" x14ac:dyDescent="0.35">
      <c r="A594" s="25" t="s">
        <v>5713</v>
      </c>
      <c r="B594" s="25">
        <f t="shared" si="18"/>
        <v>8</v>
      </c>
      <c r="F594" s="32" t="s">
        <v>2411</v>
      </c>
      <c r="H594" s="25"/>
      <c r="I594" s="25"/>
      <c r="J594" s="25"/>
      <c r="K594" s="41" t="s">
        <v>2412</v>
      </c>
      <c r="L594" s="25" t="s">
        <v>5927</v>
      </c>
      <c r="O594" s="25" t="s">
        <v>7237</v>
      </c>
      <c r="S594" s="25">
        <v>1</v>
      </c>
      <c r="V594" s="29"/>
      <c r="W594" s="25"/>
      <c r="X594" s="25">
        <f t="shared" si="19"/>
        <v>1</v>
      </c>
      <c r="Y594" s="32"/>
      <c r="Z594" s="33"/>
      <c r="AA594" s="33"/>
      <c r="AC594" s="32" t="s">
        <v>1050</v>
      </c>
      <c r="AD594" s="25"/>
      <c r="AG594" s="25" t="s">
        <v>2412</v>
      </c>
      <c r="AH594" s="25"/>
      <c r="AI594" s="25"/>
      <c r="AJ594" s="25"/>
      <c r="AM594" s="25"/>
      <c r="AR594" s="39"/>
      <c r="AS594" s="32" t="s">
        <v>1205</v>
      </c>
      <c r="AT594" s="39"/>
      <c r="AU594" s="25"/>
      <c r="AW594" s="42"/>
      <c r="BA594" s="25"/>
      <c r="BB594" s="52"/>
      <c r="BC594" s="25"/>
      <c r="BD594" s="25"/>
      <c r="BE594" s="25"/>
      <c r="BG594" s="25"/>
      <c r="BH594" s="39"/>
      <c r="BI594" s="25"/>
      <c r="BL594" s="32"/>
      <c r="BN594" s="32"/>
      <c r="BR594" s="32"/>
      <c r="BV594" s="25"/>
      <c r="BW594" s="32"/>
      <c r="BX594" s="25"/>
      <c r="BY594" s="25"/>
      <c r="BZ594" s="25"/>
      <c r="CA594" s="25"/>
      <c r="CB594" s="25"/>
      <c r="CD594" s="50"/>
      <c r="CE594" s="50"/>
      <c r="CG594" s="47"/>
      <c r="CH594" s="47"/>
      <c r="CI594" s="47"/>
      <c r="CJ594" s="47"/>
      <c r="CK594" s="47"/>
      <c r="CL594" s="47"/>
      <c r="CM594" s="47"/>
      <c r="CN594" s="47"/>
      <c r="CO594" s="47"/>
      <c r="CQ594" s="47"/>
      <c r="CR594" s="25"/>
      <c r="CS594" s="29"/>
      <c r="CT594" s="29"/>
      <c r="CU594" s="25"/>
      <c r="CV594" s="25"/>
      <c r="CW594" s="25"/>
      <c r="CX594" s="25"/>
      <c r="CY594" s="25"/>
      <c r="CZ594" s="45"/>
      <c r="DC594" s="25"/>
      <c r="DD594" s="43"/>
      <c r="DE594" s="37"/>
      <c r="DI594" s="25"/>
      <c r="DJ594" s="25"/>
      <c r="DK594" s="25"/>
      <c r="DL594" s="25"/>
      <c r="DN594" s="25"/>
      <c r="DO594" s="25"/>
    </row>
    <row r="595" spans="1:119" x14ac:dyDescent="0.35">
      <c r="A595" s="25" t="s">
        <v>5713</v>
      </c>
      <c r="B595" s="25">
        <f t="shared" si="18"/>
        <v>8</v>
      </c>
      <c r="F595" s="32" t="s">
        <v>2703</v>
      </c>
      <c r="H595" s="25"/>
      <c r="I595" s="25"/>
      <c r="J595" s="25"/>
      <c r="K595" s="41" t="s">
        <v>2704</v>
      </c>
      <c r="L595" s="25" t="s">
        <v>5927</v>
      </c>
      <c r="O595" s="25" t="s">
        <v>7237</v>
      </c>
      <c r="S595" s="25">
        <v>1</v>
      </c>
      <c r="V595" s="29"/>
      <c r="W595" s="25"/>
      <c r="X595" s="25">
        <f t="shared" si="19"/>
        <v>1</v>
      </c>
      <c r="Y595" s="32"/>
      <c r="Z595" s="33"/>
      <c r="AA595" s="33"/>
      <c r="AC595" s="32" t="s">
        <v>700</v>
      </c>
      <c r="AD595" s="25"/>
      <c r="AG595" s="25" t="s">
        <v>2704</v>
      </c>
      <c r="AH595" s="25"/>
      <c r="AI595" s="25"/>
      <c r="AJ595" s="25"/>
      <c r="AM595" s="25"/>
      <c r="AR595" s="39"/>
      <c r="AS595" s="32" t="s">
        <v>2210</v>
      </c>
      <c r="AT595" s="39"/>
      <c r="AU595" s="25"/>
      <c r="AW595" s="42"/>
      <c r="BA595" s="25"/>
      <c r="BB595" s="52"/>
      <c r="BC595" s="25"/>
      <c r="BD595" s="25"/>
      <c r="BE595" s="25"/>
      <c r="BG595" s="25"/>
      <c r="BH595" s="39"/>
      <c r="BI595" s="25"/>
      <c r="BL595" s="32"/>
      <c r="BN595" s="32"/>
      <c r="BR595" s="32"/>
      <c r="BV595" s="25"/>
      <c r="BW595" s="32"/>
      <c r="BX595" s="25"/>
      <c r="BY595" s="25"/>
      <c r="BZ595" s="25"/>
      <c r="CA595" s="25"/>
      <c r="CB595" s="25"/>
      <c r="CD595" s="50"/>
      <c r="CE595" s="50"/>
      <c r="CG595" s="47"/>
      <c r="CH595" s="47"/>
      <c r="CI595" s="47"/>
      <c r="CJ595" s="47"/>
      <c r="CK595" s="47"/>
      <c r="CL595" s="47"/>
      <c r="CM595" s="47"/>
      <c r="CN595" s="47"/>
      <c r="CO595" s="47"/>
      <c r="CQ595" s="47"/>
      <c r="CR595" s="25"/>
      <c r="CS595" s="29"/>
      <c r="CT595" s="29"/>
      <c r="CU595" s="25"/>
      <c r="CV595" s="25"/>
      <c r="CW595" s="25"/>
      <c r="CX595" s="25"/>
      <c r="CY595" s="25"/>
      <c r="CZ595" s="45"/>
      <c r="DC595" s="25"/>
      <c r="DD595" s="43"/>
      <c r="DE595" s="37"/>
      <c r="DI595" s="25"/>
      <c r="DJ595" s="25"/>
      <c r="DK595" s="25"/>
      <c r="DL595" s="25"/>
      <c r="DN595" s="25"/>
      <c r="DO595" s="25"/>
    </row>
    <row r="596" spans="1:119" s="29" customFormat="1" x14ac:dyDescent="0.35">
      <c r="A596" s="25" t="s">
        <v>5713</v>
      </c>
      <c r="B596" s="25">
        <f t="shared" si="18"/>
        <v>8</v>
      </c>
      <c r="C596" s="25"/>
      <c r="D596" s="25"/>
      <c r="E596" s="32"/>
      <c r="F596" s="32" t="s">
        <v>2260</v>
      </c>
      <c r="G596" s="32"/>
      <c r="H596" s="25"/>
      <c r="I596" s="25"/>
      <c r="J596" s="25"/>
      <c r="K596" s="41" t="s">
        <v>2261</v>
      </c>
      <c r="L596" s="25" t="s">
        <v>5927</v>
      </c>
      <c r="M596" s="25"/>
      <c r="N596" s="25"/>
      <c r="O596" s="25" t="s">
        <v>7237</v>
      </c>
      <c r="P596" s="25"/>
      <c r="Q596" s="25"/>
      <c r="R596" s="25"/>
      <c r="S596" s="25">
        <v>1</v>
      </c>
      <c r="T596" s="25"/>
      <c r="U596" s="25"/>
      <c r="W596" s="25"/>
      <c r="X596" s="25">
        <f t="shared" si="19"/>
        <v>1</v>
      </c>
      <c r="Y596" s="32"/>
      <c r="Z596" s="33"/>
      <c r="AA596" s="33"/>
      <c r="AB596" s="25"/>
      <c r="AC596" s="32" t="s">
        <v>2262</v>
      </c>
      <c r="AD596" s="25"/>
      <c r="AE596" s="25"/>
      <c r="AF596" s="25"/>
      <c r="AG596" s="25" t="s">
        <v>2261</v>
      </c>
      <c r="AH596" s="25"/>
      <c r="AI596" s="25"/>
      <c r="AJ596" s="25"/>
      <c r="AK596" s="25"/>
      <c r="AL596" s="25"/>
      <c r="AM596" s="25"/>
      <c r="AN596" s="25"/>
      <c r="AO596" s="25"/>
      <c r="AP596" s="25"/>
      <c r="AQ596" s="25"/>
      <c r="AR596" s="39"/>
      <c r="AS596" s="32" t="s">
        <v>2263</v>
      </c>
      <c r="AT596" s="39"/>
      <c r="AU596" s="25"/>
      <c r="AV596" s="25"/>
      <c r="AW596" s="42"/>
      <c r="AX596" s="25"/>
      <c r="AY596" s="25"/>
      <c r="AZ596" s="25"/>
      <c r="BA596" s="25"/>
      <c r="BB596" s="52"/>
      <c r="BC596" s="25"/>
      <c r="BD596" s="25"/>
      <c r="BE596" s="25"/>
      <c r="BF596" s="25"/>
      <c r="BG596" s="25"/>
      <c r="BH596" s="39"/>
      <c r="BI596" s="25"/>
      <c r="BJ596" s="25"/>
      <c r="BK596" s="25"/>
      <c r="BL596" s="32"/>
      <c r="BM596" s="25"/>
      <c r="BN596" s="32"/>
      <c r="BO596" s="25"/>
      <c r="BP596" s="25"/>
      <c r="BQ596" s="25"/>
      <c r="BR596" s="32"/>
      <c r="BS596" s="25"/>
      <c r="BT596" s="25"/>
      <c r="BU596" s="25"/>
      <c r="BV596" s="25"/>
      <c r="BW596" s="32"/>
      <c r="BX596" s="25"/>
      <c r="BY596" s="25"/>
      <c r="BZ596" s="25"/>
      <c r="CA596" s="25"/>
      <c r="CB596" s="25"/>
      <c r="CC596" s="25"/>
      <c r="CD596" s="50"/>
      <c r="CE596" s="50"/>
      <c r="CF596" s="25"/>
      <c r="CG596" s="47"/>
      <c r="CH596" s="47"/>
      <c r="CI596" s="47"/>
      <c r="CJ596" s="47"/>
      <c r="CK596" s="47"/>
      <c r="CL596" s="47"/>
      <c r="CM596" s="47"/>
      <c r="CN596" s="47"/>
      <c r="CO596" s="47"/>
      <c r="CP596" s="47"/>
      <c r="CQ596" s="47"/>
      <c r="CR596" s="25"/>
      <c r="CU596" s="25"/>
      <c r="CV596" s="25"/>
      <c r="CW596" s="25"/>
      <c r="CX596" s="25"/>
      <c r="CY596" s="25"/>
      <c r="CZ596" s="45"/>
      <c r="DA596" s="25"/>
      <c r="DB596" s="25"/>
      <c r="DC596" s="25"/>
      <c r="DD596" s="43"/>
      <c r="DE596" s="37"/>
    </row>
    <row r="597" spans="1:119" x14ac:dyDescent="0.35">
      <c r="A597" s="25" t="s">
        <v>5713</v>
      </c>
      <c r="B597" s="25">
        <f t="shared" si="18"/>
        <v>8</v>
      </c>
      <c r="F597" s="32" t="s">
        <v>2297</v>
      </c>
      <c r="H597" s="25"/>
      <c r="I597" s="25"/>
      <c r="J597" s="25"/>
      <c r="K597" s="41" t="s">
        <v>2298</v>
      </c>
      <c r="L597" s="25" t="s">
        <v>5927</v>
      </c>
      <c r="O597" s="25" t="s">
        <v>7237</v>
      </c>
      <c r="S597" s="25">
        <v>1</v>
      </c>
      <c r="V597" s="29"/>
      <c r="W597" s="25"/>
      <c r="X597" s="25">
        <f t="shared" si="19"/>
        <v>1</v>
      </c>
      <c r="Y597" s="32"/>
      <c r="Z597" s="33"/>
      <c r="AA597" s="33"/>
      <c r="AC597" s="32" t="s">
        <v>867</v>
      </c>
      <c r="AD597" s="25"/>
      <c r="AG597" s="25" t="s">
        <v>2298</v>
      </c>
      <c r="AH597" s="25"/>
      <c r="AI597" s="25"/>
      <c r="AJ597" s="25"/>
      <c r="AM597" s="25"/>
      <c r="AR597" s="39"/>
      <c r="AS597" s="32" t="s">
        <v>1223</v>
      </c>
      <c r="AT597" s="39"/>
      <c r="AU597" s="25"/>
      <c r="AW597" s="42"/>
      <c r="BA597" s="25"/>
      <c r="BB597" s="52"/>
      <c r="BC597" s="25"/>
      <c r="BD597" s="25"/>
      <c r="BE597" s="25"/>
      <c r="BG597" s="25"/>
      <c r="BH597" s="39"/>
      <c r="BI597" s="25"/>
      <c r="BL597" s="32"/>
      <c r="BN597" s="32"/>
      <c r="BR597" s="32"/>
      <c r="BV597" s="25"/>
      <c r="BW597" s="32"/>
      <c r="BX597" s="25"/>
      <c r="BY597" s="25"/>
      <c r="BZ597" s="25"/>
      <c r="CA597" s="25"/>
      <c r="CB597" s="25"/>
      <c r="CD597" s="50"/>
      <c r="CE597" s="50"/>
      <c r="CG597" s="47"/>
      <c r="CH597" s="47"/>
      <c r="CI597" s="47"/>
      <c r="CJ597" s="47"/>
      <c r="CK597" s="47"/>
      <c r="CL597" s="47"/>
      <c r="CM597" s="47"/>
      <c r="CN597" s="47"/>
      <c r="CO597" s="47"/>
      <c r="CQ597" s="47"/>
      <c r="CR597" s="25"/>
      <c r="CS597" s="29"/>
      <c r="CT597" s="29"/>
      <c r="CU597" s="25"/>
      <c r="CV597" s="25"/>
      <c r="CW597" s="25"/>
      <c r="CX597" s="25"/>
      <c r="CY597" s="25"/>
      <c r="CZ597" s="45"/>
      <c r="DC597" s="25"/>
      <c r="DD597" s="43"/>
      <c r="DE597" s="37"/>
      <c r="DI597" s="25"/>
      <c r="DJ597" s="25"/>
      <c r="DK597" s="25"/>
      <c r="DL597" s="25"/>
      <c r="DN597" s="25"/>
      <c r="DO597" s="25"/>
    </row>
    <row r="598" spans="1:119" x14ac:dyDescent="0.35">
      <c r="A598" s="25" t="s">
        <v>5713</v>
      </c>
      <c r="B598" s="25">
        <f t="shared" si="18"/>
        <v>11</v>
      </c>
      <c r="F598" s="32" t="s">
        <v>305</v>
      </c>
      <c r="H598" s="25"/>
      <c r="I598" s="25"/>
      <c r="J598" s="25"/>
      <c r="K598" s="41" t="s">
        <v>304</v>
      </c>
      <c r="L598" s="25" t="s">
        <v>5927</v>
      </c>
      <c r="O598" s="25" t="s">
        <v>7237</v>
      </c>
      <c r="P598" s="25">
        <v>1</v>
      </c>
      <c r="S598" s="25">
        <v>1</v>
      </c>
      <c r="U598" s="25">
        <v>1</v>
      </c>
      <c r="V598" s="29"/>
      <c r="W598" s="25"/>
      <c r="X598" s="25">
        <f t="shared" si="19"/>
        <v>3</v>
      </c>
      <c r="Y598" s="32"/>
      <c r="Z598" s="33"/>
      <c r="AA598" s="33"/>
      <c r="AB598" s="25" t="s">
        <v>5788</v>
      </c>
      <c r="AC598" s="32" t="s">
        <v>1234</v>
      </c>
      <c r="AD598" s="25"/>
      <c r="AG598" s="25" t="s">
        <v>1233</v>
      </c>
      <c r="AH598" s="25"/>
      <c r="AI598" s="25"/>
      <c r="AJ598" s="25"/>
      <c r="AM598" s="25"/>
      <c r="AR598" s="39"/>
      <c r="AS598" s="32" t="s">
        <v>1235</v>
      </c>
      <c r="AT598" s="39"/>
      <c r="AU598" s="25"/>
      <c r="AW598" s="42"/>
      <c r="BA598" s="25"/>
      <c r="BB598" s="52"/>
      <c r="BC598" s="25"/>
      <c r="BD598" s="25"/>
      <c r="BE598" s="25"/>
      <c r="BG598" s="25"/>
      <c r="BH598" s="39"/>
      <c r="BI598" s="25"/>
      <c r="BL598" s="32"/>
      <c r="BN598" s="32"/>
      <c r="BR598" s="32"/>
      <c r="BV598" s="25"/>
      <c r="BW598" s="32"/>
      <c r="BX598" s="25"/>
      <c r="BY598" s="25"/>
      <c r="BZ598" s="25"/>
      <c r="CA598" s="25"/>
      <c r="CB598" s="25"/>
      <c r="CD598" s="50"/>
      <c r="CE598" s="50"/>
      <c r="CG598" s="47"/>
      <c r="CH598" s="47"/>
      <c r="CI598" s="47"/>
      <c r="CJ598" s="47"/>
      <c r="CK598" s="47"/>
      <c r="CL598" s="47"/>
      <c r="CM598" s="47"/>
      <c r="CN598" s="47"/>
      <c r="CO598" s="47"/>
      <c r="CQ598" s="47"/>
      <c r="CR598" s="25"/>
      <c r="CS598" s="29"/>
      <c r="CT598" s="29"/>
      <c r="CU598" s="25"/>
      <c r="CV598" s="25"/>
      <c r="CW598" s="25"/>
      <c r="CX598" s="25"/>
      <c r="CY598" s="25"/>
      <c r="CZ598" s="45"/>
      <c r="DC598" s="25"/>
      <c r="DD598" s="43"/>
      <c r="DE598" s="37"/>
      <c r="DI598" s="25"/>
      <c r="DJ598" s="25"/>
      <c r="DK598" s="25"/>
      <c r="DL598" s="25"/>
      <c r="DN598" s="25"/>
      <c r="DO598" s="25"/>
    </row>
    <row r="599" spans="1:119" x14ac:dyDescent="0.35">
      <c r="A599" s="25" t="s">
        <v>5713</v>
      </c>
      <c r="B599" s="25">
        <f t="shared" si="18"/>
        <v>8</v>
      </c>
      <c r="F599" s="32" t="s">
        <v>2274</v>
      </c>
      <c r="H599" s="25"/>
      <c r="I599" s="25"/>
      <c r="J599" s="25"/>
      <c r="K599" s="41" t="s">
        <v>2275</v>
      </c>
      <c r="L599" s="25" t="s">
        <v>5927</v>
      </c>
      <c r="O599" s="25" t="s">
        <v>7237</v>
      </c>
      <c r="S599" s="25">
        <v>1</v>
      </c>
      <c r="V599" s="29"/>
      <c r="W599" s="25"/>
      <c r="X599" s="25">
        <f t="shared" si="19"/>
        <v>1</v>
      </c>
      <c r="Y599" s="32"/>
      <c r="Z599" s="33"/>
      <c r="AA599" s="33"/>
      <c r="AC599" s="32" t="s">
        <v>867</v>
      </c>
      <c r="AD599" s="25"/>
      <c r="AG599" s="25" t="s">
        <v>2275</v>
      </c>
      <c r="AH599" s="25"/>
      <c r="AI599" s="25"/>
      <c r="AJ599" s="25"/>
      <c r="AM599" s="25"/>
      <c r="AR599" s="39"/>
      <c r="AS599" s="32" t="s">
        <v>1053</v>
      </c>
      <c r="AT599" s="39"/>
      <c r="AU599" s="25"/>
      <c r="AW599" s="42"/>
      <c r="BA599" s="25"/>
      <c r="BB599" s="52"/>
      <c r="BC599" s="25"/>
      <c r="BD599" s="25"/>
      <c r="BE599" s="25"/>
      <c r="BG599" s="25"/>
      <c r="BH599" s="39"/>
      <c r="BI599" s="25"/>
      <c r="BL599" s="32"/>
      <c r="BN599" s="32"/>
      <c r="BR599" s="32"/>
      <c r="BV599" s="25"/>
      <c r="BW599" s="32"/>
      <c r="BX599" s="25"/>
      <c r="BY599" s="25"/>
      <c r="BZ599" s="25"/>
      <c r="CA599" s="25"/>
      <c r="CB599" s="25"/>
      <c r="CD599" s="50"/>
      <c r="CE599" s="50"/>
      <c r="CG599" s="47"/>
      <c r="CH599" s="47"/>
      <c r="CI599" s="47"/>
      <c r="CJ599" s="47"/>
      <c r="CK599" s="47"/>
      <c r="CL599" s="47"/>
      <c r="CM599" s="47"/>
      <c r="CN599" s="47"/>
      <c r="CO599" s="47"/>
      <c r="CQ599" s="47"/>
      <c r="CR599" s="25"/>
      <c r="CS599" s="29"/>
      <c r="CT599" s="29"/>
      <c r="CU599" s="25"/>
      <c r="CV599" s="25"/>
      <c r="CW599" s="25"/>
      <c r="CX599" s="25"/>
      <c r="CY599" s="25"/>
      <c r="CZ599" s="45"/>
      <c r="DC599" s="25"/>
      <c r="DD599" s="43"/>
      <c r="DE599" s="37"/>
      <c r="DI599" s="25"/>
      <c r="DJ599" s="25"/>
      <c r="DK599" s="25"/>
      <c r="DL599" s="25"/>
      <c r="DN599" s="25"/>
      <c r="DO599" s="25"/>
    </row>
    <row r="600" spans="1:119" x14ac:dyDescent="0.35">
      <c r="A600" s="25" t="s">
        <v>5713</v>
      </c>
      <c r="B600" s="25">
        <f t="shared" si="18"/>
        <v>8</v>
      </c>
      <c r="F600" s="32" t="s">
        <v>1899</v>
      </c>
      <c r="H600" s="25"/>
      <c r="I600" s="25"/>
      <c r="J600" s="25"/>
      <c r="K600" s="41" t="s">
        <v>1900</v>
      </c>
      <c r="L600" s="25" t="s">
        <v>5927</v>
      </c>
      <c r="O600" s="25" t="s">
        <v>7237</v>
      </c>
      <c r="S600" s="25">
        <v>1</v>
      </c>
      <c r="V600" s="29"/>
      <c r="W600" s="25"/>
      <c r="X600" s="25">
        <f t="shared" si="19"/>
        <v>1</v>
      </c>
      <c r="Y600" s="32"/>
      <c r="Z600" s="33"/>
      <c r="AA600" s="33"/>
      <c r="AC600" s="32" t="s">
        <v>1181</v>
      </c>
      <c r="AD600" s="25"/>
      <c r="AG600" s="25" t="s">
        <v>1900</v>
      </c>
      <c r="AH600" s="25"/>
      <c r="AI600" s="25"/>
      <c r="AJ600" s="25"/>
      <c r="AM600" s="25"/>
      <c r="AR600" s="39"/>
      <c r="AS600" s="32" t="s">
        <v>1661</v>
      </c>
      <c r="AT600" s="39"/>
      <c r="AU600" s="25"/>
      <c r="AW600" s="42"/>
      <c r="BA600" s="25"/>
      <c r="BB600" s="52"/>
      <c r="BC600" s="25"/>
      <c r="BD600" s="25"/>
      <c r="BE600" s="25"/>
      <c r="BG600" s="25"/>
      <c r="BH600" s="39"/>
      <c r="BI600" s="25"/>
      <c r="BL600" s="32"/>
      <c r="BN600" s="32"/>
      <c r="BR600" s="32"/>
      <c r="BV600" s="25"/>
      <c r="BW600" s="32"/>
      <c r="BX600" s="25"/>
      <c r="BY600" s="25"/>
      <c r="BZ600" s="25"/>
      <c r="CA600" s="25"/>
      <c r="CB600" s="25"/>
      <c r="CD600" s="50"/>
      <c r="CE600" s="50"/>
      <c r="CG600" s="47"/>
      <c r="CH600" s="47"/>
      <c r="CI600" s="47"/>
      <c r="CJ600" s="47"/>
      <c r="CK600" s="47"/>
      <c r="CL600" s="47"/>
      <c r="CM600" s="47"/>
      <c r="CN600" s="47"/>
      <c r="CO600" s="47"/>
      <c r="CQ600" s="47"/>
      <c r="CR600" s="25"/>
      <c r="CS600" s="29"/>
      <c r="CT600" s="29"/>
      <c r="CU600" s="25"/>
      <c r="CV600" s="25"/>
      <c r="CW600" s="25"/>
      <c r="CX600" s="25"/>
      <c r="CY600" s="25"/>
      <c r="CZ600" s="45"/>
      <c r="DC600" s="25"/>
      <c r="DD600" s="43"/>
      <c r="DE600" s="37"/>
      <c r="DI600" s="25"/>
      <c r="DJ600" s="25"/>
      <c r="DK600" s="25"/>
      <c r="DL600" s="25"/>
      <c r="DN600" s="25"/>
      <c r="DO600" s="25"/>
    </row>
    <row r="601" spans="1:119" x14ac:dyDescent="0.35">
      <c r="A601" s="25" t="s">
        <v>5713</v>
      </c>
      <c r="B601" s="25">
        <f t="shared" si="18"/>
        <v>14</v>
      </c>
      <c r="F601" s="32" t="s">
        <v>1237</v>
      </c>
      <c r="H601" s="25"/>
      <c r="I601" s="25"/>
      <c r="J601" s="25"/>
      <c r="K601" s="41" t="s">
        <v>1236</v>
      </c>
      <c r="L601" s="25" t="s">
        <v>5927</v>
      </c>
      <c r="O601" s="25" t="s">
        <v>7237</v>
      </c>
      <c r="Q601" s="25">
        <v>1</v>
      </c>
      <c r="S601" s="25">
        <v>1</v>
      </c>
      <c r="U601" s="25">
        <v>1</v>
      </c>
      <c r="V601" s="29"/>
      <c r="W601" s="25"/>
      <c r="X601" s="25">
        <f t="shared" si="19"/>
        <v>3</v>
      </c>
      <c r="Y601" s="32"/>
      <c r="Z601" s="33"/>
      <c r="AA601" s="33"/>
      <c r="AB601" s="25" t="s">
        <v>5788</v>
      </c>
      <c r="AC601" s="32" t="s">
        <v>1240</v>
      </c>
      <c r="AD601" s="25"/>
      <c r="AG601" s="25" t="s">
        <v>1238</v>
      </c>
      <c r="AH601" s="25"/>
      <c r="AI601" s="25"/>
      <c r="AJ601" s="25"/>
      <c r="AL601" s="25" t="s">
        <v>1239</v>
      </c>
      <c r="AM601" s="25"/>
      <c r="AO601" s="25" t="s">
        <v>1242</v>
      </c>
      <c r="AR601" s="39"/>
      <c r="AS601" s="32" t="s">
        <v>1048</v>
      </c>
      <c r="AT601" s="39"/>
      <c r="AU601" s="25"/>
      <c r="AW601" s="42"/>
      <c r="BA601" s="25"/>
      <c r="BB601" s="52"/>
      <c r="BC601" s="25"/>
      <c r="BD601" s="25"/>
      <c r="BE601" s="25"/>
      <c r="BG601" s="25"/>
      <c r="BH601" s="39"/>
      <c r="BI601" s="25"/>
      <c r="BL601" s="32"/>
      <c r="BN601" s="32"/>
      <c r="BO601" s="25" t="s">
        <v>1241</v>
      </c>
      <c r="BR601" s="32"/>
      <c r="BV601" s="25"/>
      <c r="BW601" s="32"/>
      <c r="BX601" s="25"/>
      <c r="BY601" s="25"/>
      <c r="BZ601" s="25"/>
      <c r="CA601" s="25"/>
      <c r="CB601" s="25"/>
      <c r="CD601" s="50"/>
      <c r="CE601" s="50"/>
      <c r="CG601" s="47"/>
      <c r="CH601" s="47"/>
      <c r="CI601" s="47"/>
      <c r="CJ601" s="47"/>
      <c r="CK601" s="47"/>
      <c r="CL601" s="47"/>
      <c r="CM601" s="47"/>
      <c r="CN601" s="47"/>
      <c r="CO601" s="47"/>
      <c r="CQ601" s="47"/>
      <c r="CR601" s="25"/>
      <c r="CS601" s="29"/>
      <c r="CT601" s="29"/>
      <c r="CU601" s="25"/>
      <c r="CV601" s="25"/>
      <c r="CW601" s="25"/>
      <c r="CX601" s="25"/>
      <c r="CY601" s="25"/>
      <c r="CZ601" s="45"/>
      <c r="DC601" s="25"/>
      <c r="DD601" s="43"/>
      <c r="DE601" s="37"/>
      <c r="DI601" s="25"/>
      <c r="DJ601" s="25"/>
      <c r="DK601" s="25"/>
      <c r="DL601" s="25"/>
      <c r="DN601" s="25"/>
      <c r="DO601" s="25"/>
    </row>
    <row r="602" spans="1:119" x14ac:dyDescent="0.35">
      <c r="A602" s="25" t="s">
        <v>5713</v>
      </c>
      <c r="B602" s="25">
        <f t="shared" si="18"/>
        <v>8</v>
      </c>
      <c r="F602" s="32" t="s">
        <v>1979</v>
      </c>
      <c r="H602" s="25" t="s">
        <v>1980</v>
      </c>
      <c r="I602" s="25"/>
      <c r="J602" s="25"/>
      <c r="K602" s="41" t="s">
        <v>1981</v>
      </c>
      <c r="L602" s="25" t="s">
        <v>5927</v>
      </c>
      <c r="O602" s="25" t="s">
        <v>7237</v>
      </c>
      <c r="S602" s="25">
        <v>1</v>
      </c>
      <c r="V602" s="29"/>
      <c r="W602" s="25"/>
      <c r="X602" s="25">
        <f t="shared" si="19"/>
        <v>1</v>
      </c>
      <c r="Y602" s="32"/>
      <c r="Z602" s="33"/>
      <c r="AA602" s="33"/>
      <c r="AC602" s="32" t="s">
        <v>700</v>
      </c>
      <c r="AD602" s="25"/>
      <c r="AG602" s="25" t="s">
        <v>1981</v>
      </c>
      <c r="AH602" s="25"/>
      <c r="AI602" s="25"/>
      <c r="AJ602" s="25"/>
      <c r="AM602" s="25"/>
      <c r="AR602" s="39"/>
      <c r="AS602" s="32" t="s">
        <v>1448</v>
      </c>
      <c r="AT602" s="39"/>
      <c r="AU602" s="25"/>
      <c r="AW602" s="42"/>
      <c r="BA602" s="25"/>
      <c r="BB602" s="52"/>
      <c r="BC602" s="25"/>
      <c r="BD602" s="25"/>
      <c r="BE602" s="25"/>
      <c r="BG602" s="25"/>
      <c r="BH602" s="39"/>
      <c r="BI602" s="25"/>
      <c r="BL602" s="32"/>
      <c r="BN602" s="32"/>
      <c r="BR602" s="32"/>
      <c r="BV602" s="25"/>
      <c r="BW602" s="32"/>
      <c r="BX602" s="25"/>
      <c r="BY602" s="25"/>
      <c r="BZ602" s="25"/>
      <c r="CA602" s="25"/>
      <c r="CB602" s="25"/>
      <c r="CD602" s="50"/>
      <c r="CE602" s="50"/>
      <c r="CG602" s="47"/>
      <c r="CH602" s="47"/>
      <c r="CI602" s="47"/>
      <c r="CJ602" s="47"/>
      <c r="CK602" s="47"/>
      <c r="CL602" s="47"/>
      <c r="CM602" s="47"/>
      <c r="CN602" s="47"/>
      <c r="CO602" s="47"/>
      <c r="CQ602" s="47"/>
      <c r="CR602" s="25"/>
      <c r="CS602" s="29"/>
      <c r="CT602" s="29"/>
      <c r="CU602" s="25"/>
      <c r="CV602" s="25"/>
      <c r="CW602" s="25"/>
      <c r="CX602" s="25"/>
      <c r="CY602" s="25"/>
      <c r="CZ602" s="45"/>
      <c r="DC602" s="25"/>
      <c r="DD602" s="43"/>
      <c r="DE602" s="37"/>
      <c r="DI602" s="25"/>
      <c r="DJ602" s="25"/>
      <c r="DK602" s="25"/>
      <c r="DL602" s="25"/>
      <c r="DN602" s="25"/>
      <c r="DO602" s="25"/>
    </row>
    <row r="603" spans="1:119" x14ac:dyDescent="0.35">
      <c r="A603" s="25" t="s">
        <v>5713</v>
      </c>
      <c r="B603" s="25">
        <f t="shared" si="18"/>
        <v>6</v>
      </c>
      <c r="F603" s="32" t="s">
        <v>1244</v>
      </c>
      <c r="H603" s="25" t="s">
        <v>1247</v>
      </c>
      <c r="I603" s="25"/>
      <c r="J603" s="25"/>
      <c r="K603" s="41" t="s">
        <v>1243</v>
      </c>
      <c r="L603" s="25" t="s">
        <v>5927</v>
      </c>
      <c r="O603" s="25"/>
      <c r="V603" s="29"/>
      <c r="W603" s="25"/>
      <c r="X603" s="25">
        <f t="shared" si="19"/>
        <v>0</v>
      </c>
      <c r="Y603" s="32" t="s">
        <v>1246</v>
      </c>
      <c r="Z603" s="33"/>
      <c r="AA603" s="33"/>
      <c r="AB603" s="25" t="s">
        <v>5788</v>
      </c>
      <c r="AC603" s="32"/>
      <c r="AD603" s="25" t="s">
        <v>1245</v>
      </c>
      <c r="AG603" s="25"/>
      <c r="AH603" s="25"/>
      <c r="AI603" s="25"/>
      <c r="AJ603" s="25"/>
      <c r="AM603" s="25"/>
      <c r="AR603" s="39"/>
      <c r="AS603" s="32"/>
      <c r="AT603" s="39"/>
      <c r="AU603" s="25"/>
      <c r="AW603" s="42"/>
      <c r="BA603" s="25"/>
      <c r="BB603" s="52"/>
      <c r="BC603" s="25"/>
      <c r="BD603" s="25"/>
      <c r="BE603" s="25"/>
      <c r="BG603" s="25"/>
      <c r="BH603" s="39"/>
      <c r="BI603" s="25"/>
      <c r="BL603" s="32"/>
      <c r="BN603" s="32"/>
      <c r="BR603" s="32"/>
      <c r="BV603" s="25"/>
      <c r="BW603" s="32"/>
      <c r="BX603" s="25"/>
      <c r="BY603" s="25"/>
      <c r="BZ603" s="25"/>
      <c r="CA603" s="25"/>
      <c r="CB603" s="25"/>
      <c r="CD603" s="50"/>
      <c r="CE603" s="50"/>
      <c r="CG603" s="47"/>
      <c r="CH603" s="47"/>
      <c r="CI603" s="47"/>
      <c r="CJ603" s="47"/>
      <c r="CK603" s="47"/>
      <c r="CL603" s="47"/>
      <c r="CM603" s="47"/>
      <c r="CN603" s="47"/>
      <c r="CO603" s="47"/>
      <c r="CQ603" s="47"/>
      <c r="CR603" s="25"/>
      <c r="CS603" s="29"/>
      <c r="CT603" s="29"/>
      <c r="CU603" s="25"/>
      <c r="CV603" s="25"/>
      <c r="CW603" s="25"/>
      <c r="CX603" s="25"/>
      <c r="CY603" s="25"/>
      <c r="CZ603" s="45"/>
      <c r="DC603" s="25"/>
      <c r="DD603" s="43"/>
      <c r="DE603" s="37"/>
      <c r="DI603" s="25"/>
      <c r="DJ603" s="25"/>
      <c r="DK603" s="25"/>
      <c r="DL603" s="25"/>
      <c r="DN603" s="25"/>
      <c r="DO603" s="25"/>
    </row>
    <row r="604" spans="1:119" x14ac:dyDescent="0.35">
      <c r="A604" s="25" t="s">
        <v>5713</v>
      </c>
      <c r="B604" s="25">
        <f t="shared" si="18"/>
        <v>8</v>
      </c>
      <c r="F604" s="32" t="s">
        <v>1970</v>
      </c>
      <c r="H604" s="25"/>
      <c r="I604" s="25"/>
      <c r="J604" s="25"/>
      <c r="K604" s="41" t="s">
        <v>1971</v>
      </c>
      <c r="L604" s="25" t="s">
        <v>5927</v>
      </c>
      <c r="O604" s="25" t="s">
        <v>7237</v>
      </c>
      <c r="S604" s="25">
        <v>1</v>
      </c>
      <c r="V604" s="29"/>
      <c r="W604" s="25"/>
      <c r="X604" s="25">
        <f t="shared" si="19"/>
        <v>1</v>
      </c>
      <c r="Y604" s="32"/>
      <c r="Z604" s="33"/>
      <c r="AA604" s="33"/>
      <c r="AC604" s="32" t="s">
        <v>700</v>
      </c>
      <c r="AD604" s="25"/>
      <c r="AF604" s="38"/>
      <c r="AG604" s="25" t="s">
        <v>1971</v>
      </c>
      <c r="AH604" s="25"/>
      <c r="AI604" s="25"/>
      <c r="AJ604" s="25"/>
      <c r="AM604" s="25"/>
      <c r="AR604" s="39"/>
      <c r="AS604" s="32" t="s">
        <v>1463</v>
      </c>
      <c r="AT604" s="39"/>
      <c r="AU604" s="25"/>
      <c r="AW604" s="42"/>
      <c r="BA604" s="25"/>
      <c r="BB604" s="52"/>
      <c r="BC604" s="25"/>
      <c r="BD604" s="25"/>
      <c r="BE604" s="25"/>
      <c r="BG604" s="25"/>
      <c r="BH604" s="39"/>
      <c r="BI604" s="25"/>
      <c r="BL604" s="32"/>
      <c r="BN604" s="32"/>
      <c r="BR604" s="32"/>
      <c r="BV604" s="25"/>
      <c r="BW604" s="32"/>
      <c r="BX604" s="25"/>
      <c r="BY604" s="25"/>
      <c r="BZ604" s="25"/>
      <c r="CA604" s="25"/>
      <c r="CB604" s="25"/>
      <c r="CD604" s="50"/>
      <c r="CE604" s="50"/>
      <c r="CG604" s="47"/>
      <c r="CH604" s="47"/>
      <c r="CI604" s="47"/>
      <c r="CJ604" s="47"/>
      <c r="CK604" s="47"/>
      <c r="CL604" s="47"/>
      <c r="CM604" s="47"/>
      <c r="CN604" s="47"/>
      <c r="CO604" s="47"/>
      <c r="CQ604" s="47"/>
      <c r="CR604" s="25"/>
      <c r="CS604" s="29"/>
      <c r="CT604" s="29"/>
      <c r="CU604" s="25"/>
      <c r="CV604" s="25"/>
      <c r="CW604" s="25"/>
      <c r="CX604" s="25"/>
      <c r="CY604" s="25"/>
      <c r="CZ604" s="45"/>
      <c r="DC604" s="25"/>
      <c r="DD604" s="43"/>
      <c r="DE604" s="37"/>
      <c r="DI604" s="25"/>
      <c r="DJ604" s="25"/>
      <c r="DK604" s="25"/>
      <c r="DL604" s="25"/>
      <c r="DN604" s="25"/>
      <c r="DO604" s="25"/>
    </row>
    <row r="605" spans="1:119" x14ac:dyDescent="0.35">
      <c r="A605" s="25" t="s">
        <v>5713</v>
      </c>
      <c r="B605" s="25">
        <f t="shared" si="18"/>
        <v>8</v>
      </c>
      <c r="F605" s="32" t="s">
        <v>2145</v>
      </c>
      <c r="H605" s="25"/>
      <c r="I605" s="25"/>
      <c r="J605" s="25"/>
      <c r="K605" s="41" t="s">
        <v>2146</v>
      </c>
      <c r="L605" s="25" t="s">
        <v>5927</v>
      </c>
      <c r="O605" s="25" t="s">
        <v>7237</v>
      </c>
      <c r="S605" s="25">
        <v>1</v>
      </c>
      <c r="V605" s="29"/>
      <c r="W605" s="25"/>
      <c r="X605" s="25">
        <f t="shared" si="19"/>
        <v>1</v>
      </c>
      <c r="Y605" s="32"/>
      <c r="Z605" s="33"/>
      <c r="AA605" s="33"/>
      <c r="AC605" s="32" t="s">
        <v>1288</v>
      </c>
      <c r="AD605" s="25"/>
      <c r="AG605" s="25" t="s">
        <v>2146</v>
      </c>
      <c r="AH605" s="25"/>
      <c r="AI605" s="25"/>
      <c r="AJ605" s="25"/>
      <c r="AM605" s="25"/>
      <c r="AR605" s="39"/>
      <c r="AS605" s="32" t="s">
        <v>1223</v>
      </c>
      <c r="AT605" s="39"/>
      <c r="AU605" s="25"/>
      <c r="AW605" s="42"/>
      <c r="BA605" s="25"/>
      <c r="BB605" s="52"/>
      <c r="BC605" s="25"/>
      <c r="BD605" s="25"/>
      <c r="BE605" s="25"/>
      <c r="BG605" s="25"/>
      <c r="BH605" s="39"/>
      <c r="BI605" s="25"/>
      <c r="BL605" s="32"/>
      <c r="BN605" s="32"/>
      <c r="BR605" s="32"/>
      <c r="BV605" s="25"/>
      <c r="BW605" s="32"/>
      <c r="BX605" s="25"/>
      <c r="BY605" s="25"/>
      <c r="BZ605" s="25"/>
      <c r="CA605" s="25"/>
      <c r="CB605" s="25"/>
      <c r="CD605" s="50"/>
      <c r="CE605" s="50"/>
      <c r="CG605" s="47"/>
      <c r="CH605" s="47"/>
      <c r="CI605" s="47"/>
      <c r="CJ605" s="47"/>
      <c r="CK605" s="47"/>
      <c r="CL605" s="47"/>
      <c r="CM605" s="47"/>
      <c r="CN605" s="47"/>
      <c r="CO605" s="47"/>
      <c r="CQ605" s="47"/>
      <c r="CR605" s="25"/>
      <c r="CS605" s="29"/>
      <c r="CT605" s="29"/>
      <c r="CU605" s="25"/>
      <c r="CV605" s="25"/>
      <c r="CW605" s="25"/>
      <c r="CX605" s="25"/>
      <c r="CY605" s="25"/>
      <c r="CZ605" s="45"/>
      <c r="DC605" s="25"/>
      <c r="DD605" s="43"/>
      <c r="DE605" s="37"/>
      <c r="DI605" s="25"/>
      <c r="DJ605" s="25"/>
      <c r="DK605" s="25"/>
      <c r="DL605" s="25"/>
      <c r="DN605" s="25"/>
      <c r="DO605" s="25"/>
    </row>
    <row r="606" spans="1:119" x14ac:dyDescent="0.35">
      <c r="A606" s="25" t="s">
        <v>5713</v>
      </c>
      <c r="B606" s="25">
        <f t="shared" si="18"/>
        <v>7</v>
      </c>
      <c r="F606" s="32"/>
      <c r="H606" s="25"/>
      <c r="I606" s="25"/>
      <c r="J606" s="25"/>
      <c r="K606" s="41" t="s">
        <v>5740</v>
      </c>
      <c r="L606" s="25" t="s">
        <v>5927</v>
      </c>
      <c r="O606" s="25" t="s">
        <v>7290</v>
      </c>
      <c r="U606" s="25">
        <v>1</v>
      </c>
      <c r="V606" s="29"/>
      <c r="W606" s="25"/>
      <c r="X606" s="25">
        <f t="shared" si="19"/>
        <v>1</v>
      </c>
      <c r="Y606" s="32"/>
      <c r="Z606" s="33"/>
      <c r="AA606" s="33"/>
      <c r="AB606" s="25" t="s">
        <v>5788</v>
      </c>
      <c r="AC606" s="32"/>
      <c r="AD606" s="25"/>
      <c r="AG606" s="25"/>
      <c r="AH606" s="25"/>
      <c r="AI606" s="25"/>
      <c r="AJ606" s="25"/>
      <c r="AM606" s="25"/>
      <c r="AO606" s="25" t="s">
        <v>1248</v>
      </c>
      <c r="AR606" s="39"/>
      <c r="AS606" s="32"/>
      <c r="AT606" s="39"/>
      <c r="AU606" s="25"/>
      <c r="AW606" s="42"/>
      <c r="BA606" s="25"/>
      <c r="BB606" s="52"/>
      <c r="BC606" s="25"/>
      <c r="BD606" s="25"/>
      <c r="BE606" s="25"/>
      <c r="BG606" s="25"/>
      <c r="BH606" s="39"/>
      <c r="BI606" s="25"/>
      <c r="BL606" s="32"/>
      <c r="BN606" s="32"/>
      <c r="BR606" s="32"/>
      <c r="BV606" s="25"/>
      <c r="BW606" s="32"/>
      <c r="BX606" s="25"/>
      <c r="BY606" s="25"/>
      <c r="BZ606" s="25"/>
      <c r="CA606" s="25"/>
      <c r="CB606" s="25"/>
      <c r="CD606" s="50"/>
      <c r="CE606" s="50"/>
      <c r="CG606" s="47"/>
      <c r="CH606" s="47"/>
      <c r="CI606" s="47"/>
      <c r="CJ606" s="47"/>
      <c r="CK606" s="47"/>
      <c r="CL606" s="47"/>
      <c r="CM606" s="47"/>
      <c r="CN606" s="47"/>
      <c r="CO606" s="47"/>
      <c r="CQ606" s="47"/>
      <c r="CR606" s="25"/>
      <c r="CS606" s="29"/>
      <c r="CT606" s="29"/>
      <c r="CU606" s="25"/>
      <c r="CV606" s="25"/>
      <c r="CW606" s="25"/>
      <c r="CX606" s="25"/>
      <c r="CY606" s="25"/>
      <c r="CZ606" s="45"/>
      <c r="DC606" s="25"/>
      <c r="DD606" s="43"/>
      <c r="DE606" s="37"/>
      <c r="DI606" s="25"/>
      <c r="DJ606" s="25"/>
      <c r="DK606" s="25"/>
      <c r="DL606" s="25"/>
      <c r="DN606" s="25"/>
      <c r="DO606" s="25"/>
    </row>
    <row r="607" spans="1:119" x14ac:dyDescent="0.35">
      <c r="A607" s="25" t="s">
        <v>5713</v>
      </c>
      <c r="B607" s="25">
        <f t="shared" si="18"/>
        <v>8</v>
      </c>
      <c r="F607" s="32" t="s">
        <v>1877</v>
      </c>
      <c r="H607" s="25"/>
      <c r="I607" s="25"/>
      <c r="J607" s="25"/>
      <c r="K607" s="41" t="s">
        <v>1878</v>
      </c>
      <c r="L607" s="25" t="s">
        <v>5927</v>
      </c>
      <c r="O607" s="25" t="s">
        <v>7237</v>
      </c>
      <c r="S607" s="25">
        <v>1</v>
      </c>
      <c r="V607" s="29"/>
      <c r="W607" s="25"/>
      <c r="X607" s="25">
        <f t="shared" si="19"/>
        <v>1</v>
      </c>
      <c r="Y607" s="32"/>
      <c r="Z607" s="33"/>
      <c r="AA607" s="33"/>
      <c r="AC607" s="32" t="s">
        <v>833</v>
      </c>
      <c r="AD607" s="25"/>
      <c r="AG607" s="25" t="s">
        <v>1878</v>
      </c>
      <c r="AH607" s="25"/>
      <c r="AI607" s="25"/>
      <c r="AJ607" s="25"/>
      <c r="AM607" s="25"/>
      <c r="AR607" s="39"/>
      <c r="AS607" s="32" t="s">
        <v>1661</v>
      </c>
      <c r="AT607" s="39"/>
      <c r="AU607" s="25"/>
      <c r="AW607" s="42"/>
      <c r="BA607" s="25"/>
      <c r="BB607" s="52"/>
      <c r="BC607" s="25"/>
      <c r="BD607" s="25"/>
      <c r="BE607" s="25"/>
      <c r="BG607" s="25"/>
      <c r="BH607" s="39"/>
      <c r="BI607" s="25"/>
      <c r="BL607" s="32"/>
      <c r="BN607" s="32"/>
      <c r="BR607" s="32"/>
      <c r="BV607" s="25"/>
      <c r="BW607" s="32"/>
      <c r="BX607" s="25"/>
      <c r="BY607" s="25"/>
      <c r="BZ607" s="25"/>
      <c r="CA607" s="25"/>
      <c r="CB607" s="25"/>
      <c r="CD607" s="50"/>
      <c r="CE607" s="50"/>
      <c r="CG607" s="47"/>
      <c r="CH607" s="47"/>
      <c r="CI607" s="47"/>
      <c r="CJ607" s="47"/>
      <c r="CK607" s="47"/>
      <c r="CL607" s="47"/>
      <c r="CM607" s="47"/>
      <c r="CN607" s="47"/>
      <c r="CO607" s="47"/>
      <c r="CQ607" s="47"/>
      <c r="CR607" s="25"/>
      <c r="CS607" s="29"/>
      <c r="CT607" s="29"/>
      <c r="CU607" s="25"/>
      <c r="CV607" s="25"/>
      <c r="CW607" s="25"/>
      <c r="CX607" s="25"/>
      <c r="CY607" s="25"/>
      <c r="CZ607" s="45"/>
      <c r="DC607" s="25"/>
      <c r="DD607" s="43"/>
      <c r="DE607" s="37"/>
      <c r="DI607" s="25"/>
      <c r="DJ607" s="25"/>
      <c r="DK607" s="25"/>
      <c r="DL607" s="25"/>
      <c r="DN607" s="25"/>
      <c r="DO607" s="25"/>
    </row>
    <row r="608" spans="1:119" x14ac:dyDescent="0.35">
      <c r="A608" s="25" t="s">
        <v>5713</v>
      </c>
      <c r="B608" s="25">
        <f t="shared" si="18"/>
        <v>8</v>
      </c>
      <c r="F608" s="32" t="s">
        <v>2425</v>
      </c>
      <c r="H608" s="25"/>
      <c r="I608" s="25"/>
      <c r="J608" s="25"/>
      <c r="K608" s="41" t="s">
        <v>2426</v>
      </c>
      <c r="L608" s="25" t="s">
        <v>5927</v>
      </c>
      <c r="O608" s="25" t="s">
        <v>7237</v>
      </c>
      <c r="S608" s="25">
        <v>1</v>
      </c>
      <c r="V608" s="29"/>
      <c r="W608" s="25"/>
      <c r="X608" s="25">
        <f t="shared" si="19"/>
        <v>1</v>
      </c>
      <c r="Y608" s="32"/>
      <c r="Z608" s="33"/>
      <c r="AA608" s="33"/>
      <c r="AC608" s="32" t="s">
        <v>1619</v>
      </c>
      <c r="AD608" s="25"/>
      <c r="AG608" s="25" t="s">
        <v>2426</v>
      </c>
      <c r="AH608" s="25"/>
      <c r="AI608" s="25"/>
      <c r="AJ608" s="25"/>
      <c r="AM608" s="25"/>
      <c r="AR608" s="39"/>
      <c r="AS608" s="32" t="s">
        <v>1063</v>
      </c>
      <c r="AT608" s="39"/>
      <c r="AU608" s="25"/>
      <c r="AW608" s="42"/>
      <c r="BA608" s="25"/>
      <c r="BB608" s="52"/>
      <c r="BC608" s="25"/>
      <c r="BD608" s="25"/>
      <c r="BE608" s="25"/>
      <c r="BG608" s="25"/>
      <c r="BH608" s="39"/>
      <c r="BI608" s="25"/>
      <c r="BL608" s="32"/>
      <c r="BN608" s="32"/>
      <c r="BR608" s="32"/>
      <c r="BV608" s="25"/>
      <c r="BW608" s="32"/>
      <c r="BX608" s="25"/>
      <c r="BY608" s="25"/>
      <c r="BZ608" s="25"/>
      <c r="CA608" s="25"/>
      <c r="CB608" s="25"/>
      <c r="CD608" s="50"/>
      <c r="CE608" s="50"/>
      <c r="CG608" s="47"/>
      <c r="CH608" s="47"/>
      <c r="CI608" s="47"/>
      <c r="CJ608" s="47"/>
      <c r="CK608" s="47"/>
      <c r="CL608" s="47"/>
      <c r="CM608" s="47"/>
      <c r="CN608" s="47"/>
      <c r="CO608" s="47"/>
      <c r="CQ608" s="47"/>
      <c r="CR608" s="25"/>
      <c r="CS608" s="29"/>
      <c r="CT608" s="29"/>
      <c r="CU608" s="25"/>
      <c r="CV608" s="25"/>
      <c r="CW608" s="25"/>
      <c r="CX608" s="25"/>
      <c r="CY608" s="25"/>
      <c r="CZ608" s="45"/>
      <c r="DC608" s="25"/>
      <c r="DD608" s="43"/>
      <c r="DE608" s="37"/>
      <c r="DI608" s="25"/>
      <c r="DJ608" s="25"/>
      <c r="DK608" s="25"/>
      <c r="DL608" s="25"/>
      <c r="DN608" s="25"/>
      <c r="DO608" s="25"/>
    </row>
    <row r="609" spans="1:119" x14ac:dyDescent="0.35">
      <c r="A609" s="25" t="s">
        <v>5713</v>
      </c>
      <c r="B609" s="25">
        <f t="shared" si="18"/>
        <v>13</v>
      </c>
      <c r="F609" s="32" t="s">
        <v>311</v>
      </c>
      <c r="H609" s="25"/>
      <c r="I609" s="25"/>
      <c r="J609" s="25"/>
      <c r="K609" s="41" t="s">
        <v>310</v>
      </c>
      <c r="L609" s="25" t="s">
        <v>5927</v>
      </c>
      <c r="O609" s="25" t="s">
        <v>7237</v>
      </c>
      <c r="P609" s="25">
        <v>1</v>
      </c>
      <c r="Q609" s="25">
        <v>1</v>
      </c>
      <c r="S609" s="25">
        <v>1</v>
      </c>
      <c r="U609" s="25">
        <v>1</v>
      </c>
      <c r="V609" s="29"/>
      <c r="W609" s="25"/>
      <c r="X609" s="25">
        <f t="shared" si="19"/>
        <v>4</v>
      </c>
      <c r="Y609" s="32" t="s">
        <v>1049</v>
      </c>
      <c r="Z609" s="33"/>
      <c r="AA609" s="33"/>
      <c r="AB609" s="25" t="s">
        <v>5788</v>
      </c>
      <c r="AC609" s="32" t="s">
        <v>1049</v>
      </c>
      <c r="AD609" s="25"/>
      <c r="AG609" s="25" t="s">
        <v>2307</v>
      </c>
      <c r="AH609" s="25"/>
      <c r="AI609" s="25"/>
      <c r="AJ609" s="25"/>
      <c r="AM609" s="25"/>
      <c r="AR609" s="39"/>
      <c r="AS609" s="32" t="s">
        <v>2308</v>
      </c>
      <c r="AT609" s="39"/>
      <c r="AU609" s="25"/>
      <c r="AW609" s="42"/>
      <c r="BA609" s="25"/>
      <c r="BB609" s="52"/>
      <c r="BC609" s="25"/>
      <c r="BD609" s="25"/>
      <c r="BE609" s="25"/>
      <c r="BG609" s="25"/>
      <c r="BH609" s="39"/>
      <c r="BI609" s="25"/>
      <c r="BL609" s="32"/>
      <c r="BN609" s="32"/>
      <c r="BR609" s="32"/>
      <c r="BV609" s="25"/>
      <c r="BW609" s="32"/>
      <c r="BX609" s="25"/>
      <c r="BY609" s="25"/>
      <c r="BZ609" s="25"/>
      <c r="CA609" s="25"/>
      <c r="CB609" s="25"/>
      <c r="CD609" s="50"/>
      <c r="CE609" s="50"/>
      <c r="CG609" s="47"/>
      <c r="CH609" s="47"/>
      <c r="CI609" s="47"/>
      <c r="CJ609" s="47"/>
      <c r="CK609" s="47"/>
      <c r="CL609" s="47"/>
      <c r="CM609" s="47"/>
      <c r="CN609" s="47"/>
      <c r="CO609" s="47"/>
      <c r="CQ609" s="47"/>
      <c r="CR609" s="25"/>
      <c r="CS609" s="29"/>
      <c r="CT609" s="29"/>
      <c r="CU609" s="25"/>
      <c r="CV609" s="25"/>
      <c r="CW609" s="25"/>
      <c r="CX609" s="25"/>
      <c r="CY609" s="25"/>
      <c r="CZ609" s="45"/>
      <c r="DC609" s="25"/>
      <c r="DD609" s="43"/>
      <c r="DE609" s="37"/>
      <c r="DI609" s="25"/>
      <c r="DJ609" s="25"/>
      <c r="DK609" s="25"/>
      <c r="DL609" s="25"/>
      <c r="DN609" s="25"/>
      <c r="DO609" s="25"/>
    </row>
    <row r="610" spans="1:119" x14ac:dyDescent="0.35">
      <c r="A610" s="25" t="s">
        <v>5713</v>
      </c>
      <c r="B610" s="25">
        <f t="shared" si="18"/>
        <v>8</v>
      </c>
      <c r="F610" s="32" t="s">
        <v>2502</v>
      </c>
      <c r="H610" s="25" t="s">
        <v>2503</v>
      </c>
      <c r="I610" s="25"/>
      <c r="J610" s="25"/>
      <c r="K610" s="41" t="s">
        <v>2504</v>
      </c>
      <c r="L610" s="25" t="s">
        <v>5927</v>
      </c>
      <c r="O610" s="25" t="s">
        <v>7237</v>
      </c>
      <c r="S610" s="25">
        <v>1</v>
      </c>
      <c r="V610" s="29"/>
      <c r="W610" s="25"/>
      <c r="X610" s="25">
        <f t="shared" si="19"/>
        <v>1</v>
      </c>
      <c r="Y610" s="32"/>
      <c r="Z610" s="33"/>
      <c r="AA610" s="33"/>
      <c r="AC610" s="32" t="s">
        <v>1050</v>
      </c>
      <c r="AD610" s="25"/>
      <c r="AG610" s="25" t="s">
        <v>2504</v>
      </c>
      <c r="AH610" s="25"/>
      <c r="AI610" s="25"/>
      <c r="AJ610" s="25"/>
      <c r="AM610" s="25"/>
      <c r="AR610" s="39"/>
      <c r="AS610" s="32" t="s">
        <v>1694</v>
      </c>
      <c r="AT610" s="39"/>
      <c r="AU610" s="25"/>
      <c r="AW610" s="42"/>
      <c r="BA610" s="25"/>
      <c r="BB610" s="52"/>
      <c r="BC610" s="25"/>
      <c r="BD610" s="25"/>
      <c r="BE610" s="25"/>
      <c r="BG610" s="25"/>
      <c r="BH610" s="39"/>
      <c r="BI610" s="25"/>
      <c r="BL610" s="32"/>
      <c r="BN610" s="32"/>
      <c r="BR610" s="32"/>
      <c r="BV610" s="25"/>
      <c r="BW610" s="32"/>
      <c r="BX610" s="25"/>
      <c r="BY610" s="25"/>
      <c r="BZ610" s="25"/>
      <c r="CA610" s="25"/>
      <c r="CB610" s="25"/>
      <c r="CD610" s="50"/>
      <c r="CE610" s="50"/>
      <c r="CG610" s="47"/>
      <c r="CH610" s="47"/>
      <c r="CI610" s="47"/>
      <c r="CJ610" s="47"/>
      <c r="CK610" s="47"/>
      <c r="CL610" s="47"/>
      <c r="CM610" s="47"/>
      <c r="CN610" s="47"/>
      <c r="CO610" s="47"/>
      <c r="CQ610" s="47"/>
      <c r="CR610" s="25"/>
      <c r="CS610" s="29"/>
      <c r="CT610" s="29"/>
      <c r="CU610" s="25"/>
      <c r="CV610" s="25"/>
      <c r="CW610" s="25"/>
      <c r="CX610" s="25"/>
      <c r="CY610" s="25"/>
      <c r="CZ610" s="45"/>
      <c r="DC610" s="25"/>
      <c r="DD610" s="43"/>
      <c r="DE610" s="37"/>
      <c r="DI610" s="25"/>
      <c r="DJ610" s="25"/>
      <c r="DK610" s="25"/>
      <c r="DL610" s="25"/>
      <c r="DN610" s="25"/>
      <c r="DO610" s="25"/>
    </row>
    <row r="611" spans="1:119" s="29" customFormat="1" x14ac:dyDescent="0.35">
      <c r="A611" s="25" t="s">
        <v>5713</v>
      </c>
      <c r="B611" s="25">
        <f t="shared" si="18"/>
        <v>15</v>
      </c>
      <c r="C611" s="25"/>
      <c r="D611" s="25"/>
      <c r="E611" s="32"/>
      <c r="F611" s="32" t="s">
        <v>1251</v>
      </c>
      <c r="G611" s="32" t="s">
        <v>663</v>
      </c>
      <c r="H611" s="25"/>
      <c r="I611" s="25"/>
      <c r="J611" s="25"/>
      <c r="K611" s="41" t="s">
        <v>1249</v>
      </c>
      <c r="L611" s="25" t="s">
        <v>6240</v>
      </c>
      <c r="M611" s="25"/>
      <c r="N611" s="25" t="s">
        <v>6070</v>
      </c>
      <c r="O611" s="25" t="s">
        <v>7237</v>
      </c>
      <c r="P611" s="25"/>
      <c r="Q611" s="25"/>
      <c r="R611" s="25">
        <v>1</v>
      </c>
      <c r="S611" s="25">
        <v>1</v>
      </c>
      <c r="T611" s="25"/>
      <c r="U611" s="25"/>
      <c r="W611" s="25"/>
      <c r="X611" s="25">
        <f t="shared" si="19"/>
        <v>2</v>
      </c>
      <c r="Y611" s="32" t="s">
        <v>1250</v>
      </c>
      <c r="Z611" s="33"/>
      <c r="AA611" s="33"/>
      <c r="AB611" s="25" t="s">
        <v>5788</v>
      </c>
      <c r="AC611" s="32" t="s">
        <v>1057</v>
      </c>
      <c r="AD611" s="25"/>
      <c r="AE611" s="25"/>
      <c r="AF611" s="25"/>
      <c r="AG611" s="25" t="s">
        <v>1252</v>
      </c>
      <c r="AH611" s="25" t="s">
        <v>6069</v>
      </c>
      <c r="AI611" s="25"/>
      <c r="AJ611" s="25"/>
      <c r="AK611" s="25"/>
      <c r="AL611" s="25"/>
      <c r="AM611" s="25"/>
      <c r="AN611" s="25"/>
      <c r="AO611" s="25"/>
      <c r="AP611" s="25"/>
      <c r="AQ611" s="25"/>
      <c r="AR611" s="39"/>
      <c r="AS611" s="32" t="s">
        <v>1053</v>
      </c>
      <c r="AT611" s="39" t="s">
        <v>886</v>
      </c>
      <c r="AU611" s="25"/>
      <c r="AV611" s="25"/>
      <c r="AW611" s="42"/>
      <c r="AX611" s="25"/>
      <c r="AY611" s="25"/>
      <c r="AZ611" s="25"/>
      <c r="BA611" s="25"/>
      <c r="BB611" s="52"/>
      <c r="BC611" s="25"/>
      <c r="BD611" s="25"/>
      <c r="BE611" s="25" t="s">
        <v>1253</v>
      </c>
      <c r="BF611" s="25"/>
      <c r="BG611" s="25"/>
      <c r="BH611" s="39"/>
      <c r="BI611" s="25"/>
      <c r="BJ611" s="25"/>
      <c r="BK611" s="25"/>
      <c r="BL611" s="32"/>
      <c r="BM611" s="25"/>
      <c r="BN611" s="32"/>
      <c r="BO611" s="25"/>
      <c r="BP611" s="25"/>
      <c r="BQ611" s="25"/>
      <c r="BR611" s="32"/>
      <c r="BS611" s="25"/>
      <c r="BT611" s="25"/>
      <c r="BU611" s="25"/>
      <c r="BV611" s="25"/>
      <c r="BW611" s="32"/>
      <c r="BX611" s="25"/>
      <c r="BY611" s="25"/>
      <c r="BZ611" s="25"/>
      <c r="CA611" s="25"/>
      <c r="CB611" s="25"/>
      <c r="CC611" s="25"/>
      <c r="CD611" s="50"/>
      <c r="CE611" s="50"/>
      <c r="CF611" s="25"/>
      <c r="CG611" s="47"/>
      <c r="CH611" s="47"/>
      <c r="CI611" s="47"/>
      <c r="CJ611" s="47"/>
      <c r="CK611" s="47"/>
      <c r="CL611" s="47"/>
      <c r="CM611" s="47"/>
      <c r="CN611" s="47"/>
      <c r="CO611" s="47"/>
      <c r="CP611" s="47"/>
      <c r="CQ611" s="47"/>
      <c r="CR611" s="25"/>
      <c r="CU611" s="25"/>
      <c r="CV611" s="25"/>
      <c r="CW611" s="25"/>
      <c r="CX611" s="25"/>
      <c r="CY611" s="25"/>
      <c r="CZ611" s="45"/>
      <c r="DA611" s="25"/>
      <c r="DB611" s="25"/>
      <c r="DC611" s="25"/>
      <c r="DD611" s="43"/>
      <c r="DE611" s="37"/>
    </row>
    <row r="612" spans="1:119" x14ac:dyDescent="0.35">
      <c r="A612" s="25" t="s">
        <v>5713</v>
      </c>
      <c r="B612" s="25">
        <f t="shared" si="18"/>
        <v>8</v>
      </c>
      <c r="F612" s="32" t="s">
        <v>2683</v>
      </c>
      <c r="H612" s="25"/>
      <c r="I612" s="25"/>
      <c r="J612" s="25"/>
      <c r="K612" s="41" t="s">
        <v>2684</v>
      </c>
      <c r="L612" s="25" t="s">
        <v>5927</v>
      </c>
      <c r="O612" s="25" t="s">
        <v>7237</v>
      </c>
      <c r="S612" s="25">
        <v>1</v>
      </c>
      <c r="V612" s="29"/>
      <c r="W612" s="25"/>
      <c r="X612" s="25">
        <f t="shared" si="19"/>
        <v>1</v>
      </c>
      <c r="Y612" s="32"/>
      <c r="Z612" s="33"/>
      <c r="AA612" s="33"/>
      <c r="AC612" s="32" t="s">
        <v>1049</v>
      </c>
      <c r="AD612" s="25"/>
      <c r="AG612" s="25" t="s">
        <v>2684</v>
      </c>
      <c r="AH612" s="25"/>
      <c r="AI612" s="25"/>
      <c r="AJ612" s="25"/>
      <c r="AM612" s="25"/>
      <c r="AR612" s="39"/>
      <c r="AS612" s="32" t="s">
        <v>2442</v>
      </c>
      <c r="AT612" s="39"/>
      <c r="AU612" s="25"/>
      <c r="AW612" s="42"/>
      <c r="BA612" s="25"/>
      <c r="BB612" s="52"/>
      <c r="BC612" s="25"/>
      <c r="BD612" s="25"/>
      <c r="BE612" s="25"/>
      <c r="BG612" s="25"/>
      <c r="BH612" s="39"/>
      <c r="BI612" s="25"/>
      <c r="BL612" s="32"/>
      <c r="BN612" s="32"/>
      <c r="BR612" s="32"/>
      <c r="BV612" s="25"/>
      <c r="BW612" s="32"/>
      <c r="BX612" s="25"/>
      <c r="BY612" s="25"/>
      <c r="BZ612" s="25"/>
      <c r="CA612" s="25"/>
      <c r="CB612" s="25"/>
      <c r="CD612" s="50"/>
      <c r="CE612" s="50"/>
      <c r="CG612" s="47"/>
      <c r="CH612" s="47"/>
      <c r="CI612" s="47"/>
      <c r="CJ612" s="47"/>
      <c r="CK612" s="47"/>
      <c r="CL612" s="47"/>
      <c r="CM612" s="47"/>
      <c r="CN612" s="47"/>
      <c r="CO612" s="47"/>
      <c r="CQ612" s="47"/>
      <c r="CR612" s="25"/>
      <c r="CS612" s="29"/>
      <c r="CT612" s="29"/>
      <c r="CU612" s="25"/>
      <c r="CV612" s="25"/>
      <c r="CW612" s="25"/>
      <c r="CX612" s="25"/>
      <c r="CY612" s="25"/>
      <c r="CZ612" s="45"/>
      <c r="DC612" s="25"/>
      <c r="DD612" s="43"/>
      <c r="DE612" s="37"/>
      <c r="DI612" s="25"/>
      <c r="DJ612" s="25"/>
      <c r="DK612" s="25"/>
      <c r="DL612" s="25"/>
      <c r="DN612" s="25"/>
      <c r="DO612" s="25"/>
    </row>
    <row r="613" spans="1:119" x14ac:dyDescent="0.35">
      <c r="A613" s="25" t="s">
        <v>5713</v>
      </c>
      <c r="B613" s="25">
        <f t="shared" si="18"/>
        <v>8</v>
      </c>
      <c r="F613" s="32" t="s">
        <v>1960</v>
      </c>
      <c r="H613" s="25"/>
      <c r="I613" s="25"/>
      <c r="J613" s="25"/>
      <c r="K613" s="41" t="s">
        <v>1961</v>
      </c>
      <c r="L613" s="25" t="s">
        <v>5927</v>
      </c>
      <c r="O613" s="25" t="s">
        <v>7237</v>
      </c>
      <c r="S613" s="25">
        <v>1</v>
      </c>
      <c r="V613" s="29"/>
      <c r="W613" s="25"/>
      <c r="X613" s="25">
        <f t="shared" si="19"/>
        <v>1</v>
      </c>
      <c r="Y613" s="32"/>
      <c r="Z613" s="33"/>
      <c r="AA613" s="33"/>
      <c r="AC613" s="32" t="s">
        <v>1288</v>
      </c>
      <c r="AD613" s="25"/>
      <c r="AG613" s="25" t="s">
        <v>1961</v>
      </c>
      <c r="AH613" s="25"/>
      <c r="AI613" s="25"/>
      <c r="AJ613" s="25"/>
      <c r="AM613" s="25"/>
      <c r="AR613" s="39"/>
      <c r="AS613" s="32" t="s">
        <v>1048</v>
      </c>
      <c r="AT613" s="39"/>
      <c r="AU613" s="25"/>
      <c r="AW613" s="42"/>
      <c r="BA613" s="25"/>
      <c r="BB613" s="52"/>
      <c r="BC613" s="25"/>
      <c r="BD613" s="25"/>
      <c r="BE613" s="25"/>
      <c r="BG613" s="25"/>
      <c r="BH613" s="39"/>
      <c r="BI613" s="25"/>
      <c r="BL613" s="32"/>
      <c r="BN613" s="32"/>
      <c r="BR613" s="32"/>
      <c r="BV613" s="25"/>
      <c r="BW613" s="32"/>
      <c r="BX613" s="25"/>
      <c r="BY613" s="25"/>
      <c r="BZ613" s="25"/>
      <c r="CA613" s="25"/>
      <c r="CB613" s="25"/>
      <c r="CD613" s="50"/>
      <c r="CE613" s="50"/>
      <c r="CG613" s="47"/>
      <c r="CH613" s="47"/>
      <c r="CI613" s="47"/>
      <c r="CJ613" s="47"/>
      <c r="CK613" s="47"/>
      <c r="CL613" s="47"/>
      <c r="CM613" s="47"/>
      <c r="CN613" s="47"/>
      <c r="CO613" s="47"/>
      <c r="CQ613" s="47"/>
      <c r="CR613" s="25"/>
      <c r="CS613" s="29"/>
      <c r="CT613" s="29"/>
      <c r="CU613" s="25"/>
      <c r="CV613" s="25"/>
      <c r="CW613" s="25"/>
      <c r="CX613" s="25"/>
      <c r="CY613" s="25"/>
      <c r="CZ613" s="45"/>
      <c r="DC613" s="25"/>
      <c r="DD613" s="43"/>
      <c r="DE613" s="37"/>
      <c r="DI613" s="25"/>
      <c r="DJ613" s="25"/>
      <c r="DK613" s="25"/>
      <c r="DL613" s="25"/>
      <c r="DN613" s="25"/>
      <c r="DO613" s="25"/>
    </row>
    <row r="614" spans="1:119" x14ac:dyDescent="0.35">
      <c r="A614" s="25" t="s">
        <v>5713</v>
      </c>
      <c r="B614" s="25">
        <f t="shared" si="18"/>
        <v>9</v>
      </c>
      <c r="F614" s="32"/>
      <c r="H614" s="25"/>
      <c r="I614" s="25"/>
      <c r="J614" s="25"/>
      <c r="K614" s="41" t="s">
        <v>6071</v>
      </c>
      <c r="L614" s="25" t="s">
        <v>6241</v>
      </c>
      <c r="N614" s="25" t="s">
        <v>5927</v>
      </c>
      <c r="O614" s="25" t="s">
        <v>7291</v>
      </c>
      <c r="R614" s="25">
        <v>1</v>
      </c>
      <c r="V614" s="29"/>
      <c r="W614" s="25"/>
      <c r="X614" s="25">
        <f t="shared" si="19"/>
        <v>1</v>
      </c>
      <c r="Y614" s="32"/>
      <c r="Z614" s="33"/>
      <c r="AA614" s="33"/>
      <c r="AB614" s="25" t="s">
        <v>5788</v>
      </c>
      <c r="AC614" s="32"/>
      <c r="AD614" s="25"/>
      <c r="AG614" s="25"/>
      <c r="AH614" s="25" t="s">
        <v>6071</v>
      </c>
      <c r="AI614" s="25"/>
      <c r="AJ614" s="25"/>
      <c r="AM614" s="25"/>
      <c r="AR614" s="39"/>
      <c r="AS614" s="32"/>
      <c r="AT614" s="39" t="s">
        <v>649</v>
      </c>
      <c r="AU614" s="25"/>
      <c r="AW614" s="42"/>
      <c r="BA614" s="25"/>
      <c r="BB614" s="52"/>
      <c r="BC614" s="25"/>
      <c r="BD614" s="25"/>
      <c r="BE614" s="25"/>
      <c r="BG614" s="25"/>
      <c r="BH614" s="39"/>
      <c r="BI614" s="25"/>
      <c r="BL614" s="32"/>
      <c r="BN614" s="32"/>
      <c r="BR614" s="32"/>
      <c r="BV614" s="25"/>
      <c r="BW614" s="32"/>
      <c r="BX614" s="25"/>
      <c r="BY614" s="25"/>
      <c r="BZ614" s="25"/>
      <c r="CA614" s="25"/>
      <c r="CB614" s="25"/>
      <c r="CD614" s="50"/>
      <c r="CE614" s="50"/>
      <c r="CG614" s="47"/>
      <c r="CH614" s="47"/>
      <c r="CI614" s="47"/>
      <c r="CJ614" s="47"/>
      <c r="CK614" s="47"/>
      <c r="CL614" s="47"/>
      <c r="CM614" s="47"/>
      <c r="CN614" s="47"/>
      <c r="CO614" s="47"/>
      <c r="CQ614" s="47"/>
      <c r="CR614" s="25"/>
      <c r="CS614" s="29"/>
      <c r="CT614" s="29"/>
      <c r="CU614" s="25"/>
      <c r="CV614" s="25"/>
      <c r="CW614" s="25"/>
      <c r="CX614" s="25"/>
      <c r="CY614" s="25"/>
      <c r="CZ614" s="45"/>
      <c r="DC614" s="25"/>
      <c r="DD614" s="43"/>
      <c r="DE614" s="37"/>
      <c r="DI614" s="25"/>
      <c r="DJ614" s="25"/>
      <c r="DK614" s="25"/>
      <c r="DL614" s="25"/>
      <c r="DN614" s="25"/>
      <c r="DO614" s="25"/>
    </row>
    <row r="615" spans="1:119" x14ac:dyDescent="0.35">
      <c r="A615" s="25" t="s">
        <v>5713</v>
      </c>
      <c r="B615" s="25">
        <f t="shared" si="18"/>
        <v>8</v>
      </c>
      <c r="F615" s="32" t="s">
        <v>1773</v>
      </c>
      <c r="H615" s="25"/>
      <c r="I615" s="25"/>
      <c r="J615" s="25"/>
      <c r="K615" s="41" t="s">
        <v>1774</v>
      </c>
      <c r="L615" s="25" t="s">
        <v>5927</v>
      </c>
      <c r="O615" s="25" t="s">
        <v>7237</v>
      </c>
      <c r="S615" s="25">
        <v>1</v>
      </c>
      <c r="V615" s="29"/>
      <c r="W615" s="25"/>
      <c r="X615" s="25">
        <f t="shared" si="19"/>
        <v>1</v>
      </c>
      <c r="Y615" s="32"/>
      <c r="Z615" s="33"/>
      <c r="AA615" s="33"/>
      <c r="AC615" s="32" t="s">
        <v>700</v>
      </c>
      <c r="AD615" s="25"/>
      <c r="AG615" s="25" t="s">
        <v>1774</v>
      </c>
      <c r="AH615" s="25"/>
      <c r="AI615" s="25"/>
      <c r="AJ615" s="25"/>
      <c r="AM615" s="25"/>
      <c r="AR615" s="39"/>
      <c r="AS615" s="32" t="s">
        <v>1051</v>
      </c>
      <c r="AT615" s="39"/>
      <c r="AU615" s="25"/>
      <c r="AW615" s="42"/>
      <c r="BA615" s="25"/>
      <c r="BB615" s="52"/>
      <c r="BC615" s="25"/>
      <c r="BD615" s="25"/>
      <c r="BE615" s="25"/>
      <c r="BG615" s="25"/>
      <c r="BH615" s="39"/>
      <c r="BI615" s="25"/>
      <c r="BL615" s="32"/>
      <c r="BN615" s="32"/>
      <c r="BR615" s="32"/>
      <c r="BV615" s="25"/>
      <c r="BW615" s="32"/>
      <c r="BX615" s="25"/>
      <c r="BY615" s="25"/>
      <c r="BZ615" s="25"/>
      <c r="CA615" s="25"/>
      <c r="CB615" s="25"/>
      <c r="CD615" s="50"/>
      <c r="CE615" s="50"/>
      <c r="CG615" s="47"/>
      <c r="CH615" s="47"/>
      <c r="CI615" s="47"/>
      <c r="CJ615" s="47"/>
      <c r="CK615" s="47"/>
      <c r="CL615" s="47"/>
      <c r="CM615" s="47"/>
      <c r="CN615" s="47"/>
      <c r="CO615" s="47"/>
      <c r="CQ615" s="47"/>
      <c r="CR615" s="25"/>
      <c r="CS615" s="29"/>
      <c r="CT615" s="29"/>
      <c r="CU615" s="25"/>
      <c r="CV615" s="25"/>
      <c r="CW615" s="25"/>
      <c r="CX615" s="25"/>
      <c r="CY615" s="25"/>
      <c r="CZ615" s="45"/>
      <c r="DC615" s="25"/>
      <c r="DD615" s="43"/>
      <c r="DE615" s="37"/>
      <c r="DI615" s="25"/>
      <c r="DJ615" s="25"/>
      <c r="DK615" s="25"/>
      <c r="DL615" s="25"/>
      <c r="DN615" s="25"/>
      <c r="DO615" s="25"/>
    </row>
    <row r="616" spans="1:119" x14ac:dyDescent="0.35">
      <c r="A616" s="25" t="s">
        <v>5713</v>
      </c>
      <c r="B616" s="25">
        <f t="shared" si="18"/>
        <v>8</v>
      </c>
      <c r="F616" s="32" t="s">
        <v>2017</v>
      </c>
      <c r="H616" s="25"/>
      <c r="I616" s="25"/>
      <c r="J616" s="25"/>
      <c r="K616" s="41" t="s">
        <v>2018</v>
      </c>
      <c r="L616" s="25" t="s">
        <v>5927</v>
      </c>
      <c r="O616" s="25" t="s">
        <v>7237</v>
      </c>
      <c r="S616" s="25">
        <v>1</v>
      </c>
      <c r="V616" s="29"/>
      <c r="W616" s="25"/>
      <c r="X616" s="25">
        <f t="shared" si="19"/>
        <v>1</v>
      </c>
      <c r="Y616" s="32"/>
      <c r="Z616" s="33"/>
      <c r="AA616" s="33"/>
      <c r="AC616" s="32" t="s">
        <v>1050</v>
      </c>
      <c r="AD616" s="25"/>
      <c r="AG616" s="25" t="s">
        <v>2018</v>
      </c>
      <c r="AH616" s="25"/>
      <c r="AI616" s="25"/>
      <c r="AJ616" s="25"/>
      <c r="AM616" s="25"/>
      <c r="AR616" s="39"/>
      <c r="AS616" s="32" t="s">
        <v>1051</v>
      </c>
      <c r="AT616" s="39"/>
      <c r="AU616" s="25"/>
      <c r="AW616" s="42"/>
      <c r="BA616" s="25"/>
      <c r="BB616" s="52"/>
      <c r="BC616" s="25"/>
      <c r="BD616" s="25"/>
      <c r="BE616" s="25"/>
      <c r="BG616" s="25"/>
      <c r="BH616" s="39"/>
      <c r="BI616" s="25"/>
      <c r="BL616" s="32"/>
      <c r="BN616" s="32"/>
      <c r="BR616" s="32"/>
      <c r="BV616" s="25"/>
      <c r="BW616" s="32"/>
      <c r="BX616" s="25"/>
      <c r="BY616" s="25"/>
      <c r="BZ616" s="25"/>
      <c r="CA616" s="25"/>
      <c r="CB616" s="25"/>
      <c r="CD616" s="50"/>
      <c r="CE616" s="50"/>
      <c r="CG616" s="47"/>
      <c r="CH616" s="47"/>
      <c r="CI616" s="47"/>
      <c r="CJ616" s="47"/>
      <c r="CK616" s="47"/>
      <c r="CL616" s="47"/>
      <c r="CM616" s="47"/>
      <c r="CN616" s="47"/>
      <c r="CO616" s="47"/>
      <c r="CQ616" s="47"/>
      <c r="CR616" s="25"/>
      <c r="CS616" s="29"/>
      <c r="CT616" s="29"/>
      <c r="CU616" s="25"/>
      <c r="CV616" s="25"/>
      <c r="CW616" s="25"/>
      <c r="CX616" s="25"/>
      <c r="CY616" s="25"/>
      <c r="CZ616" s="45"/>
      <c r="DC616" s="25"/>
      <c r="DD616" s="43"/>
      <c r="DE616" s="37"/>
      <c r="DI616" s="25"/>
      <c r="DJ616" s="25"/>
      <c r="DK616" s="25"/>
      <c r="DL616" s="25"/>
      <c r="DN616" s="25"/>
      <c r="DO616" s="25"/>
    </row>
    <row r="617" spans="1:119" x14ac:dyDescent="0.35">
      <c r="A617" s="25" t="s">
        <v>5713</v>
      </c>
      <c r="B617" s="25">
        <f t="shared" si="18"/>
        <v>8</v>
      </c>
      <c r="F617" s="32" t="s">
        <v>1514</v>
      </c>
      <c r="H617" s="25"/>
      <c r="I617" s="25"/>
      <c r="J617" s="25"/>
      <c r="K617" s="41" t="s">
        <v>1515</v>
      </c>
      <c r="L617" s="25" t="s">
        <v>5927</v>
      </c>
      <c r="O617" s="25" t="s">
        <v>7237</v>
      </c>
      <c r="S617" s="25">
        <v>1</v>
      </c>
      <c r="V617" s="29"/>
      <c r="W617" s="25"/>
      <c r="X617" s="25">
        <f t="shared" si="19"/>
        <v>1</v>
      </c>
      <c r="Y617" s="32"/>
      <c r="Z617" s="33"/>
      <c r="AA617" s="33"/>
      <c r="AC617" s="32" t="s">
        <v>1050</v>
      </c>
      <c r="AD617" s="25"/>
      <c r="AG617" s="25" t="s">
        <v>1515</v>
      </c>
      <c r="AH617" s="25"/>
      <c r="AI617" s="25"/>
      <c r="AJ617" s="25"/>
      <c r="AM617" s="25"/>
      <c r="AR617" s="39"/>
      <c r="AS617" s="32" t="s">
        <v>1003</v>
      </c>
      <c r="AT617" s="39"/>
      <c r="AU617" s="25"/>
      <c r="AW617" s="42"/>
      <c r="BA617" s="25"/>
      <c r="BB617" s="52"/>
      <c r="BC617" s="25"/>
      <c r="BD617" s="25"/>
      <c r="BE617" s="25"/>
      <c r="BG617" s="25"/>
      <c r="BH617" s="39"/>
      <c r="BI617" s="25"/>
      <c r="BL617" s="32"/>
      <c r="BN617" s="32"/>
      <c r="BR617" s="32"/>
      <c r="BV617" s="25"/>
      <c r="BW617" s="32"/>
      <c r="BX617" s="25"/>
      <c r="BY617" s="25"/>
      <c r="BZ617" s="25"/>
      <c r="CA617" s="25"/>
      <c r="CB617" s="25"/>
      <c r="CD617" s="50"/>
      <c r="CE617" s="50"/>
      <c r="CG617" s="47"/>
      <c r="CH617" s="47"/>
      <c r="CI617" s="47"/>
      <c r="CJ617" s="47"/>
      <c r="CK617" s="47"/>
      <c r="CL617" s="47"/>
      <c r="CM617" s="47"/>
      <c r="CN617" s="47"/>
      <c r="CO617" s="47"/>
      <c r="CQ617" s="47"/>
      <c r="CR617" s="25"/>
      <c r="CS617" s="29"/>
      <c r="CT617" s="29"/>
      <c r="CU617" s="25"/>
      <c r="CV617" s="25"/>
      <c r="CW617" s="25"/>
      <c r="CX617" s="25"/>
      <c r="CY617" s="25"/>
      <c r="CZ617" s="45"/>
      <c r="DC617" s="25"/>
      <c r="DD617" s="43"/>
      <c r="DE617" s="37"/>
      <c r="DI617" s="25"/>
      <c r="DJ617" s="25"/>
      <c r="DK617" s="25"/>
      <c r="DL617" s="25"/>
      <c r="DN617" s="25"/>
      <c r="DO617" s="25"/>
    </row>
    <row r="618" spans="1:119" x14ac:dyDescent="0.35">
      <c r="A618" s="25" t="s">
        <v>5713</v>
      </c>
      <c r="B618" s="25">
        <f t="shared" si="18"/>
        <v>8</v>
      </c>
      <c r="F618" s="32" t="s">
        <v>2126</v>
      </c>
      <c r="H618" s="25"/>
      <c r="I618" s="25"/>
      <c r="J618" s="25"/>
      <c r="K618" s="41" t="s">
        <v>2127</v>
      </c>
      <c r="L618" s="25" t="s">
        <v>5927</v>
      </c>
      <c r="O618" s="25" t="s">
        <v>7237</v>
      </c>
      <c r="S618" s="25">
        <v>1</v>
      </c>
      <c r="V618" s="29"/>
      <c r="W618" s="25"/>
      <c r="X618" s="25">
        <f t="shared" si="19"/>
        <v>1</v>
      </c>
      <c r="Y618" s="32"/>
      <c r="Z618" s="33"/>
      <c r="AA618" s="33"/>
      <c r="AC618" s="32" t="s">
        <v>1179</v>
      </c>
      <c r="AD618" s="25"/>
      <c r="AG618" s="25" t="s">
        <v>2127</v>
      </c>
      <c r="AH618" s="25"/>
      <c r="AI618" s="25"/>
      <c r="AJ618" s="25"/>
      <c r="AM618" s="25"/>
      <c r="AR618" s="39"/>
      <c r="AS618" s="32" t="s">
        <v>1063</v>
      </c>
      <c r="AT618" s="39"/>
      <c r="AU618" s="25"/>
      <c r="AW618" s="42"/>
      <c r="BA618" s="25"/>
      <c r="BB618" s="52"/>
      <c r="BC618" s="25"/>
      <c r="BD618" s="25"/>
      <c r="BE618" s="25"/>
      <c r="BG618" s="25"/>
      <c r="BH618" s="39"/>
      <c r="BI618" s="25"/>
      <c r="BL618" s="32"/>
      <c r="BN618" s="32"/>
      <c r="BR618" s="32"/>
      <c r="BV618" s="25"/>
      <c r="BW618" s="32"/>
      <c r="BX618" s="25"/>
      <c r="BY618" s="25"/>
      <c r="BZ618" s="25"/>
      <c r="CA618" s="25"/>
      <c r="CB618" s="25"/>
      <c r="CD618" s="50"/>
      <c r="CE618" s="50"/>
      <c r="CG618" s="47"/>
      <c r="CH618" s="47"/>
      <c r="CI618" s="47"/>
      <c r="CJ618" s="47"/>
      <c r="CK618" s="47"/>
      <c r="CL618" s="47"/>
      <c r="CM618" s="47"/>
      <c r="CN618" s="47"/>
      <c r="CO618" s="47"/>
      <c r="CQ618" s="47"/>
      <c r="CR618" s="25"/>
      <c r="CS618" s="29"/>
      <c r="CT618" s="29"/>
      <c r="CU618" s="25"/>
      <c r="CV618" s="25"/>
      <c r="CW618" s="25"/>
      <c r="CX618" s="25"/>
      <c r="CY618" s="25"/>
      <c r="CZ618" s="45"/>
      <c r="DC618" s="25"/>
      <c r="DD618" s="43"/>
      <c r="DE618" s="37"/>
      <c r="DI618" s="25"/>
      <c r="DJ618" s="25"/>
      <c r="DK618" s="25"/>
      <c r="DL618" s="25"/>
      <c r="DN618" s="25"/>
      <c r="DO618" s="25"/>
    </row>
    <row r="619" spans="1:119" x14ac:dyDescent="0.35">
      <c r="A619" s="25" t="s">
        <v>5713</v>
      </c>
      <c r="B619" s="25">
        <f t="shared" si="18"/>
        <v>8</v>
      </c>
      <c r="F619" s="32" t="s">
        <v>2644</v>
      </c>
      <c r="H619" s="25"/>
      <c r="I619" s="25"/>
      <c r="J619" s="25"/>
      <c r="K619" s="41" t="s">
        <v>2645</v>
      </c>
      <c r="L619" s="25" t="s">
        <v>5927</v>
      </c>
      <c r="O619" s="25" t="s">
        <v>7237</v>
      </c>
      <c r="S619" s="25">
        <v>1</v>
      </c>
      <c r="V619" s="29"/>
      <c r="W619" s="25"/>
      <c r="X619" s="25">
        <f t="shared" si="19"/>
        <v>1</v>
      </c>
      <c r="Y619" s="32"/>
      <c r="Z619" s="33"/>
      <c r="AA619" s="33"/>
      <c r="AC619" s="32" t="s">
        <v>1357</v>
      </c>
      <c r="AD619" s="25"/>
      <c r="AG619" s="25" t="s">
        <v>2645</v>
      </c>
      <c r="AH619" s="25"/>
      <c r="AI619" s="25"/>
      <c r="AJ619" s="25"/>
      <c r="AM619" s="25"/>
      <c r="AR619" s="39"/>
      <c r="AS619" s="32" t="s">
        <v>1145</v>
      </c>
      <c r="AT619" s="39"/>
      <c r="AU619" s="25"/>
      <c r="AW619" s="42"/>
      <c r="BA619" s="25"/>
      <c r="BB619" s="52"/>
      <c r="BC619" s="25"/>
      <c r="BD619" s="25"/>
      <c r="BE619" s="25"/>
      <c r="BG619" s="25"/>
      <c r="BH619" s="39"/>
      <c r="BI619" s="25"/>
      <c r="BL619" s="32"/>
      <c r="BN619" s="32"/>
      <c r="BR619" s="32"/>
      <c r="BV619" s="25"/>
      <c r="BW619" s="32"/>
      <c r="BX619" s="25"/>
      <c r="BY619" s="25"/>
      <c r="BZ619" s="25"/>
      <c r="CA619" s="25"/>
      <c r="CB619" s="25"/>
      <c r="CD619" s="50"/>
      <c r="CE619" s="50"/>
      <c r="CG619" s="47"/>
      <c r="CH619" s="47"/>
      <c r="CI619" s="47"/>
      <c r="CJ619" s="47"/>
      <c r="CK619" s="47"/>
      <c r="CL619" s="47"/>
      <c r="CM619" s="47"/>
      <c r="CN619" s="47"/>
      <c r="CO619" s="47"/>
      <c r="CQ619" s="47"/>
      <c r="CR619" s="25"/>
      <c r="CS619" s="29"/>
      <c r="CT619" s="29"/>
      <c r="CU619" s="25"/>
      <c r="CV619" s="25"/>
      <c r="CW619" s="25"/>
      <c r="CX619" s="25"/>
      <c r="CY619" s="25"/>
      <c r="CZ619" s="45"/>
      <c r="DC619" s="25"/>
      <c r="DD619" s="43"/>
      <c r="DE619" s="37"/>
      <c r="DI619" s="25"/>
      <c r="DJ619" s="25"/>
      <c r="DK619" s="25"/>
      <c r="DL619" s="25"/>
      <c r="DN619" s="25"/>
      <c r="DO619" s="25"/>
    </row>
    <row r="620" spans="1:119" x14ac:dyDescent="0.35">
      <c r="A620" s="25" t="s">
        <v>5713</v>
      </c>
      <c r="B620" s="25">
        <f t="shared" si="18"/>
        <v>8</v>
      </c>
      <c r="F620" s="32" t="s">
        <v>1680</v>
      </c>
      <c r="H620" s="25"/>
      <c r="I620" s="25"/>
      <c r="J620" s="25"/>
      <c r="K620" s="41" t="s">
        <v>1681</v>
      </c>
      <c r="L620" s="25" t="s">
        <v>5927</v>
      </c>
      <c r="O620" s="25" t="s">
        <v>7237</v>
      </c>
      <c r="S620" s="25">
        <v>1</v>
      </c>
      <c r="V620" s="29"/>
      <c r="W620" s="25"/>
      <c r="X620" s="25">
        <f t="shared" si="19"/>
        <v>1</v>
      </c>
      <c r="Y620" s="32"/>
      <c r="Z620" s="33"/>
      <c r="AA620" s="33"/>
      <c r="AC620" s="32" t="s">
        <v>1049</v>
      </c>
      <c r="AD620" s="25"/>
      <c r="AG620" s="25" t="s">
        <v>1681</v>
      </c>
      <c r="AH620" s="25"/>
      <c r="AI620" s="25"/>
      <c r="AJ620" s="25"/>
      <c r="AM620" s="25"/>
      <c r="AR620" s="39"/>
      <c r="AS620" s="32" t="s">
        <v>1145</v>
      </c>
      <c r="AT620" s="39"/>
      <c r="AU620" s="25"/>
      <c r="AW620" s="42"/>
      <c r="BA620" s="25"/>
      <c r="BB620" s="52"/>
      <c r="BC620" s="25"/>
      <c r="BD620" s="25"/>
      <c r="BE620" s="25"/>
      <c r="BG620" s="25"/>
      <c r="BH620" s="39"/>
      <c r="BI620" s="25"/>
      <c r="BL620" s="32"/>
      <c r="BN620" s="32"/>
      <c r="BR620" s="32"/>
      <c r="BV620" s="25"/>
      <c r="BW620" s="32"/>
      <c r="BX620" s="25"/>
      <c r="BY620" s="25"/>
      <c r="BZ620" s="25"/>
      <c r="CA620" s="25"/>
      <c r="CB620" s="25"/>
      <c r="CD620" s="50"/>
      <c r="CE620" s="50"/>
      <c r="CG620" s="47"/>
      <c r="CH620" s="47"/>
      <c r="CI620" s="47"/>
      <c r="CJ620" s="47"/>
      <c r="CK620" s="47"/>
      <c r="CL620" s="47"/>
      <c r="CM620" s="47"/>
      <c r="CN620" s="47"/>
      <c r="CO620" s="47"/>
      <c r="CQ620" s="47"/>
      <c r="CR620" s="25"/>
      <c r="CS620" s="29"/>
      <c r="CT620" s="29"/>
      <c r="CU620" s="25"/>
      <c r="CV620" s="25"/>
      <c r="CW620" s="25"/>
      <c r="CX620" s="25"/>
      <c r="CY620" s="25"/>
      <c r="CZ620" s="45"/>
      <c r="DC620" s="25"/>
      <c r="DD620" s="43"/>
      <c r="DE620" s="37"/>
      <c r="DI620" s="25"/>
      <c r="DJ620" s="25"/>
      <c r="DK620" s="25"/>
      <c r="DL620" s="25"/>
      <c r="DN620" s="25"/>
      <c r="DO620" s="25"/>
    </row>
    <row r="621" spans="1:119" x14ac:dyDescent="0.35">
      <c r="A621" s="25" t="s">
        <v>5713</v>
      </c>
      <c r="B621" s="25">
        <f t="shared" si="18"/>
        <v>8</v>
      </c>
      <c r="F621" s="32" t="s">
        <v>2128</v>
      </c>
      <c r="H621" s="25"/>
      <c r="I621" s="25"/>
      <c r="J621" s="25"/>
      <c r="K621" s="41" t="s">
        <v>2129</v>
      </c>
      <c r="L621" s="25" t="s">
        <v>5927</v>
      </c>
      <c r="O621" s="25" t="s">
        <v>7237</v>
      </c>
      <c r="S621" s="25">
        <v>1</v>
      </c>
      <c r="V621" s="29"/>
      <c r="W621" s="25"/>
      <c r="X621" s="25">
        <f t="shared" si="19"/>
        <v>1</v>
      </c>
      <c r="Y621" s="32"/>
      <c r="Z621" s="33"/>
      <c r="AA621" s="33"/>
      <c r="AC621" s="32" t="s">
        <v>1179</v>
      </c>
      <c r="AD621" s="25"/>
      <c r="AG621" s="25" t="s">
        <v>2129</v>
      </c>
      <c r="AH621" s="25"/>
      <c r="AI621" s="25"/>
      <c r="AJ621" s="25"/>
      <c r="AM621" s="25"/>
      <c r="AR621" s="39"/>
      <c r="AS621" s="32" t="s">
        <v>2130</v>
      </c>
      <c r="AT621" s="39"/>
      <c r="AU621" s="25"/>
      <c r="AW621" s="42"/>
      <c r="BA621" s="25"/>
      <c r="BB621" s="52"/>
      <c r="BC621" s="25"/>
      <c r="BD621" s="25"/>
      <c r="BE621" s="25"/>
      <c r="BG621" s="25"/>
      <c r="BH621" s="39"/>
      <c r="BI621" s="25"/>
      <c r="BL621" s="32"/>
      <c r="BN621" s="32"/>
      <c r="BR621" s="32"/>
      <c r="BV621" s="25"/>
      <c r="BW621" s="32"/>
      <c r="BX621" s="25"/>
      <c r="BY621" s="25"/>
      <c r="BZ621" s="25"/>
      <c r="CA621" s="25"/>
      <c r="CB621" s="25"/>
      <c r="CD621" s="50"/>
      <c r="CE621" s="50"/>
      <c r="CG621" s="47"/>
      <c r="CH621" s="47"/>
      <c r="CI621" s="47"/>
      <c r="CJ621" s="47"/>
      <c r="CK621" s="47"/>
      <c r="CL621" s="47"/>
      <c r="CM621" s="47"/>
      <c r="CN621" s="47"/>
      <c r="CO621" s="47"/>
      <c r="CQ621" s="47"/>
      <c r="CR621" s="25"/>
      <c r="CS621" s="29"/>
      <c r="CT621" s="29"/>
      <c r="CU621" s="25"/>
      <c r="CV621" s="25"/>
      <c r="CW621" s="25"/>
      <c r="CX621" s="25"/>
      <c r="CY621" s="25"/>
      <c r="CZ621" s="45"/>
      <c r="DC621" s="25"/>
      <c r="DD621" s="43"/>
      <c r="DE621" s="37"/>
      <c r="DI621" s="25"/>
      <c r="DJ621" s="25"/>
      <c r="DK621" s="25"/>
      <c r="DL621" s="25"/>
      <c r="DN621" s="25"/>
      <c r="DO621" s="25"/>
    </row>
    <row r="622" spans="1:119" x14ac:dyDescent="0.35">
      <c r="A622" s="25" t="s">
        <v>5713</v>
      </c>
      <c r="B622" s="25">
        <f t="shared" si="18"/>
        <v>10</v>
      </c>
      <c r="F622" s="32" t="s">
        <v>2401</v>
      </c>
      <c r="H622" s="25"/>
      <c r="I622" s="25"/>
      <c r="J622" s="25"/>
      <c r="K622" s="41" t="s">
        <v>5741</v>
      </c>
      <c r="L622" s="25" t="s">
        <v>5927</v>
      </c>
      <c r="O622" s="25" t="s">
        <v>7237</v>
      </c>
      <c r="S622" s="25">
        <v>1</v>
      </c>
      <c r="U622" s="25">
        <v>1</v>
      </c>
      <c r="V622" s="29"/>
      <c r="W622" s="25"/>
      <c r="X622" s="25">
        <f t="shared" si="19"/>
        <v>2</v>
      </c>
      <c r="Y622" s="32"/>
      <c r="Z622" s="33"/>
      <c r="AA622" s="33"/>
      <c r="AB622" s="25" t="s">
        <v>5788</v>
      </c>
      <c r="AC622" s="32" t="s">
        <v>1050</v>
      </c>
      <c r="AD622" s="25"/>
      <c r="AG622" s="25" t="s">
        <v>2402</v>
      </c>
      <c r="AH622" s="25"/>
      <c r="AI622" s="25"/>
      <c r="AJ622" s="25"/>
      <c r="AM622" s="25"/>
      <c r="AR622" s="39"/>
      <c r="AS622" s="32" t="s">
        <v>1063</v>
      </c>
      <c r="AT622" s="39"/>
      <c r="AU622" s="25"/>
      <c r="AW622" s="42"/>
      <c r="BA622" s="25"/>
      <c r="BB622" s="52"/>
      <c r="BC622" s="25"/>
      <c r="BD622" s="25"/>
      <c r="BE622" s="25"/>
      <c r="BG622" s="25"/>
      <c r="BH622" s="39"/>
      <c r="BI622" s="25"/>
      <c r="BL622" s="32"/>
      <c r="BN622" s="32"/>
      <c r="BR622" s="32"/>
      <c r="BV622" s="25"/>
      <c r="BW622" s="32"/>
      <c r="BX622" s="25"/>
      <c r="BY622" s="25"/>
      <c r="BZ622" s="25"/>
      <c r="CA622" s="25"/>
      <c r="CB622" s="25"/>
      <c r="CD622" s="50"/>
      <c r="CE622" s="50"/>
      <c r="CG622" s="47"/>
      <c r="CH622" s="47"/>
      <c r="CI622" s="47"/>
      <c r="CJ622" s="47"/>
      <c r="CK622" s="47"/>
      <c r="CL622" s="47"/>
      <c r="CM622" s="47"/>
      <c r="CN622" s="47"/>
      <c r="CO622" s="47"/>
      <c r="CQ622" s="47"/>
      <c r="CR622" s="25"/>
      <c r="CS622" s="29"/>
      <c r="CT622" s="29"/>
      <c r="CU622" s="25"/>
      <c r="CV622" s="25"/>
      <c r="CW622" s="25"/>
      <c r="CX622" s="25"/>
      <c r="CY622" s="25"/>
      <c r="CZ622" s="45"/>
      <c r="DC622" s="25"/>
      <c r="DD622" s="43"/>
      <c r="DE622" s="37"/>
      <c r="DI622" s="25"/>
      <c r="DJ622" s="25"/>
      <c r="DK622" s="25"/>
      <c r="DL622" s="25"/>
      <c r="DN622" s="25"/>
      <c r="DO622" s="25"/>
    </row>
    <row r="623" spans="1:119" x14ac:dyDescent="0.35">
      <c r="A623" s="25" t="s">
        <v>5713</v>
      </c>
      <c r="B623" s="25">
        <f t="shared" si="18"/>
        <v>8</v>
      </c>
      <c r="F623" s="32" t="s">
        <v>2391</v>
      </c>
      <c r="H623" s="25"/>
      <c r="I623" s="25"/>
      <c r="J623" s="25"/>
      <c r="K623" s="41" t="s">
        <v>2392</v>
      </c>
      <c r="L623" s="25" t="s">
        <v>5927</v>
      </c>
      <c r="O623" s="25" t="s">
        <v>7237</v>
      </c>
      <c r="S623" s="25">
        <v>1</v>
      </c>
      <c r="V623" s="29"/>
      <c r="W623" s="25"/>
      <c r="X623" s="25">
        <f t="shared" si="19"/>
        <v>1</v>
      </c>
      <c r="Y623" s="32"/>
      <c r="Z623" s="33"/>
      <c r="AA623" s="33"/>
      <c r="AC623" s="32" t="s">
        <v>867</v>
      </c>
      <c r="AD623" s="25"/>
      <c r="AG623" s="25" t="s">
        <v>2392</v>
      </c>
      <c r="AH623" s="25"/>
      <c r="AI623" s="25"/>
      <c r="AJ623" s="25"/>
      <c r="AM623" s="25"/>
      <c r="AR623" s="39"/>
      <c r="AS623" s="32" t="s">
        <v>1145</v>
      </c>
      <c r="AT623" s="39"/>
      <c r="AU623" s="25"/>
      <c r="AW623" s="42"/>
      <c r="BA623" s="25"/>
      <c r="BB623" s="52"/>
      <c r="BC623" s="25"/>
      <c r="BD623" s="25"/>
      <c r="BE623" s="25"/>
      <c r="BG623" s="25"/>
      <c r="BH623" s="39"/>
      <c r="BI623" s="25"/>
      <c r="BL623" s="32"/>
      <c r="BN623" s="32"/>
      <c r="BR623" s="32"/>
      <c r="BV623" s="25"/>
      <c r="BW623" s="32"/>
      <c r="BX623" s="25"/>
      <c r="BY623" s="25"/>
      <c r="BZ623" s="25"/>
      <c r="CA623" s="25"/>
      <c r="CB623" s="25"/>
      <c r="CD623" s="50"/>
      <c r="CE623" s="50"/>
      <c r="CG623" s="47"/>
      <c r="CH623" s="47"/>
      <c r="CI623" s="47"/>
      <c r="CJ623" s="47"/>
      <c r="CK623" s="47"/>
      <c r="CL623" s="47"/>
      <c r="CM623" s="47"/>
      <c r="CN623" s="47"/>
      <c r="CO623" s="47"/>
      <c r="CQ623" s="47"/>
      <c r="CR623" s="25"/>
      <c r="CS623" s="29"/>
      <c r="CT623" s="29"/>
      <c r="CU623" s="25"/>
      <c r="CV623" s="25"/>
      <c r="CW623" s="25"/>
      <c r="CX623" s="25"/>
      <c r="CY623" s="25"/>
      <c r="CZ623" s="45"/>
      <c r="DC623" s="25"/>
      <c r="DD623" s="43"/>
      <c r="DE623" s="37"/>
      <c r="DI623" s="25"/>
      <c r="DJ623" s="25"/>
      <c r="DK623" s="25"/>
      <c r="DL623" s="25"/>
      <c r="DN623" s="25"/>
      <c r="DO623" s="25"/>
    </row>
    <row r="624" spans="1:119" x14ac:dyDescent="0.35">
      <c r="A624" s="25" t="s">
        <v>5713</v>
      </c>
      <c r="B624" s="25">
        <f t="shared" si="18"/>
        <v>8</v>
      </c>
      <c r="F624" s="32" t="s">
        <v>2611</v>
      </c>
      <c r="H624" s="25"/>
      <c r="I624" s="25"/>
      <c r="J624" s="25"/>
      <c r="K624" s="41" t="s">
        <v>2612</v>
      </c>
      <c r="L624" s="25" t="s">
        <v>5927</v>
      </c>
      <c r="O624" s="25" t="s">
        <v>7237</v>
      </c>
      <c r="S624" s="25">
        <v>1</v>
      </c>
      <c r="V624" s="29"/>
      <c r="W624" s="25"/>
      <c r="X624" s="25">
        <f t="shared" si="19"/>
        <v>1</v>
      </c>
      <c r="Y624" s="32"/>
      <c r="Z624" s="33"/>
      <c r="AA624" s="33"/>
      <c r="AC624" s="32" t="s">
        <v>2613</v>
      </c>
      <c r="AD624" s="25"/>
      <c r="AG624" s="25" t="s">
        <v>2612</v>
      </c>
      <c r="AH624" s="25"/>
      <c r="AI624" s="25"/>
      <c r="AJ624" s="25"/>
      <c r="AM624" s="25"/>
      <c r="AR624" s="39"/>
      <c r="AS624" s="32" t="s">
        <v>2049</v>
      </c>
      <c r="AT624" s="39"/>
      <c r="AU624" s="25"/>
      <c r="AW624" s="42"/>
      <c r="BA624" s="25"/>
      <c r="BB624" s="52"/>
      <c r="BC624" s="25"/>
      <c r="BD624" s="25"/>
      <c r="BE624" s="25"/>
      <c r="BG624" s="25"/>
      <c r="BH624" s="39"/>
      <c r="BI624" s="25"/>
      <c r="BL624" s="32"/>
      <c r="BN624" s="32"/>
      <c r="BR624" s="32"/>
      <c r="BV624" s="25"/>
      <c r="BW624" s="32"/>
      <c r="BX624" s="25"/>
      <c r="BY624" s="25"/>
      <c r="BZ624" s="25"/>
      <c r="CA624" s="25"/>
      <c r="CB624" s="25"/>
      <c r="CD624" s="50"/>
      <c r="CE624" s="50"/>
      <c r="CG624" s="47"/>
      <c r="CH624" s="47"/>
      <c r="CI624" s="47"/>
      <c r="CJ624" s="47"/>
      <c r="CK624" s="47"/>
      <c r="CL624" s="47"/>
      <c r="CM624" s="47"/>
      <c r="CN624" s="47"/>
      <c r="CO624" s="47"/>
      <c r="CQ624" s="47"/>
      <c r="CR624" s="25"/>
      <c r="CS624" s="29"/>
      <c r="CT624" s="29"/>
      <c r="CU624" s="25"/>
      <c r="CV624" s="25"/>
      <c r="CW624" s="25"/>
      <c r="CX624" s="25"/>
      <c r="CY624" s="25"/>
      <c r="CZ624" s="45"/>
      <c r="DC624" s="25"/>
      <c r="DD624" s="43"/>
      <c r="DE624" s="37"/>
      <c r="DI624" s="25"/>
      <c r="DJ624" s="25"/>
      <c r="DK624" s="25"/>
      <c r="DL624" s="25"/>
      <c r="DN624" s="25"/>
      <c r="DO624" s="25"/>
    </row>
    <row r="625" spans="1:119" x14ac:dyDescent="0.35">
      <c r="A625" s="25" t="s">
        <v>5713</v>
      </c>
      <c r="B625" s="25">
        <f t="shared" si="18"/>
        <v>10</v>
      </c>
      <c r="F625" s="32" t="s">
        <v>2646</v>
      </c>
      <c r="H625" s="25"/>
      <c r="I625" s="25"/>
      <c r="J625" s="25"/>
      <c r="K625" s="41" t="s">
        <v>5742</v>
      </c>
      <c r="L625" s="25" t="s">
        <v>5927</v>
      </c>
      <c r="O625" s="25" t="s">
        <v>7237</v>
      </c>
      <c r="S625" s="25">
        <v>1</v>
      </c>
      <c r="U625" s="25">
        <v>1</v>
      </c>
      <c r="V625" s="29"/>
      <c r="W625" s="25"/>
      <c r="X625" s="25">
        <f t="shared" si="19"/>
        <v>2</v>
      </c>
      <c r="Y625" s="32"/>
      <c r="Z625" s="33"/>
      <c r="AA625" s="33"/>
      <c r="AB625" s="25" t="s">
        <v>5788</v>
      </c>
      <c r="AC625" s="32" t="s">
        <v>1049</v>
      </c>
      <c r="AD625" s="25"/>
      <c r="AG625" s="25" t="s">
        <v>2647</v>
      </c>
      <c r="AH625" s="25"/>
      <c r="AI625" s="25"/>
      <c r="AJ625" s="25"/>
      <c r="AM625" s="25"/>
      <c r="AR625" s="39"/>
      <c r="AS625" s="32" t="s">
        <v>2648</v>
      </c>
      <c r="AT625" s="39"/>
      <c r="AU625" s="25"/>
      <c r="AW625" s="42"/>
      <c r="BA625" s="25"/>
      <c r="BB625" s="52"/>
      <c r="BC625" s="25"/>
      <c r="BD625" s="25"/>
      <c r="BE625" s="25"/>
      <c r="BG625" s="25"/>
      <c r="BH625" s="39"/>
      <c r="BI625" s="25"/>
      <c r="BL625" s="32"/>
      <c r="BN625" s="32"/>
      <c r="BR625" s="32"/>
      <c r="BV625" s="25"/>
      <c r="BW625" s="32"/>
      <c r="BX625" s="25"/>
      <c r="BY625" s="25"/>
      <c r="BZ625" s="25"/>
      <c r="CA625" s="25"/>
      <c r="CB625" s="25"/>
      <c r="CD625" s="50"/>
      <c r="CE625" s="50"/>
      <c r="CG625" s="47"/>
      <c r="CH625" s="47"/>
      <c r="CI625" s="47"/>
      <c r="CJ625" s="47"/>
      <c r="CK625" s="47"/>
      <c r="CL625" s="47"/>
      <c r="CM625" s="47"/>
      <c r="CN625" s="47"/>
      <c r="CO625" s="47"/>
      <c r="CQ625" s="47"/>
      <c r="CR625" s="25"/>
      <c r="CS625" s="29"/>
      <c r="CT625" s="29"/>
      <c r="CU625" s="25"/>
      <c r="CV625" s="25"/>
      <c r="CW625" s="25"/>
      <c r="CX625" s="25"/>
      <c r="CY625" s="25"/>
      <c r="CZ625" s="45"/>
      <c r="DC625" s="25"/>
      <c r="DD625" s="43"/>
      <c r="DE625" s="37"/>
      <c r="DI625" s="25"/>
      <c r="DJ625" s="25"/>
      <c r="DK625" s="25"/>
      <c r="DL625" s="25"/>
      <c r="DN625" s="25"/>
      <c r="DO625" s="25"/>
    </row>
    <row r="626" spans="1:119" x14ac:dyDescent="0.35">
      <c r="A626" s="25" t="s">
        <v>5713</v>
      </c>
      <c r="B626" s="25">
        <f t="shared" si="18"/>
        <v>8</v>
      </c>
      <c r="F626" s="32" t="s">
        <v>2490</v>
      </c>
      <c r="H626" s="25"/>
      <c r="I626" s="25"/>
      <c r="J626" s="25"/>
      <c r="K626" s="41" t="s">
        <v>2491</v>
      </c>
      <c r="L626" s="25" t="s">
        <v>5927</v>
      </c>
      <c r="O626" s="25" t="s">
        <v>7237</v>
      </c>
      <c r="S626" s="25">
        <v>1</v>
      </c>
      <c r="V626" s="29"/>
      <c r="W626" s="25"/>
      <c r="X626" s="25">
        <f t="shared" si="19"/>
        <v>1</v>
      </c>
      <c r="Y626" s="32"/>
      <c r="Z626" s="33"/>
      <c r="AA626" s="33"/>
      <c r="AC626" s="32" t="s">
        <v>1288</v>
      </c>
      <c r="AD626" s="25"/>
      <c r="AG626" s="25" t="s">
        <v>2491</v>
      </c>
      <c r="AH626" s="25"/>
      <c r="AI626" s="25"/>
      <c r="AJ626" s="25"/>
      <c r="AM626" s="25"/>
      <c r="AR626" s="39"/>
      <c r="AS626" s="32" t="s">
        <v>1675</v>
      </c>
      <c r="AT626" s="39"/>
      <c r="AU626" s="25"/>
      <c r="AW626" s="42"/>
      <c r="BA626" s="25"/>
      <c r="BB626" s="52"/>
      <c r="BC626" s="25"/>
      <c r="BD626" s="25"/>
      <c r="BE626" s="25"/>
      <c r="BG626" s="25"/>
      <c r="BH626" s="39"/>
      <c r="BI626" s="25"/>
      <c r="BL626" s="32"/>
      <c r="BN626" s="32"/>
      <c r="BR626" s="32"/>
      <c r="BV626" s="25"/>
      <c r="BW626" s="32"/>
      <c r="BX626" s="25"/>
      <c r="BY626" s="25"/>
      <c r="BZ626" s="25"/>
      <c r="CA626" s="25"/>
      <c r="CB626" s="25"/>
      <c r="CD626" s="50"/>
      <c r="CE626" s="50"/>
      <c r="CG626" s="47"/>
      <c r="CH626" s="47"/>
      <c r="CI626" s="47"/>
      <c r="CJ626" s="47"/>
      <c r="CK626" s="47"/>
      <c r="CL626" s="47"/>
      <c r="CM626" s="47"/>
      <c r="CN626" s="47"/>
      <c r="CO626" s="47"/>
      <c r="CQ626" s="47"/>
      <c r="CR626" s="25"/>
      <c r="CS626" s="29"/>
      <c r="CT626" s="29"/>
      <c r="CU626" s="25"/>
      <c r="CV626" s="25"/>
      <c r="CW626" s="25"/>
      <c r="CX626" s="25"/>
      <c r="CY626" s="25"/>
      <c r="CZ626" s="45"/>
      <c r="DC626" s="25"/>
      <c r="DD626" s="43"/>
      <c r="DE626" s="37"/>
      <c r="DI626" s="25"/>
      <c r="DJ626" s="25"/>
      <c r="DK626" s="25"/>
      <c r="DL626" s="25"/>
      <c r="DN626" s="25"/>
      <c r="DO626" s="25"/>
    </row>
    <row r="627" spans="1:119" x14ac:dyDescent="0.35">
      <c r="A627" s="25" t="s">
        <v>5713</v>
      </c>
      <c r="B627" s="25">
        <f t="shared" si="18"/>
        <v>8</v>
      </c>
      <c r="F627" s="32" t="s">
        <v>2225</v>
      </c>
      <c r="H627" s="25"/>
      <c r="I627" s="25"/>
      <c r="J627" s="25"/>
      <c r="K627" s="41" t="s">
        <v>2226</v>
      </c>
      <c r="L627" s="25" t="s">
        <v>5927</v>
      </c>
      <c r="O627" s="25" t="s">
        <v>7237</v>
      </c>
      <c r="S627" s="25">
        <v>1</v>
      </c>
      <c r="V627" s="29"/>
      <c r="W627" s="25"/>
      <c r="X627" s="25">
        <f t="shared" si="19"/>
        <v>1</v>
      </c>
      <c r="Y627" s="32"/>
      <c r="Z627" s="33"/>
      <c r="AA627" s="33"/>
      <c r="AC627" s="32" t="s">
        <v>1050</v>
      </c>
      <c r="AD627" s="25"/>
      <c r="AG627" s="25" t="s">
        <v>2226</v>
      </c>
      <c r="AH627" s="25"/>
      <c r="AI627" s="25"/>
      <c r="AJ627" s="25"/>
      <c r="AM627" s="25"/>
      <c r="AR627" s="39"/>
      <c r="AS627" s="32" t="s">
        <v>1145</v>
      </c>
      <c r="AT627" s="39"/>
      <c r="AU627" s="25"/>
      <c r="AW627" s="42"/>
      <c r="BA627" s="25"/>
      <c r="BB627" s="52"/>
      <c r="BC627" s="25"/>
      <c r="BD627" s="25"/>
      <c r="BE627" s="25"/>
      <c r="BG627" s="25"/>
      <c r="BH627" s="39"/>
      <c r="BI627" s="25"/>
      <c r="BL627" s="32"/>
      <c r="BN627" s="32"/>
      <c r="BR627" s="32"/>
      <c r="BV627" s="25"/>
      <c r="BW627" s="32"/>
      <c r="BX627" s="25"/>
      <c r="BY627" s="25"/>
      <c r="BZ627" s="25"/>
      <c r="CA627" s="25"/>
      <c r="CB627" s="25"/>
      <c r="CD627" s="50"/>
      <c r="CE627" s="50"/>
      <c r="CG627" s="47"/>
      <c r="CH627" s="47"/>
      <c r="CI627" s="47"/>
      <c r="CJ627" s="47"/>
      <c r="CK627" s="47"/>
      <c r="CL627" s="47"/>
      <c r="CM627" s="47"/>
      <c r="CN627" s="47"/>
      <c r="CO627" s="47"/>
      <c r="CQ627" s="47"/>
      <c r="CR627" s="25"/>
      <c r="CS627" s="29"/>
      <c r="CT627" s="29"/>
      <c r="CU627" s="25"/>
      <c r="CV627" s="25"/>
      <c r="CW627" s="25"/>
      <c r="CX627" s="25"/>
      <c r="CY627" s="25"/>
      <c r="CZ627" s="45"/>
      <c r="DC627" s="25"/>
      <c r="DD627" s="43"/>
      <c r="DE627" s="37"/>
      <c r="DI627" s="25"/>
      <c r="DJ627" s="25"/>
      <c r="DK627" s="25"/>
      <c r="DL627" s="25"/>
      <c r="DN627" s="25"/>
      <c r="DO627" s="25"/>
    </row>
    <row r="628" spans="1:119" x14ac:dyDescent="0.35">
      <c r="A628" s="25" t="s">
        <v>5713</v>
      </c>
      <c r="B628" s="25">
        <f t="shared" si="18"/>
        <v>8</v>
      </c>
      <c r="F628" s="32" t="s">
        <v>2353</v>
      </c>
      <c r="H628" s="25"/>
      <c r="I628" s="25"/>
      <c r="J628" s="25"/>
      <c r="K628" s="41" t="s">
        <v>2354</v>
      </c>
      <c r="L628" s="25" t="s">
        <v>5927</v>
      </c>
      <c r="O628" s="25" t="s">
        <v>7237</v>
      </c>
      <c r="S628" s="25">
        <v>1</v>
      </c>
      <c r="V628" s="29"/>
      <c r="W628" s="25"/>
      <c r="X628" s="25">
        <f t="shared" si="19"/>
        <v>1</v>
      </c>
      <c r="Y628" s="32"/>
      <c r="Z628" s="33"/>
      <c r="AA628" s="33"/>
      <c r="AC628" s="32" t="s">
        <v>1050</v>
      </c>
      <c r="AD628" s="25"/>
      <c r="AG628" s="25" t="s">
        <v>2354</v>
      </c>
      <c r="AH628" s="25"/>
      <c r="AI628" s="25"/>
      <c r="AJ628" s="25"/>
      <c r="AM628" s="25"/>
      <c r="AR628" s="39"/>
      <c r="AS628" s="32" t="s">
        <v>1520</v>
      </c>
      <c r="AT628" s="39"/>
      <c r="AU628" s="25"/>
      <c r="AW628" s="42"/>
      <c r="BA628" s="25"/>
      <c r="BB628" s="52"/>
      <c r="BC628" s="25"/>
      <c r="BD628" s="25"/>
      <c r="BE628" s="25"/>
      <c r="BG628" s="25"/>
      <c r="BH628" s="39"/>
      <c r="BI628" s="25"/>
      <c r="BL628" s="32"/>
      <c r="BN628" s="32"/>
      <c r="BR628" s="32"/>
      <c r="BV628" s="25"/>
      <c r="BW628" s="32"/>
      <c r="BX628" s="25"/>
      <c r="BY628" s="25"/>
      <c r="BZ628" s="25"/>
      <c r="CA628" s="25"/>
      <c r="CB628" s="25"/>
      <c r="CD628" s="50"/>
      <c r="CE628" s="50"/>
      <c r="CG628" s="47"/>
      <c r="CH628" s="47"/>
      <c r="CI628" s="47"/>
      <c r="CJ628" s="47"/>
      <c r="CK628" s="47"/>
      <c r="CL628" s="47"/>
      <c r="CM628" s="47"/>
      <c r="CN628" s="47"/>
      <c r="CO628" s="47"/>
      <c r="CQ628" s="47"/>
      <c r="CR628" s="25"/>
      <c r="CS628" s="29"/>
      <c r="CT628" s="29"/>
      <c r="CU628" s="25"/>
      <c r="CV628" s="25"/>
      <c r="CW628" s="25"/>
      <c r="CX628" s="25"/>
      <c r="CY628" s="25"/>
      <c r="CZ628" s="45"/>
      <c r="DC628" s="25"/>
      <c r="DD628" s="43"/>
      <c r="DE628" s="37"/>
      <c r="DI628" s="25"/>
      <c r="DJ628" s="25"/>
      <c r="DK628" s="25"/>
      <c r="DL628" s="25"/>
      <c r="DN628" s="25"/>
      <c r="DO628" s="25"/>
    </row>
    <row r="629" spans="1:119" x14ac:dyDescent="0.35">
      <c r="A629" s="25" t="s">
        <v>5713</v>
      </c>
      <c r="B629" s="25">
        <f t="shared" si="18"/>
        <v>8</v>
      </c>
      <c r="F629" s="32" t="s">
        <v>2282</v>
      </c>
      <c r="H629" s="25"/>
      <c r="I629" s="25"/>
      <c r="J629" s="25"/>
      <c r="K629" s="41" t="s">
        <v>2283</v>
      </c>
      <c r="L629" s="25" t="s">
        <v>5927</v>
      </c>
      <c r="O629" s="25" t="s">
        <v>7237</v>
      </c>
      <c r="S629" s="25">
        <v>1</v>
      </c>
      <c r="V629" s="29"/>
      <c r="W629" s="25"/>
      <c r="X629" s="25">
        <f t="shared" si="19"/>
        <v>1</v>
      </c>
      <c r="Y629" s="32"/>
      <c r="Z629" s="33"/>
      <c r="AA629" s="33"/>
      <c r="AC629" s="32" t="s">
        <v>1050</v>
      </c>
      <c r="AD629" s="25"/>
      <c r="AG629" s="25" t="s">
        <v>2283</v>
      </c>
      <c r="AH629" s="25"/>
      <c r="AI629" s="25"/>
      <c r="AJ629" s="25"/>
      <c r="AM629" s="25"/>
      <c r="AR629" s="39"/>
      <c r="AS629" s="32" t="s">
        <v>2278</v>
      </c>
      <c r="AT629" s="39"/>
      <c r="AU629" s="25"/>
      <c r="AW629" s="42"/>
      <c r="BA629" s="25"/>
      <c r="BB629" s="52"/>
      <c r="BC629" s="25"/>
      <c r="BD629" s="25"/>
      <c r="BE629" s="25"/>
      <c r="BG629" s="25"/>
      <c r="BH629" s="39"/>
      <c r="BI629" s="25"/>
      <c r="BL629" s="32"/>
      <c r="BN629" s="32"/>
      <c r="BR629" s="32"/>
      <c r="BV629" s="25"/>
      <c r="BW629" s="32"/>
      <c r="BX629" s="25"/>
      <c r="BY629" s="25"/>
      <c r="BZ629" s="25"/>
      <c r="CA629" s="25"/>
      <c r="CB629" s="25"/>
      <c r="CD629" s="50"/>
      <c r="CE629" s="50"/>
      <c r="CG629" s="47"/>
      <c r="CH629" s="47"/>
      <c r="CI629" s="47"/>
      <c r="CJ629" s="47"/>
      <c r="CK629" s="47"/>
      <c r="CL629" s="47"/>
      <c r="CM629" s="47"/>
      <c r="CN629" s="47"/>
      <c r="CO629" s="47"/>
      <c r="CQ629" s="47"/>
      <c r="CR629" s="25"/>
      <c r="CS629" s="29"/>
      <c r="CT629" s="29"/>
      <c r="CU629" s="25"/>
      <c r="CV629" s="25"/>
      <c r="CW629" s="25"/>
      <c r="CX629" s="25"/>
      <c r="CY629" s="25"/>
      <c r="CZ629" s="45"/>
      <c r="DC629" s="25"/>
      <c r="DD629" s="43"/>
      <c r="DE629" s="37"/>
      <c r="DI629" s="25"/>
      <c r="DJ629" s="25"/>
      <c r="DK629" s="25"/>
      <c r="DL629" s="25"/>
      <c r="DN629" s="25"/>
      <c r="DO629" s="25"/>
    </row>
    <row r="630" spans="1:119" x14ac:dyDescent="0.35">
      <c r="A630" s="25" t="s">
        <v>5713</v>
      </c>
      <c r="B630" s="25">
        <f t="shared" si="18"/>
        <v>5</v>
      </c>
      <c r="F630" s="32"/>
      <c r="H630" s="25"/>
      <c r="I630" s="25"/>
      <c r="J630" s="25"/>
      <c r="K630" s="41" t="s">
        <v>6397</v>
      </c>
      <c r="L630" s="25" t="s">
        <v>5927</v>
      </c>
      <c r="O630" s="25" t="s">
        <v>6361</v>
      </c>
      <c r="Q630" s="25">
        <v>1</v>
      </c>
      <c r="V630" s="29"/>
      <c r="W630" s="25"/>
      <c r="X630" s="25">
        <f t="shared" si="19"/>
        <v>1</v>
      </c>
      <c r="Y630" s="32"/>
      <c r="Z630" s="33"/>
      <c r="AA630" s="33"/>
      <c r="AC630" s="32"/>
      <c r="AD630" s="25"/>
      <c r="AG630" s="25"/>
      <c r="AH630" s="25"/>
      <c r="AI630" s="25"/>
      <c r="AJ630" s="25"/>
      <c r="AM630" s="25"/>
      <c r="AR630" s="39"/>
      <c r="AS630" s="32"/>
      <c r="AT630" s="39"/>
      <c r="AU630" s="25"/>
      <c r="AW630" s="42"/>
      <c r="BA630" s="25"/>
      <c r="BB630" s="52"/>
      <c r="BC630" s="25"/>
      <c r="BD630" s="25"/>
      <c r="BE630" s="25"/>
      <c r="BG630" s="25"/>
      <c r="BH630" s="39"/>
      <c r="BI630" s="25"/>
      <c r="BL630" s="32"/>
      <c r="BN630" s="32"/>
      <c r="BR630" s="32"/>
      <c r="BV630" s="25"/>
      <c r="BW630" s="32"/>
      <c r="BX630" s="25"/>
      <c r="BY630" s="25"/>
      <c r="BZ630" s="25"/>
      <c r="CA630" s="25"/>
      <c r="CB630" s="25"/>
      <c r="CD630" s="50"/>
      <c r="CE630" s="50"/>
      <c r="CG630" s="47"/>
      <c r="CH630" s="47"/>
      <c r="CI630" s="47"/>
      <c r="CJ630" s="47"/>
      <c r="CK630" s="47"/>
      <c r="CL630" s="47"/>
      <c r="CM630" s="47"/>
      <c r="CN630" s="47"/>
      <c r="CO630" s="47"/>
      <c r="CQ630" s="47"/>
      <c r="CR630" s="25"/>
      <c r="CS630" s="29"/>
      <c r="CT630" s="29"/>
      <c r="CU630" s="25"/>
      <c r="CV630" s="25"/>
      <c r="CW630" s="25"/>
      <c r="CX630" s="25"/>
      <c r="CY630" s="25"/>
      <c r="CZ630" s="45"/>
      <c r="DC630" s="25"/>
      <c r="DD630" s="43"/>
      <c r="DE630" s="37"/>
      <c r="DI630" s="25"/>
      <c r="DJ630" s="25"/>
      <c r="DK630" s="25"/>
      <c r="DL630" s="25"/>
      <c r="DN630" s="25"/>
      <c r="DO630" s="25"/>
    </row>
    <row r="631" spans="1:119" x14ac:dyDescent="0.35">
      <c r="A631" s="25" t="s">
        <v>5713</v>
      </c>
      <c r="B631" s="25">
        <f t="shared" si="18"/>
        <v>9</v>
      </c>
      <c r="F631" s="32"/>
      <c r="H631" s="25"/>
      <c r="I631" s="25"/>
      <c r="J631" s="25"/>
      <c r="K631" s="41" t="s">
        <v>6072</v>
      </c>
      <c r="L631" s="25" t="s">
        <v>6242</v>
      </c>
      <c r="N631" s="25" t="s">
        <v>5927</v>
      </c>
      <c r="O631" s="25" t="s">
        <v>7291</v>
      </c>
      <c r="R631" s="25">
        <v>1</v>
      </c>
      <c r="V631" s="29"/>
      <c r="W631" s="25"/>
      <c r="X631" s="25">
        <f t="shared" si="19"/>
        <v>1</v>
      </c>
      <c r="Y631" s="32"/>
      <c r="Z631" s="33"/>
      <c r="AA631" s="33"/>
      <c r="AB631" s="25" t="s">
        <v>5788</v>
      </c>
      <c r="AC631" s="32"/>
      <c r="AD631" s="25"/>
      <c r="AG631" s="25"/>
      <c r="AH631" s="25" t="s">
        <v>6072</v>
      </c>
      <c r="AI631" s="25"/>
      <c r="AJ631" s="25"/>
      <c r="AM631" s="25"/>
      <c r="AR631" s="39"/>
      <c r="AS631" s="32"/>
      <c r="AT631" s="39" t="s">
        <v>907</v>
      </c>
      <c r="AU631" s="25"/>
      <c r="AW631" s="42"/>
      <c r="BA631" s="25"/>
      <c r="BB631" s="52"/>
      <c r="BC631" s="25"/>
      <c r="BD631" s="25"/>
      <c r="BE631" s="25"/>
      <c r="BG631" s="25"/>
      <c r="BH631" s="39"/>
      <c r="BI631" s="25"/>
      <c r="BL631" s="32"/>
      <c r="BN631" s="32"/>
      <c r="BR631" s="32"/>
      <c r="BV631" s="25"/>
      <c r="BW631" s="32"/>
      <c r="BX631" s="25"/>
      <c r="BY631" s="25"/>
      <c r="BZ631" s="25"/>
      <c r="CA631" s="25"/>
      <c r="CB631" s="25"/>
      <c r="CD631" s="50"/>
      <c r="CE631" s="50"/>
      <c r="CG631" s="47"/>
      <c r="CH631" s="47"/>
      <c r="CI631" s="47"/>
      <c r="CJ631" s="47"/>
      <c r="CK631" s="47"/>
      <c r="CL631" s="47"/>
      <c r="CM631" s="47"/>
      <c r="CN631" s="47"/>
      <c r="CO631" s="47"/>
      <c r="CQ631" s="47"/>
      <c r="CR631" s="25"/>
      <c r="CS631" s="29"/>
      <c r="CT631" s="29"/>
      <c r="CU631" s="25"/>
      <c r="CV631" s="25"/>
      <c r="CW631" s="25"/>
      <c r="CX631" s="25"/>
      <c r="CY631" s="25"/>
      <c r="CZ631" s="45"/>
      <c r="DC631" s="25"/>
      <c r="DD631" s="43"/>
      <c r="DE631" s="37"/>
      <c r="DI631" s="25"/>
      <c r="DJ631" s="25"/>
      <c r="DK631" s="25"/>
      <c r="DL631" s="25"/>
      <c r="DN631" s="25"/>
      <c r="DO631" s="25"/>
    </row>
    <row r="632" spans="1:119" x14ac:dyDescent="0.35">
      <c r="A632" s="25" t="s">
        <v>5713</v>
      </c>
      <c r="B632" s="25">
        <f t="shared" si="18"/>
        <v>8</v>
      </c>
      <c r="F632" s="32" t="s">
        <v>2788</v>
      </c>
      <c r="H632" s="25"/>
      <c r="I632" s="25"/>
      <c r="J632" s="25"/>
      <c r="K632" s="41" t="s">
        <v>2789</v>
      </c>
      <c r="L632" s="25" t="s">
        <v>5927</v>
      </c>
      <c r="O632" s="25" t="s">
        <v>7237</v>
      </c>
      <c r="S632" s="25">
        <v>1</v>
      </c>
      <c r="V632" s="29"/>
      <c r="W632" s="25"/>
      <c r="X632" s="25">
        <f t="shared" si="19"/>
        <v>1</v>
      </c>
      <c r="Y632" s="32"/>
      <c r="Z632" s="33"/>
      <c r="AA632" s="33"/>
      <c r="AC632" s="32" t="s">
        <v>833</v>
      </c>
      <c r="AD632" s="25"/>
      <c r="AG632" s="25" t="s">
        <v>2789</v>
      </c>
      <c r="AH632" s="25"/>
      <c r="AI632" s="25"/>
      <c r="AJ632" s="25"/>
      <c r="AM632" s="25"/>
      <c r="AR632" s="39"/>
      <c r="AS632" s="32" t="s">
        <v>2749</v>
      </c>
      <c r="AT632" s="39"/>
      <c r="AU632" s="25"/>
      <c r="AW632" s="42"/>
      <c r="BA632" s="25"/>
      <c r="BB632" s="52"/>
      <c r="BC632" s="25"/>
      <c r="BD632" s="25"/>
      <c r="BE632" s="25"/>
      <c r="BG632" s="25"/>
      <c r="BH632" s="39"/>
      <c r="BI632" s="25"/>
      <c r="BL632" s="32"/>
      <c r="BN632" s="32"/>
      <c r="BR632" s="32"/>
      <c r="BV632" s="25"/>
      <c r="BW632" s="32"/>
      <c r="BX632" s="25"/>
      <c r="BY632" s="25"/>
      <c r="BZ632" s="25"/>
      <c r="CA632" s="25"/>
      <c r="CB632" s="25"/>
      <c r="CD632" s="50"/>
      <c r="CE632" s="50"/>
      <c r="CG632" s="47"/>
      <c r="CH632" s="47"/>
      <c r="CI632" s="47"/>
      <c r="CJ632" s="47"/>
      <c r="CK632" s="47"/>
      <c r="CL632" s="47"/>
      <c r="CM632" s="47"/>
      <c r="CN632" s="47"/>
      <c r="CO632" s="47"/>
      <c r="CQ632" s="47"/>
      <c r="CR632" s="25"/>
      <c r="CS632" s="29"/>
      <c r="CT632" s="29"/>
      <c r="CU632" s="25"/>
      <c r="CV632" s="25"/>
      <c r="CW632" s="25"/>
      <c r="CX632" s="25"/>
      <c r="CY632" s="25"/>
      <c r="CZ632" s="45"/>
      <c r="DC632" s="25"/>
      <c r="DD632" s="43"/>
      <c r="DE632" s="37"/>
      <c r="DI632" s="25"/>
      <c r="DJ632" s="25"/>
      <c r="DK632" s="25"/>
      <c r="DL632" s="25"/>
      <c r="DN632" s="25"/>
      <c r="DO632" s="25"/>
    </row>
    <row r="633" spans="1:119" x14ac:dyDescent="0.35">
      <c r="A633" s="25" t="s">
        <v>5713</v>
      </c>
      <c r="B633" s="25">
        <f t="shared" si="18"/>
        <v>5</v>
      </c>
      <c r="F633" s="32"/>
      <c r="H633" s="25"/>
      <c r="I633" s="25"/>
      <c r="J633" s="25"/>
      <c r="K633" s="41" t="s">
        <v>6398</v>
      </c>
      <c r="L633" s="25" t="s">
        <v>5927</v>
      </c>
      <c r="O633" s="25" t="s">
        <v>6361</v>
      </c>
      <c r="Q633" s="25">
        <v>1</v>
      </c>
      <c r="V633" s="29"/>
      <c r="W633" s="25"/>
      <c r="X633" s="25">
        <f t="shared" si="19"/>
        <v>1</v>
      </c>
      <c r="Y633" s="32"/>
      <c r="Z633" s="33"/>
      <c r="AA633" s="33"/>
      <c r="AC633" s="32"/>
      <c r="AD633" s="25"/>
      <c r="AG633" s="25"/>
      <c r="AH633" s="25"/>
      <c r="AI633" s="25"/>
      <c r="AJ633" s="25"/>
      <c r="AM633" s="25"/>
      <c r="AR633" s="39"/>
      <c r="AS633" s="32"/>
      <c r="AT633" s="39"/>
      <c r="AU633" s="25"/>
      <c r="AW633" s="42"/>
      <c r="BA633" s="25"/>
      <c r="BB633" s="52"/>
      <c r="BC633" s="25"/>
      <c r="BD633" s="25"/>
      <c r="BE633" s="25"/>
      <c r="BG633" s="25"/>
      <c r="BH633" s="39"/>
      <c r="BI633" s="25"/>
      <c r="BL633" s="32"/>
      <c r="BN633" s="32"/>
      <c r="BR633" s="32"/>
      <c r="BV633" s="25"/>
      <c r="BW633" s="32"/>
      <c r="BX633" s="25"/>
      <c r="BY633" s="25"/>
      <c r="BZ633" s="25"/>
      <c r="CA633" s="25"/>
      <c r="CB633" s="25"/>
      <c r="CD633" s="50"/>
      <c r="CE633" s="50"/>
      <c r="CG633" s="47"/>
      <c r="CH633" s="47"/>
      <c r="CI633" s="47"/>
      <c r="CJ633" s="47"/>
      <c r="CK633" s="47"/>
      <c r="CL633" s="47"/>
      <c r="CM633" s="47"/>
      <c r="CN633" s="47"/>
      <c r="CO633" s="47"/>
      <c r="CQ633" s="47"/>
      <c r="CR633" s="25"/>
      <c r="CS633" s="29"/>
      <c r="CT633" s="29"/>
      <c r="CU633" s="25"/>
      <c r="CV633" s="25"/>
      <c r="CW633" s="25"/>
      <c r="CX633" s="25"/>
      <c r="CY633" s="25"/>
      <c r="CZ633" s="45"/>
      <c r="DC633" s="25"/>
      <c r="DD633" s="43"/>
      <c r="DE633" s="37"/>
      <c r="DI633" s="25"/>
      <c r="DJ633" s="25"/>
      <c r="DK633" s="25"/>
      <c r="DL633" s="25"/>
      <c r="DN633" s="25"/>
      <c r="DO633" s="25"/>
    </row>
    <row r="634" spans="1:119" x14ac:dyDescent="0.35">
      <c r="A634" s="25" t="s">
        <v>5713</v>
      </c>
      <c r="B634" s="25">
        <f t="shared" si="18"/>
        <v>8</v>
      </c>
      <c r="F634" s="32" t="s">
        <v>1869</v>
      </c>
      <c r="H634" s="25"/>
      <c r="I634" s="25"/>
      <c r="J634" s="25"/>
      <c r="K634" s="41" t="s">
        <v>1870</v>
      </c>
      <c r="L634" s="25" t="s">
        <v>5927</v>
      </c>
      <c r="O634" s="25" t="s">
        <v>7237</v>
      </c>
      <c r="S634" s="25">
        <v>1</v>
      </c>
      <c r="V634" s="29"/>
      <c r="W634" s="25"/>
      <c r="X634" s="25">
        <f t="shared" si="19"/>
        <v>1</v>
      </c>
      <c r="Y634" s="32"/>
      <c r="Z634" s="33"/>
      <c r="AA634" s="33"/>
      <c r="AC634" s="32" t="s">
        <v>1871</v>
      </c>
      <c r="AD634" s="25"/>
      <c r="AG634" s="25" t="s">
        <v>1870</v>
      </c>
      <c r="AH634" s="25"/>
      <c r="AI634" s="25"/>
      <c r="AJ634" s="25"/>
      <c r="AM634" s="25"/>
      <c r="AR634" s="39"/>
      <c r="AS634" s="32" t="s">
        <v>907</v>
      </c>
      <c r="AT634" s="39"/>
      <c r="AU634" s="25"/>
      <c r="AW634" s="42"/>
      <c r="BA634" s="25"/>
      <c r="BB634" s="52"/>
      <c r="BC634" s="25"/>
      <c r="BD634" s="25"/>
      <c r="BE634" s="25"/>
      <c r="BG634" s="25"/>
      <c r="BH634" s="39"/>
      <c r="BI634" s="25"/>
      <c r="BL634" s="32"/>
      <c r="BN634" s="32"/>
      <c r="BR634" s="32"/>
      <c r="BV634" s="25"/>
      <c r="BW634" s="32"/>
      <c r="BX634" s="25"/>
      <c r="BY634" s="25"/>
      <c r="BZ634" s="25"/>
      <c r="CA634" s="25"/>
      <c r="CB634" s="25"/>
      <c r="CD634" s="50"/>
      <c r="CE634" s="50"/>
      <c r="CG634" s="47"/>
      <c r="CH634" s="47"/>
      <c r="CI634" s="47"/>
      <c r="CJ634" s="47"/>
      <c r="CK634" s="47"/>
      <c r="CL634" s="47"/>
      <c r="CM634" s="47"/>
      <c r="CN634" s="47"/>
      <c r="CO634" s="47"/>
      <c r="CQ634" s="47"/>
      <c r="CR634" s="25"/>
      <c r="CS634" s="29"/>
      <c r="CT634" s="29"/>
      <c r="CU634" s="25"/>
      <c r="CV634" s="25"/>
      <c r="CW634" s="25"/>
      <c r="CX634" s="25"/>
      <c r="CY634" s="25"/>
      <c r="CZ634" s="45"/>
      <c r="DC634" s="25"/>
      <c r="DD634" s="43"/>
      <c r="DE634" s="37"/>
      <c r="DI634" s="25"/>
      <c r="DJ634" s="25"/>
      <c r="DK634" s="25"/>
      <c r="DL634" s="25"/>
      <c r="DN634" s="25"/>
      <c r="DO634" s="25"/>
    </row>
    <row r="635" spans="1:119" x14ac:dyDescent="0.35">
      <c r="A635" s="25" t="s">
        <v>5713</v>
      </c>
      <c r="B635" s="25">
        <f t="shared" si="18"/>
        <v>8</v>
      </c>
      <c r="F635" s="32" t="s">
        <v>2331</v>
      </c>
      <c r="H635" s="25"/>
      <c r="I635" s="25"/>
      <c r="J635" s="25"/>
      <c r="K635" s="41" t="s">
        <v>2332</v>
      </c>
      <c r="L635" s="25" t="s">
        <v>5927</v>
      </c>
      <c r="O635" s="25" t="s">
        <v>7237</v>
      </c>
      <c r="S635" s="25">
        <v>1</v>
      </c>
      <c r="V635" s="29"/>
      <c r="W635" s="25"/>
      <c r="X635" s="25">
        <f t="shared" si="19"/>
        <v>1</v>
      </c>
      <c r="Y635" s="32"/>
      <c r="Z635" s="33"/>
      <c r="AA635" s="33"/>
      <c r="AC635" s="32" t="s">
        <v>700</v>
      </c>
      <c r="AD635" s="25"/>
      <c r="AG635" s="25" t="s">
        <v>2332</v>
      </c>
      <c r="AH635" s="25"/>
      <c r="AI635" s="25"/>
      <c r="AJ635" s="25"/>
      <c r="AM635" s="25"/>
      <c r="AR635" s="39"/>
      <c r="AS635" s="32" t="s">
        <v>1495</v>
      </c>
      <c r="AT635" s="39"/>
      <c r="AU635" s="25"/>
      <c r="AW635" s="42"/>
      <c r="BA635" s="25"/>
      <c r="BB635" s="52"/>
      <c r="BC635" s="25"/>
      <c r="BD635" s="25"/>
      <c r="BE635" s="25"/>
      <c r="BG635" s="25"/>
      <c r="BH635" s="39"/>
      <c r="BI635" s="25"/>
      <c r="BL635" s="32"/>
      <c r="BN635" s="32"/>
      <c r="BR635" s="32"/>
      <c r="BV635" s="25"/>
      <c r="BW635" s="32"/>
      <c r="BX635" s="25"/>
      <c r="BY635" s="25"/>
      <c r="BZ635" s="25"/>
      <c r="CA635" s="25"/>
      <c r="CB635" s="25"/>
      <c r="CD635" s="50"/>
      <c r="CE635" s="50"/>
      <c r="CG635" s="47"/>
      <c r="CH635" s="47"/>
      <c r="CI635" s="47"/>
      <c r="CJ635" s="47"/>
      <c r="CK635" s="47"/>
      <c r="CL635" s="47"/>
      <c r="CM635" s="47"/>
      <c r="CN635" s="47"/>
      <c r="CO635" s="47"/>
      <c r="CQ635" s="47"/>
      <c r="CR635" s="25"/>
      <c r="CS635" s="29"/>
      <c r="CT635" s="29"/>
      <c r="CU635" s="25"/>
      <c r="CV635" s="25"/>
      <c r="CW635" s="25"/>
      <c r="CX635" s="25"/>
      <c r="CY635" s="25"/>
      <c r="CZ635" s="45"/>
      <c r="DC635" s="25"/>
      <c r="DD635" s="43"/>
      <c r="DE635" s="37"/>
      <c r="DI635" s="25"/>
      <c r="DJ635" s="25"/>
      <c r="DK635" s="25"/>
      <c r="DL635" s="25"/>
      <c r="DN635" s="25"/>
      <c r="DO635" s="25"/>
    </row>
    <row r="636" spans="1:119" x14ac:dyDescent="0.35">
      <c r="A636" s="25" t="s">
        <v>5713</v>
      </c>
      <c r="B636" s="25">
        <f t="shared" si="18"/>
        <v>8</v>
      </c>
      <c r="F636" s="32" t="s">
        <v>1523</v>
      </c>
      <c r="H636" s="25"/>
      <c r="I636" s="25"/>
      <c r="J636" s="25"/>
      <c r="K636" s="41" t="s">
        <v>1524</v>
      </c>
      <c r="L636" s="25" t="s">
        <v>5927</v>
      </c>
      <c r="O636" s="25" t="s">
        <v>7237</v>
      </c>
      <c r="S636" s="25">
        <v>1</v>
      </c>
      <c r="V636" s="29"/>
      <c r="W636" s="25"/>
      <c r="X636" s="25">
        <f t="shared" si="19"/>
        <v>1</v>
      </c>
      <c r="Y636" s="32"/>
      <c r="Z636" s="33"/>
      <c r="AA636" s="33"/>
      <c r="AC636" s="32" t="s">
        <v>1288</v>
      </c>
      <c r="AD636" s="25"/>
      <c r="AG636" s="25" t="s">
        <v>1524</v>
      </c>
      <c r="AH636" s="25"/>
      <c r="AI636" s="25"/>
      <c r="AJ636" s="25"/>
      <c r="AM636" s="25"/>
      <c r="AR636" s="39"/>
      <c r="AS636" s="32" t="s">
        <v>1525</v>
      </c>
      <c r="AT636" s="39"/>
      <c r="AU636" s="25"/>
      <c r="AW636" s="42"/>
      <c r="BA636" s="25"/>
      <c r="BB636" s="52"/>
      <c r="BC636" s="25"/>
      <c r="BD636" s="25"/>
      <c r="BE636" s="25"/>
      <c r="BG636" s="25"/>
      <c r="BH636" s="39"/>
      <c r="BI636" s="25"/>
      <c r="BL636" s="32"/>
      <c r="BN636" s="32"/>
      <c r="BR636" s="32"/>
      <c r="BV636" s="25"/>
      <c r="BW636" s="32"/>
      <c r="BX636" s="25"/>
      <c r="BY636" s="25"/>
      <c r="BZ636" s="25"/>
      <c r="CA636" s="25"/>
      <c r="CB636" s="25"/>
      <c r="CD636" s="50"/>
      <c r="CE636" s="50"/>
      <c r="CG636" s="47"/>
      <c r="CH636" s="47"/>
      <c r="CI636" s="47"/>
      <c r="CJ636" s="47"/>
      <c r="CK636" s="47"/>
      <c r="CL636" s="47"/>
      <c r="CM636" s="47"/>
      <c r="CN636" s="47"/>
      <c r="CO636" s="47"/>
      <c r="CQ636" s="47"/>
      <c r="CR636" s="25"/>
      <c r="CS636" s="29"/>
      <c r="CT636" s="29"/>
      <c r="CU636" s="25"/>
      <c r="CV636" s="25"/>
      <c r="CW636" s="25"/>
      <c r="CX636" s="25"/>
      <c r="CY636" s="25"/>
      <c r="CZ636" s="45"/>
      <c r="DC636" s="25"/>
      <c r="DD636" s="43"/>
      <c r="DE636" s="37"/>
      <c r="DI636" s="25"/>
      <c r="DJ636" s="25"/>
      <c r="DK636" s="25"/>
      <c r="DL636" s="25"/>
      <c r="DN636" s="25"/>
      <c r="DO636" s="25"/>
    </row>
    <row r="637" spans="1:119" x14ac:dyDescent="0.35">
      <c r="A637" s="25" t="s">
        <v>5713</v>
      </c>
      <c r="B637" s="25">
        <f t="shared" si="18"/>
        <v>8</v>
      </c>
      <c r="F637" s="32" t="s">
        <v>1920</v>
      </c>
      <c r="H637" s="25"/>
      <c r="I637" s="25"/>
      <c r="J637" s="25"/>
      <c r="K637" s="41" t="s">
        <v>1921</v>
      </c>
      <c r="L637" s="25" t="s">
        <v>5927</v>
      </c>
      <c r="O637" s="25" t="s">
        <v>7237</v>
      </c>
      <c r="S637" s="25">
        <v>1</v>
      </c>
      <c r="V637" s="29"/>
      <c r="W637" s="25"/>
      <c r="X637" s="25">
        <f t="shared" si="19"/>
        <v>1</v>
      </c>
      <c r="Y637" s="32"/>
      <c r="Z637" s="33"/>
      <c r="AA637" s="33"/>
      <c r="AC637" s="32" t="s">
        <v>1179</v>
      </c>
      <c r="AD637" s="25"/>
      <c r="AG637" s="25" t="s">
        <v>1921</v>
      </c>
      <c r="AH637" s="25"/>
      <c r="AI637" s="25"/>
      <c r="AJ637" s="25"/>
      <c r="AM637" s="25"/>
      <c r="AR637" s="39"/>
      <c r="AS637" s="32" t="s">
        <v>1922</v>
      </c>
      <c r="AT637" s="39"/>
      <c r="AU637" s="25"/>
      <c r="AW637" s="42"/>
      <c r="BA637" s="25"/>
      <c r="BB637" s="52"/>
      <c r="BC637" s="25"/>
      <c r="BD637" s="25"/>
      <c r="BE637" s="25"/>
      <c r="BG637" s="25"/>
      <c r="BH637" s="39"/>
      <c r="BI637" s="25"/>
      <c r="BL637" s="32"/>
      <c r="BN637" s="32"/>
      <c r="BR637" s="32"/>
      <c r="BV637" s="25"/>
      <c r="BW637" s="32"/>
      <c r="BX637" s="25"/>
      <c r="BY637" s="25"/>
      <c r="BZ637" s="25"/>
      <c r="CA637" s="25"/>
      <c r="CB637" s="25"/>
      <c r="CD637" s="50"/>
      <c r="CE637" s="50"/>
      <c r="CG637" s="47"/>
      <c r="CH637" s="47"/>
      <c r="CI637" s="47"/>
      <c r="CJ637" s="47"/>
      <c r="CK637" s="47"/>
      <c r="CL637" s="47"/>
      <c r="CM637" s="47"/>
      <c r="CN637" s="47"/>
      <c r="CO637" s="47"/>
      <c r="CQ637" s="47"/>
      <c r="CR637" s="25"/>
      <c r="CS637" s="29"/>
      <c r="CT637" s="29"/>
      <c r="CU637" s="25"/>
      <c r="CV637" s="25"/>
      <c r="CW637" s="25"/>
      <c r="CX637" s="25"/>
      <c r="CY637" s="25"/>
      <c r="CZ637" s="45"/>
      <c r="DC637" s="25"/>
      <c r="DD637" s="43"/>
      <c r="DE637" s="37"/>
      <c r="DI637" s="25"/>
      <c r="DJ637" s="25"/>
      <c r="DK637" s="25"/>
      <c r="DL637" s="25"/>
      <c r="DN637" s="25"/>
      <c r="DO637" s="25"/>
    </row>
    <row r="638" spans="1:119" x14ac:dyDescent="0.35">
      <c r="A638" s="25" t="s">
        <v>5713</v>
      </c>
      <c r="B638" s="25">
        <f t="shared" si="18"/>
        <v>8</v>
      </c>
      <c r="F638" s="32" t="s">
        <v>2246</v>
      </c>
      <c r="H638" s="25"/>
      <c r="I638" s="25"/>
      <c r="J638" s="25"/>
      <c r="K638" s="41" t="s">
        <v>2247</v>
      </c>
      <c r="L638" s="25" t="s">
        <v>5927</v>
      </c>
      <c r="O638" s="25" t="s">
        <v>7237</v>
      </c>
      <c r="S638" s="25">
        <v>1</v>
      </c>
      <c r="V638" s="29"/>
      <c r="W638" s="25"/>
      <c r="X638" s="25">
        <f t="shared" si="19"/>
        <v>1</v>
      </c>
      <c r="Y638" s="32"/>
      <c r="Z638" s="33"/>
      <c r="AA638" s="33"/>
      <c r="AC638" s="32" t="s">
        <v>867</v>
      </c>
      <c r="AD638" s="25"/>
      <c r="AG638" s="25" t="s">
        <v>2247</v>
      </c>
      <c r="AH638" s="25"/>
      <c r="AI638" s="25"/>
      <c r="AJ638" s="25"/>
      <c r="AM638" s="25"/>
      <c r="AR638" s="39"/>
      <c r="AS638" s="32" t="s">
        <v>772</v>
      </c>
      <c r="AT638" s="39"/>
      <c r="AU638" s="25"/>
      <c r="AW638" s="42"/>
      <c r="BA638" s="25"/>
      <c r="BB638" s="52"/>
      <c r="BC638" s="25"/>
      <c r="BD638" s="25"/>
      <c r="BE638" s="25"/>
      <c r="BG638" s="25"/>
      <c r="BH638" s="39"/>
      <c r="BI638" s="25"/>
      <c r="BL638" s="32"/>
      <c r="BN638" s="32"/>
      <c r="BR638" s="32"/>
      <c r="BV638" s="25"/>
      <c r="BW638" s="32"/>
      <c r="BX638" s="25"/>
      <c r="BY638" s="25"/>
      <c r="BZ638" s="25"/>
      <c r="CA638" s="25"/>
      <c r="CB638" s="25"/>
      <c r="CD638" s="50"/>
      <c r="CE638" s="50"/>
      <c r="CG638" s="47"/>
      <c r="CH638" s="47"/>
      <c r="CI638" s="47"/>
      <c r="CJ638" s="47"/>
      <c r="CK638" s="47"/>
      <c r="CL638" s="47"/>
      <c r="CM638" s="47"/>
      <c r="CN638" s="47"/>
      <c r="CO638" s="47"/>
      <c r="CQ638" s="47"/>
      <c r="CR638" s="25"/>
      <c r="CS638" s="29"/>
      <c r="CT638" s="29"/>
      <c r="CU638" s="25"/>
      <c r="CV638" s="25"/>
      <c r="CW638" s="25"/>
      <c r="CX638" s="25"/>
      <c r="CY638" s="25"/>
      <c r="CZ638" s="45"/>
      <c r="DC638" s="25"/>
      <c r="DD638" s="43"/>
      <c r="DE638" s="37"/>
      <c r="DI638" s="25"/>
      <c r="DJ638" s="25"/>
      <c r="DK638" s="25"/>
      <c r="DL638" s="25"/>
      <c r="DN638" s="25"/>
      <c r="DO638" s="25"/>
    </row>
    <row r="639" spans="1:119" x14ac:dyDescent="0.35">
      <c r="A639" s="25" t="s">
        <v>5713</v>
      </c>
      <c r="B639" s="25">
        <f t="shared" si="18"/>
        <v>8</v>
      </c>
      <c r="F639" s="32" t="s">
        <v>1695</v>
      </c>
      <c r="H639" s="25"/>
      <c r="I639" s="25"/>
      <c r="J639" s="25"/>
      <c r="K639" s="41" t="s">
        <v>1696</v>
      </c>
      <c r="L639" s="25" t="s">
        <v>5927</v>
      </c>
      <c r="O639" s="25" t="s">
        <v>7237</v>
      </c>
      <c r="S639" s="25">
        <v>1</v>
      </c>
      <c r="V639" s="29"/>
      <c r="W639" s="25"/>
      <c r="X639" s="25">
        <f t="shared" si="19"/>
        <v>1</v>
      </c>
      <c r="Y639" s="32"/>
      <c r="Z639" s="33"/>
      <c r="AA639" s="33"/>
      <c r="AC639" s="32" t="s">
        <v>1697</v>
      </c>
      <c r="AD639" s="25"/>
      <c r="AG639" s="25" t="s">
        <v>1696</v>
      </c>
      <c r="AH639" s="25"/>
      <c r="AI639" s="25"/>
      <c r="AJ639" s="25"/>
      <c r="AM639" s="25"/>
      <c r="AR639" s="39"/>
      <c r="AS639" s="32" t="s">
        <v>1003</v>
      </c>
      <c r="AT639" s="39"/>
      <c r="AU639" s="25"/>
      <c r="AW639" s="42"/>
      <c r="BA639" s="25"/>
      <c r="BB639" s="52"/>
      <c r="BC639" s="25"/>
      <c r="BD639" s="25"/>
      <c r="BE639" s="25"/>
      <c r="BG639" s="25"/>
      <c r="BH639" s="39"/>
      <c r="BI639" s="25"/>
      <c r="BL639" s="32"/>
      <c r="BN639" s="32"/>
      <c r="BR639" s="32"/>
      <c r="BV639" s="25"/>
      <c r="BW639" s="32"/>
      <c r="BX639" s="25"/>
      <c r="BY639" s="25"/>
      <c r="BZ639" s="25"/>
      <c r="CA639" s="25"/>
      <c r="CB639" s="25"/>
      <c r="CD639" s="50"/>
      <c r="CE639" s="50"/>
      <c r="CG639" s="47"/>
      <c r="CH639" s="47"/>
      <c r="CI639" s="47"/>
      <c r="CJ639" s="47"/>
      <c r="CK639" s="47"/>
      <c r="CL639" s="47"/>
      <c r="CM639" s="47"/>
      <c r="CN639" s="47"/>
      <c r="CO639" s="47"/>
      <c r="CQ639" s="47"/>
      <c r="CR639" s="25"/>
      <c r="CS639" s="29"/>
      <c r="CT639" s="29"/>
      <c r="CU639" s="25"/>
      <c r="CV639" s="25"/>
      <c r="CW639" s="25"/>
      <c r="CX639" s="25"/>
      <c r="CY639" s="25"/>
      <c r="CZ639" s="45"/>
      <c r="DC639" s="25"/>
      <c r="DD639" s="43"/>
      <c r="DE639" s="37"/>
      <c r="DI639" s="25"/>
      <c r="DJ639" s="25"/>
      <c r="DK639" s="25"/>
      <c r="DL639" s="25"/>
      <c r="DN639" s="25"/>
      <c r="DO639" s="25"/>
    </row>
    <row r="640" spans="1:119" x14ac:dyDescent="0.35">
      <c r="A640" s="25" t="s">
        <v>5713</v>
      </c>
      <c r="B640" s="25">
        <f t="shared" si="18"/>
        <v>4</v>
      </c>
      <c r="F640" s="32"/>
      <c r="H640" s="25"/>
      <c r="I640" s="25"/>
      <c r="J640" s="25"/>
      <c r="K640" s="41" t="s">
        <v>5844</v>
      </c>
      <c r="L640" s="25" t="s">
        <v>5927</v>
      </c>
      <c r="O640" s="25"/>
      <c r="V640" s="29"/>
      <c r="W640" s="25"/>
      <c r="X640" s="25">
        <f t="shared" si="19"/>
        <v>0</v>
      </c>
      <c r="Y640" s="32"/>
      <c r="Z640" s="33"/>
      <c r="AA640" s="33"/>
      <c r="AB640" s="25" t="s">
        <v>5788</v>
      </c>
      <c r="AC640" s="32"/>
      <c r="AD640" s="25"/>
      <c r="AG640" s="25"/>
      <c r="AH640" s="25"/>
      <c r="AI640" s="25"/>
      <c r="AJ640" s="25"/>
      <c r="AM640" s="25"/>
      <c r="AR640" s="39"/>
      <c r="AS640" s="32"/>
      <c r="AT640" s="39"/>
      <c r="AU640" s="25"/>
      <c r="AW640" s="42"/>
      <c r="BA640" s="25"/>
      <c r="BB640" s="52"/>
      <c r="BC640" s="25"/>
      <c r="BD640" s="25"/>
      <c r="BE640" s="25"/>
      <c r="BG640" s="25"/>
      <c r="BH640" s="39"/>
      <c r="BI640" s="25"/>
      <c r="BL640" s="32"/>
      <c r="BN640" s="32"/>
      <c r="BR640" s="32"/>
      <c r="BV640" s="25"/>
      <c r="BW640" s="32"/>
      <c r="BX640" s="25"/>
      <c r="BY640" s="25"/>
      <c r="BZ640" s="25"/>
      <c r="CA640" s="25"/>
      <c r="CB640" s="25"/>
      <c r="CD640" s="50"/>
      <c r="CE640" s="50"/>
      <c r="CG640" s="47"/>
      <c r="CH640" s="47"/>
      <c r="CI640" s="47"/>
      <c r="CJ640" s="47"/>
      <c r="CK640" s="47"/>
      <c r="CL640" s="47"/>
      <c r="CM640" s="47"/>
      <c r="CN640" s="47"/>
      <c r="CO640" s="47"/>
      <c r="CQ640" s="47"/>
      <c r="CR640" s="25"/>
      <c r="CS640" s="29"/>
      <c r="CT640" s="29"/>
      <c r="CU640" s="25"/>
      <c r="CV640" s="25"/>
      <c r="CW640" s="25"/>
      <c r="CX640" s="25"/>
      <c r="CY640" s="25"/>
      <c r="CZ640" s="45"/>
      <c r="DC640" s="25"/>
      <c r="DD640" s="43"/>
      <c r="DE640" s="37"/>
      <c r="DI640" s="25"/>
      <c r="DJ640" s="25"/>
      <c r="DK640" s="25"/>
      <c r="DL640" s="25"/>
      <c r="DN640" s="25"/>
      <c r="DO640" s="25"/>
    </row>
    <row r="641" spans="1:119" x14ac:dyDescent="0.35">
      <c r="A641" s="25" t="s">
        <v>5713</v>
      </c>
      <c r="B641" s="25">
        <f t="shared" si="18"/>
        <v>8</v>
      </c>
      <c r="F641" s="32" t="s">
        <v>1570</v>
      </c>
      <c r="H641" s="25"/>
      <c r="I641" s="25"/>
      <c r="J641" s="25"/>
      <c r="K641" s="41" t="s">
        <v>1571</v>
      </c>
      <c r="L641" s="25" t="s">
        <v>5927</v>
      </c>
      <c r="O641" s="25" t="s">
        <v>7237</v>
      </c>
      <c r="S641" s="25">
        <v>1</v>
      </c>
      <c r="V641" s="29"/>
      <c r="W641" s="25"/>
      <c r="X641" s="25">
        <f t="shared" si="19"/>
        <v>1</v>
      </c>
      <c r="Y641" s="32"/>
      <c r="Z641" s="33"/>
      <c r="AA641" s="33"/>
      <c r="AC641" s="32" t="s">
        <v>1050</v>
      </c>
      <c r="AD641" s="25"/>
      <c r="AG641" s="25" t="s">
        <v>1571</v>
      </c>
      <c r="AH641" s="25"/>
      <c r="AI641" s="25"/>
      <c r="AJ641" s="25"/>
      <c r="AM641" s="25"/>
      <c r="AR641" s="39"/>
      <c r="AS641" s="32" t="s">
        <v>1572</v>
      </c>
      <c r="AT641" s="39"/>
      <c r="AU641" s="25"/>
      <c r="AW641" s="42"/>
      <c r="BA641" s="25"/>
      <c r="BB641" s="52"/>
      <c r="BC641" s="25"/>
      <c r="BD641" s="25"/>
      <c r="BE641" s="25"/>
      <c r="BG641" s="25"/>
      <c r="BH641" s="39"/>
      <c r="BI641" s="25"/>
      <c r="BL641" s="32"/>
      <c r="BN641" s="32"/>
      <c r="BR641" s="32"/>
      <c r="BV641" s="25"/>
      <c r="BW641" s="32"/>
      <c r="BX641" s="25"/>
      <c r="BY641" s="25"/>
      <c r="BZ641" s="25"/>
      <c r="CA641" s="25"/>
      <c r="CB641" s="25"/>
      <c r="CD641" s="50"/>
      <c r="CE641" s="50"/>
      <c r="CG641" s="47"/>
      <c r="CH641" s="47"/>
      <c r="CI641" s="47"/>
      <c r="CJ641" s="47"/>
      <c r="CK641" s="47"/>
      <c r="CL641" s="47"/>
      <c r="CM641" s="47"/>
      <c r="CN641" s="47"/>
      <c r="CO641" s="47"/>
      <c r="CQ641" s="47"/>
      <c r="CR641" s="25"/>
      <c r="CS641" s="29"/>
      <c r="CT641" s="29"/>
      <c r="CU641" s="25"/>
      <c r="CV641" s="25"/>
      <c r="CW641" s="25"/>
      <c r="CX641" s="25"/>
      <c r="CY641" s="25"/>
      <c r="CZ641" s="45"/>
      <c r="DC641" s="25"/>
      <c r="DD641" s="43"/>
      <c r="DE641" s="37"/>
      <c r="DI641" s="25"/>
      <c r="DJ641" s="25"/>
      <c r="DK641" s="25"/>
      <c r="DL641" s="25"/>
      <c r="DN641" s="25"/>
      <c r="DO641" s="25"/>
    </row>
    <row r="642" spans="1:119" x14ac:dyDescent="0.35">
      <c r="A642" s="25" t="s">
        <v>5713</v>
      </c>
      <c r="B642" s="25">
        <f t="shared" ref="B642:B705" si="20">+COUNTA(J642:DE642)</f>
        <v>5</v>
      </c>
      <c r="F642" s="32"/>
      <c r="H642" s="25"/>
      <c r="I642" s="25"/>
      <c r="J642" s="25"/>
      <c r="K642" s="41" t="s">
        <v>6399</v>
      </c>
      <c r="L642" s="25" t="s">
        <v>5927</v>
      </c>
      <c r="O642" s="25" t="s">
        <v>6361</v>
      </c>
      <c r="Q642" s="25">
        <v>1</v>
      </c>
      <c r="V642" s="29"/>
      <c r="W642" s="25"/>
      <c r="X642" s="25">
        <f t="shared" ref="X642:X705" si="21">SUM(COUNTIF(P642:W642,"1"))</f>
        <v>1</v>
      </c>
      <c r="Y642" s="32"/>
      <c r="Z642" s="33"/>
      <c r="AA642" s="33"/>
      <c r="AC642" s="32"/>
      <c r="AD642" s="25"/>
      <c r="AG642" s="25"/>
      <c r="AH642" s="25"/>
      <c r="AI642" s="25"/>
      <c r="AJ642" s="25"/>
      <c r="AM642" s="25"/>
      <c r="AR642" s="39"/>
      <c r="AS642" s="32"/>
      <c r="AT642" s="39"/>
      <c r="AU642" s="25"/>
      <c r="AW642" s="42"/>
      <c r="BA642" s="25"/>
      <c r="BB642" s="52"/>
      <c r="BC642" s="25"/>
      <c r="BD642" s="25"/>
      <c r="BE642" s="25"/>
      <c r="BG642" s="25"/>
      <c r="BH642" s="39"/>
      <c r="BI642" s="25"/>
      <c r="BL642" s="32"/>
      <c r="BN642" s="32"/>
      <c r="BR642" s="32"/>
      <c r="BV642" s="25"/>
      <c r="BW642" s="32"/>
      <c r="BX642" s="25"/>
      <c r="BY642" s="25"/>
      <c r="BZ642" s="25"/>
      <c r="CA642" s="25"/>
      <c r="CB642" s="25"/>
      <c r="CD642" s="50"/>
      <c r="CE642" s="50"/>
      <c r="CG642" s="47"/>
      <c r="CH642" s="47"/>
      <c r="CI642" s="47"/>
      <c r="CJ642" s="47"/>
      <c r="CK642" s="47"/>
      <c r="CL642" s="47"/>
      <c r="CM642" s="47"/>
      <c r="CN642" s="47"/>
      <c r="CO642" s="47"/>
      <c r="CQ642" s="47"/>
      <c r="CR642" s="25"/>
      <c r="CS642" s="29"/>
      <c r="CT642" s="29"/>
      <c r="CU642" s="25"/>
      <c r="CV642" s="25"/>
      <c r="CW642" s="25"/>
      <c r="CX642" s="25"/>
      <c r="CY642" s="25"/>
      <c r="CZ642" s="45"/>
      <c r="DC642" s="25"/>
      <c r="DD642" s="43"/>
      <c r="DE642" s="37"/>
      <c r="DI642" s="25"/>
      <c r="DJ642" s="25"/>
      <c r="DK642" s="25"/>
      <c r="DL642" s="25"/>
      <c r="DN642" s="25"/>
      <c r="DO642" s="25"/>
    </row>
    <row r="643" spans="1:119" x14ac:dyDescent="0.35">
      <c r="A643" s="25" t="s">
        <v>5713</v>
      </c>
      <c r="B643" s="25">
        <f t="shared" si="20"/>
        <v>8</v>
      </c>
      <c r="F643" s="32" t="s">
        <v>2137</v>
      </c>
      <c r="H643" s="25"/>
      <c r="I643" s="25"/>
      <c r="J643" s="25"/>
      <c r="K643" s="41" t="s">
        <v>2138</v>
      </c>
      <c r="L643" s="25" t="s">
        <v>5927</v>
      </c>
      <c r="O643" s="25" t="s">
        <v>7237</v>
      </c>
      <c r="S643" s="25">
        <v>1</v>
      </c>
      <c r="V643" s="29"/>
      <c r="W643" s="25"/>
      <c r="X643" s="25">
        <f t="shared" si="21"/>
        <v>1</v>
      </c>
      <c r="Y643" s="32"/>
      <c r="Z643" s="33"/>
      <c r="AA643" s="33"/>
      <c r="AC643" s="32" t="s">
        <v>700</v>
      </c>
      <c r="AD643" s="25"/>
      <c r="AG643" s="25" t="s">
        <v>2138</v>
      </c>
      <c r="AH643" s="25"/>
      <c r="AI643" s="25"/>
      <c r="AJ643" s="25"/>
      <c r="AM643" s="25"/>
      <c r="AR643" s="39"/>
      <c r="AS643" s="32" t="s">
        <v>1003</v>
      </c>
      <c r="AT643" s="39"/>
      <c r="AU643" s="25"/>
      <c r="AW643" s="42"/>
      <c r="BA643" s="25"/>
      <c r="BB643" s="52"/>
      <c r="BC643" s="25"/>
      <c r="BD643" s="25"/>
      <c r="BE643" s="25"/>
      <c r="BG643" s="25"/>
      <c r="BH643" s="39"/>
      <c r="BI643" s="25"/>
      <c r="BL643" s="32"/>
      <c r="BN643" s="32"/>
      <c r="BR643" s="32"/>
      <c r="BV643" s="25"/>
      <c r="BW643" s="32"/>
      <c r="BX643" s="25"/>
      <c r="BY643" s="25"/>
      <c r="BZ643" s="25"/>
      <c r="CA643" s="25"/>
      <c r="CB643" s="25"/>
      <c r="CD643" s="50"/>
      <c r="CE643" s="50"/>
      <c r="CG643" s="47"/>
      <c r="CH643" s="47"/>
      <c r="CI643" s="47"/>
      <c r="CJ643" s="47"/>
      <c r="CK643" s="47"/>
      <c r="CL643" s="47"/>
      <c r="CM643" s="47"/>
      <c r="CN643" s="47"/>
      <c r="CO643" s="47"/>
      <c r="CQ643" s="47"/>
      <c r="CR643" s="25"/>
      <c r="CS643" s="29"/>
      <c r="CT643" s="29"/>
      <c r="CU643" s="25"/>
      <c r="CV643" s="25"/>
      <c r="CW643" s="25"/>
      <c r="CX643" s="25"/>
      <c r="CY643" s="25"/>
      <c r="CZ643" s="45"/>
      <c r="DC643" s="25"/>
      <c r="DD643" s="43"/>
      <c r="DE643" s="37"/>
      <c r="DI643" s="25"/>
      <c r="DJ643" s="25"/>
      <c r="DK643" s="25"/>
      <c r="DL643" s="25"/>
      <c r="DN643" s="25"/>
      <c r="DO643" s="25"/>
    </row>
    <row r="644" spans="1:119" x14ac:dyDescent="0.35">
      <c r="A644" s="25" t="s">
        <v>5713</v>
      </c>
      <c r="B644" s="25">
        <f t="shared" si="20"/>
        <v>8</v>
      </c>
      <c r="F644" s="32" t="s">
        <v>2487</v>
      </c>
      <c r="H644" s="25"/>
      <c r="I644" s="25"/>
      <c r="J644" s="25"/>
      <c r="K644" s="41" t="s">
        <v>2488</v>
      </c>
      <c r="L644" s="25" t="s">
        <v>5927</v>
      </c>
      <c r="O644" s="25" t="s">
        <v>7237</v>
      </c>
      <c r="S644" s="25">
        <v>1</v>
      </c>
      <c r="V644" s="29"/>
      <c r="W644" s="25"/>
      <c r="X644" s="25">
        <f t="shared" si="21"/>
        <v>1</v>
      </c>
      <c r="Y644" s="32"/>
      <c r="Z644" s="33"/>
      <c r="AA644" s="33"/>
      <c r="AC644" s="32" t="s">
        <v>2489</v>
      </c>
      <c r="AD644" s="25"/>
      <c r="AG644" s="25" t="s">
        <v>2488</v>
      </c>
      <c r="AH644" s="25"/>
      <c r="AI644" s="25"/>
      <c r="AJ644" s="25"/>
      <c r="AM644" s="25"/>
      <c r="AR644" s="39"/>
      <c r="AS644" s="32" t="s">
        <v>2206</v>
      </c>
      <c r="AT644" s="39"/>
      <c r="AU644" s="25"/>
      <c r="AW644" s="42"/>
      <c r="BA644" s="25"/>
      <c r="BB644" s="52"/>
      <c r="BC644" s="25"/>
      <c r="BD644" s="25"/>
      <c r="BE644" s="25"/>
      <c r="BG644" s="25"/>
      <c r="BH644" s="39"/>
      <c r="BI644" s="25"/>
      <c r="BL644" s="32"/>
      <c r="BN644" s="32"/>
      <c r="BR644" s="32"/>
      <c r="BV644" s="25"/>
      <c r="BW644" s="32"/>
      <c r="BX644" s="25"/>
      <c r="BY644" s="25"/>
      <c r="BZ644" s="25"/>
      <c r="CA644" s="25"/>
      <c r="CB644" s="25"/>
      <c r="CD644" s="50"/>
      <c r="CE644" s="50"/>
      <c r="CG644" s="47"/>
      <c r="CH644" s="47"/>
      <c r="CI644" s="47"/>
      <c r="CJ644" s="47"/>
      <c r="CK644" s="47"/>
      <c r="CL644" s="47"/>
      <c r="CM644" s="47"/>
      <c r="CN644" s="47"/>
      <c r="CO644" s="47"/>
      <c r="CQ644" s="47"/>
      <c r="CR644" s="25"/>
      <c r="CS644" s="29"/>
      <c r="CT644" s="29"/>
      <c r="CU644" s="25"/>
      <c r="CV644" s="25"/>
      <c r="CW644" s="25"/>
      <c r="CX644" s="25"/>
      <c r="CY644" s="25"/>
      <c r="CZ644" s="45"/>
      <c r="DC644" s="25"/>
      <c r="DD644" s="43"/>
      <c r="DE644" s="37"/>
      <c r="DI644" s="25"/>
      <c r="DJ644" s="25"/>
      <c r="DK644" s="25"/>
      <c r="DL644" s="25"/>
      <c r="DN644" s="25"/>
      <c r="DO644" s="25"/>
    </row>
    <row r="645" spans="1:119" x14ac:dyDescent="0.35">
      <c r="A645" s="25" t="s">
        <v>5713</v>
      </c>
      <c r="B645" s="25">
        <f t="shared" si="20"/>
        <v>11</v>
      </c>
      <c r="F645" s="32" t="s">
        <v>1692</v>
      </c>
      <c r="H645" s="25"/>
      <c r="I645" s="25"/>
      <c r="J645" s="25"/>
      <c r="K645" s="41" t="s">
        <v>5743</v>
      </c>
      <c r="L645" s="25" t="s">
        <v>5927</v>
      </c>
      <c r="O645" s="25" t="s">
        <v>7237</v>
      </c>
      <c r="Q645" s="25">
        <v>1</v>
      </c>
      <c r="S645" s="25">
        <v>1</v>
      </c>
      <c r="U645" s="25">
        <v>1</v>
      </c>
      <c r="V645" s="29"/>
      <c r="W645" s="25"/>
      <c r="X645" s="25">
        <f t="shared" si="21"/>
        <v>3</v>
      </c>
      <c r="Y645" s="32"/>
      <c r="Z645" s="33"/>
      <c r="AA645" s="33"/>
      <c r="AB645" s="25" t="s">
        <v>5788</v>
      </c>
      <c r="AC645" s="32" t="s">
        <v>1119</v>
      </c>
      <c r="AD645" s="25"/>
      <c r="AG645" s="25" t="s">
        <v>1693</v>
      </c>
      <c r="AH645" s="25"/>
      <c r="AI645" s="25"/>
      <c r="AJ645" s="25"/>
      <c r="AM645" s="25"/>
      <c r="AR645" s="39"/>
      <c r="AS645" s="32" t="s">
        <v>1694</v>
      </c>
      <c r="AT645" s="39"/>
      <c r="AU645" s="25"/>
      <c r="AW645" s="42"/>
      <c r="BA645" s="25"/>
      <c r="BB645" s="52"/>
      <c r="BC645" s="25"/>
      <c r="BD645" s="25"/>
      <c r="BE645" s="25"/>
      <c r="BG645" s="25"/>
      <c r="BH645" s="39"/>
      <c r="BI645" s="25"/>
      <c r="BL645" s="32"/>
      <c r="BN645" s="32"/>
      <c r="BR645" s="32"/>
      <c r="BV645" s="25"/>
      <c r="BW645" s="32"/>
      <c r="BX645" s="25"/>
      <c r="BY645" s="25"/>
      <c r="BZ645" s="25"/>
      <c r="CA645" s="25"/>
      <c r="CB645" s="25"/>
      <c r="CD645" s="50"/>
      <c r="CE645" s="50"/>
      <c r="CG645" s="47"/>
      <c r="CH645" s="47"/>
      <c r="CI645" s="47"/>
      <c r="CJ645" s="47"/>
      <c r="CK645" s="47"/>
      <c r="CL645" s="47"/>
      <c r="CM645" s="47"/>
      <c r="CN645" s="47"/>
      <c r="CO645" s="47"/>
      <c r="CQ645" s="47"/>
      <c r="CR645" s="25"/>
      <c r="CS645" s="29"/>
      <c r="CT645" s="29"/>
      <c r="CU645" s="25"/>
      <c r="CV645" s="25"/>
      <c r="CW645" s="25"/>
      <c r="CX645" s="25"/>
      <c r="CY645" s="25"/>
      <c r="CZ645" s="45"/>
      <c r="DC645" s="25"/>
      <c r="DD645" s="43"/>
      <c r="DE645" s="37"/>
      <c r="DI645" s="25"/>
      <c r="DJ645" s="25"/>
      <c r="DK645" s="25"/>
      <c r="DL645" s="25"/>
      <c r="DN645" s="25"/>
      <c r="DO645" s="25"/>
    </row>
    <row r="646" spans="1:119" x14ac:dyDescent="0.35">
      <c r="A646" s="25" t="s">
        <v>5713</v>
      </c>
      <c r="B646" s="25">
        <f t="shared" si="20"/>
        <v>19</v>
      </c>
      <c r="F646" s="32" t="s">
        <v>5790</v>
      </c>
      <c r="G646" s="32" t="s">
        <v>663</v>
      </c>
      <c r="H646" s="25"/>
      <c r="I646" s="25" t="s">
        <v>724</v>
      </c>
      <c r="J646" s="25"/>
      <c r="K646" s="41" t="s">
        <v>163</v>
      </c>
      <c r="L646" s="25" t="s">
        <v>6669</v>
      </c>
      <c r="O646" s="25" t="s">
        <v>7291</v>
      </c>
      <c r="R646" s="25">
        <v>1</v>
      </c>
      <c r="V646" s="29"/>
      <c r="W646" s="25"/>
      <c r="X646" s="25">
        <f t="shared" si="21"/>
        <v>1</v>
      </c>
      <c r="Y646" s="32" t="s">
        <v>1019</v>
      </c>
      <c r="Z646" s="33"/>
      <c r="AA646" s="33"/>
      <c r="AB646" s="25" t="s">
        <v>5789</v>
      </c>
      <c r="AC646" s="32" t="s">
        <v>1254</v>
      </c>
      <c r="AD646" s="25"/>
      <c r="AG646" s="25"/>
      <c r="AH646" s="25" t="s">
        <v>6073</v>
      </c>
      <c r="AI646" s="25"/>
      <c r="AJ646" s="25"/>
      <c r="AM646" s="25"/>
      <c r="AR646" s="39" t="s">
        <v>1256</v>
      </c>
      <c r="AS646" s="32" t="s">
        <v>1255</v>
      </c>
      <c r="AT646" s="39" t="s">
        <v>685</v>
      </c>
      <c r="AU646" s="25"/>
      <c r="AW646" s="42"/>
      <c r="BA646" s="25"/>
      <c r="BB646" s="52"/>
      <c r="BC646" s="25"/>
      <c r="BD646" s="25"/>
      <c r="BE646" s="25"/>
      <c r="BG646" s="25"/>
      <c r="BH646" s="39"/>
      <c r="BI646" s="25"/>
      <c r="BL646" s="32" t="s">
        <v>163</v>
      </c>
      <c r="BN646" s="32" t="s">
        <v>561</v>
      </c>
      <c r="BO646" s="25" t="s">
        <v>562</v>
      </c>
      <c r="BR646" s="32" t="s">
        <v>164</v>
      </c>
      <c r="BS646" s="25" t="s">
        <v>1257</v>
      </c>
      <c r="BT646" s="25" t="s">
        <v>1258</v>
      </c>
      <c r="BV646" s="25"/>
      <c r="BW646" s="32" t="s">
        <v>1259</v>
      </c>
      <c r="BX646" s="25"/>
      <c r="BY646" s="25"/>
      <c r="BZ646" s="25"/>
      <c r="CA646" s="25"/>
      <c r="CB646" s="25"/>
      <c r="CD646" s="50"/>
      <c r="CE646" s="50"/>
      <c r="CG646" s="47"/>
      <c r="CH646" s="47"/>
      <c r="CI646" s="47"/>
      <c r="CJ646" s="47"/>
      <c r="CK646" s="47"/>
      <c r="CL646" s="47"/>
      <c r="CM646" s="47"/>
      <c r="CN646" s="47"/>
      <c r="CO646" s="47"/>
      <c r="CQ646" s="47"/>
      <c r="CR646" s="25"/>
      <c r="CS646" s="29"/>
      <c r="CT646" s="29"/>
      <c r="CU646" s="25"/>
      <c r="CV646" s="25"/>
      <c r="CW646" s="25"/>
      <c r="CX646" s="25"/>
      <c r="CY646" s="25"/>
      <c r="CZ646" s="45"/>
      <c r="DC646" s="25"/>
      <c r="DD646" s="43"/>
      <c r="DE646" s="37"/>
      <c r="DI646" s="25"/>
      <c r="DJ646" s="25"/>
      <c r="DK646" s="25"/>
      <c r="DL646" s="25"/>
      <c r="DN646" s="25"/>
      <c r="DO646" s="25"/>
    </row>
    <row r="647" spans="1:119" x14ac:dyDescent="0.35">
      <c r="A647" s="25" t="s">
        <v>5713</v>
      </c>
      <c r="B647" s="25">
        <f t="shared" si="20"/>
        <v>8</v>
      </c>
      <c r="F647" s="32" t="s">
        <v>2530</v>
      </c>
      <c r="H647" s="25"/>
      <c r="I647" s="25"/>
      <c r="J647" s="25"/>
      <c r="K647" s="41" t="s">
        <v>2531</v>
      </c>
      <c r="L647" s="25" t="s">
        <v>5927</v>
      </c>
      <c r="O647" s="25" t="s">
        <v>7237</v>
      </c>
      <c r="S647" s="25">
        <v>1</v>
      </c>
      <c r="V647" s="29"/>
      <c r="W647" s="25"/>
      <c r="X647" s="25">
        <f t="shared" si="21"/>
        <v>1</v>
      </c>
      <c r="Y647" s="32"/>
      <c r="Z647" s="33"/>
      <c r="AA647" s="33"/>
      <c r="AC647" s="32" t="s">
        <v>1357</v>
      </c>
      <c r="AD647" s="25"/>
      <c r="AG647" s="25" t="s">
        <v>2531</v>
      </c>
      <c r="AH647" s="25"/>
      <c r="AI647" s="25"/>
      <c r="AJ647" s="25"/>
      <c r="AM647" s="25"/>
      <c r="AR647" s="39"/>
      <c r="AS647" s="32" t="s">
        <v>2532</v>
      </c>
      <c r="AT647" s="39"/>
      <c r="AU647" s="25"/>
      <c r="AW647" s="42"/>
      <c r="BA647" s="25"/>
      <c r="BB647" s="52"/>
      <c r="BC647" s="25"/>
      <c r="BD647" s="25"/>
      <c r="BE647" s="25"/>
      <c r="BG647" s="25"/>
      <c r="BH647" s="39"/>
      <c r="BI647" s="25"/>
      <c r="BL647" s="32"/>
      <c r="BN647" s="32"/>
      <c r="BR647" s="32"/>
      <c r="BV647" s="25"/>
      <c r="BW647" s="32"/>
      <c r="BX647" s="25"/>
      <c r="BY647" s="25"/>
      <c r="BZ647" s="25"/>
      <c r="CA647" s="25"/>
      <c r="CB647" s="25"/>
      <c r="CD647" s="50"/>
      <c r="CE647" s="50"/>
      <c r="CG647" s="47"/>
      <c r="CH647" s="47"/>
      <c r="CI647" s="47"/>
      <c r="CJ647" s="47"/>
      <c r="CK647" s="47"/>
      <c r="CL647" s="47"/>
      <c r="CM647" s="47"/>
      <c r="CN647" s="47"/>
      <c r="CO647" s="47"/>
      <c r="CQ647" s="47"/>
      <c r="CR647" s="25"/>
      <c r="CS647" s="29"/>
      <c r="CT647" s="29"/>
      <c r="CU647" s="25"/>
      <c r="CV647" s="25"/>
      <c r="CW647" s="25"/>
      <c r="CX647" s="25"/>
      <c r="CY647" s="25"/>
      <c r="CZ647" s="45"/>
      <c r="DC647" s="25"/>
      <c r="DD647" s="43"/>
      <c r="DE647" s="37"/>
      <c r="DI647" s="25"/>
      <c r="DJ647" s="25"/>
      <c r="DK647" s="25"/>
      <c r="DL647" s="25"/>
      <c r="DN647" s="25"/>
      <c r="DO647" s="25"/>
    </row>
    <row r="648" spans="1:119" x14ac:dyDescent="0.35">
      <c r="A648" s="25" t="s">
        <v>5713</v>
      </c>
      <c r="B648" s="25">
        <f t="shared" si="20"/>
        <v>8</v>
      </c>
      <c r="F648" s="32" t="s">
        <v>1593</v>
      </c>
      <c r="H648" s="25"/>
      <c r="I648" s="25"/>
      <c r="J648" s="25"/>
      <c r="K648" s="41" t="s">
        <v>1594</v>
      </c>
      <c r="L648" s="25" t="s">
        <v>5927</v>
      </c>
      <c r="O648" s="25" t="s">
        <v>7237</v>
      </c>
      <c r="S648" s="25">
        <v>1</v>
      </c>
      <c r="V648" s="29"/>
      <c r="W648" s="25"/>
      <c r="X648" s="25">
        <f t="shared" si="21"/>
        <v>1</v>
      </c>
      <c r="Y648" s="32"/>
      <c r="Z648" s="33"/>
      <c r="AA648" s="33"/>
      <c r="AC648" s="32" t="s">
        <v>833</v>
      </c>
      <c r="AD648" s="25"/>
      <c r="AG648" s="25" t="s">
        <v>1594</v>
      </c>
      <c r="AH648" s="25"/>
      <c r="AI648" s="25"/>
      <c r="AJ648" s="25"/>
      <c r="AM648" s="25"/>
      <c r="AR648" s="39"/>
      <c r="AS648" s="32" t="s">
        <v>1205</v>
      </c>
      <c r="AT648" s="39"/>
      <c r="AU648" s="25"/>
      <c r="AW648" s="42"/>
      <c r="BA648" s="25"/>
      <c r="BB648" s="52"/>
      <c r="BC648" s="25"/>
      <c r="BD648" s="25"/>
      <c r="BE648" s="25"/>
      <c r="BG648" s="25"/>
      <c r="BH648" s="39"/>
      <c r="BI648" s="25"/>
      <c r="BL648" s="32"/>
      <c r="BN648" s="32"/>
      <c r="BR648" s="32"/>
      <c r="BV648" s="25"/>
      <c r="BW648" s="32"/>
      <c r="BX648" s="25"/>
      <c r="BY648" s="25"/>
      <c r="BZ648" s="25"/>
      <c r="CA648" s="25"/>
      <c r="CB648" s="25"/>
      <c r="CD648" s="50"/>
      <c r="CE648" s="50"/>
      <c r="CG648" s="47"/>
      <c r="CH648" s="47"/>
      <c r="CI648" s="47"/>
      <c r="CJ648" s="47"/>
      <c r="CK648" s="47"/>
      <c r="CL648" s="47"/>
      <c r="CM648" s="47"/>
      <c r="CN648" s="47"/>
      <c r="CO648" s="47"/>
      <c r="CQ648" s="47"/>
      <c r="CR648" s="25"/>
      <c r="CS648" s="29"/>
      <c r="CT648" s="29"/>
      <c r="CU648" s="25"/>
      <c r="CV648" s="25"/>
      <c r="CW648" s="25"/>
      <c r="CX648" s="25"/>
      <c r="CY648" s="25"/>
      <c r="CZ648" s="45"/>
      <c r="DC648" s="25"/>
      <c r="DD648" s="43"/>
      <c r="DE648" s="37"/>
      <c r="DI648" s="25"/>
      <c r="DJ648" s="25"/>
      <c r="DK648" s="25"/>
      <c r="DL648" s="25"/>
      <c r="DN648" s="25"/>
      <c r="DO648" s="25"/>
    </row>
    <row r="649" spans="1:119" x14ac:dyDescent="0.35">
      <c r="A649" s="25" t="s">
        <v>5713</v>
      </c>
      <c r="B649" s="25">
        <f t="shared" si="20"/>
        <v>8</v>
      </c>
      <c r="F649" s="32" t="s">
        <v>2267</v>
      </c>
      <c r="H649" s="25"/>
      <c r="I649" s="25"/>
      <c r="J649" s="25"/>
      <c r="K649" s="41" t="s">
        <v>2268</v>
      </c>
      <c r="L649" s="25" t="s">
        <v>5927</v>
      </c>
      <c r="O649" s="25" t="s">
        <v>7237</v>
      </c>
      <c r="S649" s="25">
        <v>1</v>
      </c>
      <c r="V649" s="29"/>
      <c r="W649" s="25"/>
      <c r="X649" s="25">
        <f t="shared" si="21"/>
        <v>1</v>
      </c>
      <c r="Y649" s="32"/>
      <c r="Z649" s="33"/>
      <c r="AA649" s="33"/>
      <c r="AC649" s="32" t="s">
        <v>1049</v>
      </c>
      <c r="AD649" s="25"/>
      <c r="AG649" s="25" t="s">
        <v>2268</v>
      </c>
      <c r="AH649" s="25"/>
      <c r="AI649" s="25"/>
      <c r="AJ649" s="25"/>
      <c r="AM649" s="25"/>
      <c r="AR649" s="39"/>
      <c r="AS649" s="32" t="s">
        <v>2269</v>
      </c>
      <c r="AT649" s="39"/>
      <c r="AU649" s="25"/>
      <c r="AW649" s="42"/>
      <c r="BA649" s="25"/>
      <c r="BB649" s="52"/>
      <c r="BC649" s="25"/>
      <c r="BD649" s="25"/>
      <c r="BE649" s="25"/>
      <c r="BG649" s="25"/>
      <c r="BH649" s="39"/>
      <c r="BI649" s="25"/>
      <c r="BL649" s="32"/>
      <c r="BN649" s="32"/>
      <c r="BR649" s="32"/>
      <c r="BV649" s="25"/>
      <c r="BW649" s="32"/>
      <c r="BX649" s="25"/>
      <c r="BY649" s="25"/>
      <c r="BZ649" s="25"/>
      <c r="CA649" s="25"/>
      <c r="CB649" s="25"/>
      <c r="CD649" s="50"/>
      <c r="CE649" s="50"/>
      <c r="CG649" s="47"/>
      <c r="CH649" s="47"/>
      <c r="CI649" s="47"/>
      <c r="CJ649" s="47"/>
      <c r="CK649" s="47"/>
      <c r="CL649" s="47"/>
      <c r="CM649" s="47"/>
      <c r="CN649" s="47"/>
      <c r="CO649" s="47"/>
      <c r="CQ649" s="47"/>
      <c r="CR649" s="25"/>
      <c r="CS649" s="29"/>
      <c r="CT649" s="29"/>
      <c r="CU649" s="25"/>
      <c r="CV649" s="25"/>
      <c r="CW649" s="25"/>
      <c r="CX649" s="25"/>
      <c r="CY649" s="25"/>
      <c r="CZ649" s="45"/>
      <c r="DC649" s="25"/>
      <c r="DD649" s="43"/>
      <c r="DE649" s="37"/>
      <c r="DI649" s="25"/>
      <c r="DJ649" s="25"/>
      <c r="DK649" s="25"/>
      <c r="DL649" s="25"/>
      <c r="DN649" s="25"/>
      <c r="DO649" s="25"/>
    </row>
    <row r="650" spans="1:119" x14ac:dyDescent="0.35">
      <c r="A650" s="25" t="s">
        <v>5713</v>
      </c>
      <c r="B650" s="25">
        <f t="shared" si="20"/>
        <v>5</v>
      </c>
      <c r="F650" s="32"/>
      <c r="H650" s="25"/>
      <c r="I650" s="25"/>
      <c r="J650" s="25"/>
      <c r="K650" s="41" t="s">
        <v>6400</v>
      </c>
      <c r="L650" s="25" t="s">
        <v>5927</v>
      </c>
      <c r="O650" s="25" t="s">
        <v>6361</v>
      </c>
      <c r="Q650" s="25">
        <v>1</v>
      </c>
      <c r="V650" s="29"/>
      <c r="W650" s="25"/>
      <c r="X650" s="25">
        <f t="shared" si="21"/>
        <v>1</v>
      </c>
      <c r="Y650" s="32"/>
      <c r="Z650" s="33"/>
      <c r="AA650" s="33"/>
      <c r="AC650" s="32"/>
      <c r="AD650" s="25"/>
      <c r="AG650" s="25"/>
      <c r="AH650" s="25"/>
      <c r="AI650" s="25"/>
      <c r="AJ650" s="25"/>
      <c r="AM650" s="25"/>
      <c r="AR650" s="39"/>
      <c r="AS650" s="32"/>
      <c r="AT650" s="39"/>
      <c r="AU650" s="25"/>
      <c r="AW650" s="42"/>
      <c r="BA650" s="25"/>
      <c r="BB650" s="52"/>
      <c r="BC650" s="25"/>
      <c r="BD650" s="25"/>
      <c r="BE650" s="25"/>
      <c r="BG650" s="25"/>
      <c r="BH650" s="39"/>
      <c r="BI650" s="25"/>
      <c r="BL650" s="32"/>
      <c r="BN650" s="32"/>
      <c r="BR650" s="32"/>
      <c r="BV650" s="25"/>
      <c r="BW650" s="32"/>
      <c r="BX650" s="25"/>
      <c r="BY650" s="25"/>
      <c r="BZ650" s="25"/>
      <c r="CA650" s="25"/>
      <c r="CB650" s="25"/>
      <c r="CD650" s="50"/>
      <c r="CE650" s="50"/>
      <c r="CG650" s="47"/>
      <c r="CH650" s="47"/>
      <c r="CI650" s="47"/>
      <c r="CJ650" s="47"/>
      <c r="CK650" s="47"/>
      <c r="CL650" s="47"/>
      <c r="CM650" s="47"/>
      <c r="CN650" s="47"/>
      <c r="CO650" s="47"/>
      <c r="CQ650" s="47"/>
      <c r="CR650" s="25"/>
      <c r="CS650" s="29"/>
      <c r="CT650" s="29"/>
      <c r="CU650" s="25"/>
      <c r="CV650" s="25"/>
      <c r="CW650" s="25"/>
      <c r="CX650" s="25"/>
      <c r="CY650" s="25"/>
      <c r="CZ650" s="45"/>
      <c r="DC650" s="25"/>
      <c r="DD650" s="43"/>
      <c r="DE650" s="37"/>
      <c r="DI650" s="25"/>
      <c r="DJ650" s="25"/>
      <c r="DK650" s="25"/>
      <c r="DL650" s="25"/>
      <c r="DN650" s="25"/>
      <c r="DO650" s="25"/>
    </row>
    <row r="651" spans="1:119" x14ac:dyDescent="0.35">
      <c r="A651" s="25" t="s">
        <v>5713</v>
      </c>
      <c r="B651" s="25">
        <f t="shared" si="20"/>
        <v>15</v>
      </c>
      <c r="F651" s="32" t="s">
        <v>5579</v>
      </c>
      <c r="G651" s="32" t="s">
        <v>5580</v>
      </c>
      <c r="H651" s="25"/>
      <c r="I651" s="25"/>
      <c r="J651" s="25"/>
      <c r="K651" s="41" t="s">
        <v>5578</v>
      </c>
      <c r="L651" s="25" t="s">
        <v>5927</v>
      </c>
      <c r="O651" s="25" t="s">
        <v>5491</v>
      </c>
      <c r="V651" s="29"/>
      <c r="W651" s="25"/>
      <c r="X651" s="25">
        <f t="shared" si="21"/>
        <v>0</v>
      </c>
      <c r="Y651" s="32" t="s">
        <v>5459</v>
      </c>
      <c r="Z651" s="33"/>
      <c r="AA651" s="33"/>
      <c r="AB651" s="25" t="s">
        <v>5788</v>
      </c>
      <c r="AC651" s="32" t="s">
        <v>867</v>
      </c>
      <c r="AD651" s="25"/>
      <c r="AG651" s="25"/>
      <c r="AH651" s="25"/>
      <c r="AI651" s="25"/>
      <c r="AJ651" s="25"/>
      <c r="AM651" s="25"/>
      <c r="AR651" s="39"/>
      <c r="AS651" s="32" t="s">
        <v>5581</v>
      </c>
      <c r="AT651" s="39"/>
      <c r="AU651" s="25">
        <v>28</v>
      </c>
      <c r="AV651" s="25">
        <v>84</v>
      </c>
      <c r="AW651" s="42"/>
      <c r="AX651" s="25" t="s">
        <v>685</v>
      </c>
      <c r="BA651" s="25"/>
      <c r="BB651" s="52"/>
      <c r="BC651" s="25"/>
      <c r="BD651" s="25"/>
      <c r="BE651" s="25"/>
      <c r="BG651" s="25"/>
      <c r="BH651" s="39"/>
      <c r="BI651" s="25"/>
      <c r="BL651" s="32"/>
      <c r="BN651" s="32"/>
      <c r="BR651" s="32" t="s">
        <v>4529</v>
      </c>
      <c r="BS651" s="25" t="s">
        <v>5671</v>
      </c>
      <c r="BV651" s="25"/>
      <c r="BW651" s="32"/>
      <c r="BX651" s="25"/>
      <c r="BY651" s="25"/>
      <c r="BZ651" s="25"/>
      <c r="CA651" s="25"/>
      <c r="CB651" s="25"/>
      <c r="CD651" s="50"/>
      <c r="CE651" s="50"/>
      <c r="CG651" s="47"/>
      <c r="CH651" s="47"/>
      <c r="CI651" s="47"/>
      <c r="CJ651" s="47"/>
      <c r="CK651" s="47"/>
      <c r="CL651" s="47"/>
      <c r="CM651" s="47"/>
      <c r="CN651" s="47"/>
      <c r="CO651" s="47"/>
      <c r="CQ651" s="47"/>
      <c r="CR651" s="25"/>
      <c r="CS651" s="29" t="s">
        <v>119</v>
      </c>
      <c r="CT651" s="29">
        <v>659</v>
      </c>
      <c r="CU651" s="25"/>
      <c r="CV651" s="25"/>
      <c r="CW651" s="25"/>
      <c r="CX651" s="25"/>
      <c r="CY651" s="25"/>
      <c r="CZ651" s="45"/>
      <c r="DC651" s="25"/>
      <c r="DD651" s="43"/>
      <c r="DE651" s="37"/>
      <c r="DI651" s="25"/>
      <c r="DJ651" s="25"/>
      <c r="DK651" s="25"/>
      <c r="DL651" s="25"/>
      <c r="DN651" s="25"/>
      <c r="DO651" s="25"/>
    </row>
    <row r="652" spans="1:119" x14ac:dyDescent="0.35">
      <c r="A652" s="25" t="s">
        <v>5713</v>
      </c>
      <c r="B652" s="25">
        <f t="shared" si="20"/>
        <v>39</v>
      </c>
      <c r="F652" s="32" t="s">
        <v>568</v>
      </c>
      <c r="G652" s="32" t="s">
        <v>1264</v>
      </c>
      <c r="H652" s="25"/>
      <c r="I652" s="25"/>
      <c r="J652" s="25"/>
      <c r="K652" s="41" t="s">
        <v>569</v>
      </c>
      <c r="L652" s="25" t="s">
        <v>6244</v>
      </c>
      <c r="N652" s="25" t="s">
        <v>6075</v>
      </c>
      <c r="O652" s="25" t="s">
        <v>7291</v>
      </c>
      <c r="R652" s="25">
        <v>1</v>
      </c>
      <c r="V652" s="29"/>
      <c r="W652" s="25">
        <v>1</v>
      </c>
      <c r="X652" s="25">
        <f t="shared" si="21"/>
        <v>2</v>
      </c>
      <c r="Y652" s="32" t="s">
        <v>1000</v>
      </c>
      <c r="Z652" s="33"/>
      <c r="AA652" s="33"/>
      <c r="AB652" s="25" t="s">
        <v>5788</v>
      </c>
      <c r="AC652" s="32" t="s">
        <v>1057</v>
      </c>
      <c r="AD652" s="25"/>
      <c r="AG652" s="25"/>
      <c r="AH652" s="25" t="s">
        <v>1267</v>
      </c>
      <c r="AI652" s="25"/>
      <c r="AJ652" s="25"/>
      <c r="AM652" s="25"/>
      <c r="AR652" s="39"/>
      <c r="AS652" s="32" t="s">
        <v>1265</v>
      </c>
      <c r="AT652" s="39" t="s">
        <v>6024</v>
      </c>
      <c r="AU652" s="25">
        <v>12</v>
      </c>
      <c r="AV652" s="25">
        <v>42</v>
      </c>
      <c r="AW652" s="42"/>
      <c r="AX652" s="25" t="s">
        <v>5506</v>
      </c>
      <c r="BA652" s="25"/>
      <c r="BB652" s="52"/>
      <c r="BC652" s="25"/>
      <c r="BD652" s="25"/>
      <c r="BE652" s="25" t="s">
        <v>1268</v>
      </c>
      <c r="BG652" s="25"/>
      <c r="BH652" s="39"/>
      <c r="BI652" s="25"/>
      <c r="BL652" s="32" t="s">
        <v>569</v>
      </c>
      <c r="BN652" s="32" t="s">
        <v>161</v>
      </c>
      <c r="BO652" s="25" t="s">
        <v>572</v>
      </c>
      <c r="BR652" s="32" t="s">
        <v>570</v>
      </c>
      <c r="BS652" s="25" t="s">
        <v>571</v>
      </c>
      <c r="BT652" s="25" t="s">
        <v>1270</v>
      </c>
      <c r="BU652" s="25" t="s">
        <v>1271</v>
      </c>
      <c r="BV652" s="25"/>
      <c r="BW652" s="32" t="s">
        <v>1272</v>
      </c>
      <c r="BX652" s="25"/>
      <c r="BY652" s="25" t="s">
        <v>1273</v>
      </c>
      <c r="BZ652" s="25"/>
      <c r="CA652" s="25"/>
      <c r="CB652" s="25"/>
      <c r="CD652" s="50" t="s">
        <v>1269</v>
      </c>
      <c r="CE652" s="50"/>
      <c r="CF652" s="25" t="s">
        <v>1266</v>
      </c>
      <c r="CG652" s="47">
        <v>1</v>
      </c>
      <c r="CH652" s="47" t="s">
        <v>2824</v>
      </c>
      <c r="CI652" s="47"/>
      <c r="CJ652" s="47" t="s">
        <v>570</v>
      </c>
      <c r="CK652" s="47" t="s">
        <v>571</v>
      </c>
      <c r="CL652" s="47" t="s">
        <v>1267</v>
      </c>
      <c r="CM652" s="47" t="s">
        <v>4606</v>
      </c>
      <c r="CN652" s="47" t="s">
        <v>3671</v>
      </c>
      <c r="CO652" s="47" t="s">
        <v>3525</v>
      </c>
      <c r="CP652" s="47" t="s">
        <v>3224</v>
      </c>
      <c r="CQ652" s="47"/>
      <c r="CR652" s="25"/>
      <c r="CS652" s="29" t="s">
        <v>119</v>
      </c>
      <c r="CT652" s="29">
        <v>973</v>
      </c>
      <c r="CU652" s="25"/>
      <c r="CV652" s="25"/>
      <c r="CW652" s="25"/>
      <c r="CX652" s="25"/>
      <c r="CY652" s="25"/>
      <c r="CZ652" s="45"/>
      <c r="DC652" s="25"/>
      <c r="DD652" s="43"/>
      <c r="DE652" s="37"/>
      <c r="DI652" s="25"/>
      <c r="DJ652" s="25"/>
      <c r="DK652" s="25"/>
      <c r="DL652" s="25"/>
      <c r="DN652" s="25"/>
      <c r="DO652" s="25"/>
    </row>
    <row r="653" spans="1:119" x14ac:dyDescent="0.35">
      <c r="A653" s="25" t="s">
        <v>5713</v>
      </c>
      <c r="B653" s="25">
        <f t="shared" si="20"/>
        <v>13</v>
      </c>
      <c r="F653" s="32" t="s">
        <v>1275</v>
      </c>
      <c r="H653" s="25"/>
      <c r="I653" s="25"/>
      <c r="J653" s="25"/>
      <c r="K653" s="41" t="s">
        <v>1274</v>
      </c>
      <c r="L653" s="25" t="s">
        <v>6245</v>
      </c>
      <c r="O653" s="25" t="s">
        <v>7237</v>
      </c>
      <c r="R653" s="25">
        <v>1</v>
      </c>
      <c r="S653" s="25">
        <v>1</v>
      </c>
      <c r="U653" s="25">
        <v>1</v>
      </c>
      <c r="V653" s="29"/>
      <c r="W653" s="25"/>
      <c r="X653" s="25">
        <f t="shared" si="21"/>
        <v>3</v>
      </c>
      <c r="Y653" s="32"/>
      <c r="Z653" s="33"/>
      <c r="AA653" s="33"/>
      <c r="AB653" s="25" t="s">
        <v>5788</v>
      </c>
      <c r="AC653" s="32" t="s">
        <v>1277</v>
      </c>
      <c r="AD653" s="25"/>
      <c r="AG653" s="25" t="s">
        <v>1276</v>
      </c>
      <c r="AH653" s="25" t="s">
        <v>6076</v>
      </c>
      <c r="AI653" s="25"/>
      <c r="AJ653" s="25"/>
      <c r="AM653" s="25"/>
      <c r="AR653" s="39"/>
      <c r="AS653" s="32" t="s">
        <v>1053</v>
      </c>
      <c r="AT653" s="39" t="s">
        <v>5988</v>
      </c>
      <c r="AU653" s="25"/>
      <c r="AW653" s="42"/>
      <c r="BA653" s="25"/>
      <c r="BB653" s="52"/>
      <c r="BC653" s="25"/>
      <c r="BD653" s="25"/>
      <c r="BE653" s="25"/>
      <c r="BG653" s="25"/>
      <c r="BH653" s="39"/>
      <c r="BI653" s="25"/>
      <c r="BL653" s="32"/>
      <c r="BN653" s="32"/>
      <c r="BR653" s="32"/>
      <c r="BV653" s="25"/>
      <c r="BW653" s="32"/>
      <c r="BX653" s="25"/>
      <c r="BY653" s="25"/>
      <c r="BZ653" s="25"/>
      <c r="CA653" s="25"/>
      <c r="CB653" s="25"/>
      <c r="CD653" s="50"/>
      <c r="CE653" s="50"/>
      <c r="CG653" s="47"/>
      <c r="CH653" s="47"/>
      <c r="CI653" s="47"/>
      <c r="CJ653" s="47"/>
      <c r="CK653" s="47"/>
      <c r="CL653" s="47"/>
      <c r="CM653" s="47"/>
      <c r="CN653" s="47"/>
      <c r="CO653" s="47"/>
      <c r="CQ653" s="47"/>
      <c r="CR653" s="25"/>
      <c r="CS653" s="29"/>
      <c r="CT653" s="29"/>
      <c r="CU653" s="25"/>
      <c r="CV653" s="25"/>
      <c r="CW653" s="25"/>
      <c r="CX653" s="25"/>
      <c r="CY653" s="25"/>
      <c r="CZ653" s="45"/>
      <c r="DC653" s="25"/>
      <c r="DD653" s="43"/>
      <c r="DE653" s="37"/>
      <c r="DI653" s="25"/>
      <c r="DJ653" s="25"/>
      <c r="DK653" s="25"/>
      <c r="DL653" s="25"/>
      <c r="DN653" s="25"/>
      <c r="DO653" s="25"/>
    </row>
    <row r="654" spans="1:119" x14ac:dyDescent="0.35">
      <c r="A654" s="25" t="s">
        <v>5713</v>
      </c>
      <c r="B654" s="25">
        <f t="shared" si="20"/>
        <v>9</v>
      </c>
      <c r="F654" s="32"/>
      <c r="H654" s="25"/>
      <c r="I654" s="25"/>
      <c r="J654" s="25"/>
      <c r="K654" s="41" t="s">
        <v>6076</v>
      </c>
      <c r="L654" s="25" t="s">
        <v>6245</v>
      </c>
      <c r="N654" s="25" t="s">
        <v>5927</v>
      </c>
      <c r="O654" s="25" t="s">
        <v>7291</v>
      </c>
      <c r="R654" s="25">
        <v>1</v>
      </c>
      <c r="V654" s="29"/>
      <c r="W654" s="25"/>
      <c r="X654" s="25">
        <f t="shared" si="21"/>
        <v>1</v>
      </c>
      <c r="Y654" s="32"/>
      <c r="Z654" s="33"/>
      <c r="AA654" s="33"/>
      <c r="AB654" s="25" t="s">
        <v>5788</v>
      </c>
      <c r="AC654" s="32"/>
      <c r="AD654" s="25"/>
      <c r="AG654" s="25"/>
      <c r="AH654" s="25" t="s">
        <v>6076</v>
      </c>
      <c r="AI654" s="25"/>
      <c r="AJ654" s="25"/>
      <c r="AM654" s="25"/>
      <c r="AR654" s="39"/>
      <c r="AS654" s="32"/>
      <c r="AT654" s="39" t="s">
        <v>5988</v>
      </c>
      <c r="AU654" s="25"/>
      <c r="AW654" s="42"/>
      <c r="BA654" s="25"/>
      <c r="BB654" s="52"/>
      <c r="BC654" s="25"/>
      <c r="BD654" s="25"/>
      <c r="BE654" s="25"/>
      <c r="BG654" s="25"/>
      <c r="BH654" s="39"/>
      <c r="BI654" s="25"/>
      <c r="BL654" s="32"/>
      <c r="BN654" s="32"/>
      <c r="BR654" s="32"/>
      <c r="BV654" s="25"/>
      <c r="BW654" s="32"/>
      <c r="BX654" s="25"/>
      <c r="BY654" s="25"/>
      <c r="BZ654" s="25"/>
      <c r="CA654" s="25"/>
      <c r="CB654" s="25"/>
      <c r="CD654" s="50"/>
      <c r="CE654" s="50"/>
      <c r="CG654" s="47"/>
      <c r="CH654" s="47"/>
      <c r="CI654" s="47"/>
      <c r="CJ654" s="47"/>
      <c r="CK654" s="47"/>
      <c r="CL654" s="47"/>
      <c r="CM654" s="47"/>
      <c r="CN654" s="47"/>
      <c r="CO654" s="47"/>
      <c r="CQ654" s="47"/>
      <c r="CR654" s="25"/>
      <c r="CS654" s="29"/>
      <c r="CT654" s="29"/>
      <c r="CU654" s="25"/>
      <c r="CV654" s="25"/>
      <c r="CW654" s="25"/>
      <c r="CX654" s="25"/>
      <c r="CY654" s="25"/>
      <c r="CZ654" s="45"/>
      <c r="DC654" s="25"/>
      <c r="DD654" s="43"/>
      <c r="DE654" s="37"/>
      <c r="DI654" s="25"/>
      <c r="DJ654" s="25"/>
      <c r="DK654" s="25"/>
      <c r="DL654" s="25"/>
      <c r="DN654" s="25"/>
      <c r="DO654" s="25"/>
    </row>
    <row r="655" spans="1:119" x14ac:dyDescent="0.35">
      <c r="A655" s="25" t="s">
        <v>5713</v>
      </c>
      <c r="B655" s="25">
        <f t="shared" si="20"/>
        <v>8</v>
      </c>
      <c r="F655" s="32" t="s">
        <v>1807</v>
      </c>
      <c r="H655" s="25"/>
      <c r="I655" s="25"/>
      <c r="J655" s="25"/>
      <c r="K655" s="41" t="s">
        <v>1808</v>
      </c>
      <c r="L655" s="25" t="s">
        <v>5927</v>
      </c>
      <c r="O655" s="25" t="s">
        <v>7237</v>
      </c>
      <c r="S655" s="25">
        <v>1</v>
      </c>
      <c r="V655" s="29"/>
      <c r="W655" s="25"/>
      <c r="X655" s="25">
        <f t="shared" si="21"/>
        <v>1</v>
      </c>
      <c r="Y655" s="32"/>
      <c r="Z655" s="33"/>
      <c r="AA655" s="33"/>
      <c r="AC655" s="32" t="s">
        <v>1806</v>
      </c>
      <c r="AD655" s="25"/>
      <c r="AG655" s="25" t="s">
        <v>1808</v>
      </c>
      <c r="AH655" s="25"/>
      <c r="AI655" s="25"/>
      <c r="AJ655" s="25"/>
      <c r="AM655" s="25"/>
      <c r="AR655" s="39"/>
      <c r="AS655" s="32" t="s">
        <v>1051</v>
      </c>
      <c r="AT655" s="39"/>
      <c r="AU655" s="25"/>
      <c r="AW655" s="42"/>
      <c r="BA655" s="25"/>
      <c r="BB655" s="52"/>
      <c r="BC655" s="25"/>
      <c r="BD655" s="25"/>
      <c r="BE655" s="25"/>
      <c r="BG655" s="25"/>
      <c r="BH655" s="39"/>
      <c r="BI655" s="25"/>
      <c r="BL655" s="32"/>
      <c r="BN655" s="32"/>
      <c r="BR655" s="32"/>
      <c r="BV655" s="25"/>
      <c r="BW655" s="32"/>
      <c r="BX655" s="25"/>
      <c r="BY655" s="25"/>
      <c r="BZ655" s="25"/>
      <c r="CA655" s="25"/>
      <c r="CB655" s="25"/>
      <c r="CD655" s="50"/>
      <c r="CE655" s="50"/>
      <c r="CG655" s="47"/>
      <c r="CH655" s="47"/>
      <c r="CI655" s="47"/>
      <c r="CJ655" s="47"/>
      <c r="CK655" s="47"/>
      <c r="CL655" s="47"/>
      <c r="CM655" s="47"/>
      <c r="CN655" s="47"/>
      <c r="CO655" s="47"/>
      <c r="CQ655" s="47"/>
      <c r="CR655" s="25"/>
      <c r="CS655" s="29"/>
      <c r="CT655" s="29"/>
      <c r="CU655" s="25"/>
      <c r="CV655" s="25"/>
      <c r="CW655" s="25"/>
      <c r="CX655" s="25"/>
      <c r="CY655" s="25"/>
      <c r="CZ655" s="45"/>
      <c r="DC655" s="25"/>
      <c r="DD655" s="43"/>
      <c r="DE655" s="37"/>
      <c r="DI655" s="25"/>
      <c r="DJ655" s="25"/>
      <c r="DK655" s="25"/>
      <c r="DL655" s="25"/>
      <c r="DN655" s="25"/>
      <c r="DO655" s="25"/>
    </row>
    <row r="656" spans="1:119" x14ac:dyDescent="0.35">
      <c r="A656" s="25" t="s">
        <v>5713</v>
      </c>
      <c r="B656" s="25">
        <f t="shared" si="20"/>
        <v>9</v>
      </c>
      <c r="F656" s="32"/>
      <c r="H656" s="25"/>
      <c r="I656" s="25"/>
      <c r="J656" s="25"/>
      <c r="K656" s="41" t="s">
        <v>6651</v>
      </c>
      <c r="L656" s="25" t="s">
        <v>6246</v>
      </c>
      <c r="N656" s="25" t="s">
        <v>5927</v>
      </c>
      <c r="O656" s="25" t="s">
        <v>7291</v>
      </c>
      <c r="R656" s="25">
        <v>1</v>
      </c>
      <c r="V656" s="29"/>
      <c r="W656" s="25"/>
      <c r="X656" s="25">
        <f t="shared" si="21"/>
        <v>1</v>
      </c>
      <c r="Y656" s="32"/>
      <c r="Z656" s="33"/>
      <c r="AA656" s="33"/>
      <c r="AB656" s="25" t="s">
        <v>5788</v>
      </c>
      <c r="AC656" s="32"/>
      <c r="AD656" s="25"/>
      <c r="AG656" s="25"/>
      <c r="AH656" s="25" t="s">
        <v>6651</v>
      </c>
      <c r="AI656" s="25"/>
      <c r="AJ656" s="25"/>
      <c r="AM656" s="25"/>
      <c r="AR656" s="39"/>
      <c r="AS656" s="32"/>
      <c r="AT656" s="39" t="s">
        <v>978</v>
      </c>
      <c r="AU656" s="25"/>
      <c r="AW656" s="42"/>
      <c r="BA656" s="25"/>
      <c r="BB656" s="52"/>
      <c r="BC656" s="25"/>
      <c r="BD656" s="25"/>
      <c r="BE656" s="25"/>
      <c r="BG656" s="25"/>
      <c r="BH656" s="39"/>
      <c r="BI656" s="25"/>
      <c r="BL656" s="32"/>
      <c r="BN656" s="32"/>
      <c r="BR656" s="32"/>
      <c r="BV656" s="25"/>
      <c r="BW656" s="32"/>
      <c r="BX656" s="25"/>
      <c r="BY656" s="25"/>
      <c r="BZ656" s="25"/>
      <c r="CA656" s="25"/>
      <c r="CB656" s="25"/>
      <c r="CD656" s="50"/>
      <c r="CE656" s="50"/>
      <c r="CG656" s="47"/>
      <c r="CH656" s="47"/>
      <c r="CI656" s="47"/>
      <c r="CJ656" s="47"/>
      <c r="CK656" s="47"/>
      <c r="CL656" s="47"/>
      <c r="CM656" s="47"/>
      <c r="CN656" s="47"/>
      <c r="CO656" s="47"/>
      <c r="CQ656" s="47"/>
      <c r="CR656" s="25"/>
      <c r="CS656" s="29"/>
      <c r="CT656" s="29"/>
      <c r="CU656" s="25"/>
      <c r="CV656" s="25"/>
      <c r="CW656" s="25"/>
      <c r="CX656" s="25"/>
      <c r="CY656" s="25"/>
      <c r="CZ656" s="45"/>
      <c r="DC656" s="25"/>
      <c r="DD656" s="43"/>
      <c r="DE656" s="37"/>
      <c r="DI656" s="25"/>
      <c r="DJ656" s="25"/>
      <c r="DK656" s="25"/>
      <c r="DL656" s="25"/>
      <c r="DN656" s="25"/>
      <c r="DO656" s="25"/>
    </row>
    <row r="657" spans="1:119" x14ac:dyDescent="0.35">
      <c r="A657" s="25" t="s">
        <v>5713</v>
      </c>
      <c r="B657" s="25">
        <f t="shared" si="20"/>
        <v>9</v>
      </c>
      <c r="F657" s="32"/>
      <c r="H657" s="25"/>
      <c r="I657" s="25"/>
      <c r="J657" s="25"/>
      <c r="K657" s="41" t="s">
        <v>6077</v>
      </c>
      <c r="L657" s="25" t="s">
        <v>7070</v>
      </c>
      <c r="N657" s="25" t="s">
        <v>5927</v>
      </c>
      <c r="O657" s="25" t="s">
        <v>7291</v>
      </c>
      <c r="R657" s="25">
        <v>1</v>
      </c>
      <c r="V657" s="29"/>
      <c r="W657" s="25"/>
      <c r="X657" s="25">
        <f t="shared" si="21"/>
        <v>1</v>
      </c>
      <c r="Y657" s="32"/>
      <c r="Z657" s="33"/>
      <c r="AA657" s="33"/>
      <c r="AB657" s="25" t="s">
        <v>5788</v>
      </c>
      <c r="AC657" s="32"/>
      <c r="AD657" s="25"/>
      <c r="AG657" s="25"/>
      <c r="AH657" s="25" t="s">
        <v>6077</v>
      </c>
      <c r="AI657" s="25"/>
      <c r="AJ657" s="25"/>
      <c r="AM657" s="25"/>
      <c r="AR657" s="39"/>
      <c r="AS657" s="32"/>
      <c r="AT657" s="39" t="s">
        <v>649</v>
      </c>
      <c r="AU657" s="25"/>
      <c r="AW657" s="42"/>
      <c r="BA657" s="25"/>
      <c r="BB657" s="52"/>
      <c r="BC657" s="25"/>
      <c r="BD657" s="25"/>
      <c r="BE657" s="25"/>
      <c r="BG657" s="25"/>
      <c r="BH657" s="39"/>
      <c r="BI657" s="25"/>
      <c r="BL657" s="32"/>
      <c r="BN657" s="32"/>
      <c r="BR657" s="32"/>
      <c r="BV657" s="25"/>
      <c r="BW657" s="32"/>
      <c r="BX657" s="25"/>
      <c r="BY657" s="25"/>
      <c r="BZ657" s="25"/>
      <c r="CA657" s="25"/>
      <c r="CB657" s="25"/>
      <c r="CD657" s="50"/>
      <c r="CE657" s="50"/>
      <c r="CG657" s="47"/>
      <c r="CH657" s="47"/>
      <c r="CI657" s="47"/>
      <c r="CJ657" s="47"/>
      <c r="CK657" s="47"/>
      <c r="CL657" s="47"/>
      <c r="CM657" s="47"/>
      <c r="CN657" s="47"/>
      <c r="CO657" s="47"/>
      <c r="CQ657" s="47"/>
      <c r="CR657" s="25"/>
      <c r="CS657" s="29"/>
      <c r="CT657" s="29"/>
      <c r="CU657" s="25"/>
      <c r="CV657" s="25"/>
      <c r="CW657" s="25"/>
      <c r="CX657" s="25"/>
      <c r="CY657" s="25"/>
      <c r="CZ657" s="45"/>
      <c r="DC657" s="25"/>
      <c r="DD657" s="43"/>
      <c r="DE657" s="37"/>
      <c r="DI657" s="25"/>
      <c r="DJ657" s="25"/>
      <c r="DK657" s="25"/>
      <c r="DL657" s="25"/>
      <c r="DN657" s="25"/>
      <c r="DO657" s="25"/>
    </row>
    <row r="658" spans="1:119" x14ac:dyDescent="0.35">
      <c r="A658" s="25" t="s">
        <v>5713</v>
      </c>
      <c r="B658" s="25">
        <f t="shared" si="20"/>
        <v>9</v>
      </c>
      <c r="F658" s="32"/>
      <c r="H658" s="25"/>
      <c r="I658" s="25"/>
      <c r="J658" s="25"/>
      <c r="K658" s="41" t="s">
        <v>6078</v>
      </c>
      <c r="L658" s="25" t="s">
        <v>6247</v>
      </c>
      <c r="N658" s="25" t="s">
        <v>5927</v>
      </c>
      <c r="O658" s="25" t="s">
        <v>7291</v>
      </c>
      <c r="R658" s="25">
        <v>1</v>
      </c>
      <c r="V658" s="29"/>
      <c r="W658" s="25"/>
      <c r="X658" s="25">
        <f t="shared" si="21"/>
        <v>1</v>
      </c>
      <c r="Y658" s="32"/>
      <c r="Z658" s="33"/>
      <c r="AA658" s="33"/>
      <c r="AB658" s="25" t="s">
        <v>5788</v>
      </c>
      <c r="AC658" s="32"/>
      <c r="AD658" s="25"/>
      <c r="AG658" s="25"/>
      <c r="AH658" s="25" t="s">
        <v>6078</v>
      </c>
      <c r="AI658" s="25"/>
      <c r="AJ658" s="25"/>
      <c r="AM658" s="25"/>
      <c r="AR658" s="39"/>
      <c r="AS658" s="32"/>
      <c r="AT658" s="39" t="s">
        <v>5929</v>
      </c>
      <c r="AU658" s="25"/>
      <c r="AW658" s="42"/>
      <c r="BA658" s="25"/>
      <c r="BB658" s="52"/>
      <c r="BC658" s="25"/>
      <c r="BD658" s="25"/>
      <c r="BE658" s="25"/>
      <c r="BG658" s="25"/>
      <c r="BH658" s="39"/>
      <c r="BI658" s="25"/>
      <c r="BL658" s="32"/>
      <c r="BN658" s="32"/>
      <c r="BR658" s="32"/>
      <c r="BV658" s="25"/>
      <c r="BW658" s="32"/>
      <c r="BX658" s="25"/>
      <c r="BY658" s="25"/>
      <c r="BZ658" s="25"/>
      <c r="CA658" s="25"/>
      <c r="CB658" s="25"/>
      <c r="CD658" s="50"/>
      <c r="CE658" s="50"/>
      <c r="CG658" s="47"/>
      <c r="CH658" s="47"/>
      <c r="CI658" s="47"/>
      <c r="CJ658" s="47"/>
      <c r="CK658" s="47"/>
      <c r="CL658" s="47"/>
      <c r="CM658" s="47"/>
      <c r="CN658" s="47"/>
      <c r="CO658" s="47"/>
      <c r="CQ658" s="47"/>
      <c r="CR658" s="25"/>
      <c r="CS658" s="29"/>
      <c r="CT658" s="29"/>
      <c r="CU658" s="25"/>
      <c r="CV658" s="25"/>
      <c r="CW658" s="25"/>
      <c r="CX658" s="25"/>
      <c r="CY658" s="25"/>
      <c r="CZ658" s="45"/>
      <c r="DC658" s="25"/>
      <c r="DD658" s="43"/>
      <c r="DE658" s="37"/>
      <c r="DI658" s="25"/>
      <c r="DJ658" s="25"/>
      <c r="DK658" s="25"/>
      <c r="DL658" s="25"/>
      <c r="DN658" s="25"/>
      <c r="DO658" s="25"/>
    </row>
    <row r="659" spans="1:119" x14ac:dyDescent="0.35">
      <c r="A659" s="25" t="s">
        <v>5713</v>
      </c>
      <c r="B659" s="25">
        <f t="shared" si="20"/>
        <v>8</v>
      </c>
      <c r="F659" s="32" t="s">
        <v>1474</v>
      </c>
      <c r="H659" s="25"/>
      <c r="I659" s="25"/>
      <c r="J659" s="25"/>
      <c r="K659" s="41" t="s">
        <v>1475</v>
      </c>
      <c r="L659" s="25" t="s">
        <v>5927</v>
      </c>
      <c r="O659" s="25" t="s">
        <v>7237</v>
      </c>
      <c r="S659" s="25">
        <v>1</v>
      </c>
      <c r="V659" s="29"/>
      <c r="W659" s="25"/>
      <c r="X659" s="25">
        <f t="shared" si="21"/>
        <v>1</v>
      </c>
      <c r="Y659" s="32"/>
      <c r="Z659" s="33"/>
      <c r="AA659" s="33"/>
      <c r="AC659" s="32" t="s">
        <v>1050</v>
      </c>
      <c r="AD659" s="25"/>
      <c r="AG659" s="25" t="s">
        <v>1475</v>
      </c>
      <c r="AH659" s="25"/>
      <c r="AI659" s="25"/>
      <c r="AJ659" s="25"/>
      <c r="AM659" s="25"/>
      <c r="AR659" s="39"/>
      <c r="AS659" s="32" t="s">
        <v>1476</v>
      </c>
      <c r="AT659" s="39"/>
      <c r="AU659" s="25"/>
      <c r="AW659" s="42"/>
      <c r="BA659" s="25"/>
      <c r="BB659" s="52"/>
      <c r="BC659" s="25"/>
      <c r="BD659" s="25"/>
      <c r="BE659" s="25"/>
      <c r="BG659" s="25"/>
      <c r="BH659" s="39"/>
      <c r="BI659" s="25"/>
      <c r="BL659" s="32"/>
      <c r="BN659" s="32"/>
      <c r="BR659" s="32"/>
      <c r="BV659" s="25"/>
      <c r="BW659" s="32"/>
      <c r="BX659" s="25"/>
      <c r="BY659" s="25"/>
      <c r="BZ659" s="25"/>
      <c r="CA659" s="25"/>
      <c r="CB659" s="25"/>
      <c r="CD659" s="50"/>
      <c r="CE659" s="50"/>
      <c r="CG659" s="47"/>
      <c r="CH659" s="47"/>
      <c r="CI659" s="47"/>
      <c r="CJ659" s="47"/>
      <c r="CK659" s="47"/>
      <c r="CL659" s="47"/>
      <c r="CM659" s="47"/>
      <c r="CN659" s="47"/>
      <c r="CO659" s="47"/>
      <c r="CQ659" s="47"/>
      <c r="CR659" s="25"/>
      <c r="CS659" s="29"/>
      <c r="CT659" s="29"/>
      <c r="CU659" s="25"/>
      <c r="CV659" s="25"/>
      <c r="CW659" s="25"/>
      <c r="CX659" s="25"/>
      <c r="CY659" s="25"/>
      <c r="CZ659" s="45"/>
      <c r="DC659" s="25"/>
      <c r="DD659" s="43"/>
      <c r="DE659" s="37"/>
      <c r="DI659" s="25"/>
      <c r="DJ659" s="25"/>
      <c r="DK659" s="25"/>
      <c r="DL659" s="25"/>
      <c r="DN659" s="25"/>
      <c r="DO659" s="25"/>
    </row>
    <row r="660" spans="1:119" x14ac:dyDescent="0.35">
      <c r="A660" s="25" t="s">
        <v>5713</v>
      </c>
      <c r="B660" s="25">
        <f t="shared" si="20"/>
        <v>8</v>
      </c>
      <c r="F660" s="32" t="s">
        <v>2341</v>
      </c>
      <c r="H660" s="25"/>
      <c r="I660" s="25"/>
      <c r="J660" s="25"/>
      <c r="K660" s="41" t="s">
        <v>2342</v>
      </c>
      <c r="L660" s="25" t="s">
        <v>5927</v>
      </c>
      <c r="O660" s="25" t="s">
        <v>7237</v>
      </c>
      <c r="S660" s="25">
        <v>1</v>
      </c>
      <c r="V660" s="29"/>
      <c r="W660" s="25"/>
      <c r="X660" s="25">
        <f t="shared" si="21"/>
        <v>1</v>
      </c>
      <c r="Y660" s="32"/>
      <c r="Z660" s="33"/>
      <c r="AA660" s="33"/>
      <c r="AC660" s="32" t="s">
        <v>1050</v>
      </c>
      <c r="AD660" s="25"/>
      <c r="AG660" s="25" t="s">
        <v>2342</v>
      </c>
      <c r="AH660" s="25"/>
      <c r="AI660" s="25"/>
      <c r="AJ660" s="25"/>
      <c r="AM660" s="25"/>
      <c r="AR660" s="39"/>
      <c r="AS660" s="32" t="s">
        <v>1520</v>
      </c>
      <c r="AT660" s="39"/>
      <c r="AU660" s="25"/>
      <c r="AW660" s="42"/>
      <c r="BA660" s="25"/>
      <c r="BB660" s="52"/>
      <c r="BC660" s="25"/>
      <c r="BD660" s="25"/>
      <c r="BE660" s="25"/>
      <c r="BG660" s="25"/>
      <c r="BH660" s="39"/>
      <c r="BI660" s="25"/>
      <c r="BL660" s="32"/>
      <c r="BN660" s="32"/>
      <c r="BR660" s="32"/>
      <c r="BV660" s="25"/>
      <c r="BW660" s="32"/>
      <c r="BX660" s="25"/>
      <c r="BY660" s="25"/>
      <c r="BZ660" s="25"/>
      <c r="CA660" s="25"/>
      <c r="CB660" s="25"/>
      <c r="CD660" s="50"/>
      <c r="CE660" s="50"/>
      <c r="CG660" s="47"/>
      <c r="CH660" s="47"/>
      <c r="CI660" s="47"/>
      <c r="CJ660" s="47"/>
      <c r="CK660" s="47"/>
      <c r="CL660" s="47"/>
      <c r="CM660" s="47"/>
      <c r="CN660" s="47"/>
      <c r="CO660" s="47"/>
      <c r="CQ660" s="47"/>
      <c r="CR660" s="25"/>
      <c r="CS660" s="29"/>
      <c r="CT660" s="29"/>
      <c r="CU660" s="25"/>
      <c r="CV660" s="25"/>
      <c r="CW660" s="25"/>
      <c r="CX660" s="25"/>
      <c r="CY660" s="25"/>
      <c r="CZ660" s="45"/>
      <c r="DC660" s="25"/>
      <c r="DD660" s="43"/>
      <c r="DE660" s="37"/>
      <c r="DI660" s="25"/>
      <c r="DJ660" s="25"/>
      <c r="DK660" s="25"/>
      <c r="DL660" s="25"/>
      <c r="DN660" s="25"/>
      <c r="DO660" s="25"/>
    </row>
    <row r="661" spans="1:119" x14ac:dyDescent="0.35">
      <c r="A661" s="25" t="s">
        <v>5713</v>
      </c>
      <c r="B661" s="25">
        <f t="shared" si="20"/>
        <v>9</v>
      </c>
      <c r="F661" s="32"/>
      <c r="H661" s="25"/>
      <c r="I661" s="25"/>
      <c r="J661" s="25"/>
      <c r="K661" s="41" t="s">
        <v>6079</v>
      </c>
      <c r="L661" s="25" t="s">
        <v>6248</v>
      </c>
      <c r="N661" s="25" t="s">
        <v>5927</v>
      </c>
      <c r="O661" s="25" t="s">
        <v>7291</v>
      </c>
      <c r="R661" s="25">
        <v>1</v>
      </c>
      <c r="V661" s="29"/>
      <c r="W661" s="25"/>
      <c r="X661" s="25">
        <f t="shared" si="21"/>
        <v>1</v>
      </c>
      <c r="Y661" s="32"/>
      <c r="Z661" s="33"/>
      <c r="AA661" s="33"/>
      <c r="AB661" s="25" t="s">
        <v>5788</v>
      </c>
      <c r="AC661" s="32"/>
      <c r="AD661" s="25"/>
      <c r="AG661" s="25"/>
      <c r="AH661" s="25" t="s">
        <v>6079</v>
      </c>
      <c r="AI661" s="25"/>
      <c r="AJ661" s="25"/>
      <c r="AM661" s="25"/>
      <c r="AR661" s="39"/>
      <c r="AS661" s="32"/>
      <c r="AT661" s="39" t="s">
        <v>6080</v>
      </c>
      <c r="AU661" s="25"/>
      <c r="AW661" s="42"/>
      <c r="BA661" s="25"/>
      <c r="BB661" s="52"/>
      <c r="BC661" s="25"/>
      <c r="BD661" s="25"/>
      <c r="BE661" s="25"/>
      <c r="BG661" s="25"/>
      <c r="BH661" s="39"/>
      <c r="BI661" s="25"/>
      <c r="BL661" s="32"/>
      <c r="BN661" s="32"/>
      <c r="BR661" s="32"/>
      <c r="BV661" s="25"/>
      <c r="BW661" s="32"/>
      <c r="BX661" s="25"/>
      <c r="BY661" s="25"/>
      <c r="BZ661" s="25"/>
      <c r="CA661" s="25"/>
      <c r="CB661" s="25"/>
      <c r="CD661" s="50"/>
      <c r="CE661" s="50"/>
      <c r="CG661" s="47"/>
      <c r="CH661" s="47"/>
      <c r="CI661" s="47"/>
      <c r="CJ661" s="47"/>
      <c r="CK661" s="47"/>
      <c r="CL661" s="47"/>
      <c r="CM661" s="47"/>
      <c r="CN661" s="47"/>
      <c r="CO661" s="47"/>
      <c r="CQ661" s="47"/>
      <c r="CR661" s="25"/>
      <c r="CS661" s="29"/>
      <c r="CT661" s="29"/>
      <c r="CU661" s="25"/>
      <c r="CV661" s="25"/>
      <c r="CW661" s="25"/>
      <c r="CX661" s="25"/>
      <c r="CY661" s="25"/>
      <c r="CZ661" s="45"/>
      <c r="DC661" s="25"/>
      <c r="DD661" s="43"/>
      <c r="DE661" s="37"/>
      <c r="DI661" s="25"/>
      <c r="DJ661" s="25"/>
      <c r="DK661" s="25"/>
      <c r="DL661" s="25"/>
      <c r="DN661" s="25"/>
      <c r="DO661" s="25"/>
    </row>
    <row r="662" spans="1:119" x14ac:dyDescent="0.35">
      <c r="A662" s="25" t="s">
        <v>5713</v>
      </c>
      <c r="B662" s="25">
        <f t="shared" si="20"/>
        <v>8</v>
      </c>
      <c r="F662" s="32" t="s">
        <v>1556</v>
      </c>
      <c r="H662" s="25"/>
      <c r="I662" s="25"/>
      <c r="J662" s="25"/>
      <c r="K662" s="41" t="s">
        <v>1557</v>
      </c>
      <c r="L662" s="25" t="s">
        <v>5927</v>
      </c>
      <c r="O662" s="25" t="s">
        <v>7237</v>
      </c>
      <c r="S662" s="25">
        <v>1</v>
      </c>
      <c r="V662" s="29"/>
      <c r="W662" s="25"/>
      <c r="X662" s="25">
        <f t="shared" si="21"/>
        <v>1</v>
      </c>
      <c r="Y662" s="32"/>
      <c r="Z662" s="33"/>
      <c r="AA662" s="33"/>
      <c r="AC662" s="32" t="s">
        <v>1167</v>
      </c>
      <c r="AD662" s="25"/>
      <c r="AG662" s="25" t="s">
        <v>1557</v>
      </c>
      <c r="AH662" s="25"/>
      <c r="AI662" s="25"/>
      <c r="AJ662" s="25"/>
      <c r="AM662" s="25"/>
      <c r="AR662" s="39"/>
      <c r="AS662" s="32" t="s">
        <v>1048</v>
      </c>
      <c r="AT662" s="39"/>
      <c r="AU662" s="25"/>
      <c r="AW662" s="42"/>
      <c r="BA662" s="25"/>
      <c r="BB662" s="52"/>
      <c r="BC662" s="25"/>
      <c r="BD662" s="25"/>
      <c r="BE662" s="25"/>
      <c r="BG662" s="25"/>
      <c r="BH662" s="39"/>
      <c r="BI662" s="25"/>
      <c r="BL662" s="32"/>
      <c r="BN662" s="32"/>
      <c r="BR662" s="32"/>
      <c r="BV662" s="25"/>
      <c r="BW662" s="32"/>
      <c r="BX662" s="25"/>
      <c r="BY662" s="25"/>
      <c r="BZ662" s="25"/>
      <c r="CA662" s="25"/>
      <c r="CB662" s="25"/>
      <c r="CD662" s="50"/>
      <c r="CE662" s="50"/>
      <c r="CG662" s="47"/>
      <c r="CH662" s="47"/>
      <c r="CI662" s="47"/>
      <c r="CJ662" s="47"/>
      <c r="CK662" s="47"/>
      <c r="CL662" s="47"/>
      <c r="CM662" s="47"/>
      <c r="CN662" s="47"/>
      <c r="CO662" s="47"/>
      <c r="CQ662" s="47"/>
      <c r="CR662" s="25"/>
      <c r="CS662" s="29"/>
      <c r="CT662" s="29"/>
      <c r="CU662" s="25"/>
      <c r="CV662" s="25"/>
      <c r="CW662" s="25"/>
      <c r="CX662" s="25"/>
      <c r="CY662" s="25"/>
      <c r="CZ662" s="45"/>
      <c r="DC662" s="25"/>
      <c r="DD662" s="43"/>
      <c r="DE662" s="37"/>
      <c r="DI662" s="25"/>
      <c r="DJ662" s="25"/>
      <c r="DK662" s="25"/>
      <c r="DL662" s="25"/>
      <c r="DN662" s="25"/>
      <c r="DO662" s="25"/>
    </row>
    <row r="663" spans="1:119" x14ac:dyDescent="0.35">
      <c r="A663" s="25" t="s">
        <v>5713</v>
      </c>
      <c r="B663" s="25">
        <f t="shared" si="20"/>
        <v>8</v>
      </c>
      <c r="F663" s="32" t="s">
        <v>2597</v>
      </c>
      <c r="H663" s="25"/>
      <c r="I663" s="25"/>
      <c r="J663" s="25"/>
      <c r="K663" s="41" t="s">
        <v>2598</v>
      </c>
      <c r="L663" s="25" t="s">
        <v>5927</v>
      </c>
      <c r="O663" s="25" t="s">
        <v>7237</v>
      </c>
      <c r="S663" s="25">
        <v>1</v>
      </c>
      <c r="V663" s="29"/>
      <c r="W663" s="25"/>
      <c r="X663" s="25">
        <f t="shared" si="21"/>
        <v>1</v>
      </c>
      <c r="Y663" s="32"/>
      <c r="Z663" s="33"/>
      <c r="AA663" s="33"/>
      <c r="AC663" s="32" t="s">
        <v>867</v>
      </c>
      <c r="AD663" s="25"/>
      <c r="AG663" s="25" t="s">
        <v>2598</v>
      </c>
      <c r="AH663" s="25"/>
      <c r="AI663" s="25"/>
      <c r="AJ663" s="25"/>
      <c r="AM663" s="25"/>
      <c r="AR663" s="39"/>
      <c r="AS663" s="32" t="s">
        <v>1459</v>
      </c>
      <c r="AT663" s="39"/>
      <c r="AU663" s="25"/>
      <c r="AW663" s="42"/>
      <c r="BA663" s="25"/>
      <c r="BB663" s="52"/>
      <c r="BC663" s="25"/>
      <c r="BD663" s="25"/>
      <c r="BE663" s="25"/>
      <c r="BG663" s="25"/>
      <c r="BH663" s="39"/>
      <c r="BI663" s="25"/>
      <c r="BL663" s="32"/>
      <c r="BN663" s="32"/>
      <c r="BR663" s="32"/>
      <c r="BV663" s="25"/>
      <c r="BW663" s="32"/>
      <c r="BX663" s="25"/>
      <c r="BY663" s="25"/>
      <c r="BZ663" s="25"/>
      <c r="CA663" s="25"/>
      <c r="CB663" s="25"/>
      <c r="CD663" s="50"/>
      <c r="CE663" s="50"/>
      <c r="CG663" s="47"/>
      <c r="CH663" s="47"/>
      <c r="CI663" s="47"/>
      <c r="CJ663" s="47"/>
      <c r="CK663" s="47"/>
      <c r="CL663" s="47"/>
      <c r="CM663" s="47"/>
      <c r="CN663" s="47"/>
      <c r="CO663" s="47"/>
      <c r="CQ663" s="47"/>
      <c r="CR663" s="25"/>
      <c r="CS663" s="29"/>
      <c r="CT663" s="29"/>
      <c r="CU663" s="25"/>
      <c r="CV663" s="25"/>
      <c r="CW663" s="25"/>
      <c r="CX663" s="25"/>
      <c r="CY663" s="25"/>
      <c r="CZ663" s="45"/>
      <c r="DC663" s="25"/>
      <c r="DD663" s="43"/>
      <c r="DE663" s="37"/>
      <c r="DI663" s="25"/>
      <c r="DJ663" s="25"/>
      <c r="DK663" s="25"/>
      <c r="DL663" s="25"/>
      <c r="DN663" s="25"/>
      <c r="DO663" s="25"/>
    </row>
    <row r="664" spans="1:119" x14ac:dyDescent="0.35">
      <c r="A664" s="25" t="s">
        <v>5713</v>
      </c>
      <c r="B664" s="25">
        <f t="shared" si="20"/>
        <v>7</v>
      </c>
      <c r="F664" s="32" t="s">
        <v>1284</v>
      </c>
      <c r="G664" s="32" t="s">
        <v>663</v>
      </c>
      <c r="H664" s="25"/>
      <c r="I664" s="25"/>
      <c r="J664" s="25"/>
      <c r="K664" s="41" t="s">
        <v>1282</v>
      </c>
      <c r="L664" s="25" t="s">
        <v>5927</v>
      </c>
      <c r="O664" s="25"/>
      <c r="U664" s="25">
        <v>1</v>
      </c>
      <c r="V664" s="29"/>
      <c r="W664" s="25"/>
      <c r="X664" s="25">
        <f t="shared" si="21"/>
        <v>1</v>
      </c>
      <c r="Y664" s="32" t="s">
        <v>1283</v>
      </c>
      <c r="Z664" s="33"/>
      <c r="AA664" s="33"/>
      <c r="AB664" s="25" t="s">
        <v>5788</v>
      </c>
      <c r="AC664" s="32"/>
      <c r="AD664" s="25"/>
      <c r="AG664" s="25"/>
      <c r="AH664" s="25"/>
      <c r="AI664" s="25"/>
      <c r="AJ664" s="25"/>
      <c r="AM664" s="25"/>
      <c r="AR664" s="39"/>
      <c r="AS664" s="32"/>
      <c r="AT664" s="39"/>
      <c r="AU664" s="25"/>
      <c r="AW664" s="42"/>
      <c r="BA664" s="25"/>
      <c r="BB664" s="52"/>
      <c r="BC664" s="25"/>
      <c r="BD664" s="25"/>
      <c r="BE664" s="25" t="s">
        <v>1285</v>
      </c>
      <c r="BG664" s="25"/>
      <c r="BH664" s="39"/>
      <c r="BI664" s="25"/>
      <c r="BL664" s="32"/>
      <c r="BN664" s="32"/>
      <c r="BR664" s="32"/>
      <c r="BV664" s="25"/>
      <c r="BW664" s="32"/>
      <c r="BX664" s="25"/>
      <c r="BY664" s="25"/>
      <c r="BZ664" s="25"/>
      <c r="CA664" s="25"/>
      <c r="CB664" s="25"/>
      <c r="CD664" s="50"/>
      <c r="CE664" s="50"/>
      <c r="CG664" s="47"/>
      <c r="CH664" s="47"/>
      <c r="CI664" s="47"/>
      <c r="CJ664" s="47"/>
      <c r="CK664" s="47"/>
      <c r="CL664" s="47"/>
      <c r="CM664" s="47"/>
      <c r="CN664" s="47"/>
      <c r="CO664" s="47"/>
      <c r="CQ664" s="47"/>
      <c r="CR664" s="25"/>
      <c r="CS664" s="29"/>
      <c r="CT664" s="29"/>
      <c r="CU664" s="25"/>
      <c r="CV664" s="25"/>
      <c r="CW664" s="25"/>
      <c r="CX664" s="25"/>
      <c r="CY664" s="25"/>
      <c r="CZ664" s="45"/>
      <c r="DC664" s="25"/>
      <c r="DD664" s="43"/>
      <c r="DE664" s="37"/>
      <c r="DI664" s="25"/>
      <c r="DJ664" s="25"/>
      <c r="DK664" s="25"/>
      <c r="DL664" s="25"/>
      <c r="DN664" s="25"/>
      <c r="DO664" s="25"/>
    </row>
    <row r="665" spans="1:119" x14ac:dyDescent="0.35">
      <c r="A665" s="25" t="s">
        <v>5713</v>
      </c>
      <c r="B665" s="25">
        <f t="shared" si="20"/>
        <v>11</v>
      </c>
      <c r="F665" s="32" t="s">
        <v>1541</v>
      </c>
      <c r="H665" s="25"/>
      <c r="I665" s="25"/>
      <c r="J665" s="25"/>
      <c r="K665" s="41" t="s">
        <v>1542</v>
      </c>
      <c r="L665" s="25" t="s">
        <v>5927</v>
      </c>
      <c r="O665" s="25" t="s">
        <v>7237</v>
      </c>
      <c r="S665" s="25">
        <v>1</v>
      </c>
      <c r="U665" s="25">
        <v>1</v>
      </c>
      <c r="V665" s="29"/>
      <c r="W665" s="25"/>
      <c r="X665" s="25">
        <f t="shared" si="21"/>
        <v>2</v>
      </c>
      <c r="Y665" s="32"/>
      <c r="Z665" s="33"/>
      <c r="AA665" s="33"/>
      <c r="AB665" s="25" t="s">
        <v>5788</v>
      </c>
      <c r="AC665" s="32" t="s">
        <v>1167</v>
      </c>
      <c r="AD665" s="25"/>
      <c r="AG665" s="25" t="s">
        <v>1542</v>
      </c>
      <c r="AH665" s="25"/>
      <c r="AI665" s="25"/>
      <c r="AJ665" s="25"/>
      <c r="AM665" s="25"/>
      <c r="AO665" s="25" t="s">
        <v>5744</v>
      </c>
      <c r="AR665" s="39"/>
      <c r="AS665" s="32" t="s">
        <v>1543</v>
      </c>
      <c r="AT665" s="39"/>
      <c r="AU665" s="25"/>
      <c r="AW665" s="42"/>
      <c r="BA665" s="25"/>
      <c r="BB665" s="52"/>
      <c r="BC665" s="25"/>
      <c r="BD665" s="25"/>
      <c r="BE665" s="25"/>
      <c r="BG665" s="25"/>
      <c r="BH665" s="39"/>
      <c r="BI665" s="25"/>
      <c r="BL665" s="32"/>
      <c r="BN665" s="32"/>
      <c r="BR665" s="32"/>
      <c r="BV665" s="25"/>
      <c r="BW665" s="32"/>
      <c r="BX665" s="25"/>
      <c r="BY665" s="25"/>
      <c r="BZ665" s="25"/>
      <c r="CA665" s="25"/>
      <c r="CB665" s="25"/>
      <c r="CD665" s="50"/>
      <c r="CE665" s="50"/>
      <c r="CG665" s="47"/>
      <c r="CH665" s="47"/>
      <c r="CI665" s="47"/>
      <c r="CJ665" s="47"/>
      <c r="CK665" s="47"/>
      <c r="CL665" s="47"/>
      <c r="CM665" s="47"/>
      <c r="CN665" s="47"/>
      <c r="CO665" s="47"/>
      <c r="CQ665" s="47"/>
      <c r="CR665" s="25"/>
      <c r="CS665" s="29"/>
      <c r="CT665" s="29"/>
      <c r="CU665" s="25"/>
      <c r="CV665" s="25"/>
      <c r="CW665" s="25"/>
      <c r="CX665" s="25"/>
      <c r="CY665" s="25"/>
      <c r="CZ665" s="45"/>
      <c r="DC665" s="25"/>
      <c r="DD665" s="43"/>
      <c r="DE665" s="37"/>
      <c r="DI665" s="25"/>
      <c r="DJ665" s="25"/>
      <c r="DK665" s="25"/>
      <c r="DL665" s="25"/>
      <c r="DN665" s="25"/>
      <c r="DO665" s="25"/>
    </row>
    <row r="666" spans="1:119" x14ac:dyDescent="0.35">
      <c r="A666" s="25" t="s">
        <v>5713</v>
      </c>
      <c r="B666" s="25">
        <f t="shared" si="20"/>
        <v>10</v>
      </c>
      <c r="F666" s="32" t="s">
        <v>6313</v>
      </c>
      <c r="G666" s="32" t="s">
        <v>6314</v>
      </c>
      <c r="H666" s="25"/>
      <c r="I666" s="25"/>
      <c r="J666" s="25"/>
      <c r="K666" s="41" t="s">
        <v>6311</v>
      </c>
      <c r="L666" s="25" t="s">
        <v>6249</v>
      </c>
      <c r="N666" s="25" t="s">
        <v>5927</v>
      </c>
      <c r="O666" s="25" t="s">
        <v>7291</v>
      </c>
      <c r="R666" s="25">
        <v>1</v>
      </c>
      <c r="V666" s="29"/>
      <c r="W666" s="25"/>
      <c r="X666" s="25">
        <f t="shared" si="21"/>
        <v>1</v>
      </c>
      <c r="Y666" s="32"/>
      <c r="Z666" s="33"/>
      <c r="AA666" s="33"/>
      <c r="AB666" s="25" t="s">
        <v>5788</v>
      </c>
      <c r="AC666" s="32"/>
      <c r="AD666" s="25" t="s">
        <v>6312</v>
      </c>
      <c r="AG666" s="25"/>
      <c r="AH666" s="25" t="s">
        <v>6081</v>
      </c>
      <c r="AI666" s="25"/>
      <c r="AJ666" s="25"/>
      <c r="AM666" s="25"/>
      <c r="AR666" s="39"/>
      <c r="AS666" s="32" t="s">
        <v>6082</v>
      </c>
      <c r="AT666" s="39"/>
      <c r="AU666" s="25"/>
      <c r="AW666" s="42"/>
      <c r="BA666" s="25"/>
      <c r="BB666" s="52"/>
      <c r="BC666" s="25"/>
      <c r="BD666" s="25"/>
      <c r="BE666" s="25"/>
      <c r="BG666" s="25"/>
      <c r="BH666" s="39"/>
      <c r="BI666" s="25"/>
      <c r="BL666" s="32"/>
      <c r="BN666" s="32"/>
      <c r="BR666" s="32"/>
      <c r="BV666" s="25"/>
      <c r="BW666" s="32"/>
      <c r="BX666" s="25"/>
      <c r="BY666" s="25"/>
      <c r="BZ666" s="25"/>
      <c r="CA666" s="25"/>
      <c r="CB666" s="25"/>
      <c r="CD666" s="50"/>
      <c r="CE666" s="50"/>
      <c r="CG666" s="47"/>
      <c r="CH666" s="47"/>
      <c r="CI666" s="47"/>
      <c r="CJ666" s="47"/>
      <c r="CK666" s="47"/>
      <c r="CL666" s="47"/>
      <c r="CM666" s="47"/>
      <c r="CN666" s="47"/>
      <c r="CO666" s="47"/>
      <c r="CQ666" s="47"/>
      <c r="CR666" s="25"/>
      <c r="CS666" s="29"/>
      <c r="CT666" s="29"/>
      <c r="CU666" s="25"/>
      <c r="CV666" s="25"/>
      <c r="CW666" s="25"/>
      <c r="CX666" s="25"/>
      <c r="CY666" s="25"/>
      <c r="CZ666" s="45"/>
      <c r="DC666" s="25"/>
      <c r="DD666" s="43"/>
      <c r="DE666" s="37"/>
      <c r="DI666" s="25"/>
      <c r="DJ666" s="25"/>
      <c r="DK666" s="25"/>
      <c r="DL666" s="25"/>
      <c r="DN666" s="25"/>
      <c r="DO666" s="25"/>
    </row>
    <row r="667" spans="1:119" x14ac:dyDescent="0.35">
      <c r="A667" s="25" t="s">
        <v>5713</v>
      </c>
      <c r="B667" s="25">
        <f t="shared" si="20"/>
        <v>10</v>
      </c>
      <c r="F667" s="32" t="s">
        <v>1815</v>
      </c>
      <c r="H667" s="25"/>
      <c r="I667" s="25"/>
      <c r="J667" s="25"/>
      <c r="K667" s="41" t="s">
        <v>5745</v>
      </c>
      <c r="L667" s="25" t="s">
        <v>5927</v>
      </c>
      <c r="O667" s="25" t="s">
        <v>7237</v>
      </c>
      <c r="S667" s="25">
        <v>1</v>
      </c>
      <c r="U667" s="25">
        <v>1</v>
      </c>
      <c r="V667" s="29"/>
      <c r="W667" s="25"/>
      <c r="X667" s="25">
        <f t="shared" si="21"/>
        <v>2</v>
      </c>
      <c r="Y667" s="32"/>
      <c r="Z667" s="33"/>
      <c r="AA667" s="33"/>
      <c r="AB667" s="25" t="s">
        <v>5788</v>
      </c>
      <c r="AC667" s="32" t="s">
        <v>1817</v>
      </c>
      <c r="AD667" s="25"/>
      <c r="AG667" s="25" t="s">
        <v>1816</v>
      </c>
      <c r="AH667" s="25"/>
      <c r="AI667" s="25"/>
      <c r="AJ667" s="25"/>
      <c r="AM667" s="25"/>
      <c r="AR667" s="39"/>
      <c r="AS667" s="32" t="s">
        <v>1051</v>
      </c>
      <c r="AT667" s="39"/>
      <c r="AU667" s="25"/>
      <c r="AW667" s="42"/>
      <c r="BA667" s="25"/>
      <c r="BB667" s="52"/>
      <c r="BC667" s="25"/>
      <c r="BD667" s="25"/>
      <c r="BE667" s="25"/>
      <c r="BG667" s="25"/>
      <c r="BH667" s="39"/>
      <c r="BI667" s="25"/>
      <c r="BL667" s="32"/>
      <c r="BN667" s="32"/>
      <c r="BR667" s="32"/>
      <c r="BV667" s="25"/>
      <c r="BW667" s="32"/>
      <c r="BX667" s="25"/>
      <c r="BY667" s="25"/>
      <c r="BZ667" s="25"/>
      <c r="CA667" s="25"/>
      <c r="CB667" s="25"/>
      <c r="CD667" s="50"/>
      <c r="CE667" s="50"/>
      <c r="CG667" s="47"/>
      <c r="CH667" s="47"/>
      <c r="CI667" s="47"/>
      <c r="CJ667" s="47"/>
      <c r="CK667" s="47"/>
      <c r="CL667" s="47"/>
      <c r="CM667" s="47"/>
      <c r="CN667" s="47"/>
      <c r="CO667" s="47"/>
      <c r="CQ667" s="47"/>
      <c r="CR667" s="25"/>
      <c r="CS667" s="29"/>
      <c r="CT667" s="29"/>
      <c r="CU667" s="25"/>
      <c r="CV667" s="25"/>
      <c r="CW667" s="25"/>
      <c r="CX667" s="25"/>
      <c r="CY667" s="25"/>
      <c r="CZ667" s="45"/>
      <c r="DC667" s="25"/>
      <c r="DD667" s="43"/>
      <c r="DE667" s="37"/>
      <c r="DI667" s="25"/>
      <c r="DJ667" s="25"/>
      <c r="DK667" s="25"/>
      <c r="DL667" s="25"/>
      <c r="DN667" s="25"/>
      <c r="DO667" s="25"/>
    </row>
    <row r="668" spans="1:119" x14ac:dyDescent="0.35">
      <c r="A668" s="25" t="s">
        <v>5713</v>
      </c>
      <c r="B668" s="25">
        <f t="shared" si="20"/>
        <v>8</v>
      </c>
      <c r="F668" s="32" t="s">
        <v>1857</v>
      </c>
      <c r="H668" s="25"/>
      <c r="I668" s="25"/>
      <c r="J668" s="25"/>
      <c r="K668" s="41" t="s">
        <v>1858</v>
      </c>
      <c r="L668" s="25" t="s">
        <v>5927</v>
      </c>
      <c r="O668" s="25" t="s">
        <v>7237</v>
      </c>
      <c r="S668" s="25">
        <v>1</v>
      </c>
      <c r="V668" s="29"/>
      <c r="W668" s="25"/>
      <c r="X668" s="25">
        <f t="shared" si="21"/>
        <v>1</v>
      </c>
      <c r="Y668" s="32"/>
      <c r="Z668" s="33"/>
      <c r="AA668" s="33"/>
      <c r="AC668" s="32" t="s">
        <v>1049</v>
      </c>
      <c r="AD668" s="25"/>
      <c r="AG668" s="25" t="s">
        <v>1858</v>
      </c>
      <c r="AH668" s="25"/>
      <c r="AI668" s="25"/>
      <c r="AJ668" s="25"/>
      <c r="AM668" s="25"/>
      <c r="AR668" s="39"/>
      <c r="AS668" s="32" t="s">
        <v>1145</v>
      </c>
      <c r="AT668" s="39"/>
      <c r="AU668" s="25"/>
      <c r="AW668" s="42"/>
      <c r="BA668" s="25"/>
      <c r="BB668" s="52"/>
      <c r="BC668" s="25"/>
      <c r="BD668" s="25"/>
      <c r="BE668" s="25"/>
      <c r="BG668" s="25"/>
      <c r="BH668" s="39"/>
      <c r="BI668" s="25"/>
      <c r="BL668" s="32"/>
      <c r="BN668" s="32"/>
      <c r="BR668" s="32"/>
      <c r="BV668" s="25"/>
      <c r="BW668" s="32"/>
      <c r="BX668" s="25"/>
      <c r="BY668" s="25"/>
      <c r="BZ668" s="25"/>
      <c r="CA668" s="25"/>
      <c r="CB668" s="25"/>
      <c r="CD668" s="50"/>
      <c r="CE668" s="50"/>
      <c r="CG668" s="47"/>
      <c r="CH668" s="47"/>
      <c r="CI668" s="47"/>
      <c r="CJ668" s="47"/>
      <c r="CK668" s="47"/>
      <c r="CL668" s="47"/>
      <c r="CM668" s="47"/>
      <c r="CN668" s="47"/>
      <c r="CO668" s="47"/>
      <c r="CQ668" s="47"/>
      <c r="CR668" s="25"/>
      <c r="CS668" s="29"/>
      <c r="CT668" s="29"/>
      <c r="CU668" s="25"/>
      <c r="CV668" s="25"/>
      <c r="CW668" s="25"/>
      <c r="CX668" s="25"/>
      <c r="CY668" s="25"/>
      <c r="CZ668" s="45"/>
      <c r="DC668" s="25"/>
      <c r="DD668" s="43"/>
      <c r="DE668" s="37"/>
      <c r="DI668" s="25"/>
      <c r="DJ668" s="25"/>
      <c r="DK668" s="25"/>
      <c r="DL668" s="25"/>
      <c r="DN668" s="25"/>
      <c r="DO668" s="25"/>
    </row>
    <row r="669" spans="1:119" x14ac:dyDescent="0.35">
      <c r="A669" s="25" t="s">
        <v>5713</v>
      </c>
      <c r="B669" s="25">
        <f t="shared" si="20"/>
        <v>8</v>
      </c>
      <c r="F669" s="32" t="s">
        <v>2028</v>
      </c>
      <c r="H669" s="25"/>
      <c r="I669" s="25"/>
      <c r="J669" s="25"/>
      <c r="K669" s="41" t="s">
        <v>2029</v>
      </c>
      <c r="L669" s="25" t="s">
        <v>5927</v>
      </c>
      <c r="O669" s="25" t="s">
        <v>7237</v>
      </c>
      <c r="S669" s="25">
        <v>1</v>
      </c>
      <c r="V669" s="29"/>
      <c r="W669" s="25"/>
      <c r="X669" s="25">
        <f t="shared" si="21"/>
        <v>1</v>
      </c>
      <c r="Y669" s="32"/>
      <c r="Z669" s="33"/>
      <c r="AA669" s="33"/>
      <c r="AC669" s="32" t="s">
        <v>1288</v>
      </c>
      <c r="AD669" s="25"/>
      <c r="AG669" s="25" t="s">
        <v>2029</v>
      </c>
      <c r="AH669" s="25"/>
      <c r="AI669" s="25"/>
      <c r="AJ669" s="25"/>
      <c r="AM669" s="25"/>
      <c r="AR669" s="39"/>
      <c r="AS669" s="32" t="s">
        <v>1463</v>
      </c>
      <c r="AT669" s="39"/>
      <c r="AU669" s="25"/>
      <c r="AW669" s="42"/>
      <c r="BA669" s="25"/>
      <c r="BB669" s="52"/>
      <c r="BC669" s="25"/>
      <c r="BD669" s="25"/>
      <c r="BE669" s="25"/>
      <c r="BG669" s="25"/>
      <c r="BH669" s="39"/>
      <c r="BI669" s="25"/>
      <c r="BL669" s="32"/>
      <c r="BN669" s="32"/>
      <c r="BR669" s="32"/>
      <c r="BV669" s="25"/>
      <c r="BW669" s="32"/>
      <c r="BX669" s="25"/>
      <c r="BY669" s="25"/>
      <c r="BZ669" s="25"/>
      <c r="CA669" s="25"/>
      <c r="CB669" s="25"/>
      <c r="CD669" s="50"/>
      <c r="CE669" s="50"/>
      <c r="CG669" s="47"/>
      <c r="CH669" s="47"/>
      <c r="CI669" s="47"/>
      <c r="CJ669" s="47"/>
      <c r="CK669" s="47"/>
      <c r="CL669" s="47"/>
      <c r="CM669" s="47"/>
      <c r="CN669" s="47"/>
      <c r="CO669" s="47"/>
      <c r="CQ669" s="47"/>
      <c r="CR669" s="25"/>
      <c r="CS669" s="29"/>
      <c r="CT669" s="29"/>
      <c r="CU669" s="25"/>
      <c r="CV669" s="25"/>
      <c r="CW669" s="25"/>
      <c r="CX669" s="25"/>
      <c r="CY669" s="25"/>
      <c r="CZ669" s="45"/>
      <c r="DC669" s="25"/>
      <c r="DD669" s="43"/>
      <c r="DE669" s="37"/>
      <c r="DI669" s="25"/>
      <c r="DJ669" s="25"/>
      <c r="DK669" s="25"/>
      <c r="DL669" s="25"/>
      <c r="DN669" s="25"/>
      <c r="DO669" s="25"/>
    </row>
    <row r="670" spans="1:119" x14ac:dyDescent="0.35">
      <c r="A670" s="25" t="s">
        <v>5713</v>
      </c>
      <c r="B670" s="25">
        <f t="shared" si="20"/>
        <v>12</v>
      </c>
      <c r="F670" s="32" t="s">
        <v>316</v>
      </c>
      <c r="H670" s="25"/>
      <c r="I670" s="25"/>
      <c r="J670" s="25"/>
      <c r="K670" s="41" t="s">
        <v>315</v>
      </c>
      <c r="L670" s="25" t="s">
        <v>5927</v>
      </c>
      <c r="O670" s="25" t="s">
        <v>7237</v>
      </c>
      <c r="P670" s="25">
        <v>1</v>
      </c>
      <c r="S670" s="25">
        <v>1</v>
      </c>
      <c r="U670" s="25">
        <v>1</v>
      </c>
      <c r="V670" s="29"/>
      <c r="W670" s="25"/>
      <c r="X670" s="25">
        <f t="shared" si="21"/>
        <v>3</v>
      </c>
      <c r="Y670" s="32" t="s">
        <v>1049</v>
      </c>
      <c r="Z670" s="33"/>
      <c r="AA670" s="33"/>
      <c r="AB670" s="25" t="s">
        <v>5788</v>
      </c>
      <c r="AC670" s="32" t="s">
        <v>1049</v>
      </c>
      <c r="AD670" s="25"/>
      <c r="AG670" s="25" t="s">
        <v>1286</v>
      </c>
      <c r="AH670" s="25"/>
      <c r="AI670" s="25"/>
      <c r="AJ670" s="25"/>
      <c r="AM670" s="25"/>
      <c r="AR670" s="39"/>
      <c r="AS670" s="32" t="s">
        <v>1131</v>
      </c>
      <c r="AT670" s="39"/>
      <c r="AU670" s="25"/>
      <c r="AW670" s="42"/>
      <c r="BA670" s="25"/>
      <c r="BB670" s="52"/>
      <c r="BC670" s="25"/>
      <c r="BD670" s="25"/>
      <c r="BE670" s="25"/>
      <c r="BG670" s="25"/>
      <c r="BH670" s="39"/>
      <c r="BI670" s="25"/>
      <c r="BL670" s="32"/>
      <c r="BN670" s="32"/>
      <c r="BR670" s="32"/>
      <c r="BV670" s="25"/>
      <c r="BW670" s="32"/>
      <c r="BX670" s="25"/>
      <c r="BY670" s="25"/>
      <c r="BZ670" s="25"/>
      <c r="CA670" s="25"/>
      <c r="CB670" s="25"/>
      <c r="CD670" s="50"/>
      <c r="CE670" s="50"/>
      <c r="CG670" s="47"/>
      <c r="CH670" s="47"/>
      <c r="CI670" s="47"/>
      <c r="CJ670" s="47"/>
      <c r="CK670" s="47"/>
      <c r="CL670" s="47"/>
      <c r="CM670" s="47"/>
      <c r="CN670" s="47"/>
      <c r="CO670" s="47"/>
      <c r="CQ670" s="47"/>
      <c r="CR670" s="25"/>
      <c r="CS670" s="29"/>
      <c r="CT670" s="29"/>
      <c r="CU670" s="25"/>
      <c r="CV670" s="25"/>
      <c r="CW670" s="25"/>
      <c r="CX670" s="25"/>
      <c r="CY670" s="25"/>
      <c r="CZ670" s="45"/>
      <c r="DC670" s="25"/>
      <c r="DD670" s="43"/>
      <c r="DE670" s="37"/>
      <c r="DI670" s="25"/>
      <c r="DJ670" s="25"/>
      <c r="DK670" s="25"/>
      <c r="DL670" s="25"/>
      <c r="DN670" s="25"/>
      <c r="DO670" s="25"/>
    </row>
    <row r="671" spans="1:119" x14ac:dyDescent="0.35">
      <c r="A671" s="25" t="s">
        <v>5713</v>
      </c>
      <c r="B671" s="25">
        <f t="shared" si="20"/>
        <v>5</v>
      </c>
      <c r="F671" s="32"/>
      <c r="H671" s="25"/>
      <c r="I671" s="25"/>
      <c r="J671" s="25"/>
      <c r="K671" s="41" t="s">
        <v>6401</v>
      </c>
      <c r="L671" s="25" t="s">
        <v>5927</v>
      </c>
      <c r="O671" s="25" t="s">
        <v>6361</v>
      </c>
      <c r="Q671" s="25">
        <v>1</v>
      </c>
      <c r="V671" s="29"/>
      <c r="W671" s="25"/>
      <c r="X671" s="25">
        <f t="shared" si="21"/>
        <v>1</v>
      </c>
      <c r="Y671" s="32"/>
      <c r="Z671" s="33"/>
      <c r="AA671" s="33"/>
      <c r="AC671" s="32"/>
      <c r="AD671" s="25"/>
      <c r="AG671" s="25"/>
      <c r="AH671" s="25"/>
      <c r="AI671" s="25"/>
      <c r="AJ671" s="25"/>
      <c r="AM671" s="25"/>
      <c r="AR671" s="39"/>
      <c r="AS671" s="32"/>
      <c r="AT671" s="39"/>
      <c r="AU671" s="25"/>
      <c r="AW671" s="42"/>
      <c r="BA671" s="25"/>
      <c r="BB671" s="52"/>
      <c r="BC671" s="25"/>
      <c r="BD671" s="25"/>
      <c r="BE671" s="25"/>
      <c r="BG671" s="25"/>
      <c r="BH671" s="39"/>
      <c r="BI671" s="25"/>
      <c r="BL671" s="32"/>
      <c r="BN671" s="32"/>
      <c r="BR671" s="32"/>
      <c r="BV671" s="25"/>
      <c r="BW671" s="32"/>
      <c r="BX671" s="25"/>
      <c r="BY671" s="25"/>
      <c r="BZ671" s="25"/>
      <c r="CA671" s="25"/>
      <c r="CB671" s="25"/>
      <c r="CD671" s="50"/>
      <c r="CE671" s="50"/>
      <c r="CG671" s="47"/>
      <c r="CH671" s="47"/>
      <c r="CI671" s="47"/>
      <c r="CJ671" s="47"/>
      <c r="CK671" s="47"/>
      <c r="CL671" s="47"/>
      <c r="CM671" s="47"/>
      <c r="CN671" s="47"/>
      <c r="CO671" s="47"/>
      <c r="CQ671" s="47"/>
      <c r="CR671" s="25"/>
      <c r="CS671" s="29"/>
      <c r="CT671" s="29"/>
      <c r="CU671" s="25"/>
      <c r="CV671" s="25"/>
      <c r="CW671" s="25"/>
      <c r="CX671" s="25"/>
      <c r="CY671" s="25"/>
      <c r="CZ671" s="45"/>
      <c r="DC671" s="25"/>
      <c r="DD671" s="43"/>
      <c r="DE671" s="37"/>
      <c r="DI671" s="25"/>
      <c r="DJ671" s="25"/>
      <c r="DK671" s="25"/>
      <c r="DL671" s="25"/>
      <c r="DN671" s="25"/>
      <c r="DO671" s="25"/>
    </row>
    <row r="672" spans="1:119" x14ac:dyDescent="0.35">
      <c r="A672" s="25" t="s">
        <v>5713</v>
      </c>
      <c r="B672" s="25">
        <f t="shared" si="20"/>
        <v>5</v>
      </c>
      <c r="F672" s="32"/>
      <c r="H672" s="25"/>
      <c r="I672" s="25"/>
      <c r="J672" s="25"/>
      <c r="K672" s="41" t="s">
        <v>6402</v>
      </c>
      <c r="L672" s="25" t="s">
        <v>5927</v>
      </c>
      <c r="O672" s="25" t="s">
        <v>6361</v>
      </c>
      <c r="Q672" s="25">
        <v>1</v>
      </c>
      <c r="V672" s="29"/>
      <c r="W672" s="25"/>
      <c r="X672" s="25">
        <f t="shared" si="21"/>
        <v>1</v>
      </c>
      <c r="Y672" s="32"/>
      <c r="Z672" s="33"/>
      <c r="AA672" s="33"/>
      <c r="AC672" s="32"/>
      <c r="AD672" s="25"/>
      <c r="AG672" s="25"/>
      <c r="AH672" s="25"/>
      <c r="AI672" s="25"/>
      <c r="AJ672" s="25"/>
      <c r="AM672" s="25"/>
      <c r="AR672" s="39"/>
      <c r="AS672" s="32"/>
      <c r="AT672" s="39"/>
      <c r="AU672" s="25"/>
      <c r="AW672" s="42"/>
      <c r="BA672" s="25"/>
      <c r="BB672" s="52"/>
      <c r="BC672" s="25"/>
      <c r="BD672" s="25"/>
      <c r="BE672" s="25"/>
      <c r="BG672" s="25"/>
      <c r="BH672" s="39"/>
      <c r="BI672" s="25"/>
      <c r="BL672" s="32"/>
      <c r="BN672" s="32"/>
      <c r="BR672" s="32"/>
      <c r="BV672" s="25"/>
      <c r="BW672" s="32"/>
      <c r="BX672" s="25"/>
      <c r="BY672" s="25"/>
      <c r="BZ672" s="25"/>
      <c r="CA672" s="25"/>
      <c r="CB672" s="25"/>
      <c r="CD672" s="50"/>
      <c r="CE672" s="50"/>
      <c r="CG672" s="47"/>
      <c r="CH672" s="47"/>
      <c r="CI672" s="47"/>
      <c r="CJ672" s="47"/>
      <c r="CK672" s="47"/>
      <c r="CL672" s="47"/>
      <c r="CM672" s="47"/>
      <c r="CN672" s="47"/>
      <c r="CO672" s="47"/>
      <c r="CQ672" s="47"/>
      <c r="CR672" s="25"/>
      <c r="CS672" s="29"/>
      <c r="CT672" s="29"/>
      <c r="CU672" s="25"/>
      <c r="CV672" s="25"/>
      <c r="CW672" s="25"/>
      <c r="CX672" s="25"/>
      <c r="CY672" s="25"/>
      <c r="CZ672" s="45"/>
      <c r="DC672" s="25"/>
      <c r="DD672" s="43"/>
      <c r="DE672" s="37"/>
      <c r="DI672" s="25"/>
      <c r="DJ672" s="25"/>
      <c r="DK672" s="25"/>
      <c r="DL672" s="25"/>
      <c r="DN672" s="25"/>
      <c r="DO672" s="25"/>
    </row>
    <row r="673" spans="1:119" x14ac:dyDescent="0.35">
      <c r="A673" s="25" t="s">
        <v>5713</v>
      </c>
      <c r="B673" s="25">
        <f t="shared" si="20"/>
        <v>8</v>
      </c>
      <c r="F673" s="32" t="s">
        <v>1646</v>
      </c>
      <c r="H673" s="25"/>
      <c r="I673" s="25"/>
      <c r="J673" s="25"/>
      <c r="K673" s="41" t="s">
        <v>1647</v>
      </c>
      <c r="L673" s="25" t="s">
        <v>5927</v>
      </c>
      <c r="O673" s="25" t="s">
        <v>7237</v>
      </c>
      <c r="S673" s="25">
        <v>1</v>
      </c>
      <c r="V673" s="29"/>
      <c r="W673" s="25"/>
      <c r="X673" s="25">
        <f t="shared" si="21"/>
        <v>1</v>
      </c>
      <c r="Y673" s="32"/>
      <c r="Z673" s="33"/>
      <c r="AA673" s="33"/>
      <c r="AC673" s="32" t="s">
        <v>758</v>
      </c>
      <c r="AD673" s="25"/>
      <c r="AG673" s="25" t="s">
        <v>1647</v>
      </c>
      <c r="AH673" s="25"/>
      <c r="AI673" s="25"/>
      <c r="AJ673" s="25"/>
      <c r="AM673" s="25"/>
      <c r="AR673" s="39"/>
      <c r="AS673" s="32" t="s">
        <v>1223</v>
      </c>
      <c r="AT673" s="39"/>
      <c r="AU673" s="25"/>
      <c r="AW673" s="42"/>
      <c r="BA673" s="25"/>
      <c r="BB673" s="52"/>
      <c r="BC673" s="25"/>
      <c r="BD673" s="25"/>
      <c r="BE673" s="25"/>
      <c r="BG673" s="25"/>
      <c r="BH673" s="39"/>
      <c r="BI673" s="25"/>
      <c r="BL673" s="32"/>
      <c r="BN673" s="32"/>
      <c r="BR673" s="32"/>
      <c r="BV673" s="25"/>
      <c r="BW673" s="32"/>
      <c r="BX673" s="25"/>
      <c r="BY673" s="25"/>
      <c r="BZ673" s="25"/>
      <c r="CA673" s="25"/>
      <c r="CB673" s="25"/>
      <c r="CD673" s="50"/>
      <c r="CE673" s="50"/>
      <c r="CG673" s="47"/>
      <c r="CH673" s="47"/>
      <c r="CI673" s="47"/>
      <c r="CJ673" s="47"/>
      <c r="CK673" s="47"/>
      <c r="CL673" s="47"/>
      <c r="CM673" s="47"/>
      <c r="CN673" s="47"/>
      <c r="CO673" s="47"/>
      <c r="CQ673" s="47"/>
      <c r="CR673" s="25"/>
      <c r="CS673" s="29"/>
      <c r="CT673" s="29"/>
      <c r="CU673" s="25"/>
      <c r="CV673" s="25"/>
      <c r="CW673" s="25"/>
      <c r="CX673" s="25"/>
      <c r="CY673" s="25"/>
      <c r="CZ673" s="45"/>
      <c r="DC673" s="25"/>
      <c r="DD673" s="43"/>
      <c r="DE673" s="37"/>
      <c r="DI673" s="25"/>
      <c r="DJ673" s="25"/>
      <c r="DK673" s="25"/>
      <c r="DL673" s="25"/>
      <c r="DN673" s="25"/>
      <c r="DO673" s="25"/>
    </row>
    <row r="674" spans="1:119" x14ac:dyDescent="0.35">
      <c r="A674" s="25" t="s">
        <v>5713</v>
      </c>
      <c r="B674" s="25">
        <f t="shared" si="20"/>
        <v>9</v>
      </c>
      <c r="F674" s="32"/>
      <c r="H674" s="25"/>
      <c r="I674" s="25"/>
      <c r="J674" s="25"/>
      <c r="K674" s="41" t="s">
        <v>6083</v>
      </c>
      <c r="L674" s="25" t="s">
        <v>6250</v>
      </c>
      <c r="N674" s="25" t="s">
        <v>5927</v>
      </c>
      <c r="O674" s="25" t="s">
        <v>7291</v>
      </c>
      <c r="R674" s="25">
        <v>1</v>
      </c>
      <c r="V674" s="29"/>
      <c r="W674" s="25"/>
      <c r="X674" s="25">
        <f t="shared" si="21"/>
        <v>1</v>
      </c>
      <c r="Y674" s="32"/>
      <c r="Z674" s="33"/>
      <c r="AA674" s="33"/>
      <c r="AB674" s="25" t="s">
        <v>5788</v>
      </c>
      <c r="AC674" s="32"/>
      <c r="AD674" s="25"/>
      <c r="AG674" s="25"/>
      <c r="AH674" s="25" t="s">
        <v>6083</v>
      </c>
      <c r="AI674" s="25"/>
      <c r="AJ674" s="25"/>
      <c r="AM674" s="25"/>
      <c r="AR674" s="39"/>
      <c r="AS674" s="32"/>
      <c r="AT674" s="39" t="s">
        <v>6018</v>
      </c>
      <c r="AU674" s="25"/>
      <c r="AW674" s="42"/>
      <c r="BA674" s="25"/>
      <c r="BB674" s="52"/>
      <c r="BC674" s="25"/>
      <c r="BD674" s="25"/>
      <c r="BE674" s="25"/>
      <c r="BG674" s="25"/>
      <c r="BH674" s="39"/>
      <c r="BI674" s="25"/>
      <c r="BL674" s="32"/>
      <c r="BN674" s="32"/>
      <c r="BR674" s="32"/>
      <c r="BV674" s="25"/>
      <c r="BW674" s="32"/>
      <c r="BX674" s="25"/>
      <c r="BY674" s="25"/>
      <c r="BZ674" s="25"/>
      <c r="CA674" s="25"/>
      <c r="CB674" s="25"/>
      <c r="CD674" s="50"/>
      <c r="CE674" s="50"/>
      <c r="CG674" s="47"/>
      <c r="CH674" s="47"/>
      <c r="CI674" s="47"/>
      <c r="CJ674" s="47"/>
      <c r="CK674" s="47"/>
      <c r="CL674" s="47"/>
      <c r="CM674" s="47"/>
      <c r="CN674" s="47"/>
      <c r="CO674" s="47"/>
      <c r="CQ674" s="47"/>
      <c r="CR674" s="25"/>
      <c r="CS674" s="29"/>
      <c r="CT674" s="29"/>
      <c r="CU674" s="25"/>
      <c r="CV674" s="25"/>
      <c r="CW674" s="25"/>
      <c r="CX674" s="25"/>
      <c r="CY674" s="25"/>
      <c r="CZ674" s="45"/>
      <c r="DC674" s="25"/>
      <c r="DD674" s="43"/>
      <c r="DE674" s="37"/>
      <c r="DI674" s="25"/>
      <c r="DJ674" s="25"/>
      <c r="DK674" s="25"/>
      <c r="DL674" s="25"/>
      <c r="DN674" s="25"/>
      <c r="DO674" s="25"/>
    </row>
    <row r="675" spans="1:119" x14ac:dyDescent="0.35">
      <c r="A675" s="25" t="s">
        <v>5713</v>
      </c>
      <c r="B675" s="25">
        <f t="shared" si="20"/>
        <v>8</v>
      </c>
      <c r="F675" s="32" t="s">
        <v>1560</v>
      </c>
      <c r="H675" s="25"/>
      <c r="I675" s="25"/>
      <c r="J675" s="25"/>
      <c r="K675" s="41" t="s">
        <v>1561</v>
      </c>
      <c r="L675" s="25" t="s">
        <v>5927</v>
      </c>
      <c r="O675" s="25" t="s">
        <v>7237</v>
      </c>
      <c r="S675" s="25">
        <v>1</v>
      </c>
      <c r="V675" s="29"/>
      <c r="W675" s="25"/>
      <c r="X675" s="25">
        <f t="shared" si="21"/>
        <v>1</v>
      </c>
      <c r="Y675" s="32"/>
      <c r="Z675" s="33"/>
      <c r="AA675" s="33"/>
      <c r="AC675" s="32" t="s">
        <v>1167</v>
      </c>
      <c r="AD675" s="25"/>
      <c r="AG675" s="25" t="s">
        <v>1561</v>
      </c>
      <c r="AH675" s="25"/>
      <c r="AI675" s="25"/>
      <c r="AJ675" s="25"/>
      <c r="AM675" s="25"/>
      <c r="AR675" s="39"/>
      <c r="AS675" s="32" t="s">
        <v>1168</v>
      </c>
      <c r="AT675" s="39"/>
      <c r="AU675" s="25"/>
      <c r="AW675" s="42"/>
      <c r="BA675" s="25"/>
      <c r="BB675" s="52"/>
      <c r="BC675" s="25"/>
      <c r="BD675" s="25"/>
      <c r="BE675" s="25"/>
      <c r="BG675" s="25"/>
      <c r="BH675" s="39"/>
      <c r="BI675" s="25"/>
      <c r="BL675" s="32"/>
      <c r="BN675" s="32"/>
      <c r="BR675" s="32"/>
      <c r="BV675" s="25"/>
      <c r="BW675" s="32"/>
      <c r="BX675" s="25"/>
      <c r="BY675" s="25"/>
      <c r="BZ675" s="25"/>
      <c r="CA675" s="25"/>
      <c r="CB675" s="25"/>
      <c r="CD675" s="50"/>
      <c r="CE675" s="50"/>
      <c r="CG675" s="47"/>
      <c r="CH675" s="47"/>
      <c r="CI675" s="47"/>
      <c r="CJ675" s="47"/>
      <c r="CK675" s="47"/>
      <c r="CL675" s="47"/>
      <c r="CM675" s="47"/>
      <c r="CN675" s="47"/>
      <c r="CO675" s="47"/>
      <c r="CQ675" s="47"/>
      <c r="CR675" s="25"/>
      <c r="CS675" s="29"/>
      <c r="CT675" s="29"/>
      <c r="CU675" s="25"/>
      <c r="CV675" s="25"/>
      <c r="CW675" s="25"/>
      <c r="CX675" s="25"/>
      <c r="CY675" s="25"/>
      <c r="CZ675" s="45"/>
      <c r="DC675" s="25"/>
      <c r="DD675" s="43"/>
      <c r="DE675" s="37"/>
      <c r="DI675" s="25"/>
      <c r="DJ675" s="25"/>
      <c r="DK675" s="25"/>
      <c r="DL675" s="25"/>
      <c r="DN675" s="25"/>
      <c r="DO675" s="25"/>
    </row>
    <row r="676" spans="1:119" x14ac:dyDescent="0.35">
      <c r="A676" s="25" t="s">
        <v>5713</v>
      </c>
      <c r="B676" s="25">
        <f t="shared" si="20"/>
        <v>19</v>
      </c>
      <c r="F676" s="32" t="s">
        <v>1289</v>
      </c>
      <c r="G676" s="32" t="s">
        <v>1290</v>
      </c>
      <c r="H676" s="25"/>
      <c r="I676" s="25"/>
      <c r="J676" s="25"/>
      <c r="K676" s="41" t="s">
        <v>1287</v>
      </c>
      <c r="L676" s="25" t="s">
        <v>5927</v>
      </c>
      <c r="O676" s="25" t="s">
        <v>7237</v>
      </c>
      <c r="S676" s="25">
        <v>1</v>
      </c>
      <c r="V676" s="29"/>
      <c r="W676" s="25"/>
      <c r="X676" s="25">
        <f t="shared" si="21"/>
        <v>1</v>
      </c>
      <c r="Y676" s="32" t="s">
        <v>1288</v>
      </c>
      <c r="Z676" s="33"/>
      <c r="AA676" s="33"/>
      <c r="AB676" s="25" t="s">
        <v>5788</v>
      </c>
      <c r="AC676" s="32" t="s">
        <v>1288</v>
      </c>
      <c r="AD676" s="25"/>
      <c r="AG676" s="25" t="s">
        <v>1291</v>
      </c>
      <c r="AH676" s="25"/>
      <c r="AI676" s="25"/>
      <c r="AJ676" s="25"/>
      <c r="AM676" s="25" t="s">
        <v>1294</v>
      </c>
      <c r="AR676" s="39"/>
      <c r="AS676" s="32" t="s">
        <v>1292</v>
      </c>
      <c r="AT676" s="39"/>
      <c r="AU676" s="25"/>
      <c r="AW676" s="42"/>
      <c r="BA676" s="25"/>
      <c r="BB676" s="52"/>
      <c r="BC676" s="25"/>
      <c r="BD676" s="25"/>
      <c r="BE676" s="25"/>
      <c r="BG676" s="25"/>
      <c r="BH676" s="39"/>
      <c r="BI676" s="25"/>
      <c r="BL676" s="32" t="s">
        <v>1295</v>
      </c>
      <c r="BN676" s="32"/>
      <c r="BR676" s="32" t="s">
        <v>1296</v>
      </c>
      <c r="BS676" s="25" t="s">
        <v>1297</v>
      </c>
      <c r="BT676" s="25" t="s">
        <v>1298</v>
      </c>
      <c r="BU676" s="25" t="s">
        <v>1299</v>
      </c>
      <c r="BV676" s="25" t="s">
        <v>1293</v>
      </c>
      <c r="BW676" s="32"/>
      <c r="BX676" s="25"/>
      <c r="BY676" s="25"/>
      <c r="BZ676" s="25"/>
      <c r="CA676" s="25"/>
      <c r="CB676" s="25"/>
      <c r="CD676" s="50"/>
      <c r="CE676" s="50"/>
      <c r="CG676" s="47"/>
      <c r="CH676" s="47"/>
      <c r="CI676" s="47"/>
      <c r="CJ676" s="47"/>
      <c r="CK676" s="47"/>
      <c r="CL676" s="47"/>
      <c r="CM676" s="47"/>
      <c r="CN676" s="47"/>
      <c r="CO676" s="47"/>
      <c r="CQ676" s="47"/>
      <c r="CR676" s="25"/>
      <c r="CS676" s="29"/>
      <c r="CT676" s="29"/>
      <c r="CU676" s="25"/>
      <c r="CV676" s="25"/>
      <c r="CW676" s="25"/>
      <c r="CX676" s="25"/>
      <c r="CY676" s="25"/>
      <c r="CZ676" s="45" t="s">
        <v>1300</v>
      </c>
      <c r="DA676" s="25" t="s">
        <v>1301</v>
      </c>
      <c r="DC676" s="25"/>
      <c r="DD676" s="43"/>
      <c r="DE676" s="37"/>
      <c r="DI676" s="25"/>
      <c r="DJ676" s="25"/>
      <c r="DK676" s="25"/>
      <c r="DL676" s="25"/>
      <c r="DN676" s="25"/>
      <c r="DO676" s="25"/>
    </row>
    <row r="677" spans="1:119" x14ac:dyDescent="0.35">
      <c r="A677" s="25" t="s">
        <v>5713</v>
      </c>
      <c r="B677" s="25">
        <f t="shared" si="20"/>
        <v>8</v>
      </c>
      <c r="F677" s="32" t="s">
        <v>1968</v>
      </c>
      <c r="H677" s="25"/>
      <c r="I677" s="25"/>
      <c r="J677" s="25"/>
      <c r="K677" s="41" t="s">
        <v>1969</v>
      </c>
      <c r="L677" s="25" t="s">
        <v>5927</v>
      </c>
      <c r="O677" s="25" t="s">
        <v>7237</v>
      </c>
      <c r="S677" s="25">
        <v>1</v>
      </c>
      <c r="V677" s="29"/>
      <c r="W677" s="25"/>
      <c r="X677" s="25">
        <f t="shared" si="21"/>
        <v>1</v>
      </c>
      <c r="Y677" s="32"/>
      <c r="Z677" s="33"/>
      <c r="AA677" s="33"/>
      <c r="AC677" s="32" t="s">
        <v>700</v>
      </c>
      <c r="AD677" s="25"/>
      <c r="AG677" s="25" t="s">
        <v>1969</v>
      </c>
      <c r="AH677" s="25"/>
      <c r="AI677" s="25"/>
      <c r="AJ677" s="25"/>
      <c r="AM677" s="25"/>
      <c r="AR677" s="39"/>
      <c r="AS677" s="32" t="s">
        <v>1292</v>
      </c>
      <c r="AT677" s="39"/>
      <c r="AU677" s="25"/>
      <c r="AW677" s="42"/>
      <c r="BA677" s="25"/>
      <c r="BB677" s="52"/>
      <c r="BC677" s="25"/>
      <c r="BD677" s="25"/>
      <c r="BE677" s="25"/>
      <c r="BG677" s="25"/>
      <c r="BH677" s="39"/>
      <c r="BI677" s="25"/>
      <c r="BL677" s="32"/>
      <c r="BN677" s="32"/>
      <c r="BR677" s="32"/>
      <c r="BV677" s="25"/>
      <c r="BW677" s="32"/>
      <c r="BX677" s="25"/>
      <c r="BY677" s="25"/>
      <c r="BZ677" s="25"/>
      <c r="CA677" s="25"/>
      <c r="CB677" s="25"/>
      <c r="CD677" s="50"/>
      <c r="CE677" s="50"/>
      <c r="CG677" s="47"/>
      <c r="CH677" s="47"/>
      <c r="CI677" s="47"/>
      <c r="CJ677" s="47"/>
      <c r="CK677" s="47"/>
      <c r="CL677" s="47"/>
      <c r="CM677" s="47"/>
      <c r="CN677" s="47"/>
      <c r="CO677" s="47"/>
      <c r="CQ677" s="47"/>
      <c r="CR677" s="25"/>
      <c r="CS677" s="29"/>
      <c r="CT677" s="29"/>
      <c r="CU677" s="25"/>
      <c r="CV677" s="25"/>
      <c r="CW677" s="25"/>
      <c r="CX677" s="25"/>
      <c r="CY677" s="25"/>
      <c r="CZ677" s="45"/>
      <c r="DC677" s="25"/>
      <c r="DD677" s="43"/>
      <c r="DE677" s="37"/>
      <c r="DI677" s="25"/>
      <c r="DJ677" s="25"/>
      <c r="DK677" s="25"/>
      <c r="DL677" s="25"/>
      <c r="DN677" s="25"/>
      <c r="DO677" s="25"/>
    </row>
    <row r="678" spans="1:119" x14ac:dyDescent="0.35">
      <c r="A678" s="25" t="s">
        <v>5713</v>
      </c>
      <c r="B678" s="25">
        <f t="shared" si="20"/>
        <v>8</v>
      </c>
      <c r="F678" s="32" t="s">
        <v>1521</v>
      </c>
      <c r="H678" s="25"/>
      <c r="I678" s="25"/>
      <c r="J678" s="25"/>
      <c r="K678" s="41" t="s">
        <v>1522</v>
      </c>
      <c r="L678" s="25" t="s">
        <v>5927</v>
      </c>
      <c r="O678" s="25" t="s">
        <v>7237</v>
      </c>
      <c r="S678" s="25">
        <v>1</v>
      </c>
      <c r="V678" s="29"/>
      <c r="W678" s="25"/>
      <c r="X678" s="25">
        <f t="shared" si="21"/>
        <v>1</v>
      </c>
      <c r="Y678" s="32"/>
      <c r="Z678" s="33"/>
      <c r="AA678" s="33"/>
      <c r="AC678" s="32" t="s">
        <v>1050</v>
      </c>
      <c r="AD678" s="25"/>
      <c r="AG678" s="25" t="s">
        <v>1522</v>
      </c>
      <c r="AH678" s="25"/>
      <c r="AI678" s="25"/>
      <c r="AJ678" s="25"/>
      <c r="AM678" s="25"/>
      <c r="AR678" s="39"/>
      <c r="AS678" s="32" t="s">
        <v>1520</v>
      </c>
      <c r="AT678" s="39"/>
      <c r="AU678" s="25"/>
      <c r="AW678" s="42"/>
      <c r="BA678" s="25"/>
      <c r="BB678" s="52"/>
      <c r="BC678" s="25"/>
      <c r="BD678" s="25"/>
      <c r="BE678" s="25"/>
      <c r="BG678" s="25"/>
      <c r="BH678" s="39"/>
      <c r="BI678" s="25"/>
      <c r="BL678" s="32"/>
      <c r="BN678" s="32"/>
      <c r="BR678" s="32"/>
      <c r="BV678" s="25"/>
      <c r="BW678" s="32"/>
      <c r="BX678" s="25"/>
      <c r="BY678" s="25"/>
      <c r="BZ678" s="25"/>
      <c r="CA678" s="25"/>
      <c r="CB678" s="25"/>
      <c r="CD678" s="50"/>
      <c r="CE678" s="50"/>
      <c r="CG678" s="47"/>
      <c r="CH678" s="47"/>
      <c r="CI678" s="47"/>
      <c r="CJ678" s="47"/>
      <c r="CK678" s="47"/>
      <c r="CL678" s="47"/>
      <c r="CM678" s="47"/>
      <c r="CN678" s="47"/>
      <c r="CO678" s="47"/>
      <c r="CQ678" s="47"/>
      <c r="CR678" s="25"/>
      <c r="CS678" s="29"/>
      <c r="CT678" s="29"/>
      <c r="CU678" s="25"/>
      <c r="CV678" s="25"/>
      <c r="CW678" s="25"/>
      <c r="CX678" s="25"/>
      <c r="CY678" s="25"/>
      <c r="CZ678" s="45"/>
      <c r="DC678" s="25"/>
      <c r="DD678" s="43"/>
      <c r="DE678" s="37"/>
      <c r="DI678" s="25"/>
      <c r="DJ678" s="25"/>
      <c r="DK678" s="25"/>
      <c r="DL678" s="25"/>
      <c r="DN678" s="25"/>
      <c r="DO678" s="25"/>
    </row>
    <row r="679" spans="1:119" x14ac:dyDescent="0.35">
      <c r="A679" s="25" t="s">
        <v>5713</v>
      </c>
      <c r="B679" s="25">
        <f t="shared" si="20"/>
        <v>8</v>
      </c>
      <c r="F679" s="32" t="s">
        <v>2752</v>
      </c>
      <c r="H679" s="25"/>
      <c r="I679" s="25"/>
      <c r="J679" s="25"/>
      <c r="K679" s="41" t="s">
        <v>2753</v>
      </c>
      <c r="L679" s="25" t="s">
        <v>5927</v>
      </c>
      <c r="O679" s="25" t="s">
        <v>7237</v>
      </c>
      <c r="S679" s="25">
        <v>1</v>
      </c>
      <c r="V679" s="29"/>
      <c r="W679" s="25"/>
      <c r="X679" s="25">
        <f t="shared" si="21"/>
        <v>1</v>
      </c>
      <c r="Y679" s="32"/>
      <c r="Z679" s="33"/>
      <c r="AA679" s="33"/>
      <c r="AC679" s="32" t="s">
        <v>867</v>
      </c>
      <c r="AD679" s="25"/>
      <c r="AG679" s="25" t="s">
        <v>2753</v>
      </c>
      <c r="AH679" s="25"/>
      <c r="AI679" s="25"/>
      <c r="AJ679" s="25"/>
      <c r="AM679" s="25"/>
      <c r="AR679" s="39"/>
      <c r="AS679" s="32" t="s">
        <v>2754</v>
      </c>
      <c r="AT679" s="39"/>
      <c r="AU679" s="25"/>
      <c r="AW679" s="42"/>
      <c r="BA679" s="25"/>
      <c r="BB679" s="52"/>
      <c r="BC679" s="25"/>
      <c r="BD679" s="25"/>
      <c r="BE679" s="25"/>
      <c r="BG679" s="25"/>
      <c r="BH679" s="39"/>
      <c r="BI679" s="25"/>
      <c r="BL679" s="32"/>
      <c r="BN679" s="32"/>
      <c r="BR679" s="32"/>
      <c r="BV679" s="25"/>
      <c r="BW679" s="32"/>
      <c r="BX679" s="25"/>
      <c r="BY679" s="25"/>
      <c r="BZ679" s="25"/>
      <c r="CA679" s="25"/>
      <c r="CB679" s="25"/>
      <c r="CD679" s="50"/>
      <c r="CE679" s="50"/>
      <c r="CG679" s="47"/>
      <c r="CH679" s="47"/>
      <c r="CI679" s="47"/>
      <c r="CJ679" s="47"/>
      <c r="CK679" s="47"/>
      <c r="CL679" s="47"/>
      <c r="CM679" s="47"/>
      <c r="CN679" s="47"/>
      <c r="CO679" s="47"/>
      <c r="CQ679" s="47"/>
      <c r="CR679" s="25"/>
      <c r="CS679" s="29"/>
      <c r="CT679" s="29"/>
      <c r="CU679" s="25"/>
      <c r="CV679" s="25"/>
      <c r="CW679" s="25"/>
      <c r="CX679" s="25"/>
      <c r="CY679" s="25"/>
      <c r="CZ679" s="45"/>
      <c r="DC679" s="25"/>
      <c r="DD679" s="43"/>
      <c r="DE679" s="37"/>
      <c r="DI679" s="25"/>
      <c r="DJ679" s="25"/>
      <c r="DK679" s="25"/>
      <c r="DL679" s="25"/>
      <c r="DN679" s="25"/>
      <c r="DO679" s="25"/>
    </row>
    <row r="680" spans="1:119" x14ac:dyDescent="0.35">
      <c r="A680" s="25" t="s">
        <v>5713</v>
      </c>
      <c r="B680" s="25">
        <f t="shared" si="20"/>
        <v>9</v>
      </c>
      <c r="F680" s="32"/>
      <c r="H680" s="25"/>
      <c r="I680" s="25"/>
      <c r="J680" s="25"/>
      <c r="K680" s="41" t="s">
        <v>6084</v>
      </c>
      <c r="L680" s="25" t="s">
        <v>6251</v>
      </c>
      <c r="N680" s="25" t="s">
        <v>5927</v>
      </c>
      <c r="O680" s="25" t="s">
        <v>7291</v>
      </c>
      <c r="R680" s="25">
        <v>1</v>
      </c>
      <c r="V680" s="29"/>
      <c r="W680" s="25"/>
      <c r="X680" s="25">
        <f t="shared" si="21"/>
        <v>1</v>
      </c>
      <c r="Y680" s="32"/>
      <c r="Z680" s="33"/>
      <c r="AA680" s="33"/>
      <c r="AB680" s="25" t="s">
        <v>5788</v>
      </c>
      <c r="AC680" s="32"/>
      <c r="AD680" s="25"/>
      <c r="AG680" s="25"/>
      <c r="AH680" s="25" t="s">
        <v>6084</v>
      </c>
      <c r="AI680" s="25"/>
      <c r="AJ680" s="25"/>
      <c r="AM680" s="25"/>
      <c r="AR680" s="39"/>
      <c r="AS680" s="32"/>
      <c r="AT680" s="39" t="s">
        <v>772</v>
      </c>
      <c r="AU680" s="25"/>
      <c r="AW680" s="42"/>
      <c r="BA680" s="25"/>
      <c r="BB680" s="52"/>
      <c r="BC680" s="25"/>
      <c r="BD680" s="25"/>
      <c r="BE680" s="25"/>
      <c r="BG680" s="25"/>
      <c r="BH680" s="39"/>
      <c r="BI680" s="25"/>
      <c r="BL680" s="32"/>
      <c r="BN680" s="32"/>
      <c r="BR680" s="32"/>
      <c r="BV680" s="25"/>
      <c r="BW680" s="32"/>
      <c r="BX680" s="25"/>
      <c r="BY680" s="25"/>
      <c r="BZ680" s="25"/>
      <c r="CA680" s="25"/>
      <c r="CB680" s="25"/>
      <c r="CD680" s="50"/>
      <c r="CE680" s="50"/>
      <c r="CG680" s="47"/>
      <c r="CH680" s="47"/>
      <c r="CI680" s="47"/>
      <c r="CJ680" s="47"/>
      <c r="CK680" s="47"/>
      <c r="CL680" s="47"/>
      <c r="CM680" s="47"/>
      <c r="CN680" s="47"/>
      <c r="CO680" s="47"/>
      <c r="CQ680" s="47"/>
      <c r="CR680" s="25"/>
      <c r="CS680" s="29"/>
      <c r="CT680" s="29"/>
      <c r="CU680" s="25"/>
      <c r="CV680" s="25"/>
      <c r="CW680" s="25"/>
      <c r="CX680" s="25"/>
      <c r="CY680" s="25"/>
      <c r="CZ680" s="45"/>
      <c r="DC680" s="25"/>
      <c r="DD680" s="43"/>
      <c r="DE680" s="37"/>
      <c r="DI680" s="25"/>
      <c r="DJ680" s="25"/>
      <c r="DK680" s="25"/>
      <c r="DL680" s="25"/>
      <c r="DN680" s="25"/>
      <c r="DO680" s="25"/>
    </row>
    <row r="681" spans="1:119" x14ac:dyDescent="0.35">
      <c r="A681" s="25" t="s">
        <v>5713</v>
      </c>
      <c r="B681" s="25">
        <f t="shared" si="20"/>
        <v>9</v>
      </c>
      <c r="F681" s="32"/>
      <c r="H681" s="25"/>
      <c r="I681" s="25"/>
      <c r="J681" s="25"/>
      <c r="K681" s="41" t="s">
        <v>6085</v>
      </c>
      <c r="L681" s="25" t="s">
        <v>6252</v>
      </c>
      <c r="N681" s="25" t="s">
        <v>5927</v>
      </c>
      <c r="O681" s="25" t="s">
        <v>7291</v>
      </c>
      <c r="R681" s="25">
        <v>1</v>
      </c>
      <c r="V681" s="29"/>
      <c r="W681" s="25"/>
      <c r="X681" s="25">
        <f t="shared" si="21"/>
        <v>1</v>
      </c>
      <c r="Y681" s="32"/>
      <c r="Z681" s="33"/>
      <c r="AA681" s="33"/>
      <c r="AB681" s="25" t="s">
        <v>5788</v>
      </c>
      <c r="AC681" s="32"/>
      <c r="AD681" s="25"/>
      <c r="AG681" s="25"/>
      <c r="AH681" s="25" t="s">
        <v>6085</v>
      </c>
      <c r="AI681" s="25"/>
      <c r="AJ681" s="25"/>
      <c r="AM681" s="25"/>
      <c r="AR681" s="39"/>
      <c r="AS681" s="32"/>
      <c r="AT681" s="39" t="s">
        <v>5943</v>
      </c>
      <c r="AU681" s="25"/>
      <c r="AW681" s="42"/>
      <c r="BA681" s="25"/>
      <c r="BB681" s="52"/>
      <c r="BC681" s="25"/>
      <c r="BD681" s="25"/>
      <c r="BE681" s="25"/>
      <c r="BG681" s="25"/>
      <c r="BH681" s="39"/>
      <c r="BI681" s="25"/>
      <c r="BL681" s="32"/>
      <c r="BN681" s="32"/>
      <c r="BR681" s="32"/>
      <c r="BV681" s="25"/>
      <c r="BW681" s="32"/>
      <c r="BX681" s="25"/>
      <c r="BY681" s="25"/>
      <c r="BZ681" s="25"/>
      <c r="CA681" s="25"/>
      <c r="CB681" s="25"/>
      <c r="CD681" s="50"/>
      <c r="CE681" s="50"/>
      <c r="CG681" s="47"/>
      <c r="CH681" s="47"/>
      <c r="CI681" s="47"/>
      <c r="CJ681" s="47"/>
      <c r="CK681" s="47"/>
      <c r="CL681" s="47"/>
      <c r="CM681" s="47"/>
      <c r="CN681" s="47"/>
      <c r="CO681" s="47"/>
      <c r="CQ681" s="47"/>
      <c r="CR681" s="25"/>
      <c r="CS681" s="29"/>
      <c r="CT681" s="29"/>
      <c r="CU681" s="25"/>
      <c r="CV681" s="25"/>
      <c r="CW681" s="25"/>
      <c r="CX681" s="25"/>
      <c r="CY681" s="25"/>
      <c r="CZ681" s="45"/>
      <c r="DC681" s="25"/>
      <c r="DD681" s="43"/>
      <c r="DE681" s="37"/>
      <c r="DI681" s="25"/>
      <c r="DJ681" s="25"/>
      <c r="DK681" s="25"/>
      <c r="DL681" s="25"/>
      <c r="DN681" s="25"/>
      <c r="DO681" s="25"/>
    </row>
    <row r="682" spans="1:119" x14ac:dyDescent="0.35">
      <c r="A682" s="25" t="s">
        <v>5713</v>
      </c>
      <c r="B682" s="25">
        <f t="shared" si="20"/>
        <v>8</v>
      </c>
      <c r="F682" s="32" t="s">
        <v>2154</v>
      </c>
      <c r="H682" s="25"/>
      <c r="I682" s="25"/>
      <c r="J682" s="25"/>
      <c r="K682" s="41" t="s">
        <v>2155</v>
      </c>
      <c r="L682" s="25" t="s">
        <v>5927</v>
      </c>
      <c r="O682" s="25" t="s">
        <v>7237</v>
      </c>
      <c r="S682" s="25">
        <v>1</v>
      </c>
      <c r="V682" s="29"/>
      <c r="W682" s="25"/>
      <c r="X682" s="25">
        <f t="shared" si="21"/>
        <v>1</v>
      </c>
      <c r="Y682" s="32"/>
      <c r="Z682" s="33"/>
      <c r="AA682" s="33"/>
      <c r="AC682" s="32" t="s">
        <v>700</v>
      </c>
      <c r="AD682" s="25"/>
      <c r="AG682" s="25" t="s">
        <v>2155</v>
      </c>
      <c r="AH682" s="25"/>
      <c r="AI682" s="25"/>
      <c r="AJ682" s="25"/>
      <c r="AM682" s="25"/>
      <c r="AR682" s="39"/>
      <c r="AS682" s="32" t="s">
        <v>1003</v>
      </c>
      <c r="AT682" s="39"/>
      <c r="AU682" s="25"/>
      <c r="AW682" s="42"/>
      <c r="BA682" s="25"/>
      <c r="BB682" s="52"/>
      <c r="BC682" s="25"/>
      <c r="BD682" s="25"/>
      <c r="BE682" s="25"/>
      <c r="BG682" s="25"/>
      <c r="BH682" s="39"/>
      <c r="BI682" s="25"/>
      <c r="BL682" s="32"/>
      <c r="BN682" s="32"/>
      <c r="BR682" s="32"/>
      <c r="BV682" s="25"/>
      <c r="BW682" s="32"/>
      <c r="BX682" s="25"/>
      <c r="BY682" s="25"/>
      <c r="BZ682" s="25"/>
      <c r="CA682" s="25"/>
      <c r="CB682" s="25"/>
      <c r="CD682" s="50"/>
      <c r="CE682" s="50"/>
      <c r="CG682" s="47"/>
      <c r="CH682" s="47"/>
      <c r="CI682" s="47"/>
      <c r="CJ682" s="47"/>
      <c r="CK682" s="47"/>
      <c r="CL682" s="47"/>
      <c r="CM682" s="47"/>
      <c r="CN682" s="47"/>
      <c r="CO682" s="47"/>
      <c r="CQ682" s="47"/>
      <c r="CR682" s="25"/>
      <c r="CS682" s="29"/>
      <c r="CT682" s="29"/>
      <c r="CU682" s="25"/>
      <c r="CV682" s="25"/>
      <c r="CW682" s="25"/>
      <c r="CX682" s="25"/>
      <c r="CY682" s="25"/>
      <c r="CZ682" s="45"/>
      <c r="DC682" s="25"/>
      <c r="DD682" s="43"/>
      <c r="DE682" s="37"/>
      <c r="DI682" s="25"/>
      <c r="DJ682" s="25"/>
      <c r="DK682" s="25"/>
      <c r="DL682" s="25"/>
      <c r="DN682" s="25"/>
      <c r="DO682" s="25"/>
    </row>
    <row r="683" spans="1:119" x14ac:dyDescent="0.35">
      <c r="A683" s="25" t="s">
        <v>5713</v>
      </c>
      <c r="B683" s="25">
        <f t="shared" si="20"/>
        <v>9</v>
      </c>
      <c r="F683" s="32"/>
      <c r="H683" s="25"/>
      <c r="I683" s="25"/>
      <c r="J683" s="25"/>
      <c r="K683" s="41" t="s">
        <v>6086</v>
      </c>
      <c r="L683" s="25" t="s">
        <v>6253</v>
      </c>
      <c r="N683" s="25" t="s">
        <v>5927</v>
      </c>
      <c r="O683" s="25" t="s">
        <v>7291</v>
      </c>
      <c r="R683" s="25">
        <v>1</v>
      </c>
      <c r="V683" s="29"/>
      <c r="W683" s="25"/>
      <c r="X683" s="25">
        <f t="shared" si="21"/>
        <v>1</v>
      </c>
      <c r="Y683" s="32"/>
      <c r="Z683" s="33"/>
      <c r="AA683" s="33"/>
      <c r="AB683" s="25" t="s">
        <v>5788</v>
      </c>
      <c r="AC683" s="32"/>
      <c r="AD683" s="25"/>
      <c r="AG683" s="25"/>
      <c r="AH683" s="25" t="s">
        <v>6086</v>
      </c>
      <c r="AI683" s="25"/>
      <c r="AJ683" s="25"/>
      <c r="AM683" s="25"/>
      <c r="AR683" s="39"/>
      <c r="AS683" s="32"/>
      <c r="AT683" s="39" t="s">
        <v>5954</v>
      </c>
      <c r="AU683" s="25"/>
      <c r="AW683" s="42"/>
      <c r="BA683" s="25"/>
      <c r="BB683" s="52"/>
      <c r="BC683" s="25"/>
      <c r="BD683" s="25"/>
      <c r="BE683" s="25"/>
      <c r="BG683" s="25"/>
      <c r="BH683" s="39"/>
      <c r="BI683" s="25"/>
      <c r="BL683" s="32"/>
      <c r="BN683" s="32"/>
      <c r="BR683" s="32"/>
      <c r="BV683" s="25"/>
      <c r="BW683" s="32"/>
      <c r="BX683" s="25"/>
      <c r="BY683" s="25"/>
      <c r="BZ683" s="25"/>
      <c r="CA683" s="25"/>
      <c r="CB683" s="25"/>
      <c r="CD683" s="50"/>
      <c r="CE683" s="50"/>
      <c r="CG683" s="47"/>
      <c r="CH683" s="47"/>
      <c r="CI683" s="47"/>
      <c r="CJ683" s="47"/>
      <c r="CK683" s="47"/>
      <c r="CL683" s="47"/>
      <c r="CM683" s="47"/>
      <c r="CN683" s="47"/>
      <c r="CO683" s="47"/>
      <c r="CQ683" s="47"/>
      <c r="CR683" s="25"/>
      <c r="CS683" s="29"/>
      <c r="CT683" s="29"/>
      <c r="CU683" s="25"/>
      <c r="CV683" s="25"/>
      <c r="CW683" s="25"/>
      <c r="CX683" s="25"/>
      <c r="CY683" s="25"/>
      <c r="CZ683" s="45"/>
      <c r="DC683" s="25"/>
      <c r="DD683" s="43"/>
      <c r="DE683" s="37"/>
      <c r="DI683" s="25"/>
      <c r="DJ683" s="25"/>
      <c r="DK683" s="25"/>
      <c r="DL683" s="25"/>
      <c r="DN683" s="25"/>
      <c r="DO683" s="25"/>
    </row>
    <row r="684" spans="1:119" x14ac:dyDescent="0.35">
      <c r="A684" s="25" t="s">
        <v>5713</v>
      </c>
      <c r="B684" s="25">
        <f t="shared" si="20"/>
        <v>11</v>
      </c>
      <c r="F684" s="32" t="s">
        <v>2324</v>
      </c>
      <c r="H684" s="25"/>
      <c r="I684" s="25"/>
      <c r="J684" s="25"/>
      <c r="K684" s="41" t="s">
        <v>2325</v>
      </c>
      <c r="L684" s="25" t="s">
        <v>5927</v>
      </c>
      <c r="O684" s="25" t="s">
        <v>7237</v>
      </c>
      <c r="S684" s="25">
        <v>1</v>
      </c>
      <c r="U684" s="25">
        <v>1</v>
      </c>
      <c r="V684" s="29"/>
      <c r="W684" s="25"/>
      <c r="X684" s="25">
        <f t="shared" si="21"/>
        <v>2</v>
      </c>
      <c r="Y684" s="32"/>
      <c r="Z684" s="33"/>
      <c r="AA684" s="33"/>
      <c r="AB684" s="25" t="s">
        <v>5788</v>
      </c>
      <c r="AC684" s="32" t="s">
        <v>2326</v>
      </c>
      <c r="AD684" s="25"/>
      <c r="AG684" s="25" t="s">
        <v>2325</v>
      </c>
      <c r="AH684" s="25"/>
      <c r="AI684" s="25"/>
      <c r="AJ684" s="25"/>
      <c r="AM684" s="25"/>
      <c r="AO684" s="25" t="s">
        <v>5746</v>
      </c>
      <c r="AR684" s="39"/>
      <c r="AS684" s="32" t="s">
        <v>2327</v>
      </c>
      <c r="AT684" s="39"/>
      <c r="AU684" s="25"/>
      <c r="AW684" s="42"/>
      <c r="BA684" s="25"/>
      <c r="BB684" s="52"/>
      <c r="BC684" s="25"/>
      <c r="BD684" s="25"/>
      <c r="BE684" s="25"/>
      <c r="BG684" s="25"/>
      <c r="BH684" s="39"/>
      <c r="BI684" s="25"/>
      <c r="BL684" s="32"/>
      <c r="BN684" s="32"/>
      <c r="BR684" s="32"/>
      <c r="BV684" s="25"/>
      <c r="BW684" s="32"/>
      <c r="BX684" s="25"/>
      <c r="BY684" s="25"/>
      <c r="BZ684" s="25"/>
      <c r="CA684" s="25"/>
      <c r="CB684" s="25"/>
      <c r="CD684" s="50"/>
      <c r="CE684" s="50"/>
      <c r="CG684" s="47"/>
      <c r="CH684" s="47"/>
      <c r="CI684" s="47"/>
      <c r="CJ684" s="47"/>
      <c r="CK684" s="47"/>
      <c r="CL684" s="47"/>
      <c r="CM684" s="47"/>
      <c r="CN684" s="47"/>
      <c r="CO684" s="47"/>
      <c r="CQ684" s="47"/>
      <c r="CR684" s="25"/>
      <c r="CS684" s="29"/>
      <c r="CT684" s="29"/>
      <c r="CU684" s="25"/>
      <c r="CV684" s="25"/>
      <c r="CW684" s="25"/>
      <c r="CX684" s="25"/>
      <c r="CY684" s="25"/>
      <c r="CZ684" s="45"/>
      <c r="DC684" s="25"/>
      <c r="DD684" s="43"/>
      <c r="DE684" s="37"/>
      <c r="DI684" s="25"/>
      <c r="DJ684" s="25"/>
      <c r="DK684" s="25"/>
      <c r="DL684" s="25"/>
      <c r="DN684" s="25"/>
      <c r="DO684" s="25"/>
    </row>
    <row r="685" spans="1:119" x14ac:dyDescent="0.35">
      <c r="A685" s="25" t="s">
        <v>5713</v>
      </c>
      <c r="B685" s="25">
        <f t="shared" si="20"/>
        <v>6</v>
      </c>
      <c r="F685" s="32"/>
      <c r="H685" s="25"/>
      <c r="I685" s="25"/>
      <c r="J685" s="25"/>
      <c r="K685" s="41" t="s">
        <v>5747</v>
      </c>
      <c r="L685" s="25" t="s">
        <v>5927</v>
      </c>
      <c r="O685" s="25" t="s">
        <v>7290</v>
      </c>
      <c r="U685" s="25">
        <v>1</v>
      </c>
      <c r="V685" s="29"/>
      <c r="W685" s="25"/>
      <c r="X685" s="25">
        <f t="shared" si="21"/>
        <v>1</v>
      </c>
      <c r="Y685" s="32"/>
      <c r="Z685" s="33"/>
      <c r="AA685" s="33"/>
      <c r="AB685" s="25" t="s">
        <v>5788</v>
      </c>
      <c r="AC685" s="32"/>
      <c r="AD685" s="25"/>
      <c r="AG685" s="25"/>
      <c r="AH685" s="25"/>
      <c r="AI685" s="25"/>
      <c r="AJ685" s="25"/>
      <c r="AM685" s="25"/>
      <c r="AR685" s="39"/>
      <c r="AS685" s="32"/>
      <c r="AT685" s="39"/>
      <c r="AU685" s="25"/>
      <c r="AW685" s="42"/>
      <c r="BA685" s="25"/>
      <c r="BB685" s="52"/>
      <c r="BC685" s="25"/>
      <c r="BD685" s="25"/>
      <c r="BE685" s="25"/>
      <c r="BG685" s="25"/>
      <c r="BH685" s="39"/>
      <c r="BI685" s="25"/>
      <c r="BL685" s="32"/>
      <c r="BN685" s="32"/>
      <c r="BR685" s="32"/>
      <c r="BV685" s="25"/>
      <c r="BW685" s="32"/>
      <c r="BX685" s="25"/>
      <c r="BY685" s="25"/>
      <c r="BZ685" s="25"/>
      <c r="CA685" s="25"/>
      <c r="CB685" s="25"/>
      <c r="CD685" s="50"/>
      <c r="CE685" s="50"/>
      <c r="CG685" s="47"/>
      <c r="CH685" s="47"/>
      <c r="CI685" s="47"/>
      <c r="CJ685" s="47"/>
      <c r="CK685" s="47"/>
      <c r="CL685" s="47"/>
      <c r="CM685" s="47"/>
      <c r="CN685" s="47"/>
      <c r="CO685" s="47"/>
      <c r="CQ685" s="47"/>
      <c r="CR685" s="25"/>
      <c r="CS685" s="29"/>
      <c r="CT685" s="29"/>
      <c r="CU685" s="25"/>
      <c r="CV685" s="25"/>
      <c r="CW685" s="25"/>
      <c r="CX685" s="25"/>
      <c r="CY685" s="25"/>
      <c r="CZ685" s="45"/>
      <c r="DC685" s="25"/>
      <c r="DD685" s="43"/>
      <c r="DE685" s="37"/>
      <c r="DI685" s="25"/>
      <c r="DJ685" s="25"/>
      <c r="DK685" s="25"/>
      <c r="DL685" s="25"/>
      <c r="DN685" s="25"/>
      <c r="DO685" s="25"/>
    </row>
    <row r="686" spans="1:119" x14ac:dyDescent="0.35">
      <c r="A686" s="25" t="s">
        <v>5713</v>
      </c>
      <c r="B686" s="25">
        <f t="shared" si="20"/>
        <v>9</v>
      </c>
      <c r="F686" s="32"/>
      <c r="H686" s="25"/>
      <c r="I686" s="25"/>
      <c r="J686" s="25"/>
      <c r="K686" s="41" t="s">
        <v>6087</v>
      </c>
      <c r="L686" s="25" t="s">
        <v>6254</v>
      </c>
      <c r="N686" s="25" t="s">
        <v>5927</v>
      </c>
      <c r="O686" s="25" t="s">
        <v>7291</v>
      </c>
      <c r="R686" s="25">
        <v>1</v>
      </c>
      <c r="V686" s="29"/>
      <c r="W686" s="25"/>
      <c r="X686" s="25">
        <f t="shared" si="21"/>
        <v>1</v>
      </c>
      <c r="Y686" s="32"/>
      <c r="Z686" s="33"/>
      <c r="AA686" s="33"/>
      <c r="AB686" s="25" t="s">
        <v>5788</v>
      </c>
      <c r="AC686" s="32"/>
      <c r="AD686" s="25"/>
      <c r="AG686" s="25"/>
      <c r="AH686" s="25" t="s">
        <v>6087</v>
      </c>
      <c r="AI686" s="25"/>
      <c r="AJ686" s="25"/>
      <c r="AM686" s="25"/>
      <c r="AR686" s="39"/>
      <c r="AS686" s="32"/>
      <c r="AT686" s="39" t="s">
        <v>5943</v>
      </c>
      <c r="AU686" s="25"/>
      <c r="AW686" s="42"/>
      <c r="BA686" s="25"/>
      <c r="BB686" s="52"/>
      <c r="BC686" s="25"/>
      <c r="BD686" s="25"/>
      <c r="BE686" s="25"/>
      <c r="BG686" s="25"/>
      <c r="BH686" s="39"/>
      <c r="BI686" s="25"/>
      <c r="BL686" s="32"/>
      <c r="BN686" s="32"/>
      <c r="BR686" s="32"/>
      <c r="BV686" s="25"/>
      <c r="BW686" s="32"/>
      <c r="BX686" s="25"/>
      <c r="BY686" s="25"/>
      <c r="BZ686" s="25"/>
      <c r="CA686" s="25"/>
      <c r="CB686" s="25"/>
      <c r="CD686" s="50"/>
      <c r="CE686" s="50"/>
      <c r="CG686" s="47"/>
      <c r="CH686" s="47"/>
      <c r="CI686" s="47"/>
      <c r="CJ686" s="47"/>
      <c r="CK686" s="47"/>
      <c r="CL686" s="47"/>
      <c r="CM686" s="47"/>
      <c r="CN686" s="47"/>
      <c r="CO686" s="47"/>
      <c r="CQ686" s="47"/>
      <c r="CR686" s="25"/>
      <c r="CS686" s="29"/>
      <c r="CT686" s="29"/>
      <c r="CU686" s="25"/>
      <c r="CV686" s="25"/>
      <c r="CW686" s="25"/>
      <c r="CX686" s="25"/>
      <c r="CY686" s="25"/>
      <c r="CZ686" s="45"/>
      <c r="DC686" s="25"/>
      <c r="DD686" s="43"/>
      <c r="DE686" s="37"/>
      <c r="DI686" s="25"/>
      <c r="DJ686" s="25"/>
      <c r="DK686" s="25"/>
      <c r="DL686" s="25"/>
      <c r="DN686" s="25"/>
      <c r="DO686" s="25"/>
    </row>
    <row r="687" spans="1:119" x14ac:dyDescent="0.35">
      <c r="A687" s="25" t="s">
        <v>5713</v>
      </c>
      <c r="B687" s="25">
        <f t="shared" si="20"/>
        <v>17</v>
      </c>
      <c r="F687" s="32" t="s">
        <v>5530</v>
      </c>
      <c r="G687" s="32" t="s">
        <v>663</v>
      </c>
      <c r="H687" s="25"/>
      <c r="I687" s="25"/>
      <c r="J687" s="25"/>
      <c r="K687" s="41" t="s">
        <v>5529</v>
      </c>
      <c r="L687" s="25" t="s">
        <v>5927</v>
      </c>
      <c r="O687" s="25" t="s">
        <v>5491</v>
      </c>
      <c r="V687" s="29"/>
      <c r="W687" s="25"/>
      <c r="X687" s="25">
        <f t="shared" si="21"/>
        <v>0</v>
      </c>
      <c r="Y687" s="32" t="s">
        <v>700</v>
      </c>
      <c r="Z687" s="33"/>
      <c r="AA687" s="33"/>
      <c r="AB687" s="25" t="s">
        <v>5788</v>
      </c>
      <c r="AC687" s="32" t="s">
        <v>700</v>
      </c>
      <c r="AD687" s="25"/>
      <c r="AG687" s="25"/>
      <c r="AH687" s="25"/>
      <c r="AI687" s="25"/>
      <c r="AJ687" s="25"/>
      <c r="AM687" s="25"/>
      <c r="AR687" s="39"/>
      <c r="AS687" s="32" t="s">
        <v>5531</v>
      </c>
      <c r="AT687" s="39"/>
      <c r="AU687" s="25">
        <v>9</v>
      </c>
      <c r="AV687" s="25">
        <v>-81</v>
      </c>
      <c r="AW687" s="42"/>
      <c r="AX687" s="25" t="s">
        <v>648</v>
      </c>
      <c r="BA687" s="25"/>
      <c r="BB687" s="52"/>
      <c r="BC687" s="25"/>
      <c r="BD687" s="25"/>
      <c r="BE687" s="25"/>
      <c r="BG687" s="25"/>
      <c r="BH687" s="39"/>
      <c r="BI687" s="25"/>
      <c r="BL687" s="32"/>
      <c r="BN687" s="32"/>
      <c r="BR687" s="32" t="s">
        <v>3569</v>
      </c>
      <c r="BS687" s="25" t="s">
        <v>3570</v>
      </c>
      <c r="BT687" s="25" t="s">
        <v>5650</v>
      </c>
      <c r="BV687" s="25"/>
      <c r="BW687" s="32"/>
      <c r="BX687" s="25"/>
      <c r="BY687" s="25"/>
      <c r="BZ687" s="25"/>
      <c r="CA687" s="25"/>
      <c r="CB687" s="25"/>
      <c r="CD687" s="50"/>
      <c r="CE687" s="50"/>
      <c r="CG687" s="47"/>
      <c r="CH687" s="47"/>
      <c r="CI687" s="47"/>
      <c r="CJ687" s="47"/>
      <c r="CK687" s="47" t="s">
        <v>5532</v>
      </c>
      <c r="CL687" s="47"/>
      <c r="CM687" s="47"/>
      <c r="CN687" s="47"/>
      <c r="CO687" s="47"/>
      <c r="CQ687" s="47"/>
      <c r="CR687" s="25"/>
      <c r="CS687" s="29" t="s">
        <v>119</v>
      </c>
      <c r="CT687" s="29">
        <v>1848</v>
      </c>
      <c r="CU687" s="25"/>
      <c r="CV687" s="25"/>
      <c r="CW687" s="25"/>
      <c r="CX687" s="25"/>
      <c r="CY687" s="25"/>
      <c r="CZ687" s="45"/>
      <c r="DC687" s="25"/>
      <c r="DD687" s="43"/>
      <c r="DE687" s="37"/>
      <c r="DI687" s="25"/>
      <c r="DJ687" s="25"/>
      <c r="DK687" s="25"/>
      <c r="DL687" s="25"/>
      <c r="DN687" s="25"/>
      <c r="DO687" s="25"/>
    </row>
    <row r="688" spans="1:119" x14ac:dyDescent="0.35">
      <c r="A688" s="25" t="s">
        <v>5713</v>
      </c>
      <c r="B688" s="25">
        <f t="shared" si="20"/>
        <v>4</v>
      </c>
      <c r="F688" s="32"/>
      <c r="H688" s="25"/>
      <c r="I688" s="25"/>
      <c r="J688" s="25"/>
      <c r="K688" s="41" t="s">
        <v>1302</v>
      </c>
      <c r="L688" s="25" t="s">
        <v>5927</v>
      </c>
      <c r="O688" s="25"/>
      <c r="V688" s="29"/>
      <c r="W688" s="25"/>
      <c r="X688" s="25">
        <f t="shared" si="21"/>
        <v>0</v>
      </c>
      <c r="Y688" s="32"/>
      <c r="Z688" s="33"/>
      <c r="AA688" s="33"/>
      <c r="AB688" s="25" t="s">
        <v>5788</v>
      </c>
      <c r="AC688" s="32"/>
      <c r="AD688" s="25"/>
      <c r="AG688" s="25"/>
      <c r="AH688" s="25"/>
      <c r="AI688" s="25"/>
      <c r="AJ688" s="25"/>
      <c r="AM688" s="25"/>
      <c r="AR688" s="39"/>
      <c r="AS688" s="32"/>
      <c r="AT688" s="39"/>
      <c r="AU688" s="25"/>
      <c r="AW688" s="42"/>
      <c r="BA688" s="25"/>
      <c r="BB688" s="52"/>
      <c r="BC688" s="25"/>
      <c r="BD688" s="25"/>
      <c r="BE688" s="25"/>
      <c r="BG688" s="25"/>
      <c r="BH688" s="39"/>
      <c r="BI688" s="25"/>
      <c r="BL688" s="32"/>
      <c r="BN688" s="32"/>
      <c r="BR688" s="32"/>
      <c r="BV688" s="25"/>
      <c r="BW688" s="32"/>
      <c r="BX688" s="25"/>
      <c r="BY688" s="25"/>
      <c r="BZ688" s="25"/>
      <c r="CA688" s="25"/>
      <c r="CB688" s="25"/>
      <c r="CD688" s="50"/>
      <c r="CE688" s="50"/>
      <c r="CG688" s="47"/>
      <c r="CH688" s="47"/>
      <c r="CI688" s="47"/>
      <c r="CJ688" s="47"/>
      <c r="CK688" s="47"/>
      <c r="CL688" s="47"/>
      <c r="CM688" s="47"/>
      <c r="CN688" s="47"/>
      <c r="CO688" s="47"/>
      <c r="CQ688" s="47"/>
      <c r="CR688" s="25"/>
      <c r="CS688" s="29"/>
      <c r="CT688" s="29"/>
      <c r="CU688" s="25"/>
      <c r="CV688" s="25"/>
      <c r="CW688" s="25"/>
      <c r="CX688" s="25"/>
      <c r="CY688" s="25"/>
      <c r="CZ688" s="45"/>
      <c r="DC688" s="25"/>
      <c r="DD688" s="43"/>
      <c r="DE688" s="37"/>
      <c r="DI688" s="25"/>
      <c r="DJ688" s="25"/>
      <c r="DK688" s="25"/>
      <c r="DL688" s="25"/>
      <c r="DN688" s="25"/>
      <c r="DO688" s="25"/>
    </row>
    <row r="689" spans="1:119" x14ac:dyDescent="0.35">
      <c r="A689" s="25" t="s">
        <v>5713</v>
      </c>
      <c r="B689" s="25">
        <f t="shared" si="20"/>
        <v>6</v>
      </c>
      <c r="F689" s="32"/>
      <c r="H689" s="25"/>
      <c r="I689" s="25"/>
      <c r="J689" s="25"/>
      <c r="K689" s="41" t="s">
        <v>5748</v>
      </c>
      <c r="L689" s="25" t="s">
        <v>5927</v>
      </c>
      <c r="O689" s="25" t="s">
        <v>7290</v>
      </c>
      <c r="U689" s="25">
        <v>1</v>
      </c>
      <c r="V689" s="29"/>
      <c r="W689" s="25"/>
      <c r="X689" s="25">
        <f t="shared" si="21"/>
        <v>1</v>
      </c>
      <c r="Y689" s="32"/>
      <c r="Z689" s="33"/>
      <c r="AA689" s="33"/>
      <c r="AB689" s="25" t="s">
        <v>5788</v>
      </c>
      <c r="AC689" s="32"/>
      <c r="AD689" s="25"/>
      <c r="AG689" s="25"/>
      <c r="AH689" s="25"/>
      <c r="AI689" s="25"/>
      <c r="AJ689" s="25"/>
      <c r="AM689" s="25"/>
      <c r="AR689" s="39"/>
      <c r="AS689" s="32"/>
      <c r="AT689" s="39"/>
      <c r="AU689" s="25"/>
      <c r="AW689" s="42"/>
      <c r="BA689" s="25"/>
      <c r="BB689" s="52"/>
      <c r="BC689" s="25"/>
      <c r="BD689" s="25"/>
      <c r="BE689" s="25"/>
      <c r="BG689" s="25"/>
      <c r="BH689" s="39"/>
      <c r="BI689" s="25"/>
      <c r="BL689" s="32"/>
      <c r="BN689" s="32"/>
      <c r="BR689" s="32"/>
      <c r="BV689" s="25"/>
      <c r="BW689" s="32"/>
      <c r="BX689" s="25"/>
      <c r="BY689" s="25"/>
      <c r="BZ689" s="25"/>
      <c r="CA689" s="25"/>
      <c r="CB689" s="25"/>
      <c r="CD689" s="50"/>
      <c r="CE689" s="50"/>
      <c r="CG689" s="47"/>
      <c r="CH689" s="47"/>
      <c r="CI689" s="47"/>
      <c r="CJ689" s="47"/>
      <c r="CK689" s="47"/>
      <c r="CL689" s="47"/>
      <c r="CM689" s="47"/>
      <c r="CN689" s="47"/>
      <c r="CO689" s="47"/>
      <c r="CQ689" s="47"/>
      <c r="CR689" s="25"/>
      <c r="CS689" s="29"/>
      <c r="CT689" s="29"/>
      <c r="CU689" s="25"/>
      <c r="CV689" s="25"/>
      <c r="CW689" s="25"/>
      <c r="CX689" s="25"/>
      <c r="CY689" s="25"/>
      <c r="CZ689" s="45"/>
      <c r="DC689" s="25"/>
      <c r="DD689" s="43"/>
      <c r="DE689" s="37"/>
      <c r="DI689" s="25"/>
      <c r="DJ689" s="25"/>
      <c r="DK689" s="25"/>
      <c r="DL689" s="25"/>
      <c r="DN689" s="25"/>
      <c r="DO689" s="25"/>
    </row>
    <row r="690" spans="1:119" x14ac:dyDescent="0.35">
      <c r="A690" s="25" t="s">
        <v>5713</v>
      </c>
      <c r="B690" s="25">
        <f t="shared" si="20"/>
        <v>8</v>
      </c>
      <c r="F690" s="32" t="s">
        <v>2335</v>
      </c>
      <c r="H690" s="25"/>
      <c r="I690" s="25"/>
      <c r="J690" s="25"/>
      <c r="K690" s="41" t="s">
        <v>2336</v>
      </c>
      <c r="L690" s="25" t="s">
        <v>5927</v>
      </c>
      <c r="O690" s="25" t="s">
        <v>7237</v>
      </c>
      <c r="S690" s="25">
        <v>1</v>
      </c>
      <c r="V690" s="29"/>
      <c r="W690" s="25"/>
      <c r="X690" s="25">
        <f t="shared" si="21"/>
        <v>1</v>
      </c>
      <c r="Y690" s="32"/>
      <c r="Z690" s="33"/>
      <c r="AA690" s="33"/>
      <c r="AC690" s="32" t="s">
        <v>1943</v>
      </c>
      <c r="AD690" s="25"/>
      <c r="AG690" s="25" t="s">
        <v>2336</v>
      </c>
      <c r="AH690" s="25"/>
      <c r="AI690" s="25"/>
      <c r="AJ690" s="25"/>
      <c r="AM690" s="25"/>
      <c r="AR690" s="39"/>
      <c r="AS690" s="32" t="s">
        <v>1303</v>
      </c>
      <c r="AT690" s="39"/>
      <c r="AU690" s="25"/>
      <c r="AW690" s="42"/>
      <c r="BA690" s="25"/>
      <c r="BB690" s="52"/>
      <c r="BC690" s="25"/>
      <c r="BD690" s="25"/>
      <c r="BE690" s="25"/>
      <c r="BG690" s="25"/>
      <c r="BH690" s="39"/>
      <c r="BI690" s="25"/>
      <c r="BL690" s="32"/>
      <c r="BN690" s="32"/>
      <c r="BR690" s="32"/>
      <c r="BV690" s="25"/>
      <c r="BW690" s="32"/>
      <c r="BX690" s="25"/>
      <c r="BY690" s="25"/>
      <c r="BZ690" s="25"/>
      <c r="CA690" s="25"/>
      <c r="CB690" s="25"/>
      <c r="CD690" s="50"/>
      <c r="CE690" s="50"/>
      <c r="CG690" s="47"/>
      <c r="CH690" s="47"/>
      <c r="CI690" s="47"/>
      <c r="CJ690" s="47"/>
      <c r="CK690" s="47"/>
      <c r="CL690" s="47"/>
      <c r="CM690" s="47"/>
      <c r="CN690" s="47"/>
      <c r="CO690" s="47"/>
      <c r="CQ690" s="47"/>
      <c r="CR690" s="25"/>
      <c r="CS690" s="29"/>
      <c r="CT690" s="29"/>
      <c r="CU690" s="25"/>
      <c r="CV690" s="25"/>
      <c r="CW690" s="25"/>
      <c r="CX690" s="25"/>
      <c r="CY690" s="25"/>
      <c r="CZ690" s="45"/>
      <c r="DC690" s="25"/>
      <c r="DD690" s="43"/>
      <c r="DE690" s="37"/>
      <c r="DI690" s="25"/>
      <c r="DJ690" s="25"/>
      <c r="DK690" s="25"/>
      <c r="DL690" s="25"/>
      <c r="DN690" s="25"/>
      <c r="DO690" s="25"/>
    </row>
    <row r="691" spans="1:119" x14ac:dyDescent="0.35">
      <c r="A691" s="25" t="s">
        <v>5713</v>
      </c>
      <c r="B691" s="25">
        <f t="shared" si="20"/>
        <v>9</v>
      </c>
      <c r="F691" s="32"/>
      <c r="H691" s="25"/>
      <c r="I691" s="25"/>
      <c r="J691" s="25"/>
      <c r="K691" s="41" t="s">
        <v>6088</v>
      </c>
      <c r="L691" s="25" t="s">
        <v>6255</v>
      </c>
      <c r="N691" s="25" t="s">
        <v>5927</v>
      </c>
      <c r="O691" s="25" t="s">
        <v>7291</v>
      </c>
      <c r="R691" s="25">
        <v>1</v>
      </c>
      <c r="V691" s="29"/>
      <c r="W691" s="25"/>
      <c r="X691" s="25">
        <f t="shared" si="21"/>
        <v>1</v>
      </c>
      <c r="Y691" s="32"/>
      <c r="Z691" s="33"/>
      <c r="AA691" s="33"/>
      <c r="AB691" s="25" t="s">
        <v>5788</v>
      </c>
      <c r="AC691" s="32"/>
      <c r="AD691" s="25"/>
      <c r="AG691" s="25"/>
      <c r="AH691" s="25" t="s">
        <v>6088</v>
      </c>
      <c r="AI691" s="25"/>
      <c r="AJ691" s="25"/>
      <c r="AM691" s="25"/>
      <c r="AR691" s="39"/>
      <c r="AS691" s="32"/>
      <c r="AT691" s="39" t="s">
        <v>5936</v>
      </c>
      <c r="AU691" s="25"/>
      <c r="AW691" s="42"/>
      <c r="BA691" s="25"/>
      <c r="BB691" s="52"/>
      <c r="BC691" s="25"/>
      <c r="BD691" s="25"/>
      <c r="BE691" s="25"/>
      <c r="BG691" s="25"/>
      <c r="BH691" s="39"/>
      <c r="BI691" s="25"/>
      <c r="BL691" s="32"/>
      <c r="BN691" s="32"/>
      <c r="BR691" s="32"/>
      <c r="BV691" s="25"/>
      <c r="BW691" s="32"/>
      <c r="BX691" s="25"/>
      <c r="BY691" s="25"/>
      <c r="BZ691" s="25"/>
      <c r="CA691" s="25"/>
      <c r="CB691" s="25"/>
      <c r="CD691" s="50"/>
      <c r="CE691" s="50"/>
      <c r="CG691" s="47"/>
      <c r="CH691" s="47"/>
      <c r="CI691" s="47"/>
      <c r="CJ691" s="47"/>
      <c r="CK691" s="47"/>
      <c r="CL691" s="47"/>
      <c r="CM691" s="47"/>
      <c r="CN691" s="47"/>
      <c r="CO691" s="47"/>
      <c r="CQ691" s="47"/>
      <c r="CR691" s="25"/>
      <c r="CS691" s="29"/>
      <c r="CT691" s="29"/>
      <c r="CU691" s="25"/>
      <c r="CV691" s="25"/>
      <c r="CW691" s="25"/>
      <c r="CX691" s="25"/>
      <c r="CY691" s="25"/>
      <c r="CZ691" s="45"/>
      <c r="DC691" s="25"/>
      <c r="DD691" s="43"/>
      <c r="DE691" s="37"/>
      <c r="DI691" s="25"/>
      <c r="DJ691" s="25"/>
      <c r="DK691" s="25"/>
      <c r="DL691" s="25"/>
      <c r="DN691" s="25"/>
      <c r="DO691" s="25"/>
    </row>
    <row r="692" spans="1:119" x14ac:dyDescent="0.35">
      <c r="A692" s="25" t="s">
        <v>5713</v>
      </c>
      <c r="B692" s="25">
        <f t="shared" si="20"/>
        <v>8</v>
      </c>
      <c r="F692" s="32" t="s">
        <v>2431</v>
      </c>
      <c r="H692" s="25"/>
      <c r="I692" s="25"/>
      <c r="J692" s="25"/>
      <c r="K692" s="41" t="s">
        <v>2432</v>
      </c>
      <c r="L692" s="25" t="s">
        <v>5927</v>
      </c>
      <c r="O692" s="25" t="s">
        <v>7237</v>
      </c>
      <c r="S692" s="25">
        <v>1</v>
      </c>
      <c r="V692" s="29"/>
      <c r="W692" s="25"/>
      <c r="X692" s="25">
        <f t="shared" si="21"/>
        <v>1</v>
      </c>
      <c r="Y692" s="32"/>
      <c r="Z692" s="33"/>
      <c r="AA692" s="33"/>
      <c r="AC692" s="32" t="s">
        <v>1050</v>
      </c>
      <c r="AD692" s="25"/>
      <c r="AG692" s="25" t="s">
        <v>2432</v>
      </c>
      <c r="AH692" s="25"/>
      <c r="AI692" s="25"/>
      <c r="AJ692" s="25"/>
      <c r="AM692" s="25"/>
      <c r="AR692" s="39"/>
      <c r="AS692" s="32" t="s">
        <v>1611</v>
      </c>
      <c r="AT692" s="39"/>
      <c r="AU692" s="25"/>
      <c r="AW692" s="42"/>
      <c r="BA692" s="25"/>
      <c r="BB692" s="52"/>
      <c r="BC692" s="25"/>
      <c r="BD692" s="25"/>
      <c r="BE692" s="25"/>
      <c r="BG692" s="25"/>
      <c r="BH692" s="39"/>
      <c r="BI692" s="25"/>
      <c r="BL692" s="32"/>
      <c r="BN692" s="32"/>
      <c r="BR692" s="32"/>
      <c r="BV692" s="25"/>
      <c r="BW692" s="32"/>
      <c r="BX692" s="25"/>
      <c r="BY692" s="25"/>
      <c r="BZ692" s="25"/>
      <c r="CA692" s="25"/>
      <c r="CB692" s="25"/>
      <c r="CD692" s="50"/>
      <c r="CE692" s="50"/>
      <c r="CG692" s="47"/>
      <c r="CH692" s="47"/>
      <c r="CI692" s="47"/>
      <c r="CJ692" s="47"/>
      <c r="CK692" s="47"/>
      <c r="CL692" s="47"/>
      <c r="CM692" s="47"/>
      <c r="CN692" s="47"/>
      <c r="CO692" s="47"/>
      <c r="CQ692" s="47"/>
      <c r="CR692" s="25"/>
      <c r="CS692" s="29"/>
      <c r="CT692" s="29"/>
      <c r="CU692" s="25"/>
      <c r="CV692" s="25"/>
      <c r="CW692" s="25"/>
      <c r="CX692" s="25"/>
      <c r="CY692" s="25"/>
      <c r="CZ692" s="45"/>
      <c r="DC692" s="25"/>
      <c r="DD692" s="43"/>
      <c r="DE692" s="37"/>
      <c r="DI692" s="25"/>
      <c r="DJ692" s="25"/>
      <c r="DK692" s="25"/>
      <c r="DL692" s="25"/>
      <c r="DN692" s="25"/>
      <c r="DO692" s="25"/>
    </row>
    <row r="693" spans="1:119" x14ac:dyDescent="0.35">
      <c r="A693" s="25" t="s">
        <v>5713</v>
      </c>
      <c r="B693" s="25">
        <f t="shared" si="20"/>
        <v>9</v>
      </c>
      <c r="F693" s="32" t="s">
        <v>1309</v>
      </c>
      <c r="H693" s="25"/>
      <c r="I693" s="25"/>
      <c r="J693" s="25"/>
      <c r="K693" s="41" t="s">
        <v>1308</v>
      </c>
      <c r="L693" s="25" t="s">
        <v>5927</v>
      </c>
      <c r="O693" s="25" t="s">
        <v>7237</v>
      </c>
      <c r="S693" s="25">
        <v>1</v>
      </c>
      <c r="V693" s="29"/>
      <c r="W693" s="25"/>
      <c r="X693" s="25">
        <f t="shared" si="21"/>
        <v>1</v>
      </c>
      <c r="Y693" s="32"/>
      <c r="Z693" s="33"/>
      <c r="AA693" s="33"/>
      <c r="AB693" s="25" t="s">
        <v>5788</v>
      </c>
      <c r="AC693" s="32" t="s">
        <v>867</v>
      </c>
      <c r="AD693" s="25"/>
      <c r="AG693" s="25" t="s">
        <v>1310</v>
      </c>
      <c r="AH693" s="25"/>
      <c r="AI693" s="25"/>
      <c r="AJ693" s="25"/>
      <c r="AM693" s="25"/>
      <c r="AR693" s="39"/>
      <c r="AS693" s="32" t="s">
        <v>1223</v>
      </c>
      <c r="AT693" s="39"/>
      <c r="AU693" s="25"/>
      <c r="AW693" s="42"/>
      <c r="BA693" s="25"/>
      <c r="BB693" s="52"/>
      <c r="BC693" s="25"/>
      <c r="BD693" s="25"/>
      <c r="BE693" s="25"/>
      <c r="BG693" s="25"/>
      <c r="BH693" s="39"/>
      <c r="BI693" s="25"/>
      <c r="BL693" s="32"/>
      <c r="BN693" s="32"/>
      <c r="BR693" s="32"/>
      <c r="BV693" s="25"/>
      <c r="BW693" s="32"/>
      <c r="BX693" s="25"/>
      <c r="BY693" s="25"/>
      <c r="BZ693" s="25"/>
      <c r="CA693" s="25"/>
      <c r="CB693" s="25"/>
      <c r="CD693" s="50"/>
      <c r="CE693" s="50"/>
      <c r="CG693" s="47"/>
      <c r="CH693" s="47"/>
      <c r="CI693" s="47"/>
      <c r="CJ693" s="47"/>
      <c r="CK693" s="47"/>
      <c r="CL693" s="47"/>
      <c r="CM693" s="47"/>
      <c r="CN693" s="47"/>
      <c r="CO693" s="47"/>
      <c r="CQ693" s="47"/>
      <c r="CR693" s="25"/>
      <c r="CS693" s="29"/>
      <c r="CT693" s="29"/>
      <c r="CU693" s="25"/>
      <c r="CV693" s="25"/>
      <c r="CW693" s="25"/>
      <c r="CX693" s="25"/>
      <c r="CY693" s="25"/>
      <c r="CZ693" s="45"/>
      <c r="DC693" s="25"/>
      <c r="DD693" s="43"/>
      <c r="DE693" s="37"/>
      <c r="DI693" s="25"/>
      <c r="DJ693" s="25"/>
      <c r="DK693" s="25"/>
      <c r="DL693" s="25"/>
      <c r="DN693" s="25"/>
      <c r="DO693" s="25"/>
    </row>
    <row r="694" spans="1:119" x14ac:dyDescent="0.35">
      <c r="A694" s="25" t="s">
        <v>5713</v>
      </c>
      <c r="B694" s="25">
        <f t="shared" si="20"/>
        <v>8</v>
      </c>
      <c r="F694" s="32" t="s">
        <v>1753</v>
      </c>
      <c r="H694" s="25"/>
      <c r="I694" s="25"/>
      <c r="J694" s="25"/>
      <c r="K694" s="41" t="s">
        <v>1754</v>
      </c>
      <c r="L694" s="25" t="s">
        <v>5927</v>
      </c>
      <c r="O694" s="25" t="s">
        <v>7237</v>
      </c>
      <c r="S694" s="25">
        <v>1</v>
      </c>
      <c r="V694" s="29"/>
      <c r="W694" s="25"/>
      <c r="X694" s="25">
        <f t="shared" si="21"/>
        <v>1</v>
      </c>
      <c r="Y694" s="32"/>
      <c r="Z694" s="33"/>
      <c r="AA694" s="33"/>
      <c r="AC694" s="32" t="s">
        <v>1755</v>
      </c>
      <c r="AD694" s="25"/>
      <c r="AG694" s="25" t="s">
        <v>1754</v>
      </c>
      <c r="AH694" s="25"/>
      <c r="AI694" s="25"/>
      <c r="AJ694" s="25"/>
      <c r="AM694" s="25"/>
      <c r="AR694" s="39"/>
      <c r="AS694" s="32" t="s">
        <v>1205</v>
      </c>
      <c r="AT694" s="39"/>
      <c r="AU694" s="25"/>
      <c r="AW694" s="42"/>
      <c r="BA694" s="25"/>
      <c r="BB694" s="52"/>
      <c r="BC694" s="25"/>
      <c r="BD694" s="25"/>
      <c r="BE694" s="25"/>
      <c r="BG694" s="25"/>
      <c r="BH694" s="39"/>
      <c r="BI694" s="25"/>
      <c r="BL694" s="32"/>
      <c r="BN694" s="32"/>
      <c r="BR694" s="32"/>
      <c r="BV694" s="25"/>
      <c r="BW694" s="32"/>
      <c r="BX694" s="25"/>
      <c r="BY694" s="25"/>
      <c r="BZ694" s="25"/>
      <c r="CA694" s="25"/>
      <c r="CB694" s="25"/>
      <c r="CD694" s="50"/>
      <c r="CE694" s="50"/>
      <c r="CG694" s="47"/>
      <c r="CH694" s="47"/>
      <c r="CI694" s="47"/>
      <c r="CJ694" s="47"/>
      <c r="CK694" s="47"/>
      <c r="CL694" s="47"/>
      <c r="CM694" s="47"/>
      <c r="CN694" s="47"/>
      <c r="CO694" s="47"/>
      <c r="CQ694" s="47"/>
      <c r="CR694" s="25"/>
      <c r="CS694" s="29"/>
      <c r="CT694" s="29"/>
      <c r="CU694" s="25"/>
      <c r="CV694" s="25"/>
      <c r="CW694" s="25"/>
      <c r="CX694" s="25"/>
      <c r="CY694" s="25"/>
      <c r="CZ694" s="45"/>
      <c r="DC694" s="25"/>
      <c r="DD694" s="43"/>
      <c r="DE694" s="37"/>
      <c r="DI694" s="25"/>
      <c r="DJ694" s="25"/>
      <c r="DK694" s="25"/>
      <c r="DL694" s="25"/>
      <c r="DN694" s="25"/>
      <c r="DO694" s="25"/>
    </row>
    <row r="695" spans="1:119" x14ac:dyDescent="0.35">
      <c r="A695" s="25" t="s">
        <v>5713</v>
      </c>
      <c r="B695" s="25">
        <f t="shared" si="20"/>
        <v>8</v>
      </c>
      <c r="F695" s="32" t="s">
        <v>2181</v>
      </c>
      <c r="H695" s="25"/>
      <c r="I695" s="25"/>
      <c r="J695" s="25"/>
      <c r="K695" s="41" t="s">
        <v>2182</v>
      </c>
      <c r="L695" s="25" t="s">
        <v>5927</v>
      </c>
      <c r="O695" s="25" t="s">
        <v>7237</v>
      </c>
      <c r="S695" s="25">
        <v>1</v>
      </c>
      <c r="V695" s="29"/>
      <c r="W695" s="25"/>
      <c r="X695" s="25">
        <f t="shared" si="21"/>
        <v>1</v>
      </c>
      <c r="Y695" s="32"/>
      <c r="Z695" s="33"/>
      <c r="AA695" s="33"/>
      <c r="AC695" s="32" t="s">
        <v>1179</v>
      </c>
      <c r="AD695" s="25"/>
      <c r="AG695" s="25" t="s">
        <v>2182</v>
      </c>
      <c r="AH695" s="25"/>
      <c r="AI695" s="25"/>
      <c r="AJ695" s="25"/>
      <c r="AM695" s="25"/>
      <c r="AR695" s="39"/>
      <c r="AS695" s="32" t="s">
        <v>1303</v>
      </c>
      <c r="AT695" s="39"/>
      <c r="AU695" s="25"/>
      <c r="AW695" s="42"/>
      <c r="BA695" s="25"/>
      <c r="BB695" s="52"/>
      <c r="BC695" s="25"/>
      <c r="BD695" s="25"/>
      <c r="BE695" s="25"/>
      <c r="BG695" s="25"/>
      <c r="BH695" s="39"/>
      <c r="BI695" s="25"/>
      <c r="BL695" s="32"/>
      <c r="BN695" s="32"/>
      <c r="BR695" s="32"/>
      <c r="BV695" s="25"/>
      <c r="BW695" s="32"/>
      <c r="BX695" s="25"/>
      <c r="BY695" s="25"/>
      <c r="BZ695" s="25"/>
      <c r="CA695" s="25"/>
      <c r="CB695" s="25"/>
      <c r="CD695" s="50"/>
      <c r="CE695" s="50"/>
      <c r="CG695" s="47"/>
      <c r="CH695" s="47"/>
      <c r="CI695" s="47"/>
      <c r="CJ695" s="47"/>
      <c r="CK695" s="47"/>
      <c r="CL695" s="47"/>
      <c r="CM695" s="47"/>
      <c r="CN695" s="47"/>
      <c r="CO695" s="47"/>
      <c r="CQ695" s="47"/>
      <c r="CR695" s="25"/>
      <c r="CS695" s="29"/>
      <c r="CT695" s="29"/>
      <c r="CU695" s="25"/>
      <c r="CV695" s="25"/>
      <c r="CW695" s="25"/>
      <c r="CX695" s="25"/>
      <c r="CY695" s="25"/>
      <c r="CZ695" s="45"/>
      <c r="DC695" s="25"/>
      <c r="DD695" s="43"/>
      <c r="DE695" s="37"/>
      <c r="DI695" s="25"/>
      <c r="DJ695" s="25"/>
      <c r="DK695" s="25"/>
      <c r="DL695" s="25"/>
      <c r="DN695" s="25"/>
      <c r="DO695" s="25"/>
    </row>
    <row r="696" spans="1:119" x14ac:dyDescent="0.35">
      <c r="A696" s="25" t="s">
        <v>5713</v>
      </c>
      <c r="B696" s="25">
        <f t="shared" si="20"/>
        <v>8</v>
      </c>
      <c r="F696" s="32" t="s">
        <v>2357</v>
      </c>
      <c r="H696" s="25"/>
      <c r="I696" s="25"/>
      <c r="J696" s="25"/>
      <c r="K696" s="41" t="s">
        <v>2358</v>
      </c>
      <c r="L696" s="25" t="s">
        <v>5927</v>
      </c>
      <c r="O696" s="25" t="s">
        <v>7237</v>
      </c>
      <c r="S696" s="25">
        <v>1</v>
      </c>
      <c r="V696" s="29"/>
      <c r="W696" s="25"/>
      <c r="X696" s="25">
        <f t="shared" si="21"/>
        <v>1</v>
      </c>
      <c r="Y696" s="32"/>
      <c r="Z696" s="33"/>
      <c r="AA696" s="33"/>
      <c r="AC696" s="32" t="s">
        <v>1049</v>
      </c>
      <c r="AD696" s="25"/>
      <c r="AG696" s="25" t="s">
        <v>2358</v>
      </c>
      <c r="AH696" s="25"/>
      <c r="AI696" s="25"/>
      <c r="AJ696" s="25"/>
      <c r="AM696" s="25"/>
      <c r="AR696" s="39"/>
      <c r="AS696" s="32" t="s">
        <v>1045</v>
      </c>
      <c r="AT696" s="39"/>
      <c r="AU696" s="25"/>
      <c r="AW696" s="42"/>
      <c r="BA696" s="25"/>
      <c r="BB696" s="52"/>
      <c r="BC696" s="25"/>
      <c r="BD696" s="25"/>
      <c r="BE696" s="25"/>
      <c r="BG696" s="25"/>
      <c r="BH696" s="39"/>
      <c r="BI696" s="25"/>
      <c r="BL696" s="32"/>
      <c r="BN696" s="32"/>
      <c r="BR696" s="32"/>
      <c r="BV696" s="25"/>
      <c r="BW696" s="32"/>
      <c r="BX696" s="25"/>
      <c r="BY696" s="25"/>
      <c r="BZ696" s="25"/>
      <c r="CA696" s="25"/>
      <c r="CB696" s="25"/>
      <c r="CD696" s="50"/>
      <c r="CE696" s="50"/>
      <c r="CG696" s="47"/>
      <c r="CH696" s="47"/>
      <c r="CI696" s="47"/>
      <c r="CJ696" s="47"/>
      <c r="CK696" s="47"/>
      <c r="CL696" s="47"/>
      <c r="CM696" s="47"/>
      <c r="CN696" s="47"/>
      <c r="CO696" s="47"/>
      <c r="CQ696" s="47"/>
      <c r="CR696" s="25"/>
      <c r="CS696" s="29"/>
      <c r="CT696" s="29"/>
      <c r="CU696" s="25"/>
      <c r="CV696" s="25"/>
      <c r="CW696" s="25"/>
      <c r="CX696" s="25"/>
      <c r="CY696" s="25"/>
      <c r="CZ696" s="45"/>
      <c r="DC696" s="25"/>
      <c r="DD696" s="43"/>
      <c r="DE696" s="37"/>
      <c r="DI696" s="25"/>
      <c r="DJ696" s="25"/>
      <c r="DK696" s="25"/>
      <c r="DL696" s="25"/>
      <c r="DN696" s="25"/>
      <c r="DO696" s="25"/>
    </row>
    <row r="697" spans="1:119" x14ac:dyDescent="0.35">
      <c r="A697" s="25" t="s">
        <v>5713</v>
      </c>
      <c r="B697" s="25">
        <f t="shared" si="20"/>
        <v>8</v>
      </c>
      <c r="F697" s="32" t="s">
        <v>2744</v>
      </c>
      <c r="H697" s="25"/>
      <c r="I697" s="25"/>
      <c r="J697" s="25"/>
      <c r="K697" s="41" t="s">
        <v>2745</v>
      </c>
      <c r="L697" s="25" t="s">
        <v>5927</v>
      </c>
      <c r="O697" s="25" t="s">
        <v>7237</v>
      </c>
      <c r="S697" s="25">
        <v>1</v>
      </c>
      <c r="V697" s="29"/>
      <c r="W697" s="25"/>
      <c r="X697" s="25">
        <f t="shared" si="21"/>
        <v>1</v>
      </c>
      <c r="Y697" s="32"/>
      <c r="Z697" s="33"/>
      <c r="AA697" s="33"/>
      <c r="AC697" s="32" t="s">
        <v>1186</v>
      </c>
      <c r="AD697" s="25"/>
      <c r="AG697" s="25" t="s">
        <v>2745</v>
      </c>
      <c r="AH697" s="25"/>
      <c r="AI697" s="25"/>
      <c r="AJ697" s="25"/>
      <c r="AM697" s="25"/>
      <c r="AR697" s="39"/>
      <c r="AS697" s="32" t="s">
        <v>2290</v>
      </c>
      <c r="AT697" s="39"/>
      <c r="AU697" s="25"/>
      <c r="AW697" s="42"/>
      <c r="BA697" s="25"/>
      <c r="BB697" s="52"/>
      <c r="BC697" s="25"/>
      <c r="BD697" s="25"/>
      <c r="BE697" s="25"/>
      <c r="BG697" s="25"/>
      <c r="BH697" s="39"/>
      <c r="BI697" s="25"/>
      <c r="BL697" s="32"/>
      <c r="BN697" s="32"/>
      <c r="BR697" s="32"/>
      <c r="BV697" s="25"/>
      <c r="BW697" s="32"/>
      <c r="BX697" s="25"/>
      <c r="BY697" s="25"/>
      <c r="BZ697" s="25"/>
      <c r="CA697" s="25"/>
      <c r="CB697" s="25"/>
      <c r="CD697" s="50"/>
      <c r="CE697" s="50"/>
      <c r="CG697" s="47"/>
      <c r="CH697" s="47"/>
      <c r="CI697" s="47"/>
      <c r="CJ697" s="47"/>
      <c r="CK697" s="47"/>
      <c r="CL697" s="47"/>
      <c r="CM697" s="47"/>
      <c r="CN697" s="47"/>
      <c r="CO697" s="47"/>
      <c r="CQ697" s="47"/>
      <c r="CR697" s="25"/>
      <c r="CS697" s="29"/>
      <c r="CT697" s="29"/>
      <c r="CU697" s="25"/>
      <c r="CV697" s="25"/>
      <c r="CW697" s="25"/>
      <c r="CX697" s="25"/>
      <c r="CY697" s="25"/>
      <c r="CZ697" s="45"/>
      <c r="DC697" s="25"/>
      <c r="DD697" s="43"/>
      <c r="DE697" s="37"/>
      <c r="DI697" s="25"/>
      <c r="DJ697" s="25"/>
      <c r="DK697" s="25"/>
      <c r="DL697" s="25"/>
      <c r="DN697" s="25"/>
      <c r="DO697" s="25"/>
    </row>
    <row r="698" spans="1:119" x14ac:dyDescent="0.35">
      <c r="A698" s="25" t="s">
        <v>5713</v>
      </c>
      <c r="B698" s="25">
        <f t="shared" si="20"/>
        <v>5</v>
      </c>
      <c r="F698" s="32"/>
      <c r="H698" s="25"/>
      <c r="I698" s="25"/>
      <c r="J698" s="25"/>
      <c r="K698" s="41" t="s">
        <v>6406</v>
      </c>
      <c r="L698" s="25" t="s">
        <v>5927</v>
      </c>
      <c r="O698" s="25" t="s">
        <v>6361</v>
      </c>
      <c r="Q698" s="25">
        <v>1</v>
      </c>
      <c r="V698" s="29"/>
      <c r="W698" s="25"/>
      <c r="X698" s="25">
        <f t="shared" si="21"/>
        <v>1</v>
      </c>
      <c r="Y698" s="32"/>
      <c r="Z698" s="33"/>
      <c r="AA698" s="33"/>
      <c r="AC698" s="32"/>
      <c r="AD698" s="25"/>
      <c r="AG698" s="25"/>
      <c r="AH698" s="25"/>
      <c r="AI698" s="25"/>
      <c r="AJ698" s="25"/>
      <c r="AM698" s="25"/>
      <c r="AR698" s="39"/>
      <c r="AS698" s="32"/>
      <c r="AT698" s="39"/>
      <c r="AU698" s="25"/>
      <c r="AW698" s="42"/>
      <c r="BA698" s="25"/>
      <c r="BB698" s="52"/>
      <c r="BC698" s="25"/>
      <c r="BD698" s="25"/>
      <c r="BE698" s="25"/>
      <c r="BG698" s="25"/>
      <c r="BH698" s="39"/>
      <c r="BI698" s="25"/>
      <c r="BL698" s="32"/>
      <c r="BN698" s="32"/>
      <c r="BR698" s="32"/>
      <c r="BV698" s="25"/>
      <c r="BW698" s="32"/>
      <c r="BX698" s="25"/>
      <c r="BY698" s="25"/>
      <c r="BZ698" s="25"/>
      <c r="CA698" s="25"/>
      <c r="CB698" s="25"/>
      <c r="CD698" s="50"/>
      <c r="CE698" s="50"/>
      <c r="CG698" s="47"/>
      <c r="CH698" s="47"/>
      <c r="CI698" s="47"/>
      <c r="CJ698" s="47"/>
      <c r="CK698" s="47"/>
      <c r="CL698" s="47"/>
      <c r="CM698" s="47"/>
      <c r="CN698" s="47"/>
      <c r="CO698" s="47"/>
      <c r="CQ698" s="47"/>
      <c r="CR698" s="25"/>
      <c r="CS698" s="29"/>
      <c r="CT698" s="29"/>
      <c r="CU698" s="25"/>
      <c r="CV698" s="25"/>
      <c r="CW698" s="25"/>
      <c r="CX698" s="25"/>
      <c r="CY698" s="25"/>
      <c r="CZ698" s="45"/>
      <c r="DC698" s="25"/>
      <c r="DD698" s="43"/>
      <c r="DE698" s="37"/>
      <c r="DI698" s="25"/>
      <c r="DJ698" s="25"/>
      <c r="DK698" s="25"/>
      <c r="DL698" s="25"/>
      <c r="DN698" s="25"/>
      <c r="DO698" s="25"/>
    </row>
    <row r="699" spans="1:119" x14ac:dyDescent="0.35">
      <c r="A699" s="25" t="s">
        <v>5713</v>
      </c>
      <c r="B699" s="25">
        <f t="shared" si="20"/>
        <v>27</v>
      </c>
      <c r="F699" s="32" t="s">
        <v>323</v>
      </c>
      <c r="H699" s="25"/>
      <c r="I699" s="25"/>
      <c r="J699" s="25"/>
      <c r="K699" s="41" t="s">
        <v>322</v>
      </c>
      <c r="L699" s="25" t="s">
        <v>5927</v>
      </c>
      <c r="O699" s="25" t="s">
        <v>7237</v>
      </c>
      <c r="P699" s="25">
        <v>1</v>
      </c>
      <c r="S699" s="25">
        <v>1</v>
      </c>
      <c r="U699" s="25">
        <v>1</v>
      </c>
      <c r="V699" s="29"/>
      <c r="W699" s="25">
        <v>1</v>
      </c>
      <c r="X699" s="25">
        <f t="shared" si="21"/>
        <v>4</v>
      </c>
      <c r="Y699" s="32" t="s">
        <v>1049</v>
      </c>
      <c r="Z699" s="33"/>
      <c r="AA699" s="33"/>
      <c r="AB699" s="25" t="s">
        <v>5788</v>
      </c>
      <c r="AC699" s="32" t="s">
        <v>1179</v>
      </c>
      <c r="AD699" s="25" t="s">
        <v>5839</v>
      </c>
      <c r="AG699" s="25" t="s">
        <v>322</v>
      </c>
      <c r="AH699" s="25"/>
      <c r="AI699" s="25"/>
      <c r="AJ699" s="25"/>
      <c r="AM699" s="25"/>
      <c r="AR699" s="39"/>
      <c r="AS699" s="32" t="s">
        <v>1311</v>
      </c>
      <c r="AT699" s="39"/>
      <c r="AU699" s="25"/>
      <c r="AW699" s="42"/>
      <c r="BA699" s="25"/>
      <c r="BB699" s="52"/>
      <c r="BC699" s="25"/>
      <c r="BD699" s="25"/>
      <c r="BE699" s="25" t="s">
        <v>1312</v>
      </c>
      <c r="BG699" s="25"/>
      <c r="BH699" s="39"/>
      <c r="BI699" s="25"/>
      <c r="BL699" s="32"/>
      <c r="BN699" s="32"/>
      <c r="BR699" s="32" t="s">
        <v>377</v>
      </c>
      <c r="BS699" s="25" t="s">
        <v>4740</v>
      </c>
      <c r="BV699" s="25"/>
      <c r="BW699" s="32"/>
      <c r="BX699" s="25"/>
      <c r="BY699" s="25"/>
      <c r="BZ699" s="25"/>
      <c r="CA699" s="25"/>
      <c r="CB699" s="25"/>
      <c r="CD699" s="50"/>
      <c r="CE699" s="50"/>
      <c r="CF699" s="25" t="s">
        <v>397</v>
      </c>
      <c r="CG699" s="47">
        <v>1</v>
      </c>
      <c r="CH699" s="47" t="s">
        <v>2824</v>
      </c>
      <c r="CI699" s="47"/>
      <c r="CJ699" s="47" t="s">
        <v>377</v>
      </c>
      <c r="CK699" s="47" t="s">
        <v>4740</v>
      </c>
      <c r="CL699" s="47" t="s">
        <v>322</v>
      </c>
      <c r="CM699" s="47" t="s">
        <v>4741</v>
      </c>
      <c r="CN699" s="47" t="s">
        <v>3377</v>
      </c>
      <c r="CO699" s="47" t="s">
        <v>4742</v>
      </c>
      <c r="CP699" s="47" t="s">
        <v>3170</v>
      </c>
      <c r="CQ699" s="47"/>
      <c r="CR699" s="25"/>
      <c r="CS699" s="29"/>
      <c r="CT699" s="29"/>
      <c r="CU699" s="25"/>
      <c r="CV699" s="25"/>
      <c r="CW699" s="25"/>
      <c r="CX699" s="25"/>
      <c r="CY699" s="25"/>
      <c r="CZ699" s="45"/>
      <c r="DC699" s="25"/>
      <c r="DD699" s="43"/>
      <c r="DE699" s="37"/>
      <c r="DI699" s="25"/>
      <c r="DJ699" s="25"/>
      <c r="DK699" s="25"/>
      <c r="DL699" s="25"/>
      <c r="DN699" s="25"/>
      <c r="DO699" s="25"/>
    </row>
    <row r="700" spans="1:119" x14ac:dyDescent="0.35">
      <c r="A700" s="25" t="s">
        <v>5713</v>
      </c>
      <c r="B700" s="25">
        <f t="shared" si="20"/>
        <v>8</v>
      </c>
      <c r="F700" s="32" t="s">
        <v>2355</v>
      </c>
      <c r="H700" s="25"/>
      <c r="I700" s="25"/>
      <c r="J700" s="25"/>
      <c r="K700" s="41" t="s">
        <v>2356</v>
      </c>
      <c r="L700" s="25" t="s">
        <v>5927</v>
      </c>
      <c r="O700" s="25" t="s">
        <v>7237</v>
      </c>
      <c r="S700" s="25">
        <v>1</v>
      </c>
      <c r="V700" s="29"/>
      <c r="W700" s="25"/>
      <c r="X700" s="25">
        <f t="shared" si="21"/>
        <v>1</v>
      </c>
      <c r="Y700" s="32"/>
      <c r="Z700" s="33"/>
      <c r="AA700" s="33"/>
      <c r="AC700" s="32" t="s">
        <v>1050</v>
      </c>
      <c r="AD700" s="25"/>
      <c r="AG700" s="25" t="s">
        <v>2356</v>
      </c>
      <c r="AH700" s="25"/>
      <c r="AI700" s="25"/>
      <c r="AJ700" s="25"/>
      <c r="AM700" s="25"/>
      <c r="AR700" s="39"/>
      <c r="AS700" s="32" t="s">
        <v>1520</v>
      </c>
      <c r="AT700" s="39"/>
      <c r="AU700" s="25"/>
      <c r="AW700" s="42"/>
      <c r="BA700" s="25"/>
      <c r="BB700" s="52"/>
      <c r="BC700" s="25"/>
      <c r="BD700" s="25"/>
      <c r="BE700" s="25"/>
      <c r="BG700" s="25"/>
      <c r="BH700" s="39"/>
      <c r="BI700" s="25"/>
      <c r="BL700" s="32"/>
      <c r="BN700" s="32"/>
      <c r="BR700" s="32"/>
      <c r="BV700" s="25"/>
      <c r="BW700" s="32"/>
      <c r="BX700" s="25"/>
      <c r="BY700" s="25"/>
      <c r="BZ700" s="25"/>
      <c r="CA700" s="25"/>
      <c r="CB700" s="25"/>
      <c r="CD700" s="50"/>
      <c r="CE700" s="50"/>
      <c r="CG700" s="47"/>
      <c r="CH700" s="47"/>
      <c r="CI700" s="47"/>
      <c r="CJ700" s="47"/>
      <c r="CK700" s="47"/>
      <c r="CL700" s="47"/>
      <c r="CM700" s="47"/>
      <c r="CN700" s="47"/>
      <c r="CO700" s="47"/>
      <c r="CQ700" s="47"/>
      <c r="CR700" s="25"/>
      <c r="CS700" s="29"/>
      <c r="CT700" s="29"/>
      <c r="CU700" s="25"/>
      <c r="CV700" s="25"/>
      <c r="CW700" s="25"/>
      <c r="CX700" s="25"/>
      <c r="CY700" s="25"/>
      <c r="CZ700" s="45"/>
      <c r="DC700" s="25"/>
      <c r="DD700" s="43"/>
      <c r="DE700" s="37"/>
      <c r="DI700" s="25"/>
      <c r="DJ700" s="25"/>
      <c r="DK700" s="25"/>
      <c r="DL700" s="25"/>
      <c r="DN700" s="25"/>
      <c r="DO700" s="25"/>
    </row>
    <row r="701" spans="1:119" x14ac:dyDescent="0.35">
      <c r="A701" s="25" t="s">
        <v>5713</v>
      </c>
      <c r="B701" s="25">
        <f t="shared" si="20"/>
        <v>6</v>
      </c>
      <c r="F701" s="32"/>
      <c r="H701" s="25"/>
      <c r="I701" s="25"/>
      <c r="J701" s="25"/>
      <c r="K701" s="41" t="s">
        <v>5750</v>
      </c>
      <c r="L701" s="25" t="s">
        <v>5927</v>
      </c>
      <c r="O701" s="25" t="s">
        <v>7290</v>
      </c>
      <c r="U701" s="25">
        <v>1</v>
      </c>
      <c r="V701" s="29"/>
      <c r="W701" s="25"/>
      <c r="X701" s="25">
        <f t="shared" si="21"/>
        <v>1</v>
      </c>
      <c r="Y701" s="32"/>
      <c r="Z701" s="33"/>
      <c r="AA701" s="33"/>
      <c r="AB701" s="25" t="s">
        <v>5788</v>
      </c>
      <c r="AC701" s="32"/>
      <c r="AD701" s="25"/>
      <c r="AG701" s="25"/>
      <c r="AH701" s="25"/>
      <c r="AI701" s="25"/>
      <c r="AJ701" s="25"/>
      <c r="AM701" s="25"/>
      <c r="AR701" s="39"/>
      <c r="AS701" s="32"/>
      <c r="AT701" s="39"/>
      <c r="AU701" s="25"/>
      <c r="AW701" s="42"/>
      <c r="BA701" s="25"/>
      <c r="BB701" s="52"/>
      <c r="BC701" s="25"/>
      <c r="BD701" s="25"/>
      <c r="BE701" s="25"/>
      <c r="BG701" s="25"/>
      <c r="BH701" s="39"/>
      <c r="BI701" s="25"/>
      <c r="BL701" s="32"/>
      <c r="BN701" s="32"/>
      <c r="BR701" s="32"/>
      <c r="BV701" s="25"/>
      <c r="BW701" s="32"/>
      <c r="BX701" s="25"/>
      <c r="BY701" s="25"/>
      <c r="BZ701" s="25"/>
      <c r="CA701" s="25"/>
      <c r="CB701" s="25"/>
      <c r="CD701" s="50"/>
      <c r="CE701" s="50"/>
      <c r="CG701" s="47"/>
      <c r="CH701" s="47"/>
      <c r="CI701" s="47"/>
      <c r="CJ701" s="47"/>
      <c r="CK701" s="47"/>
      <c r="CL701" s="47"/>
      <c r="CM701" s="47"/>
      <c r="CN701" s="47"/>
      <c r="CO701" s="47"/>
      <c r="CQ701" s="47"/>
      <c r="CR701" s="25"/>
      <c r="CS701" s="29"/>
      <c r="CT701" s="29"/>
      <c r="CU701" s="25"/>
      <c r="CV701" s="25"/>
      <c r="CW701" s="25"/>
      <c r="CX701" s="25"/>
      <c r="CY701" s="25"/>
      <c r="CZ701" s="45"/>
      <c r="DC701" s="25"/>
      <c r="DD701" s="43"/>
      <c r="DE701" s="37"/>
      <c r="DI701" s="25"/>
      <c r="DJ701" s="25"/>
      <c r="DK701" s="25"/>
      <c r="DL701" s="25"/>
      <c r="DN701" s="25"/>
      <c r="DO701" s="25"/>
    </row>
    <row r="702" spans="1:119" x14ac:dyDescent="0.35">
      <c r="A702" s="25" t="s">
        <v>5713</v>
      </c>
      <c r="B702" s="25">
        <f t="shared" si="20"/>
        <v>9</v>
      </c>
      <c r="F702" s="32"/>
      <c r="H702" s="25"/>
      <c r="I702" s="25"/>
      <c r="J702" s="25"/>
      <c r="K702" s="41" t="s">
        <v>6092</v>
      </c>
      <c r="L702" s="25" t="s">
        <v>6257</v>
      </c>
      <c r="N702" s="25" t="s">
        <v>6093</v>
      </c>
      <c r="O702" s="25" t="s">
        <v>7291</v>
      </c>
      <c r="R702" s="25">
        <v>1</v>
      </c>
      <c r="V702" s="29"/>
      <c r="W702" s="25"/>
      <c r="X702" s="25">
        <f t="shared" si="21"/>
        <v>1</v>
      </c>
      <c r="Y702" s="32"/>
      <c r="Z702" s="33"/>
      <c r="AA702" s="33"/>
      <c r="AB702" s="25" t="s">
        <v>5788</v>
      </c>
      <c r="AC702" s="32"/>
      <c r="AD702" s="25"/>
      <c r="AG702" s="25"/>
      <c r="AH702" s="25" t="s">
        <v>6092</v>
      </c>
      <c r="AI702" s="25"/>
      <c r="AJ702" s="25"/>
      <c r="AM702" s="25"/>
      <c r="AR702" s="39"/>
      <c r="AS702" s="32"/>
      <c r="AT702" s="39" t="s">
        <v>1315</v>
      </c>
      <c r="AU702" s="25"/>
      <c r="AW702" s="42"/>
      <c r="BA702" s="25"/>
      <c r="BB702" s="52"/>
      <c r="BC702" s="25"/>
      <c r="BD702" s="25"/>
      <c r="BE702" s="25"/>
      <c r="BG702" s="25"/>
      <c r="BH702" s="39"/>
      <c r="BI702" s="25"/>
      <c r="BL702" s="32"/>
      <c r="BN702" s="32"/>
      <c r="BR702" s="32"/>
      <c r="BV702" s="25"/>
      <c r="BW702" s="32"/>
      <c r="BX702" s="25"/>
      <c r="BY702" s="25"/>
      <c r="BZ702" s="25"/>
      <c r="CA702" s="25"/>
      <c r="CB702" s="25"/>
      <c r="CD702" s="50"/>
      <c r="CE702" s="50"/>
      <c r="CG702" s="47"/>
      <c r="CH702" s="47"/>
      <c r="CI702" s="47"/>
      <c r="CJ702" s="47"/>
      <c r="CK702" s="47"/>
      <c r="CL702" s="47"/>
      <c r="CM702" s="47"/>
      <c r="CN702" s="47"/>
      <c r="CO702" s="47"/>
      <c r="CQ702" s="47"/>
      <c r="CR702" s="25"/>
      <c r="CS702" s="29"/>
      <c r="CT702" s="29"/>
      <c r="CU702" s="25"/>
      <c r="CV702" s="25"/>
      <c r="CW702" s="25"/>
      <c r="CX702" s="25"/>
      <c r="CY702" s="25"/>
      <c r="CZ702" s="45"/>
      <c r="DC702" s="25"/>
      <c r="DD702" s="43"/>
      <c r="DE702" s="37"/>
      <c r="DI702" s="25"/>
      <c r="DJ702" s="25"/>
      <c r="DK702" s="25"/>
      <c r="DL702" s="25"/>
      <c r="DN702" s="25"/>
      <c r="DO702" s="25"/>
    </row>
    <row r="703" spans="1:119" s="29" customFormat="1" x14ac:dyDescent="0.35">
      <c r="A703" s="25" t="s">
        <v>5713</v>
      </c>
      <c r="B703" s="25">
        <f t="shared" si="20"/>
        <v>8</v>
      </c>
      <c r="C703" s="25"/>
      <c r="D703" s="25"/>
      <c r="E703" s="32"/>
      <c r="F703" s="32" t="s">
        <v>2333</v>
      </c>
      <c r="G703" s="32"/>
      <c r="H703" s="25"/>
      <c r="I703" s="25"/>
      <c r="J703" s="25"/>
      <c r="K703" s="41" t="s">
        <v>2334</v>
      </c>
      <c r="L703" s="25" t="s">
        <v>5927</v>
      </c>
      <c r="M703" s="25"/>
      <c r="N703" s="25"/>
      <c r="O703" s="25" t="s">
        <v>7237</v>
      </c>
      <c r="P703" s="25"/>
      <c r="Q703" s="25"/>
      <c r="R703" s="25"/>
      <c r="S703" s="25">
        <v>1</v>
      </c>
      <c r="T703" s="25"/>
      <c r="U703" s="25"/>
      <c r="W703" s="25"/>
      <c r="X703" s="25">
        <f t="shared" si="21"/>
        <v>1</v>
      </c>
      <c r="Y703" s="32"/>
      <c r="Z703" s="33"/>
      <c r="AA703" s="33"/>
      <c r="AB703" s="25"/>
      <c r="AC703" s="32" t="s">
        <v>867</v>
      </c>
      <c r="AD703" s="25"/>
      <c r="AE703" s="25"/>
      <c r="AF703" s="25"/>
      <c r="AG703" s="25" t="s">
        <v>2334</v>
      </c>
      <c r="AH703" s="25"/>
      <c r="AI703" s="25"/>
      <c r="AJ703" s="25"/>
      <c r="AK703" s="25"/>
      <c r="AL703" s="25"/>
      <c r="AM703" s="25"/>
      <c r="AN703" s="25"/>
      <c r="AO703" s="25"/>
      <c r="AP703" s="25"/>
      <c r="AQ703" s="25"/>
      <c r="AR703" s="39"/>
      <c r="AS703" s="32" t="s">
        <v>1051</v>
      </c>
      <c r="AT703" s="39"/>
      <c r="AU703" s="25"/>
      <c r="AV703" s="25"/>
      <c r="AW703" s="42"/>
      <c r="AX703" s="25"/>
      <c r="AY703" s="25"/>
      <c r="AZ703" s="25"/>
      <c r="BA703" s="25"/>
      <c r="BB703" s="52"/>
      <c r="BC703" s="25"/>
      <c r="BD703" s="25"/>
      <c r="BE703" s="25"/>
      <c r="BF703" s="25"/>
      <c r="BG703" s="25"/>
      <c r="BH703" s="39"/>
      <c r="BI703" s="25"/>
      <c r="BJ703" s="25"/>
      <c r="BK703" s="25"/>
      <c r="BL703" s="32"/>
      <c r="BM703" s="25"/>
      <c r="BN703" s="32"/>
      <c r="BO703" s="25"/>
      <c r="BP703" s="25"/>
      <c r="BQ703" s="25"/>
      <c r="BR703" s="32"/>
      <c r="BS703" s="25"/>
      <c r="BT703" s="25"/>
      <c r="BU703" s="25"/>
      <c r="BV703" s="25"/>
      <c r="BW703" s="32"/>
      <c r="BX703" s="25"/>
      <c r="BY703" s="25"/>
      <c r="BZ703" s="25"/>
      <c r="CA703" s="25"/>
      <c r="CB703" s="25"/>
      <c r="CC703" s="25"/>
      <c r="CD703" s="50"/>
      <c r="CE703" s="50"/>
      <c r="CF703" s="25"/>
      <c r="CG703" s="47"/>
      <c r="CH703" s="47"/>
      <c r="CI703" s="47"/>
      <c r="CJ703" s="47"/>
      <c r="CK703" s="47"/>
      <c r="CL703" s="47"/>
      <c r="CM703" s="47"/>
      <c r="CN703" s="47"/>
      <c r="CO703" s="47"/>
      <c r="CP703" s="47"/>
      <c r="CQ703" s="47"/>
      <c r="CR703" s="25"/>
      <c r="CU703" s="25"/>
      <c r="CV703" s="25"/>
      <c r="CW703" s="25"/>
      <c r="CX703" s="25"/>
      <c r="CY703" s="25"/>
      <c r="CZ703" s="45"/>
      <c r="DA703" s="25"/>
      <c r="DB703" s="25"/>
      <c r="DC703" s="25"/>
      <c r="DD703" s="43"/>
      <c r="DE703" s="37"/>
    </row>
    <row r="704" spans="1:119" x14ac:dyDescent="0.35">
      <c r="A704" s="25" t="s">
        <v>5713</v>
      </c>
      <c r="B704" s="25">
        <f t="shared" si="20"/>
        <v>5</v>
      </c>
      <c r="F704" s="32"/>
      <c r="H704" s="25"/>
      <c r="I704" s="25"/>
      <c r="J704" s="25"/>
      <c r="K704" s="41" t="s">
        <v>6380</v>
      </c>
      <c r="L704" s="25" t="s">
        <v>5927</v>
      </c>
      <c r="O704" s="25" t="s">
        <v>6361</v>
      </c>
      <c r="Q704" s="25">
        <v>1</v>
      </c>
      <c r="V704" s="29"/>
      <c r="W704" s="25"/>
      <c r="X704" s="25">
        <f t="shared" si="21"/>
        <v>1</v>
      </c>
      <c r="Y704" s="32"/>
      <c r="Z704" s="33"/>
      <c r="AA704" s="33"/>
      <c r="AC704" s="32"/>
      <c r="AD704" s="25"/>
      <c r="AG704" s="25"/>
      <c r="AH704" s="25"/>
      <c r="AI704" s="25"/>
      <c r="AJ704" s="25"/>
      <c r="AM704" s="25"/>
      <c r="AR704" s="39"/>
      <c r="AS704" s="32"/>
      <c r="AT704" s="39"/>
      <c r="AU704" s="25"/>
      <c r="AW704" s="42"/>
      <c r="BA704" s="25"/>
      <c r="BB704" s="52"/>
      <c r="BC704" s="25"/>
      <c r="BD704" s="25"/>
      <c r="BE704" s="25"/>
      <c r="BG704" s="25"/>
      <c r="BH704" s="39"/>
      <c r="BI704" s="25"/>
      <c r="BL704" s="32"/>
      <c r="BN704" s="32"/>
      <c r="BR704" s="32"/>
      <c r="BV704" s="25"/>
      <c r="BW704" s="32"/>
      <c r="BX704" s="25"/>
      <c r="BY704" s="25"/>
      <c r="BZ704" s="25"/>
      <c r="CA704" s="25"/>
      <c r="CB704" s="25"/>
      <c r="CD704" s="50"/>
      <c r="CE704" s="50"/>
      <c r="CG704" s="47"/>
      <c r="CH704" s="47"/>
      <c r="CI704" s="47"/>
      <c r="CJ704" s="47"/>
      <c r="CK704" s="47"/>
      <c r="CL704" s="47"/>
      <c r="CM704" s="47"/>
      <c r="CN704" s="47"/>
      <c r="CO704" s="47"/>
      <c r="CQ704" s="47"/>
      <c r="CR704" s="25"/>
      <c r="CS704" s="29"/>
      <c r="CT704" s="29"/>
      <c r="CU704" s="25"/>
      <c r="CV704" s="25"/>
      <c r="CW704" s="25"/>
      <c r="CX704" s="25"/>
      <c r="CY704" s="25"/>
      <c r="CZ704" s="45"/>
      <c r="DC704" s="25"/>
      <c r="DD704" s="43"/>
      <c r="DE704" s="37"/>
      <c r="DI704" s="25"/>
      <c r="DJ704" s="25"/>
      <c r="DK704" s="25"/>
      <c r="DL704" s="25"/>
      <c r="DN704" s="25"/>
      <c r="DO704" s="25"/>
    </row>
    <row r="705" spans="1:119" x14ac:dyDescent="0.35">
      <c r="A705" s="25" t="s">
        <v>5713</v>
      </c>
      <c r="B705" s="25">
        <f t="shared" si="20"/>
        <v>9</v>
      </c>
      <c r="F705" s="32"/>
      <c r="H705" s="25"/>
      <c r="I705" s="25"/>
      <c r="J705" s="25"/>
      <c r="K705" s="41" t="s">
        <v>6094</v>
      </c>
      <c r="L705" s="25" t="s">
        <v>6258</v>
      </c>
      <c r="N705" s="25" t="s">
        <v>5927</v>
      </c>
      <c r="O705" s="25" t="s">
        <v>7291</v>
      </c>
      <c r="R705" s="25">
        <v>1</v>
      </c>
      <c r="V705" s="29"/>
      <c r="W705" s="25"/>
      <c r="X705" s="25">
        <f t="shared" si="21"/>
        <v>1</v>
      </c>
      <c r="Y705" s="32"/>
      <c r="Z705" s="33"/>
      <c r="AA705" s="33"/>
      <c r="AB705" s="25" t="s">
        <v>5788</v>
      </c>
      <c r="AC705" s="32"/>
      <c r="AD705" s="25"/>
      <c r="AG705" s="25"/>
      <c r="AH705" s="25" t="s">
        <v>6094</v>
      </c>
      <c r="AI705" s="25"/>
      <c r="AJ705" s="25"/>
      <c r="AM705" s="25"/>
      <c r="AR705" s="39"/>
      <c r="AS705" s="32"/>
      <c r="AT705" s="39" t="s">
        <v>6018</v>
      </c>
      <c r="AU705" s="25"/>
      <c r="AW705" s="42"/>
      <c r="BA705" s="25"/>
      <c r="BB705" s="52"/>
      <c r="BC705" s="25"/>
      <c r="BD705" s="25"/>
      <c r="BE705" s="25"/>
      <c r="BG705" s="25"/>
      <c r="BH705" s="39"/>
      <c r="BI705" s="25"/>
      <c r="BL705" s="32"/>
      <c r="BN705" s="32"/>
      <c r="BR705" s="32"/>
      <c r="BV705" s="25"/>
      <c r="BW705" s="32"/>
      <c r="BX705" s="25"/>
      <c r="BY705" s="25"/>
      <c r="BZ705" s="25"/>
      <c r="CA705" s="25"/>
      <c r="CB705" s="25"/>
      <c r="CD705" s="50"/>
      <c r="CE705" s="50"/>
      <c r="CG705" s="47"/>
      <c r="CH705" s="47"/>
      <c r="CI705" s="47"/>
      <c r="CJ705" s="47"/>
      <c r="CK705" s="47"/>
      <c r="CL705" s="47"/>
      <c r="CM705" s="47"/>
      <c r="CN705" s="47"/>
      <c r="CO705" s="47"/>
      <c r="CQ705" s="47"/>
      <c r="CR705" s="25"/>
      <c r="CS705" s="29"/>
      <c r="CT705" s="29"/>
      <c r="CU705" s="25"/>
      <c r="CV705" s="25"/>
      <c r="CW705" s="25"/>
      <c r="CX705" s="25"/>
      <c r="CY705" s="25"/>
      <c r="CZ705" s="45"/>
      <c r="DC705" s="25"/>
      <c r="DD705" s="43"/>
      <c r="DE705" s="37"/>
      <c r="DI705" s="25"/>
      <c r="DJ705" s="25"/>
      <c r="DK705" s="25"/>
      <c r="DL705" s="25"/>
      <c r="DN705" s="25"/>
      <c r="DO705" s="25"/>
    </row>
    <row r="706" spans="1:119" x14ac:dyDescent="0.35">
      <c r="A706" s="25" t="s">
        <v>5713</v>
      </c>
      <c r="B706" s="25">
        <f t="shared" ref="B706:B769" si="22">+COUNTA(J706:DE706)</f>
        <v>8</v>
      </c>
      <c r="F706" s="32" t="s">
        <v>2397</v>
      </c>
      <c r="H706" s="25"/>
      <c r="I706" s="25"/>
      <c r="J706" s="25"/>
      <c r="K706" s="41" t="s">
        <v>2398</v>
      </c>
      <c r="L706" s="25" t="s">
        <v>5927</v>
      </c>
      <c r="O706" s="25" t="s">
        <v>7237</v>
      </c>
      <c r="S706" s="25">
        <v>1</v>
      </c>
      <c r="V706" s="29"/>
      <c r="W706" s="25"/>
      <c r="X706" s="25">
        <f t="shared" ref="X706:X769" si="23">SUM(COUNTIF(P706:W706,"1"))</f>
        <v>1</v>
      </c>
      <c r="Y706" s="32"/>
      <c r="Z706" s="33"/>
      <c r="AA706" s="33"/>
      <c r="AC706" s="32" t="s">
        <v>867</v>
      </c>
      <c r="AD706" s="25"/>
      <c r="AG706" s="25" t="s">
        <v>2398</v>
      </c>
      <c r="AH706" s="25"/>
      <c r="AI706" s="25"/>
      <c r="AJ706" s="25"/>
      <c r="AM706" s="25"/>
      <c r="AR706" s="39"/>
      <c r="AS706" s="32" t="s">
        <v>1053</v>
      </c>
      <c r="AT706" s="39"/>
      <c r="AU706" s="25"/>
      <c r="AW706" s="42"/>
      <c r="BA706" s="25"/>
      <c r="BB706" s="52"/>
      <c r="BC706" s="25"/>
      <c r="BD706" s="25"/>
      <c r="BE706" s="25"/>
      <c r="BG706" s="25"/>
      <c r="BH706" s="39"/>
      <c r="BI706" s="25"/>
      <c r="BL706" s="32"/>
      <c r="BN706" s="32"/>
      <c r="BR706" s="32"/>
      <c r="BV706" s="25"/>
      <c r="BW706" s="32"/>
      <c r="BX706" s="25"/>
      <c r="BY706" s="25"/>
      <c r="BZ706" s="25"/>
      <c r="CA706" s="25"/>
      <c r="CB706" s="25"/>
      <c r="CD706" s="50"/>
      <c r="CE706" s="50"/>
      <c r="CG706" s="47"/>
      <c r="CH706" s="47"/>
      <c r="CI706" s="47"/>
      <c r="CJ706" s="47"/>
      <c r="CK706" s="47"/>
      <c r="CL706" s="47"/>
      <c r="CM706" s="47"/>
      <c r="CN706" s="47"/>
      <c r="CO706" s="47"/>
      <c r="CQ706" s="47"/>
      <c r="CR706" s="25"/>
      <c r="CS706" s="29"/>
      <c r="CT706" s="29"/>
      <c r="CU706" s="25"/>
      <c r="CV706" s="25"/>
      <c r="CW706" s="25"/>
      <c r="CX706" s="25"/>
      <c r="CY706" s="25"/>
      <c r="CZ706" s="45"/>
      <c r="DC706" s="25"/>
      <c r="DD706" s="43"/>
      <c r="DE706" s="37"/>
      <c r="DI706" s="25"/>
      <c r="DJ706" s="25"/>
      <c r="DK706" s="25"/>
      <c r="DL706" s="25"/>
      <c r="DN706" s="25"/>
      <c r="DO706" s="25"/>
    </row>
    <row r="707" spans="1:119" x14ac:dyDescent="0.35">
      <c r="A707" s="25" t="s">
        <v>5713</v>
      </c>
      <c r="B707" s="25">
        <f t="shared" si="22"/>
        <v>8</v>
      </c>
      <c r="F707" s="32" t="s">
        <v>2552</v>
      </c>
      <c r="H707" s="25"/>
      <c r="I707" s="25"/>
      <c r="J707" s="25"/>
      <c r="K707" s="41" t="s">
        <v>2553</v>
      </c>
      <c r="L707" s="25" t="s">
        <v>5927</v>
      </c>
      <c r="O707" s="25" t="s">
        <v>7237</v>
      </c>
      <c r="S707" s="25">
        <v>1</v>
      </c>
      <c r="V707" s="29"/>
      <c r="W707" s="25"/>
      <c r="X707" s="25">
        <f t="shared" si="23"/>
        <v>1</v>
      </c>
      <c r="Y707" s="32"/>
      <c r="Z707" s="33"/>
      <c r="AA707" s="33"/>
      <c r="AC707" s="32" t="s">
        <v>1179</v>
      </c>
      <c r="AD707" s="25"/>
      <c r="AG707" s="25" t="s">
        <v>2553</v>
      </c>
      <c r="AH707" s="25"/>
      <c r="AI707" s="25"/>
      <c r="AJ707" s="25"/>
      <c r="AM707" s="25"/>
      <c r="AR707" s="39"/>
      <c r="AS707" s="32" t="s">
        <v>1063</v>
      </c>
      <c r="AT707" s="39"/>
      <c r="AU707" s="25"/>
      <c r="AW707" s="42"/>
      <c r="BA707" s="25"/>
      <c r="BB707" s="52"/>
      <c r="BC707" s="25"/>
      <c r="BD707" s="25"/>
      <c r="BE707" s="25"/>
      <c r="BG707" s="25"/>
      <c r="BH707" s="39"/>
      <c r="BI707" s="25"/>
      <c r="BL707" s="32"/>
      <c r="BN707" s="32"/>
      <c r="BR707" s="32"/>
      <c r="BV707" s="25"/>
      <c r="BW707" s="32"/>
      <c r="BX707" s="25"/>
      <c r="BY707" s="25"/>
      <c r="BZ707" s="25"/>
      <c r="CA707" s="25"/>
      <c r="CB707" s="25"/>
      <c r="CD707" s="50"/>
      <c r="CE707" s="50"/>
      <c r="CG707" s="47"/>
      <c r="CH707" s="47"/>
      <c r="CI707" s="47"/>
      <c r="CJ707" s="47"/>
      <c r="CK707" s="47"/>
      <c r="CL707" s="47"/>
      <c r="CM707" s="47"/>
      <c r="CN707" s="47"/>
      <c r="CO707" s="47"/>
      <c r="CQ707" s="47"/>
      <c r="CR707" s="25"/>
      <c r="CS707" s="29"/>
      <c r="CT707" s="29"/>
      <c r="CU707" s="25"/>
      <c r="CV707" s="25"/>
      <c r="CW707" s="25"/>
      <c r="CX707" s="25"/>
      <c r="CY707" s="25"/>
      <c r="CZ707" s="45"/>
      <c r="DC707" s="25"/>
      <c r="DD707" s="43"/>
      <c r="DE707" s="37"/>
      <c r="DI707" s="25"/>
      <c r="DJ707" s="25"/>
      <c r="DK707" s="25"/>
      <c r="DL707" s="25"/>
      <c r="DN707" s="25"/>
      <c r="DO707" s="25"/>
    </row>
    <row r="708" spans="1:119" x14ac:dyDescent="0.35">
      <c r="A708" s="25" t="s">
        <v>5713</v>
      </c>
      <c r="B708" s="25">
        <f t="shared" si="22"/>
        <v>8</v>
      </c>
      <c r="F708" s="32" t="s">
        <v>1828</v>
      </c>
      <c r="H708" s="25"/>
      <c r="I708" s="25"/>
      <c r="J708" s="25"/>
      <c r="K708" s="41" t="s">
        <v>1829</v>
      </c>
      <c r="L708" s="25" t="s">
        <v>5927</v>
      </c>
      <c r="O708" s="25" t="s">
        <v>7237</v>
      </c>
      <c r="S708" s="25">
        <v>1</v>
      </c>
      <c r="V708" s="29"/>
      <c r="W708" s="25"/>
      <c r="X708" s="25">
        <f t="shared" si="23"/>
        <v>1</v>
      </c>
      <c r="Y708" s="32"/>
      <c r="Z708" s="33"/>
      <c r="AA708" s="33"/>
      <c r="AC708" s="32" t="s">
        <v>1050</v>
      </c>
      <c r="AD708" s="25"/>
      <c r="AG708" s="25" t="s">
        <v>1829</v>
      </c>
      <c r="AH708" s="25"/>
      <c r="AI708" s="25"/>
      <c r="AJ708" s="25"/>
      <c r="AM708" s="25"/>
      <c r="AR708" s="39"/>
      <c r="AS708" s="32" t="s">
        <v>1205</v>
      </c>
      <c r="AT708" s="39"/>
      <c r="AU708" s="25"/>
      <c r="AW708" s="42"/>
      <c r="BA708" s="25"/>
      <c r="BB708" s="52"/>
      <c r="BC708" s="25"/>
      <c r="BD708" s="25"/>
      <c r="BE708" s="25"/>
      <c r="BG708" s="25"/>
      <c r="BH708" s="39"/>
      <c r="BI708" s="25"/>
      <c r="BL708" s="32"/>
      <c r="BN708" s="32"/>
      <c r="BR708" s="32"/>
      <c r="BV708" s="25"/>
      <c r="BW708" s="32"/>
      <c r="BX708" s="25"/>
      <c r="BY708" s="25"/>
      <c r="BZ708" s="25"/>
      <c r="CA708" s="25"/>
      <c r="CB708" s="25"/>
      <c r="CD708" s="50"/>
      <c r="CE708" s="50"/>
      <c r="CG708" s="47"/>
      <c r="CH708" s="47"/>
      <c r="CI708" s="47"/>
      <c r="CJ708" s="47"/>
      <c r="CK708" s="47"/>
      <c r="CL708" s="47"/>
      <c r="CM708" s="47"/>
      <c r="CN708" s="47"/>
      <c r="CO708" s="47"/>
      <c r="CQ708" s="47"/>
      <c r="CR708" s="25"/>
      <c r="CS708" s="29"/>
      <c r="CT708" s="29"/>
      <c r="CU708" s="25"/>
      <c r="CV708" s="25"/>
      <c r="CW708" s="25"/>
      <c r="CX708" s="25"/>
      <c r="CY708" s="25"/>
      <c r="CZ708" s="45"/>
      <c r="DC708" s="25"/>
      <c r="DD708" s="43"/>
      <c r="DE708" s="37"/>
      <c r="DI708" s="25"/>
      <c r="DJ708" s="25"/>
      <c r="DK708" s="25"/>
      <c r="DL708" s="25"/>
      <c r="DN708" s="25"/>
      <c r="DO708" s="25"/>
    </row>
    <row r="709" spans="1:119" x14ac:dyDescent="0.35">
      <c r="A709" s="25" t="s">
        <v>5713</v>
      </c>
      <c r="B709" s="25">
        <f t="shared" si="22"/>
        <v>9</v>
      </c>
      <c r="F709" s="32"/>
      <c r="H709" s="25"/>
      <c r="I709" s="25"/>
      <c r="J709" s="25"/>
      <c r="K709" s="41" t="s">
        <v>6095</v>
      </c>
      <c r="L709" s="25" t="s">
        <v>6259</v>
      </c>
      <c r="N709" s="25" t="s">
        <v>5927</v>
      </c>
      <c r="O709" s="25" t="s">
        <v>7291</v>
      </c>
      <c r="R709" s="25">
        <v>1</v>
      </c>
      <c r="V709" s="29"/>
      <c r="W709" s="25"/>
      <c r="X709" s="25">
        <f t="shared" si="23"/>
        <v>1</v>
      </c>
      <c r="Y709" s="32"/>
      <c r="Z709" s="33"/>
      <c r="AA709" s="33"/>
      <c r="AB709" s="25" t="s">
        <v>5788</v>
      </c>
      <c r="AC709" s="32"/>
      <c r="AD709" s="25"/>
      <c r="AG709" s="25"/>
      <c r="AH709" s="25" t="s">
        <v>6095</v>
      </c>
      <c r="AI709" s="25"/>
      <c r="AJ709" s="25"/>
      <c r="AM709" s="25"/>
      <c r="AR709" s="39"/>
      <c r="AS709" s="32"/>
      <c r="AT709" s="39" t="s">
        <v>6096</v>
      </c>
      <c r="AU709" s="25"/>
      <c r="AW709" s="42"/>
      <c r="BA709" s="25"/>
      <c r="BB709" s="52"/>
      <c r="BC709" s="25"/>
      <c r="BD709" s="25"/>
      <c r="BE709" s="25"/>
      <c r="BG709" s="25"/>
      <c r="BH709" s="39"/>
      <c r="BI709" s="25"/>
      <c r="BL709" s="32"/>
      <c r="BN709" s="32"/>
      <c r="BR709" s="32"/>
      <c r="BV709" s="25"/>
      <c r="BW709" s="32"/>
      <c r="BX709" s="25"/>
      <c r="BY709" s="25"/>
      <c r="BZ709" s="25"/>
      <c r="CA709" s="25"/>
      <c r="CB709" s="25"/>
      <c r="CD709" s="50"/>
      <c r="CE709" s="50"/>
      <c r="CG709" s="47"/>
      <c r="CH709" s="47"/>
      <c r="CI709" s="47"/>
      <c r="CJ709" s="47"/>
      <c r="CK709" s="47"/>
      <c r="CL709" s="47"/>
      <c r="CM709" s="47"/>
      <c r="CN709" s="47"/>
      <c r="CO709" s="47"/>
      <c r="CQ709" s="47"/>
      <c r="CR709" s="25"/>
      <c r="CS709" s="29"/>
      <c r="CT709" s="29"/>
      <c r="CU709" s="25"/>
      <c r="CV709" s="25"/>
      <c r="CW709" s="25"/>
      <c r="CX709" s="25"/>
      <c r="CY709" s="25"/>
      <c r="CZ709" s="45"/>
      <c r="DC709" s="25"/>
      <c r="DD709" s="43"/>
      <c r="DE709" s="37"/>
      <c r="DI709" s="25"/>
      <c r="DJ709" s="25"/>
      <c r="DK709" s="25"/>
      <c r="DL709" s="25"/>
      <c r="DN709" s="25"/>
      <c r="DO709" s="25"/>
    </row>
    <row r="710" spans="1:119" x14ac:dyDescent="0.35">
      <c r="A710" s="25" t="s">
        <v>5713</v>
      </c>
      <c r="B710" s="25">
        <f t="shared" si="22"/>
        <v>8</v>
      </c>
      <c r="F710" s="32" t="s">
        <v>2393</v>
      </c>
      <c r="H710" s="25"/>
      <c r="I710" s="25"/>
      <c r="J710" s="25"/>
      <c r="K710" s="41" t="s">
        <v>2394</v>
      </c>
      <c r="L710" s="25" t="s">
        <v>5927</v>
      </c>
      <c r="O710" s="25" t="s">
        <v>7237</v>
      </c>
      <c r="S710" s="25">
        <v>1</v>
      </c>
      <c r="V710" s="29"/>
      <c r="W710" s="25"/>
      <c r="X710" s="25">
        <f t="shared" si="23"/>
        <v>1</v>
      </c>
      <c r="Y710" s="32"/>
      <c r="Z710" s="33"/>
      <c r="AA710" s="33"/>
      <c r="AC710" s="32" t="s">
        <v>867</v>
      </c>
      <c r="AD710" s="25"/>
      <c r="AG710" s="25" t="s">
        <v>2394</v>
      </c>
      <c r="AH710" s="25"/>
      <c r="AI710" s="25"/>
      <c r="AJ710" s="25"/>
      <c r="AM710" s="25"/>
      <c r="AR710" s="39"/>
      <c r="AS710" s="32" t="s">
        <v>1145</v>
      </c>
      <c r="AT710" s="39"/>
      <c r="AU710" s="25"/>
      <c r="AW710" s="42"/>
      <c r="BA710" s="25"/>
      <c r="BB710" s="52"/>
      <c r="BC710" s="25"/>
      <c r="BD710" s="25"/>
      <c r="BE710" s="25"/>
      <c r="BG710" s="25"/>
      <c r="BH710" s="39"/>
      <c r="BI710" s="25"/>
      <c r="BL710" s="32"/>
      <c r="BN710" s="32"/>
      <c r="BR710" s="32"/>
      <c r="BV710" s="25"/>
      <c r="BW710" s="32"/>
      <c r="BX710" s="25"/>
      <c r="BY710" s="25"/>
      <c r="BZ710" s="25"/>
      <c r="CA710" s="25"/>
      <c r="CB710" s="25"/>
      <c r="CD710" s="50"/>
      <c r="CE710" s="50"/>
      <c r="CG710" s="47"/>
      <c r="CH710" s="47"/>
      <c r="CI710" s="47"/>
      <c r="CJ710" s="47"/>
      <c r="CK710" s="47"/>
      <c r="CL710" s="47"/>
      <c r="CM710" s="47"/>
      <c r="CN710" s="47"/>
      <c r="CO710" s="47"/>
      <c r="CQ710" s="47"/>
      <c r="CR710" s="25"/>
      <c r="CS710" s="29"/>
      <c r="CT710" s="29"/>
      <c r="CU710" s="25"/>
      <c r="CV710" s="25"/>
      <c r="CW710" s="25"/>
      <c r="CX710" s="25"/>
      <c r="CY710" s="25"/>
      <c r="CZ710" s="45"/>
      <c r="DC710" s="25"/>
      <c r="DD710" s="43"/>
      <c r="DE710" s="37"/>
      <c r="DI710" s="25"/>
      <c r="DJ710" s="25"/>
      <c r="DK710" s="25"/>
      <c r="DL710" s="25"/>
      <c r="DN710" s="25"/>
      <c r="DO710" s="25"/>
    </row>
    <row r="711" spans="1:119" x14ac:dyDescent="0.35">
      <c r="A711" s="25" t="s">
        <v>5713</v>
      </c>
      <c r="B711" s="25">
        <f t="shared" si="22"/>
        <v>8</v>
      </c>
      <c r="F711" s="32" t="s">
        <v>2423</v>
      </c>
      <c r="H711" s="25"/>
      <c r="I711" s="25"/>
      <c r="J711" s="25"/>
      <c r="K711" s="41" t="s">
        <v>2424</v>
      </c>
      <c r="L711" s="25" t="s">
        <v>5927</v>
      </c>
      <c r="O711" s="25" t="s">
        <v>7237</v>
      </c>
      <c r="S711" s="25">
        <v>1</v>
      </c>
      <c r="V711" s="29"/>
      <c r="W711" s="25"/>
      <c r="X711" s="25">
        <f t="shared" si="23"/>
        <v>1</v>
      </c>
      <c r="Y711" s="32"/>
      <c r="Z711" s="33"/>
      <c r="AA711" s="33"/>
      <c r="AC711" s="32" t="s">
        <v>867</v>
      </c>
      <c r="AD711" s="25"/>
      <c r="AG711" s="25" t="s">
        <v>2424</v>
      </c>
      <c r="AH711" s="25"/>
      <c r="AI711" s="25"/>
      <c r="AJ711" s="25"/>
      <c r="AM711" s="25"/>
      <c r="AR711" s="39"/>
      <c r="AS711" s="32" t="s">
        <v>1018</v>
      </c>
      <c r="AT711" s="39"/>
      <c r="AU711" s="25"/>
      <c r="AW711" s="42"/>
      <c r="BA711" s="25"/>
      <c r="BB711" s="52"/>
      <c r="BC711" s="25"/>
      <c r="BD711" s="25"/>
      <c r="BE711" s="25"/>
      <c r="BG711" s="25"/>
      <c r="BH711" s="39"/>
      <c r="BI711" s="25"/>
      <c r="BL711" s="32"/>
      <c r="BN711" s="32"/>
      <c r="BR711" s="32"/>
      <c r="BV711" s="25"/>
      <c r="BW711" s="32"/>
      <c r="BX711" s="25"/>
      <c r="BY711" s="25"/>
      <c r="BZ711" s="25"/>
      <c r="CA711" s="25"/>
      <c r="CB711" s="25"/>
      <c r="CD711" s="50"/>
      <c r="CE711" s="50"/>
      <c r="CG711" s="47"/>
      <c r="CH711" s="47"/>
      <c r="CI711" s="47"/>
      <c r="CJ711" s="47"/>
      <c r="CK711" s="47"/>
      <c r="CL711" s="47"/>
      <c r="CM711" s="47"/>
      <c r="CN711" s="47"/>
      <c r="CO711" s="47"/>
      <c r="CQ711" s="47"/>
      <c r="CR711" s="25"/>
      <c r="CS711" s="29"/>
      <c r="CT711" s="29"/>
      <c r="CU711" s="25"/>
      <c r="CV711" s="25"/>
      <c r="CW711" s="25"/>
      <c r="CX711" s="25"/>
      <c r="CY711" s="25"/>
      <c r="CZ711" s="45"/>
      <c r="DC711" s="25"/>
      <c r="DD711" s="43"/>
      <c r="DE711" s="37"/>
      <c r="DI711" s="25"/>
      <c r="DJ711" s="25"/>
      <c r="DK711" s="25"/>
      <c r="DL711" s="25"/>
      <c r="DN711" s="25"/>
      <c r="DO711" s="25"/>
    </row>
    <row r="712" spans="1:119" x14ac:dyDescent="0.35">
      <c r="A712" s="25" t="s">
        <v>5713</v>
      </c>
      <c r="B712" s="25">
        <f t="shared" si="22"/>
        <v>21</v>
      </c>
      <c r="F712" s="32" t="s">
        <v>2458</v>
      </c>
      <c r="G712" s="32" t="s">
        <v>663</v>
      </c>
      <c r="H712" s="25"/>
      <c r="I712" s="25"/>
      <c r="J712" s="25"/>
      <c r="K712" s="41" t="s">
        <v>5751</v>
      </c>
      <c r="L712" s="25" t="s">
        <v>5927</v>
      </c>
      <c r="O712" s="25" t="s">
        <v>7237</v>
      </c>
      <c r="S712" s="25">
        <v>1</v>
      </c>
      <c r="U712" s="25">
        <v>1</v>
      </c>
      <c r="V712" s="29"/>
      <c r="W712" s="25"/>
      <c r="X712" s="25">
        <f t="shared" si="23"/>
        <v>2</v>
      </c>
      <c r="Y712" s="32" t="s">
        <v>700</v>
      </c>
      <c r="Z712" s="33"/>
      <c r="AA712" s="33"/>
      <c r="AB712" s="25" t="s">
        <v>5788</v>
      </c>
      <c r="AC712" s="32" t="s">
        <v>867</v>
      </c>
      <c r="AD712" s="25" t="s">
        <v>6323</v>
      </c>
      <c r="AG712" s="25" t="s">
        <v>2459</v>
      </c>
      <c r="AH712" s="25"/>
      <c r="AI712" s="25"/>
      <c r="AJ712" s="25"/>
      <c r="AK712" s="25" t="s">
        <v>5751</v>
      </c>
      <c r="AM712" s="25"/>
      <c r="AO712" s="25" t="s">
        <v>1328</v>
      </c>
      <c r="AR712" s="39"/>
      <c r="AS712" s="32" t="s">
        <v>786</v>
      </c>
      <c r="AT712" s="39"/>
      <c r="AU712" s="25"/>
      <c r="AW712" s="42" t="s">
        <v>2044</v>
      </c>
      <c r="AX712" s="25" t="s">
        <v>6324</v>
      </c>
      <c r="BA712" s="25"/>
      <c r="BB712" s="52"/>
      <c r="BC712" s="25"/>
      <c r="BD712" s="25"/>
      <c r="BE712" s="25"/>
      <c r="BG712" s="25"/>
      <c r="BH712" s="39"/>
      <c r="BI712" s="25"/>
      <c r="BL712" s="32"/>
      <c r="BN712" s="32"/>
      <c r="BR712" s="32" t="s">
        <v>6325</v>
      </c>
      <c r="BS712" s="25" t="s">
        <v>6326</v>
      </c>
      <c r="BT712" s="25" t="s">
        <v>6327</v>
      </c>
      <c r="BU712" s="25" t="s">
        <v>6329</v>
      </c>
      <c r="BV712" s="25"/>
      <c r="BW712" s="32" t="s">
        <v>6328</v>
      </c>
      <c r="BX712" s="25"/>
      <c r="BY712" s="25"/>
      <c r="BZ712" s="25"/>
      <c r="CA712" s="25"/>
      <c r="CB712" s="25"/>
      <c r="CD712" s="50"/>
      <c r="CE712" s="50"/>
      <c r="CG712" s="47"/>
      <c r="CH712" s="47"/>
      <c r="CI712" s="47"/>
      <c r="CJ712" s="47"/>
      <c r="CK712" s="47"/>
      <c r="CL712" s="47"/>
      <c r="CM712" s="47"/>
      <c r="CN712" s="47"/>
      <c r="CO712" s="47"/>
      <c r="CQ712" s="47"/>
      <c r="CR712" s="25"/>
      <c r="CS712" s="29"/>
      <c r="CT712" s="29"/>
      <c r="CU712" s="25"/>
      <c r="CV712" s="25"/>
      <c r="CW712" s="25"/>
      <c r="CX712" s="25"/>
      <c r="CY712" s="25"/>
      <c r="CZ712" s="45"/>
      <c r="DC712" s="25"/>
      <c r="DD712" s="43"/>
      <c r="DE712" s="37"/>
      <c r="DI712" s="25"/>
      <c r="DJ712" s="25"/>
      <c r="DK712" s="25"/>
      <c r="DL712" s="25"/>
      <c r="DN712" s="25"/>
      <c r="DO712" s="25"/>
    </row>
    <row r="713" spans="1:119" x14ac:dyDescent="0.35">
      <c r="A713" s="25" t="s">
        <v>5713</v>
      </c>
      <c r="B713" s="25">
        <f t="shared" si="22"/>
        <v>5</v>
      </c>
      <c r="F713" s="32"/>
      <c r="H713" s="25"/>
      <c r="I713" s="25"/>
      <c r="J713" s="25"/>
      <c r="K713" s="41" t="s">
        <v>6407</v>
      </c>
      <c r="L713" s="25" t="s">
        <v>5927</v>
      </c>
      <c r="O713" s="25" t="s">
        <v>6361</v>
      </c>
      <c r="Q713" s="25">
        <v>1</v>
      </c>
      <c r="V713" s="29"/>
      <c r="W713" s="25"/>
      <c r="X713" s="25">
        <f t="shared" si="23"/>
        <v>1</v>
      </c>
      <c r="Y713" s="32"/>
      <c r="Z713" s="33"/>
      <c r="AA713" s="33"/>
      <c r="AC713" s="32"/>
      <c r="AD713" s="25"/>
      <c r="AG713" s="25"/>
      <c r="AH713" s="25"/>
      <c r="AI713" s="25"/>
      <c r="AJ713" s="25"/>
      <c r="AM713" s="25"/>
      <c r="AR713" s="39"/>
      <c r="AS713" s="32"/>
      <c r="AT713" s="39"/>
      <c r="AU713" s="25"/>
      <c r="AW713" s="42"/>
      <c r="BA713" s="25"/>
      <c r="BB713" s="52"/>
      <c r="BC713" s="25"/>
      <c r="BD713" s="25"/>
      <c r="BE713" s="25"/>
      <c r="BG713" s="25"/>
      <c r="BH713" s="39"/>
      <c r="BI713" s="25"/>
      <c r="BL713" s="32"/>
      <c r="BN713" s="32"/>
      <c r="BR713" s="32"/>
      <c r="BV713" s="25"/>
      <c r="BW713" s="32"/>
      <c r="BX713" s="25"/>
      <c r="BY713" s="25"/>
      <c r="BZ713" s="25"/>
      <c r="CA713" s="25"/>
      <c r="CB713" s="25"/>
      <c r="CD713" s="50"/>
      <c r="CE713" s="50"/>
      <c r="CG713" s="47"/>
      <c r="CH713" s="47"/>
      <c r="CI713" s="47"/>
      <c r="CJ713" s="47"/>
      <c r="CK713" s="47"/>
      <c r="CL713" s="47"/>
      <c r="CM713" s="47"/>
      <c r="CN713" s="47"/>
      <c r="CO713" s="47"/>
      <c r="CQ713" s="47"/>
      <c r="CR713" s="25"/>
      <c r="CS713" s="29"/>
      <c r="CT713" s="29"/>
      <c r="CU713" s="25"/>
      <c r="CV713" s="25"/>
      <c r="CW713" s="25"/>
      <c r="CX713" s="25"/>
      <c r="CY713" s="25"/>
      <c r="CZ713" s="45"/>
      <c r="DC713" s="25"/>
      <c r="DD713" s="43"/>
      <c r="DE713" s="37"/>
      <c r="DI713" s="25"/>
      <c r="DJ713" s="25"/>
      <c r="DK713" s="25"/>
      <c r="DL713" s="25"/>
      <c r="DN713" s="25"/>
      <c r="DO713" s="25"/>
    </row>
    <row r="714" spans="1:119" x14ac:dyDescent="0.35">
      <c r="A714" s="25" t="s">
        <v>5713</v>
      </c>
      <c r="B714" s="25">
        <f t="shared" si="22"/>
        <v>24</v>
      </c>
      <c r="F714" s="32" t="s">
        <v>326</v>
      </c>
      <c r="G714" s="32" t="s">
        <v>663</v>
      </c>
      <c r="H714" s="25"/>
      <c r="I714" s="25"/>
      <c r="J714" s="25"/>
      <c r="K714" s="41" t="s">
        <v>325</v>
      </c>
      <c r="L714" s="25" t="s">
        <v>5927</v>
      </c>
      <c r="O714" s="25" t="s">
        <v>7237</v>
      </c>
      <c r="S714" s="25">
        <v>1</v>
      </c>
      <c r="U714" s="25">
        <v>1</v>
      </c>
      <c r="V714" s="29">
        <v>1</v>
      </c>
      <c r="W714" s="25"/>
      <c r="X714" s="25">
        <f t="shared" si="23"/>
        <v>3</v>
      </c>
      <c r="Y714" s="32"/>
      <c r="Z714" s="33"/>
      <c r="AA714" s="33"/>
      <c r="AB714" s="25" t="s">
        <v>5788</v>
      </c>
      <c r="AC714" s="32" t="s">
        <v>867</v>
      </c>
      <c r="AD714" s="25"/>
      <c r="AG714" s="25" t="s">
        <v>1329</v>
      </c>
      <c r="AH714" s="25"/>
      <c r="AI714" s="25"/>
      <c r="AJ714" s="25"/>
      <c r="AM714" s="25"/>
      <c r="AR714" s="39" t="s">
        <v>5596</v>
      </c>
      <c r="AS714" s="32" t="s">
        <v>1053</v>
      </c>
      <c r="AT714" s="39"/>
      <c r="AU714" s="25">
        <v>42</v>
      </c>
      <c r="AV714" s="25">
        <v>9</v>
      </c>
      <c r="AW714" s="42"/>
      <c r="BA714" s="25" t="s">
        <v>5850</v>
      </c>
      <c r="BB714" s="52">
        <v>0</v>
      </c>
      <c r="BC714" s="25" t="s">
        <v>5851</v>
      </c>
      <c r="BD714" s="25"/>
      <c r="BE714" s="25" t="s">
        <v>1330</v>
      </c>
      <c r="BG714" s="25"/>
      <c r="BH714" s="39"/>
      <c r="BI714" s="25"/>
      <c r="BL714" s="32" t="s">
        <v>1331</v>
      </c>
      <c r="BN714" s="32"/>
      <c r="BR714" s="32" t="s">
        <v>5668</v>
      </c>
      <c r="BS714" s="25" t="s">
        <v>5667</v>
      </c>
      <c r="BV714" s="25"/>
      <c r="BW714" s="32" t="s">
        <v>1332</v>
      </c>
      <c r="BX714" s="25"/>
      <c r="BY714" s="25"/>
      <c r="BZ714" s="25"/>
      <c r="CA714" s="25"/>
      <c r="CB714" s="25"/>
      <c r="CD714" s="50"/>
      <c r="CE714" s="50"/>
      <c r="CG714" s="47"/>
      <c r="CH714" s="47"/>
      <c r="CI714" s="47"/>
      <c r="CJ714" s="47"/>
      <c r="CK714" s="47"/>
      <c r="CL714" s="47"/>
      <c r="CM714" s="47"/>
      <c r="CN714" s="47"/>
      <c r="CO714" s="47"/>
      <c r="CQ714" s="47"/>
      <c r="CR714" s="25"/>
      <c r="CS714" s="29" t="s">
        <v>119</v>
      </c>
      <c r="CT714" s="29">
        <v>973</v>
      </c>
      <c r="CU714" s="25"/>
      <c r="CV714" s="25"/>
      <c r="CW714" s="25"/>
      <c r="CX714" s="25"/>
      <c r="CY714" s="25"/>
      <c r="CZ714" s="45"/>
      <c r="DC714" s="25"/>
      <c r="DD714" s="43"/>
      <c r="DE714" s="37"/>
      <c r="DI714" s="25"/>
      <c r="DJ714" s="25"/>
      <c r="DK714" s="25"/>
      <c r="DL714" s="25"/>
      <c r="DN714" s="25"/>
      <c r="DO714" s="25"/>
    </row>
    <row r="715" spans="1:119" x14ac:dyDescent="0.35">
      <c r="A715" s="25" t="s">
        <v>5713</v>
      </c>
      <c r="B715" s="25">
        <f t="shared" si="22"/>
        <v>9</v>
      </c>
      <c r="F715" s="32"/>
      <c r="H715" s="25"/>
      <c r="I715" s="25"/>
      <c r="J715" s="25"/>
      <c r="K715" s="41" t="s">
        <v>6097</v>
      </c>
      <c r="L715" s="25" t="s">
        <v>326</v>
      </c>
      <c r="N715" s="25" t="s">
        <v>5927</v>
      </c>
      <c r="O715" s="25" t="s">
        <v>7291</v>
      </c>
      <c r="R715" s="25">
        <v>1</v>
      </c>
      <c r="V715" s="29"/>
      <c r="W715" s="25"/>
      <c r="X715" s="25">
        <f t="shared" si="23"/>
        <v>1</v>
      </c>
      <c r="Y715" s="32"/>
      <c r="Z715" s="33"/>
      <c r="AA715" s="33"/>
      <c r="AB715" s="25" t="s">
        <v>5788</v>
      </c>
      <c r="AC715" s="32"/>
      <c r="AD715" s="25"/>
      <c r="AG715" s="25"/>
      <c r="AH715" s="25" t="s">
        <v>6097</v>
      </c>
      <c r="AI715" s="25"/>
      <c r="AJ715" s="25"/>
      <c r="AM715" s="25"/>
      <c r="AR715" s="39"/>
      <c r="AS715" s="32"/>
      <c r="AT715" s="39" t="s">
        <v>6018</v>
      </c>
      <c r="AU715" s="25"/>
      <c r="AW715" s="42"/>
      <c r="BA715" s="25"/>
      <c r="BB715" s="52"/>
      <c r="BC715" s="25"/>
      <c r="BD715" s="25"/>
      <c r="BE715" s="25"/>
      <c r="BG715" s="25"/>
      <c r="BH715" s="39"/>
      <c r="BI715" s="25"/>
      <c r="BL715" s="32"/>
      <c r="BN715" s="32"/>
      <c r="BR715" s="32"/>
      <c r="BV715" s="25"/>
      <c r="BW715" s="32"/>
      <c r="BX715" s="25"/>
      <c r="BY715" s="25"/>
      <c r="BZ715" s="25"/>
      <c r="CA715" s="25"/>
      <c r="CB715" s="25"/>
      <c r="CD715" s="50"/>
      <c r="CE715" s="50"/>
      <c r="CG715" s="47"/>
      <c r="CH715" s="47"/>
      <c r="CI715" s="47"/>
      <c r="CJ715" s="47"/>
      <c r="CK715" s="47"/>
      <c r="CL715" s="47"/>
      <c r="CM715" s="47"/>
      <c r="CN715" s="47"/>
      <c r="CO715" s="47"/>
      <c r="CQ715" s="47"/>
      <c r="CR715" s="25"/>
      <c r="CS715" s="29"/>
      <c r="CT715" s="29"/>
      <c r="CU715" s="25"/>
      <c r="CV715" s="25"/>
      <c r="CW715" s="25"/>
      <c r="CX715" s="25"/>
      <c r="CY715" s="25"/>
      <c r="CZ715" s="45"/>
      <c r="DC715" s="25"/>
      <c r="DD715" s="43"/>
      <c r="DE715" s="37"/>
      <c r="DI715" s="25"/>
      <c r="DJ715" s="25"/>
      <c r="DK715" s="25"/>
      <c r="DL715" s="25"/>
      <c r="DN715" s="25"/>
      <c r="DO715" s="25"/>
    </row>
    <row r="716" spans="1:119" x14ac:dyDescent="0.35">
      <c r="A716" s="25" t="s">
        <v>5713</v>
      </c>
      <c r="B716" s="25">
        <f t="shared" si="22"/>
        <v>5</v>
      </c>
      <c r="F716" s="32"/>
      <c r="H716" s="25"/>
      <c r="I716" s="25"/>
      <c r="J716" s="25"/>
      <c r="K716" s="41" t="s">
        <v>6408</v>
      </c>
      <c r="L716" s="25" t="s">
        <v>5927</v>
      </c>
      <c r="O716" s="25" t="s">
        <v>6361</v>
      </c>
      <c r="Q716" s="25">
        <v>1</v>
      </c>
      <c r="V716" s="29"/>
      <c r="W716" s="25"/>
      <c r="X716" s="25">
        <f t="shared" si="23"/>
        <v>1</v>
      </c>
      <c r="Y716" s="32"/>
      <c r="Z716" s="33"/>
      <c r="AA716" s="33"/>
      <c r="AC716" s="32"/>
      <c r="AD716" s="25"/>
      <c r="AG716" s="25"/>
      <c r="AH716" s="25"/>
      <c r="AI716" s="25"/>
      <c r="AJ716" s="25"/>
      <c r="AM716" s="25"/>
      <c r="AR716" s="39"/>
      <c r="AS716" s="32"/>
      <c r="AT716" s="39"/>
      <c r="AU716" s="25"/>
      <c r="AW716" s="42"/>
      <c r="BA716" s="25"/>
      <c r="BB716" s="52"/>
      <c r="BC716" s="25"/>
      <c r="BD716" s="25"/>
      <c r="BE716" s="25"/>
      <c r="BG716" s="25"/>
      <c r="BH716" s="39"/>
      <c r="BI716" s="25"/>
      <c r="BL716" s="32"/>
      <c r="BN716" s="32"/>
      <c r="BR716" s="32"/>
      <c r="BV716" s="25"/>
      <c r="BW716" s="32"/>
      <c r="BX716" s="25"/>
      <c r="BY716" s="25"/>
      <c r="BZ716" s="25"/>
      <c r="CA716" s="25"/>
      <c r="CB716" s="25"/>
      <c r="CD716" s="50"/>
      <c r="CE716" s="50"/>
      <c r="CG716" s="47"/>
      <c r="CH716" s="47"/>
      <c r="CI716" s="47"/>
      <c r="CJ716" s="47"/>
      <c r="CK716" s="47"/>
      <c r="CL716" s="47"/>
      <c r="CM716" s="47"/>
      <c r="CN716" s="47"/>
      <c r="CO716" s="47"/>
      <c r="CQ716" s="47"/>
      <c r="CR716" s="25"/>
      <c r="CS716" s="29"/>
      <c r="CT716" s="29"/>
      <c r="CU716" s="25"/>
      <c r="CV716" s="25"/>
      <c r="CW716" s="25"/>
      <c r="CX716" s="25"/>
      <c r="CY716" s="25"/>
      <c r="CZ716" s="45"/>
      <c r="DC716" s="25"/>
      <c r="DD716" s="43"/>
      <c r="DE716" s="37"/>
      <c r="DI716" s="25"/>
      <c r="DJ716" s="25"/>
      <c r="DK716" s="25"/>
      <c r="DL716" s="25"/>
      <c r="DN716" s="25"/>
      <c r="DO716" s="25"/>
    </row>
    <row r="717" spans="1:119" x14ac:dyDescent="0.35">
      <c r="A717" s="25" t="s">
        <v>5713</v>
      </c>
      <c r="B717" s="25">
        <f t="shared" si="22"/>
        <v>8</v>
      </c>
      <c r="F717" s="32" t="s">
        <v>1722</v>
      </c>
      <c r="H717" s="25"/>
      <c r="I717" s="25"/>
      <c r="J717" s="25"/>
      <c r="K717" s="41" t="s">
        <v>1723</v>
      </c>
      <c r="L717" s="25" t="s">
        <v>5927</v>
      </c>
      <c r="O717" s="25" t="s">
        <v>7237</v>
      </c>
      <c r="S717" s="25">
        <v>1</v>
      </c>
      <c r="V717" s="29"/>
      <c r="W717" s="25"/>
      <c r="X717" s="25">
        <f t="shared" si="23"/>
        <v>1</v>
      </c>
      <c r="Y717" s="32"/>
      <c r="Z717" s="33"/>
      <c r="AA717" s="33"/>
      <c r="AC717" s="32" t="s">
        <v>1288</v>
      </c>
      <c r="AD717" s="25"/>
      <c r="AG717" s="25" t="s">
        <v>1723</v>
      </c>
      <c r="AH717" s="25"/>
      <c r="AI717" s="25"/>
      <c r="AJ717" s="25"/>
      <c r="AM717" s="25"/>
      <c r="AR717" s="39"/>
      <c r="AS717" s="32" t="s">
        <v>1724</v>
      </c>
      <c r="AT717" s="39"/>
      <c r="AU717" s="25"/>
      <c r="AW717" s="42"/>
      <c r="BA717" s="25"/>
      <c r="BB717" s="52"/>
      <c r="BC717" s="25"/>
      <c r="BD717" s="25"/>
      <c r="BE717" s="25"/>
      <c r="BG717" s="25"/>
      <c r="BH717" s="39"/>
      <c r="BI717" s="25"/>
      <c r="BL717" s="32"/>
      <c r="BN717" s="32"/>
      <c r="BR717" s="32"/>
      <c r="BV717" s="25"/>
      <c r="BW717" s="32"/>
      <c r="BX717" s="25"/>
      <c r="BY717" s="25"/>
      <c r="BZ717" s="25"/>
      <c r="CA717" s="25"/>
      <c r="CB717" s="25"/>
      <c r="CD717" s="50"/>
      <c r="CE717" s="50"/>
      <c r="CG717" s="47"/>
      <c r="CH717" s="47"/>
      <c r="CI717" s="47"/>
      <c r="CJ717" s="47"/>
      <c r="CK717" s="47"/>
      <c r="CL717" s="47"/>
      <c r="CM717" s="47"/>
      <c r="CN717" s="47"/>
      <c r="CO717" s="47"/>
      <c r="CQ717" s="47"/>
      <c r="CR717" s="25"/>
      <c r="CS717" s="29"/>
      <c r="CT717" s="29"/>
      <c r="CU717" s="25"/>
      <c r="CV717" s="25"/>
      <c r="CW717" s="25"/>
      <c r="CX717" s="25"/>
      <c r="CY717" s="25"/>
      <c r="CZ717" s="45"/>
      <c r="DC717" s="25"/>
      <c r="DD717" s="43"/>
      <c r="DE717" s="37"/>
      <c r="DI717" s="25"/>
      <c r="DJ717" s="25"/>
      <c r="DK717" s="25"/>
      <c r="DL717" s="25"/>
      <c r="DN717" s="25"/>
      <c r="DO717" s="25"/>
    </row>
    <row r="718" spans="1:119" x14ac:dyDescent="0.35">
      <c r="A718" s="25" t="s">
        <v>5713</v>
      </c>
      <c r="B718" s="25">
        <f t="shared" si="22"/>
        <v>8</v>
      </c>
      <c r="F718" s="32" t="s">
        <v>2309</v>
      </c>
      <c r="H718" s="25"/>
      <c r="I718" s="25"/>
      <c r="J718" s="25"/>
      <c r="K718" s="41" t="s">
        <v>2310</v>
      </c>
      <c r="L718" s="25" t="s">
        <v>5927</v>
      </c>
      <c r="O718" s="25" t="s">
        <v>7237</v>
      </c>
      <c r="S718" s="25">
        <v>1</v>
      </c>
      <c r="V718" s="29"/>
      <c r="W718" s="25"/>
      <c r="X718" s="25">
        <f t="shared" si="23"/>
        <v>1</v>
      </c>
      <c r="Y718" s="32"/>
      <c r="Z718" s="33"/>
      <c r="AA718" s="33"/>
      <c r="AC718" s="32" t="s">
        <v>1049</v>
      </c>
      <c r="AD718" s="25"/>
      <c r="AG718" s="25" t="s">
        <v>2310</v>
      </c>
      <c r="AH718" s="25"/>
      <c r="AI718" s="25"/>
      <c r="AJ718" s="25"/>
      <c r="AM718" s="25"/>
      <c r="AR718" s="39"/>
      <c r="AS718" s="32" t="s">
        <v>2311</v>
      </c>
      <c r="AT718" s="39"/>
      <c r="AU718" s="25"/>
      <c r="AW718" s="42"/>
      <c r="BA718" s="25"/>
      <c r="BB718" s="52"/>
      <c r="BC718" s="25"/>
      <c r="BD718" s="25"/>
      <c r="BE718" s="25"/>
      <c r="BG718" s="25"/>
      <c r="BH718" s="39"/>
      <c r="BI718" s="25"/>
      <c r="BL718" s="32"/>
      <c r="BN718" s="32"/>
      <c r="BR718" s="32"/>
      <c r="BV718" s="25"/>
      <c r="BW718" s="32"/>
      <c r="BX718" s="25"/>
      <c r="BY718" s="25"/>
      <c r="BZ718" s="25"/>
      <c r="CA718" s="25"/>
      <c r="CB718" s="25"/>
      <c r="CD718" s="50"/>
      <c r="CE718" s="50"/>
      <c r="CG718" s="47"/>
      <c r="CH718" s="47"/>
      <c r="CI718" s="47"/>
      <c r="CJ718" s="47"/>
      <c r="CK718" s="47"/>
      <c r="CL718" s="47"/>
      <c r="CM718" s="47"/>
      <c r="CN718" s="47"/>
      <c r="CO718" s="47"/>
      <c r="CQ718" s="47"/>
      <c r="CR718" s="25"/>
      <c r="CS718" s="29"/>
      <c r="CT718" s="29"/>
      <c r="CU718" s="25"/>
      <c r="CV718" s="25"/>
      <c r="CW718" s="25"/>
      <c r="CX718" s="25"/>
      <c r="CY718" s="25"/>
      <c r="CZ718" s="45"/>
      <c r="DC718" s="25"/>
      <c r="DD718" s="43"/>
      <c r="DE718" s="37"/>
      <c r="DI718" s="25"/>
      <c r="DJ718" s="25"/>
      <c r="DK718" s="25"/>
      <c r="DL718" s="25"/>
      <c r="DN718" s="25"/>
      <c r="DO718" s="25"/>
    </row>
    <row r="719" spans="1:119" x14ac:dyDescent="0.35">
      <c r="A719" s="25" t="s">
        <v>5713</v>
      </c>
      <c r="B719" s="25">
        <f t="shared" si="22"/>
        <v>8</v>
      </c>
      <c r="F719" s="32" t="s">
        <v>1932</v>
      </c>
      <c r="H719" s="25"/>
      <c r="I719" s="25"/>
      <c r="J719" s="25"/>
      <c r="K719" s="41" t="s">
        <v>1933</v>
      </c>
      <c r="L719" s="25" t="s">
        <v>5927</v>
      </c>
      <c r="O719" s="25" t="s">
        <v>7237</v>
      </c>
      <c r="S719" s="25">
        <v>1</v>
      </c>
      <c r="V719" s="29"/>
      <c r="W719" s="25"/>
      <c r="X719" s="25">
        <f t="shared" si="23"/>
        <v>1</v>
      </c>
      <c r="Y719" s="32"/>
      <c r="Z719" s="33"/>
      <c r="AA719" s="33"/>
      <c r="AC719" s="32" t="s">
        <v>1934</v>
      </c>
      <c r="AD719" s="25"/>
      <c r="AG719" s="25" t="s">
        <v>1933</v>
      </c>
      <c r="AH719" s="25"/>
      <c r="AI719" s="25"/>
      <c r="AJ719" s="25"/>
      <c r="AM719" s="25"/>
      <c r="AR719" s="39"/>
      <c r="AS719" s="32" t="s">
        <v>1123</v>
      </c>
      <c r="AT719" s="39"/>
      <c r="AU719" s="25"/>
      <c r="AW719" s="42"/>
      <c r="BA719" s="25"/>
      <c r="BB719" s="52"/>
      <c r="BC719" s="25"/>
      <c r="BD719" s="25"/>
      <c r="BE719" s="25"/>
      <c r="BG719" s="25"/>
      <c r="BH719" s="39"/>
      <c r="BI719" s="25"/>
      <c r="BL719" s="32"/>
      <c r="BN719" s="32"/>
      <c r="BR719" s="32"/>
      <c r="BV719" s="25"/>
      <c r="BW719" s="32"/>
      <c r="BX719" s="25"/>
      <c r="BY719" s="25"/>
      <c r="BZ719" s="25"/>
      <c r="CA719" s="25"/>
      <c r="CB719" s="25"/>
      <c r="CD719" s="50"/>
      <c r="CE719" s="50"/>
      <c r="CG719" s="47"/>
      <c r="CH719" s="47"/>
      <c r="CI719" s="47"/>
      <c r="CJ719" s="47"/>
      <c r="CK719" s="47"/>
      <c r="CL719" s="47"/>
      <c r="CM719" s="47"/>
      <c r="CN719" s="47"/>
      <c r="CO719" s="47"/>
      <c r="CQ719" s="47"/>
      <c r="CR719" s="25"/>
      <c r="CS719" s="29"/>
      <c r="CT719" s="29"/>
      <c r="CU719" s="25"/>
      <c r="CV719" s="25"/>
      <c r="CW719" s="25"/>
      <c r="CX719" s="25"/>
      <c r="CY719" s="25"/>
      <c r="CZ719" s="45"/>
      <c r="DC719" s="25"/>
      <c r="DD719" s="43"/>
      <c r="DE719" s="37"/>
      <c r="DI719" s="25"/>
      <c r="DJ719" s="25"/>
      <c r="DK719" s="25"/>
      <c r="DL719" s="25"/>
      <c r="DN719" s="25"/>
      <c r="DO719" s="25"/>
    </row>
    <row r="720" spans="1:119" x14ac:dyDescent="0.35">
      <c r="A720" s="25" t="s">
        <v>5713</v>
      </c>
      <c r="B720" s="25">
        <f t="shared" si="22"/>
        <v>6</v>
      </c>
      <c r="F720" s="32"/>
      <c r="H720" s="25"/>
      <c r="I720" s="25"/>
      <c r="J720" s="25"/>
      <c r="K720" s="41" t="s">
        <v>5752</v>
      </c>
      <c r="L720" s="25" t="s">
        <v>5927</v>
      </c>
      <c r="O720" s="25" t="s">
        <v>7290</v>
      </c>
      <c r="U720" s="25">
        <v>1</v>
      </c>
      <c r="V720" s="29"/>
      <c r="W720" s="25"/>
      <c r="X720" s="25">
        <f t="shared" si="23"/>
        <v>1</v>
      </c>
      <c r="Y720" s="32"/>
      <c r="Z720" s="33"/>
      <c r="AA720" s="33"/>
      <c r="AB720" s="25" t="s">
        <v>5788</v>
      </c>
      <c r="AC720" s="32"/>
      <c r="AD720" s="25"/>
      <c r="AG720" s="25"/>
      <c r="AH720" s="25"/>
      <c r="AI720" s="25"/>
      <c r="AJ720" s="25"/>
      <c r="AM720" s="25"/>
      <c r="AR720" s="39"/>
      <c r="AS720" s="32"/>
      <c r="AT720" s="39"/>
      <c r="AU720" s="25"/>
      <c r="AW720" s="42"/>
      <c r="BA720" s="25"/>
      <c r="BB720" s="52"/>
      <c r="BC720" s="25"/>
      <c r="BD720" s="25"/>
      <c r="BE720" s="25"/>
      <c r="BG720" s="25"/>
      <c r="BH720" s="39"/>
      <c r="BI720" s="25"/>
      <c r="BL720" s="32"/>
      <c r="BN720" s="32"/>
      <c r="BR720" s="32"/>
      <c r="BV720" s="25"/>
      <c r="BW720" s="32"/>
      <c r="BX720" s="25"/>
      <c r="BY720" s="25"/>
      <c r="BZ720" s="25"/>
      <c r="CA720" s="25"/>
      <c r="CB720" s="25"/>
      <c r="CD720" s="50"/>
      <c r="CE720" s="50"/>
      <c r="CG720" s="47"/>
      <c r="CH720" s="47"/>
      <c r="CI720" s="47"/>
      <c r="CJ720" s="47"/>
      <c r="CK720" s="47"/>
      <c r="CL720" s="47"/>
      <c r="CM720" s="47"/>
      <c r="CN720" s="47"/>
      <c r="CO720" s="47"/>
      <c r="CQ720" s="47"/>
      <c r="CR720" s="25"/>
      <c r="CS720" s="29"/>
      <c r="CT720" s="29"/>
      <c r="CU720" s="25"/>
      <c r="CV720" s="25"/>
      <c r="CW720" s="25"/>
      <c r="CX720" s="25"/>
      <c r="CY720" s="25"/>
      <c r="CZ720" s="45"/>
      <c r="DC720" s="25"/>
      <c r="DD720" s="43"/>
      <c r="DE720" s="37"/>
      <c r="DI720" s="25"/>
      <c r="DJ720" s="25"/>
      <c r="DK720" s="25"/>
      <c r="DL720" s="25"/>
      <c r="DN720" s="25"/>
      <c r="DO720" s="25"/>
    </row>
    <row r="721" spans="1:119" x14ac:dyDescent="0.35">
      <c r="A721" s="25" t="s">
        <v>5713</v>
      </c>
      <c r="B721" s="25">
        <f t="shared" si="22"/>
        <v>8</v>
      </c>
      <c r="F721" s="32" t="s">
        <v>2446</v>
      </c>
      <c r="H721" s="25"/>
      <c r="I721" s="25"/>
      <c r="J721" s="25"/>
      <c r="K721" s="41" t="s">
        <v>2447</v>
      </c>
      <c r="L721" s="25" t="s">
        <v>5927</v>
      </c>
      <c r="O721" s="25" t="s">
        <v>7237</v>
      </c>
      <c r="S721" s="25">
        <v>1</v>
      </c>
      <c r="V721" s="29"/>
      <c r="W721" s="25"/>
      <c r="X721" s="25">
        <f t="shared" si="23"/>
        <v>1</v>
      </c>
      <c r="Y721" s="32"/>
      <c r="Z721" s="33"/>
      <c r="AA721" s="33"/>
      <c r="AC721" s="32" t="s">
        <v>1050</v>
      </c>
      <c r="AD721" s="25"/>
      <c r="AG721" s="25" t="s">
        <v>2447</v>
      </c>
      <c r="AH721" s="25"/>
      <c r="AI721" s="25"/>
      <c r="AJ721" s="25"/>
      <c r="AM721" s="25"/>
      <c r="AR721" s="39"/>
      <c r="AS721" s="32" t="s">
        <v>1018</v>
      </c>
      <c r="AT721" s="39"/>
      <c r="AU721" s="25"/>
      <c r="AW721" s="42"/>
      <c r="BA721" s="25"/>
      <c r="BB721" s="52"/>
      <c r="BC721" s="25"/>
      <c r="BD721" s="25"/>
      <c r="BE721" s="25"/>
      <c r="BG721" s="25"/>
      <c r="BH721" s="39"/>
      <c r="BI721" s="25"/>
      <c r="BL721" s="32"/>
      <c r="BN721" s="32"/>
      <c r="BR721" s="32"/>
      <c r="BV721" s="25"/>
      <c r="BW721" s="32"/>
      <c r="BX721" s="25"/>
      <c r="BY721" s="25"/>
      <c r="BZ721" s="25"/>
      <c r="CA721" s="25"/>
      <c r="CB721" s="25"/>
      <c r="CD721" s="50"/>
      <c r="CE721" s="50"/>
      <c r="CG721" s="47"/>
      <c r="CH721" s="47"/>
      <c r="CI721" s="47"/>
      <c r="CJ721" s="47"/>
      <c r="CK721" s="47"/>
      <c r="CL721" s="47"/>
      <c r="CM721" s="47"/>
      <c r="CN721" s="47"/>
      <c r="CO721" s="47"/>
      <c r="CQ721" s="47"/>
      <c r="CR721" s="25"/>
      <c r="CS721" s="29"/>
      <c r="CT721" s="29"/>
      <c r="CU721" s="25"/>
      <c r="CV721" s="25"/>
      <c r="CW721" s="25"/>
      <c r="CX721" s="25"/>
      <c r="CY721" s="25"/>
      <c r="CZ721" s="45"/>
      <c r="DC721" s="25"/>
      <c r="DD721" s="43"/>
      <c r="DE721" s="37"/>
      <c r="DI721" s="25"/>
      <c r="DJ721" s="25"/>
      <c r="DK721" s="25"/>
      <c r="DL721" s="25"/>
      <c r="DN721" s="25"/>
      <c r="DO721" s="25"/>
    </row>
    <row r="722" spans="1:119" x14ac:dyDescent="0.35">
      <c r="A722" s="25" t="s">
        <v>5713</v>
      </c>
      <c r="B722" s="25">
        <f t="shared" si="22"/>
        <v>9</v>
      </c>
      <c r="F722" s="32"/>
      <c r="H722" s="25"/>
      <c r="I722" s="25"/>
      <c r="J722" s="25"/>
      <c r="K722" s="41" t="s">
        <v>6098</v>
      </c>
      <c r="L722" s="25" t="s">
        <v>6260</v>
      </c>
      <c r="N722" s="25" t="s">
        <v>5927</v>
      </c>
      <c r="O722" s="25" t="s">
        <v>7291</v>
      </c>
      <c r="R722" s="25">
        <v>1</v>
      </c>
      <c r="V722" s="29"/>
      <c r="W722" s="25"/>
      <c r="X722" s="25">
        <f t="shared" si="23"/>
        <v>1</v>
      </c>
      <c r="Y722" s="32"/>
      <c r="Z722" s="33"/>
      <c r="AA722" s="33"/>
      <c r="AB722" s="25" t="s">
        <v>5788</v>
      </c>
      <c r="AC722" s="32"/>
      <c r="AD722" s="25"/>
      <c r="AG722" s="25"/>
      <c r="AH722" s="25" t="s">
        <v>6098</v>
      </c>
      <c r="AI722" s="25"/>
      <c r="AJ722" s="25"/>
      <c r="AM722" s="25"/>
      <c r="AR722" s="39"/>
      <c r="AS722" s="32"/>
      <c r="AT722" s="39" t="s">
        <v>6099</v>
      </c>
      <c r="AU722" s="25"/>
      <c r="AW722" s="42"/>
      <c r="BA722" s="25"/>
      <c r="BB722" s="52"/>
      <c r="BC722" s="25"/>
      <c r="BD722" s="25"/>
      <c r="BE722" s="25"/>
      <c r="BG722" s="25"/>
      <c r="BH722" s="39"/>
      <c r="BI722" s="25"/>
      <c r="BL722" s="32"/>
      <c r="BN722" s="32"/>
      <c r="BR722" s="32"/>
      <c r="BV722" s="25"/>
      <c r="BW722" s="32"/>
      <c r="BX722" s="25"/>
      <c r="BY722" s="25"/>
      <c r="BZ722" s="25"/>
      <c r="CA722" s="25"/>
      <c r="CB722" s="25"/>
      <c r="CD722" s="50"/>
      <c r="CE722" s="50"/>
      <c r="CG722" s="47"/>
      <c r="CH722" s="47"/>
      <c r="CI722" s="47"/>
      <c r="CJ722" s="47"/>
      <c r="CK722" s="47"/>
      <c r="CL722" s="47"/>
      <c r="CM722" s="47"/>
      <c r="CN722" s="47"/>
      <c r="CO722" s="47"/>
      <c r="CQ722" s="47"/>
      <c r="CR722" s="25"/>
      <c r="CS722" s="29"/>
      <c r="CT722" s="29"/>
      <c r="CU722" s="25"/>
      <c r="CV722" s="25"/>
      <c r="CW722" s="25"/>
      <c r="CX722" s="25"/>
      <c r="CY722" s="25"/>
      <c r="CZ722" s="45"/>
      <c r="DC722" s="25"/>
      <c r="DD722" s="43"/>
      <c r="DE722" s="37"/>
      <c r="DI722" s="25"/>
      <c r="DJ722" s="25"/>
      <c r="DK722" s="25"/>
      <c r="DL722" s="25"/>
      <c r="DN722" s="25"/>
      <c r="DO722" s="25"/>
    </row>
    <row r="723" spans="1:119" x14ac:dyDescent="0.35">
      <c r="A723" s="25" t="s">
        <v>5713</v>
      </c>
      <c r="B723" s="25">
        <f t="shared" si="22"/>
        <v>8</v>
      </c>
      <c r="F723" s="32" t="s">
        <v>2443</v>
      </c>
      <c r="H723" s="25"/>
      <c r="I723" s="25"/>
      <c r="J723" s="25"/>
      <c r="K723" s="41" t="s">
        <v>2444</v>
      </c>
      <c r="L723" s="25" t="s">
        <v>5927</v>
      </c>
      <c r="O723" s="25" t="s">
        <v>7237</v>
      </c>
      <c r="S723" s="25">
        <v>1</v>
      </c>
      <c r="V723" s="29"/>
      <c r="W723" s="25"/>
      <c r="X723" s="25">
        <f t="shared" si="23"/>
        <v>1</v>
      </c>
      <c r="Y723" s="32"/>
      <c r="Z723" s="33"/>
      <c r="AA723" s="33"/>
      <c r="AC723" s="32" t="s">
        <v>2445</v>
      </c>
      <c r="AD723" s="25"/>
      <c r="AG723" s="25" t="s">
        <v>2444</v>
      </c>
      <c r="AH723" s="25"/>
      <c r="AI723" s="25"/>
      <c r="AJ723" s="25"/>
      <c r="AM723" s="25"/>
      <c r="AR723" s="39"/>
      <c r="AS723" s="32" t="s">
        <v>1749</v>
      </c>
      <c r="AT723" s="39"/>
      <c r="AU723" s="25"/>
      <c r="AW723" s="42"/>
      <c r="BA723" s="25"/>
      <c r="BB723" s="52"/>
      <c r="BC723" s="25"/>
      <c r="BD723" s="25"/>
      <c r="BE723" s="25"/>
      <c r="BG723" s="25"/>
      <c r="BH723" s="39"/>
      <c r="BI723" s="25"/>
      <c r="BL723" s="32"/>
      <c r="BN723" s="32"/>
      <c r="BR723" s="32"/>
      <c r="BV723" s="25"/>
      <c r="BW723" s="32"/>
      <c r="BX723" s="25"/>
      <c r="BY723" s="25"/>
      <c r="BZ723" s="25"/>
      <c r="CA723" s="25"/>
      <c r="CB723" s="25"/>
      <c r="CD723" s="50"/>
      <c r="CE723" s="50"/>
      <c r="CG723" s="47"/>
      <c r="CH723" s="47"/>
      <c r="CI723" s="47"/>
      <c r="CJ723" s="47"/>
      <c r="CK723" s="47"/>
      <c r="CL723" s="47"/>
      <c r="CM723" s="47"/>
      <c r="CN723" s="47"/>
      <c r="CO723" s="47"/>
      <c r="CQ723" s="47"/>
      <c r="CR723" s="25"/>
      <c r="CS723" s="29"/>
      <c r="CT723" s="29"/>
      <c r="CU723" s="25"/>
      <c r="CV723" s="25"/>
      <c r="CW723" s="25"/>
      <c r="CX723" s="25"/>
      <c r="CY723" s="25"/>
      <c r="CZ723" s="45"/>
      <c r="DC723" s="25"/>
      <c r="DD723" s="43"/>
      <c r="DE723" s="37"/>
      <c r="DI723" s="25"/>
      <c r="DJ723" s="25"/>
      <c r="DK723" s="25"/>
      <c r="DL723" s="25"/>
      <c r="DN723" s="25"/>
      <c r="DO723" s="25"/>
    </row>
    <row r="724" spans="1:119" x14ac:dyDescent="0.35">
      <c r="A724" s="25" t="s">
        <v>5713</v>
      </c>
      <c r="B724" s="25">
        <f t="shared" si="22"/>
        <v>18</v>
      </c>
      <c r="F724" s="32" t="s">
        <v>1771</v>
      </c>
      <c r="G724" s="32" t="s">
        <v>1203</v>
      </c>
      <c r="H724" s="25" t="s">
        <v>6528</v>
      </c>
      <c r="I724" s="25" t="s">
        <v>5563</v>
      </c>
      <c r="J724" s="25"/>
      <c r="K724" s="41" t="s">
        <v>5544</v>
      </c>
      <c r="L724" s="25" t="s">
        <v>5927</v>
      </c>
      <c r="O724" s="25" t="s">
        <v>5491</v>
      </c>
      <c r="V724" s="29"/>
      <c r="W724" s="25"/>
      <c r="X724" s="25">
        <f t="shared" si="23"/>
        <v>0</v>
      </c>
      <c r="Y724" s="32" t="s">
        <v>5459</v>
      </c>
      <c r="Z724" s="33"/>
      <c r="AA724" s="33"/>
      <c r="AB724" s="25" t="s">
        <v>5788</v>
      </c>
      <c r="AC724" s="32" t="s">
        <v>1607</v>
      </c>
      <c r="AD724" s="25"/>
      <c r="AG724" s="25"/>
      <c r="AH724" s="25"/>
      <c r="AI724" s="25"/>
      <c r="AJ724" s="25"/>
      <c r="AM724" s="25"/>
      <c r="AO724" s="25" t="s">
        <v>5553</v>
      </c>
      <c r="AR724" s="39"/>
      <c r="AS724" s="32" t="s">
        <v>1223</v>
      </c>
      <c r="AT724" s="39"/>
      <c r="AU724" s="25">
        <v>-9</v>
      </c>
      <c r="AV724" s="25">
        <v>-75</v>
      </c>
      <c r="AW724" s="42"/>
      <c r="AX724" s="25" t="s">
        <v>648</v>
      </c>
      <c r="BA724" s="25"/>
      <c r="BB724" s="52"/>
      <c r="BC724" s="25" t="s">
        <v>5562</v>
      </c>
      <c r="BD724" s="25"/>
      <c r="BE724" s="25"/>
      <c r="BG724" s="25"/>
      <c r="BH724" s="39"/>
      <c r="BI724" s="25"/>
      <c r="BL724" s="32"/>
      <c r="BN724" s="32"/>
      <c r="BR724" s="32" t="s">
        <v>5652</v>
      </c>
      <c r="BS724" s="25" t="s">
        <v>5651</v>
      </c>
      <c r="BV724" s="25"/>
      <c r="BW724" s="32"/>
      <c r="BX724" s="25"/>
      <c r="BY724" s="25"/>
      <c r="BZ724" s="25"/>
      <c r="CA724" s="25"/>
      <c r="CB724" s="25"/>
      <c r="CD724" s="50"/>
      <c r="CE724" s="50"/>
      <c r="CG724" s="47"/>
      <c r="CH724" s="47"/>
      <c r="CI724" s="47"/>
      <c r="CJ724" s="47"/>
      <c r="CK724" s="47" t="s">
        <v>5545</v>
      </c>
      <c r="CL724" s="47"/>
      <c r="CM724" s="47"/>
      <c r="CN724" s="47"/>
      <c r="CO724" s="47"/>
      <c r="CQ724" s="47"/>
      <c r="CR724" s="25"/>
      <c r="CS724" s="29" t="s">
        <v>119</v>
      </c>
      <c r="CT724" s="29">
        <v>1765</v>
      </c>
      <c r="CU724" s="25"/>
      <c r="CV724" s="25"/>
      <c r="CW724" s="25"/>
      <c r="CX724" s="25"/>
      <c r="CY724" s="25"/>
      <c r="CZ724" s="45"/>
      <c r="DC724" s="25"/>
      <c r="DD724" s="43"/>
      <c r="DE724" s="37"/>
      <c r="DI724" s="25"/>
      <c r="DJ724" s="25"/>
      <c r="DK724" s="25"/>
      <c r="DL724" s="25"/>
      <c r="DN724" s="25"/>
      <c r="DO724" s="25"/>
    </row>
    <row r="725" spans="1:119" x14ac:dyDescent="0.35">
      <c r="A725" s="25" t="s">
        <v>5713</v>
      </c>
      <c r="B725" s="25">
        <f t="shared" si="22"/>
        <v>8</v>
      </c>
      <c r="F725" s="32" t="s">
        <v>1769</v>
      </c>
      <c r="H725" s="25"/>
      <c r="I725" s="25"/>
      <c r="J725" s="25"/>
      <c r="K725" s="41" t="s">
        <v>1770</v>
      </c>
      <c r="L725" s="25" t="s">
        <v>5927</v>
      </c>
      <c r="O725" s="25" t="s">
        <v>7237</v>
      </c>
      <c r="S725" s="25">
        <v>1</v>
      </c>
      <c r="V725" s="29"/>
      <c r="W725" s="25"/>
      <c r="X725" s="25">
        <f t="shared" si="23"/>
        <v>1</v>
      </c>
      <c r="Y725" s="32"/>
      <c r="Z725" s="33"/>
      <c r="AA725" s="33"/>
      <c r="AC725" s="32" t="s">
        <v>1607</v>
      </c>
      <c r="AD725" s="25"/>
      <c r="AG725" s="25" t="s">
        <v>1770</v>
      </c>
      <c r="AH725" s="25"/>
      <c r="AI725" s="25"/>
      <c r="AJ725" s="25"/>
      <c r="AM725" s="25"/>
      <c r="AR725" s="39"/>
      <c r="AS725" s="32" t="s">
        <v>1223</v>
      </c>
      <c r="AT725" s="39"/>
      <c r="AU725" s="25"/>
      <c r="AW725" s="42"/>
      <c r="BA725" s="25"/>
      <c r="BB725" s="52"/>
      <c r="BC725" s="25"/>
      <c r="BD725" s="25"/>
      <c r="BE725" s="25"/>
      <c r="BG725" s="25"/>
      <c r="BH725" s="39"/>
      <c r="BI725" s="25"/>
      <c r="BL725" s="32"/>
      <c r="BN725" s="32"/>
      <c r="BR725" s="32"/>
      <c r="BV725" s="25"/>
      <c r="BW725" s="32"/>
      <c r="BX725" s="25"/>
      <c r="BY725" s="25"/>
      <c r="BZ725" s="25"/>
      <c r="CA725" s="25"/>
      <c r="CB725" s="25"/>
      <c r="CD725" s="50"/>
      <c r="CE725" s="50"/>
      <c r="CG725" s="47"/>
      <c r="CH725" s="47"/>
      <c r="CI725" s="47"/>
      <c r="CJ725" s="47"/>
      <c r="CK725" s="47"/>
      <c r="CL725" s="47"/>
      <c r="CM725" s="47"/>
      <c r="CN725" s="47"/>
      <c r="CO725" s="47"/>
      <c r="CQ725" s="47"/>
      <c r="CR725" s="25"/>
      <c r="CS725" s="29"/>
      <c r="CT725" s="29"/>
      <c r="CU725" s="25"/>
      <c r="CV725" s="25"/>
      <c r="CW725" s="25"/>
      <c r="CX725" s="25"/>
      <c r="CY725" s="25"/>
      <c r="CZ725" s="45"/>
      <c r="DC725" s="25"/>
      <c r="DD725" s="43"/>
      <c r="DE725" s="37"/>
      <c r="DI725" s="25"/>
      <c r="DJ725" s="25"/>
      <c r="DK725" s="25"/>
      <c r="DL725" s="25"/>
      <c r="DN725" s="25"/>
      <c r="DO725" s="25"/>
    </row>
    <row r="726" spans="1:119" x14ac:dyDescent="0.35">
      <c r="A726" s="25" t="s">
        <v>5713</v>
      </c>
      <c r="B726" s="25">
        <f t="shared" si="22"/>
        <v>8</v>
      </c>
      <c r="F726" s="32" t="s">
        <v>1771</v>
      </c>
      <c r="H726" s="25"/>
      <c r="I726" s="25"/>
      <c r="J726" s="25"/>
      <c r="K726" s="41" t="s">
        <v>1772</v>
      </c>
      <c r="L726" s="25" t="s">
        <v>5927</v>
      </c>
      <c r="O726" s="25" t="s">
        <v>7237</v>
      </c>
      <c r="S726" s="25">
        <v>1</v>
      </c>
      <c r="V726" s="29"/>
      <c r="W726" s="25"/>
      <c r="X726" s="25">
        <f t="shared" si="23"/>
        <v>1</v>
      </c>
      <c r="Y726" s="32"/>
      <c r="Z726" s="33"/>
      <c r="AA726" s="33"/>
      <c r="AC726" s="32" t="s">
        <v>1607</v>
      </c>
      <c r="AD726" s="25"/>
      <c r="AG726" s="25" t="s">
        <v>1772</v>
      </c>
      <c r="AH726" s="25"/>
      <c r="AI726" s="25"/>
      <c r="AJ726" s="25"/>
      <c r="AM726" s="25"/>
      <c r="AR726" s="39"/>
      <c r="AS726" s="32" t="s">
        <v>1223</v>
      </c>
      <c r="AT726" s="39"/>
      <c r="AU726" s="25"/>
      <c r="AW726" s="42"/>
      <c r="BA726" s="25"/>
      <c r="BB726" s="52"/>
      <c r="BC726" s="25"/>
      <c r="BD726" s="25"/>
      <c r="BE726" s="25"/>
      <c r="BG726" s="25"/>
      <c r="BH726" s="39"/>
      <c r="BI726" s="25"/>
      <c r="BL726" s="32"/>
      <c r="BN726" s="32"/>
      <c r="BR726" s="32"/>
      <c r="BV726" s="25"/>
      <c r="BW726" s="32"/>
      <c r="BX726" s="25"/>
      <c r="BY726" s="25"/>
      <c r="BZ726" s="25"/>
      <c r="CA726" s="25"/>
      <c r="CB726" s="25"/>
      <c r="CD726" s="50"/>
      <c r="CE726" s="50"/>
      <c r="CG726" s="47"/>
      <c r="CH726" s="47"/>
      <c r="CI726" s="47"/>
      <c r="CJ726" s="47"/>
      <c r="CK726" s="47"/>
      <c r="CL726" s="47"/>
      <c r="CM726" s="47"/>
      <c r="CN726" s="47"/>
      <c r="CO726" s="47"/>
      <c r="CQ726" s="47"/>
      <c r="CR726" s="25"/>
      <c r="CS726" s="29"/>
      <c r="CT726" s="29"/>
      <c r="CU726" s="25"/>
      <c r="CV726" s="25"/>
      <c r="CW726" s="25"/>
      <c r="CX726" s="25"/>
      <c r="CY726" s="25"/>
      <c r="CZ726" s="45"/>
      <c r="DC726" s="25"/>
      <c r="DD726" s="43"/>
      <c r="DE726" s="37"/>
      <c r="DI726" s="25"/>
      <c r="DJ726" s="25"/>
      <c r="DK726" s="25"/>
      <c r="DL726" s="25"/>
      <c r="DN726" s="25"/>
      <c r="DO726" s="25"/>
    </row>
    <row r="727" spans="1:119" x14ac:dyDescent="0.35">
      <c r="A727" s="25" t="s">
        <v>5713</v>
      </c>
      <c r="B727" s="25">
        <f t="shared" si="22"/>
        <v>8</v>
      </c>
      <c r="F727" s="32" t="s">
        <v>2477</v>
      </c>
      <c r="H727" s="25"/>
      <c r="I727" s="25"/>
      <c r="J727" s="25"/>
      <c r="K727" s="41" t="s">
        <v>2478</v>
      </c>
      <c r="L727" s="25" t="s">
        <v>5927</v>
      </c>
      <c r="O727" s="25" t="s">
        <v>7237</v>
      </c>
      <c r="S727" s="25">
        <v>1</v>
      </c>
      <c r="V727" s="29"/>
      <c r="W727" s="25"/>
      <c r="X727" s="25">
        <f t="shared" si="23"/>
        <v>1</v>
      </c>
      <c r="Y727" s="32"/>
      <c r="Z727" s="33"/>
      <c r="AA727" s="33"/>
      <c r="AC727" s="32" t="s">
        <v>1181</v>
      </c>
      <c r="AD727" s="25"/>
      <c r="AG727" s="25" t="s">
        <v>2478</v>
      </c>
      <c r="AH727" s="25"/>
      <c r="AI727" s="25"/>
      <c r="AJ727" s="25"/>
      <c r="AM727" s="25"/>
      <c r="AR727" s="39"/>
      <c r="AS727" s="32" t="s">
        <v>2479</v>
      </c>
      <c r="AT727" s="39"/>
      <c r="AU727" s="25"/>
      <c r="AW727" s="42"/>
      <c r="BA727" s="25"/>
      <c r="BB727" s="52"/>
      <c r="BC727" s="25"/>
      <c r="BD727" s="25"/>
      <c r="BE727" s="25"/>
      <c r="BG727" s="25"/>
      <c r="BH727" s="39"/>
      <c r="BI727" s="25"/>
      <c r="BL727" s="32"/>
      <c r="BN727" s="32"/>
      <c r="BR727" s="32"/>
      <c r="BV727" s="25"/>
      <c r="BW727" s="32"/>
      <c r="BX727" s="25"/>
      <c r="BY727" s="25"/>
      <c r="BZ727" s="25"/>
      <c r="CA727" s="25"/>
      <c r="CB727" s="25"/>
      <c r="CD727" s="50"/>
      <c r="CE727" s="50"/>
      <c r="CG727" s="47"/>
      <c r="CH727" s="47"/>
      <c r="CI727" s="47"/>
      <c r="CJ727" s="47"/>
      <c r="CK727" s="47"/>
      <c r="CL727" s="47"/>
      <c r="CM727" s="47"/>
      <c r="CN727" s="47"/>
      <c r="CO727" s="47"/>
      <c r="CQ727" s="47"/>
      <c r="CR727" s="25"/>
      <c r="CS727" s="29"/>
      <c r="CT727" s="29"/>
      <c r="CU727" s="25"/>
      <c r="CV727" s="25"/>
      <c r="CW727" s="25"/>
      <c r="CX727" s="25"/>
      <c r="CY727" s="25"/>
      <c r="CZ727" s="45"/>
      <c r="DC727" s="25"/>
      <c r="DD727" s="43"/>
      <c r="DE727" s="37"/>
      <c r="DI727" s="25"/>
      <c r="DJ727" s="25"/>
      <c r="DK727" s="25"/>
      <c r="DL727" s="25"/>
      <c r="DN727" s="25"/>
      <c r="DO727" s="25"/>
    </row>
    <row r="728" spans="1:119" x14ac:dyDescent="0.35">
      <c r="A728" s="25" t="s">
        <v>5713</v>
      </c>
      <c r="B728" s="25">
        <f t="shared" si="22"/>
        <v>8</v>
      </c>
      <c r="F728" s="32" t="s">
        <v>1577</v>
      </c>
      <c r="H728" s="25"/>
      <c r="I728" s="25"/>
      <c r="J728" s="25"/>
      <c r="K728" s="41" t="s">
        <v>1578</v>
      </c>
      <c r="L728" s="25" t="s">
        <v>5927</v>
      </c>
      <c r="O728" s="25" t="s">
        <v>7237</v>
      </c>
      <c r="S728" s="25">
        <v>1</v>
      </c>
      <c r="V728" s="29"/>
      <c r="W728" s="25"/>
      <c r="X728" s="25">
        <f t="shared" si="23"/>
        <v>1</v>
      </c>
      <c r="Y728" s="32"/>
      <c r="Z728" s="33"/>
      <c r="AA728" s="33"/>
      <c r="AC728" s="32" t="s">
        <v>1539</v>
      </c>
      <c r="AD728" s="25"/>
      <c r="AG728" s="25" t="s">
        <v>1578</v>
      </c>
      <c r="AH728" s="25"/>
      <c r="AI728" s="25"/>
      <c r="AJ728" s="25"/>
      <c r="AM728" s="25"/>
      <c r="AR728" s="39"/>
      <c r="AS728" s="32" t="s">
        <v>1145</v>
      </c>
      <c r="AT728" s="39"/>
      <c r="AU728" s="25"/>
      <c r="AW728" s="42"/>
      <c r="BA728" s="25"/>
      <c r="BB728" s="52"/>
      <c r="BC728" s="25"/>
      <c r="BD728" s="25"/>
      <c r="BE728" s="25"/>
      <c r="BG728" s="25"/>
      <c r="BH728" s="39"/>
      <c r="BI728" s="25"/>
      <c r="BL728" s="32"/>
      <c r="BN728" s="32"/>
      <c r="BR728" s="32"/>
      <c r="BV728" s="25"/>
      <c r="BW728" s="32"/>
      <c r="BX728" s="25"/>
      <c r="BY728" s="25"/>
      <c r="BZ728" s="25"/>
      <c r="CA728" s="25"/>
      <c r="CB728" s="25"/>
      <c r="CD728" s="50"/>
      <c r="CE728" s="50"/>
      <c r="CG728" s="47"/>
      <c r="CH728" s="47"/>
      <c r="CI728" s="47"/>
      <c r="CJ728" s="47"/>
      <c r="CK728" s="47"/>
      <c r="CL728" s="47"/>
      <c r="CM728" s="47"/>
      <c r="CN728" s="47"/>
      <c r="CO728" s="47"/>
      <c r="CQ728" s="47"/>
      <c r="CR728" s="25"/>
      <c r="CS728" s="29"/>
      <c r="CT728" s="29"/>
      <c r="CU728" s="25"/>
      <c r="CV728" s="25"/>
      <c r="CW728" s="25"/>
      <c r="CX728" s="25"/>
      <c r="CY728" s="25"/>
      <c r="CZ728" s="45"/>
      <c r="DC728" s="25"/>
      <c r="DD728" s="43"/>
      <c r="DE728" s="37"/>
      <c r="DI728" s="25"/>
      <c r="DJ728" s="25"/>
      <c r="DK728" s="25"/>
      <c r="DL728" s="25"/>
      <c r="DN728" s="25"/>
      <c r="DO728" s="25"/>
    </row>
    <row r="729" spans="1:119" x14ac:dyDescent="0.35">
      <c r="A729" s="25" t="s">
        <v>5713</v>
      </c>
      <c r="B729" s="25">
        <f t="shared" si="22"/>
        <v>8</v>
      </c>
      <c r="F729" s="32" t="s">
        <v>1598</v>
      </c>
      <c r="H729" s="25"/>
      <c r="I729" s="25"/>
      <c r="J729" s="25"/>
      <c r="K729" s="41" t="s">
        <v>1599</v>
      </c>
      <c r="L729" s="25" t="s">
        <v>5927</v>
      </c>
      <c r="O729" s="25" t="s">
        <v>7237</v>
      </c>
      <c r="S729" s="25">
        <v>1</v>
      </c>
      <c r="V729" s="29"/>
      <c r="W729" s="25"/>
      <c r="X729" s="25">
        <f t="shared" si="23"/>
        <v>1</v>
      </c>
      <c r="Y729" s="32"/>
      <c r="Z729" s="33"/>
      <c r="AA729" s="33"/>
      <c r="AC729" s="32" t="s">
        <v>1050</v>
      </c>
      <c r="AD729" s="25"/>
      <c r="AG729" s="25" t="s">
        <v>1599</v>
      </c>
      <c r="AH729" s="25"/>
      <c r="AI729" s="25"/>
      <c r="AJ729" s="25"/>
      <c r="AM729" s="25"/>
      <c r="AR729" s="39"/>
      <c r="AS729" s="32" t="s">
        <v>1600</v>
      </c>
      <c r="AT729" s="39"/>
      <c r="AU729" s="25"/>
      <c r="AW729" s="42"/>
      <c r="BA729" s="25"/>
      <c r="BB729" s="52"/>
      <c r="BC729" s="25"/>
      <c r="BD729" s="25"/>
      <c r="BE729" s="25"/>
      <c r="BG729" s="25"/>
      <c r="BH729" s="39"/>
      <c r="BI729" s="25"/>
      <c r="BL729" s="32"/>
      <c r="BN729" s="32"/>
      <c r="BR729" s="32"/>
      <c r="BV729" s="25"/>
      <c r="BW729" s="32"/>
      <c r="BX729" s="25"/>
      <c r="BY729" s="25"/>
      <c r="BZ729" s="25"/>
      <c r="CA729" s="25"/>
      <c r="CB729" s="25"/>
      <c r="CD729" s="50"/>
      <c r="CE729" s="50"/>
      <c r="CG729" s="47"/>
      <c r="CH729" s="47"/>
      <c r="CI729" s="47"/>
      <c r="CJ729" s="47"/>
      <c r="CK729" s="47"/>
      <c r="CL729" s="47"/>
      <c r="CM729" s="47"/>
      <c r="CN729" s="47"/>
      <c r="CO729" s="47"/>
      <c r="CQ729" s="47"/>
      <c r="CR729" s="25"/>
      <c r="CS729" s="29"/>
      <c r="CT729" s="29"/>
      <c r="CU729" s="25"/>
      <c r="CV729" s="25"/>
      <c r="CW729" s="25"/>
      <c r="CX729" s="25"/>
      <c r="CY729" s="25"/>
      <c r="CZ729" s="45"/>
      <c r="DC729" s="25"/>
      <c r="DD729" s="43"/>
      <c r="DE729" s="37"/>
      <c r="DI729" s="25"/>
      <c r="DJ729" s="25"/>
      <c r="DK729" s="25"/>
      <c r="DL729" s="25"/>
      <c r="DN729" s="25"/>
      <c r="DO729" s="25"/>
    </row>
    <row r="730" spans="1:119" x14ac:dyDescent="0.35">
      <c r="A730" s="25" t="s">
        <v>5713</v>
      </c>
      <c r="B730" s="25">
        <f t="shared" si="22"/>
        <v>8</v>
      </c>
      <c r="F730" s="32" t="s">
        <v>2165</v>
      </c>
      <c r="H730" s="25"/>
      <c r="I730" s="25"/>
      <c r="J730" s="25"/>
      <c r="K730" s="41" t="s">
        <v>2166</v>
      </c>
      <c r="L730" s="25" t="s">
        <v>5927</v>
      </c>
      <c r="O730" s="25" t="s">
        <v>7237</v>
      </c>
      <c r="S730" s="25">
        <v>1</v>
      </c>
      <c r="V730" s="29"/>
      <c r="W730" s="25"/>
      <c r="X730" s="25">
        <f t="shared" si="23"/>
        <v>1</v>
      </c>
      <c r="Y730" s="32"/>
      <c r="Z730" s="33"/>
      <c r="AA730" s="33"/>
      <c r="AC730" s="32" t="s">
        <v>1179</v>
      </c>
      <c r="AD730" s="25"/>
      <c r="AG730" s="25" t="s">
        <v>2166</v>
      </c>
      <c r="AH730" s="25"/>
      <c r="AI730" s="25"/>
      <c r="AJ730" s="25"/>
      <c r="AM730" s="25"/>
      <c r="AR730" s="39"/>
      <c r="AS730" s="32" t="s">
        <v>1123</v>
      </c>
      <c r="AT730" s="39"/>
      <c r="AU730" s="25"/>
      <c r="AW730" s="42"/>
      <c r="BA730" s="25"/>
      <c r="BB730" s="52"/>
      <c r="BC730" s="25"/>
      <c r="BD730" s="25"/>
      <c r="BE730" s="25"/>
      <c r="BG730" s="25"/>
      <c r="BH730" s="39"/>
      <c r="BI730" s="25"/>
      <c r="BL730" s="32"/>
      <c r="BN730" s="32"/>
      <c r="BR730" s="32"/>
      <c r="BV730" s="25"/>
      <c r="BW730" s="32"/>
      <c r="BX730" s="25"/>
      <c r="BY730" s="25"/>
      <c r="BZ730" s="25"/>
      <c r="CA730" s="25"/>
      <c r="CB730" s="25"/>
      <c r="CD730" s="50"/>
      <c r="CE730" s="50"/>
      <c r="CG730" s="47"/>
      <c r="CH730" s="47"/>
      <c r="CI730" s="47"/>
      <c r="CJ730" s="47"/>
      <c r="CK730" s="47"/>
      <c r="CL730" s="47"/>
      <c r="CM730" s="47"/>
      <c r="CN730" s="47"/>
      <c r="CO730" s="47"/>
      <c r="CQ730" s="47"/>
      <c r="CR730" s="25"/>
      <c r="CS730" s="29"/>
      <c r="CT730" s="29"/>
      <c r="CU730" s="25"/>
      <c r="CV730" s="25"/>
      <c r="CW730" s="25"/>
      <c r="CX730" s="25"/>
      <c r="CY730" s="25"/>
      <c r="CZ730" s="45"/>
      <c r="DC730" s="25"/>
      <c r="DD730" s="43"/>
      <c r="DE730" s="37"/>
      <c r="DI730" s="25"/>
      <c r="DJ730" s="25"/>
      <c r="DK730" s="25"/>
      <c r="DL730" s="25"/>
      <c r="DN730" s="25"/>
      <c r="DO730" s="25"/>
    </row>
    <row r="731" spans="1:119" x14ac:dyDescent="0.35">
      <c r="A731" s="25" t="s">
        <v>5713</v>
      </c>
      <c r="B731" s="25">
        <f t="shared" si="22"/>
        <v>9</v>
      </c>
      <c r="F731" s="32"/>
      <c r="H731" s="25"/>
      <c r="I731" s="25"/>
      <c r="J731" s="25"/>
      <c r="K731" s="41" t="s">
        <v>6672</v>
      </c>
      <c r="L731" s="25" t="s">
        <v>6261</v>
      </c>
      <c r="N731" s="25" t="s">
        <v>5927</v>
      </c>
      <c r="O731" s="25" t="s">
        <v>7291</v>
      </c>
      <c r="R731" s="25">
        <v>1</v>
      </c>
      <c r="V731" s="29"/>
      <c r="W731" s="25"/>
      <c r="X731" s="25">
        <f t="shared" si="23"/>
        <v>1</v>
      </c>
      <c r="Y731" s="32"/>
      <c r="Z731" s="33"/>
      <c r="AA731" s="33"/>
      <c r="AB731" s="25" t="s">
        <v>5788</v>
      </c>
      <c r="AC731" s="32"/>
      <c r="AD731" s="25"/>
      <c r="AG731" s="25"/>
      <c r="AH731" s="25" t="s">
        <v>6100</v>
      </c>
      <c r="AI731" s="25"/>
      <c r="AJ731" s="25"/>
      <c r="AM731" s="25"/>
      <c r="AR731" s="39"/>
      <c r="AS731" s="32"/>
      <c r="AT731" s="39" t="s">
        <v>594</v>
      </c>
      <c r="AU731" s="25"/>
      <c r="AW731" s="42"/>
      <c r="BA731" s="25"/>
      <c r="BB731" s="52"/>
      <c r="BC731" s="25"/>
      <c r="BD731" s="25"/>
      <c r="BE731" s="25"/>
      <c r="BG731" s="25"/>
      <c r="BH731" s="39"/>
      <c r="BI731" s="25"/>
      <c r="BL731" s="32"/>
      <c r="BN731" s="32"/>
      <c r="BR731" s="32"/>
      <c r="BV731" s="25"/>
      <c r="BW731" s="32"/>
      <c r="BX731" s="25"/>
      <c r="BY731" s="25"/>
      <c r="BZ731" s="25"/>
      <c r="CA731" s="25"/>
      <c r="CB731" s="25"/>
      <c r="CD731" s="50"/>
      <c r="CE731" s="50"/>
      <c r="CG731" s="47"/>
      <c r="CH731" s="47"/>
      <c r="CI731" s="47"/>
      <c r="CJ731" s="47"/>
      <c r="CK731" s="47"/>
      <c r="CL731" s="47"/>
      <c r="CM731" s="47"/>
      <c r="CN731" s="47"/>
      <c r="CO731" s="47"/>
      <c r="CQ731" s="47"/>
      <c r="CR731" s="25"/>
      <c r="CS731" s="29"/>
      <c r="CT731" s="29"/>
      <c r="CU731" s="25"/>
      <c r="CV731" s="25"/>
      <c r="CW731" s="25"/>
      <c r="CX731" s="25"/>
      <c r="CY731" s="25"/>
      <c r="CZ731" s="45"/>
      <c r="DC731" s="25"/>
      <c r="DD731" s="43"/>
      <c r="DE731" s="37"/>
      <c r="DI731" s="25"/>
      <c r="DJ731" s="25"/>
      <c r="DK731" s="25"/>
      <c r="DL731" s="25"/>
      <c r="DN731" s="25"/>
      <c r="DO731" s="25"/>
    </row>
    <row r="732" spans="1:119" x14ac:dyDescent="0.35">
      <c r="A732" s="25" t="s">
        <v>5713</v>
      </c>
      <c r="B732" s="25">
        <f t="shared" si="22"/>
        <v>8</v>
      </c>
      <c r="F732" s="32" t="s">
        <v>2513</v>
      </c>
      <c r="H732" s="25"/>
      <c r="I732" s="25"/>
      <c r="J732" s="25"/>
      <c r="K732" s="41" t="s">
        <v>2514</v>
      </c>
      <c r="L732" s="25" t="s">
        <v>5927</v>
      </c>
      <c r="O732" s="25" t="s">
        <v>7237</v>
      </c>
      <c r="S732" s="25">
        <v>1</v>
      </c>
      <c r="V732" s="29"/>
      <c r="W732" s="25"/>
      <c r="X732" s="25">
        <f t="shared" si="23"/>
        <v>1</v>
      </c>
      <c r="Y732" s="32"/>
      <c r="Z732" s="33"/>
      <c r="AA732" s="33"/>
      <c r="AC732" s="32" t="s">
        <v>700</v>
      </c>
      <c r="AD732" s="25"/>
      <c r="AG732" s="25" t="s">
        <v>2514</v>
      </c>
      <c r="AH732" s="25"/>
      <c r="AI732" s="25"/>
      <c r="AJ732" s="25"/>
      <c r="AM732" s="25"/>
      <c r="AR732" s="39"/>
      <c r="AS732" s="32" t="s">
        <v>1048</v>
      </c>
      <c r="AT732" s="39"/>
      <c r="AU732" s="25"/>
      <c r="AW732" s="42"/>
      <c r="BA732" s="25"/>
      <c r="BB732" s="52"/>
      <c r="BC732" s="25"/>
      <c r="BD732" s="25"/>
      <c r="BE732" s="25"/>
      <c r="BG732" s="25"/>
      <c r="BH732" s="39"/>
      <c r="BI732" s="25"/>
      <c r="BL732" s="32"/>
      <c r="BN732" s="32"/>
      <c r="BR732" s="32"/>
      <c r="BV732" s="25"/>
      <c r="BW732" s="32"/>
      <c r="BX732" s="25"/>
      <c r="BY732" s="25"/>
      <c r="BZ732" s="25"/>
      <c r="CA732" s="25"/>
      <c r="CB732" s="25"/>
      <c r="CD732" s="50"/>
      <c r="CE732" s="50"/>
      <c r="CG732" s="47"/>
      <c r="CH732" s="47"/>
      <c r="CI732" s="47"/>
      <c r="CJ732" s="47"/>
      <c r="CK732" s="47"/>
      <c r="CL732" s="47"/>
      <c r="CM732" s="47"/>
      <c r="CN732" s="47"/>
      <c r="CO732" s="47"/>
      <c r="CQ732" s="47"/>
      <c r="CR732" s="25"/>
      <c r="CS732" s="29"/>
      <c r="CT732" s="29"/>
      <c r="CU732" s="25"/>
      <c r="CV732" s="25"/>
      <c r="CW732" s="25"/>
      <c r="CX732" s="25"/>
      <c r="CY732" s="25"/>
      <c r="CZ732" s="45"/>
      <c r="DC732" s="25"/>
      <c r="DD732" s="43"/>
      <c r="DE732" s="37"/>
      <c r="DI732" s="25"/>
      <c r="DJ732" s="25"/>
      <c r="DK732" s="25"/>
      <c r="DL732" s="25"/>
      <c r="DN732" s="25"/>
      <c r="DO732" s="25"/>
    </row>
    <row r="733" spans="1:119" x14ac:dyDescent="0.35">
      <c r="A733" s="25" t="s">
        <v>5713</v>
      </c>
      <c r="B733" s="25">
        <f t="shared" si="22"/>
        <v>8</v>
      </c>
      <c r="F733" s="32" t="s">
        <v>2620</v>
      </c>
      <c r="H733" s="25"/>
      <c r="I733" s="25"/>
      <c r="J733" s="25"/>
      <c r="K733" s="41" t="s">
        <v>2621</v>
      </c>
      <c r="L733" s="25" t="s">
        <v>5927</v>
      </c>
      <c r="O733" s="25" t="s">
        <v>7237</v>
      </c>
      <c r="S733" s="25">
        <v>1</v>
      </c>
      <c r="V733" s="29"/>
      <c r="W733" s="25"/>
      <c r="X733" s="25">
        <f t="shared" si="23"/>
        <v>1</v>
      </c>
      <c r="Y733" s="32"/>
      <c r="Z733" s="33"/>
      <c r="AA733" s="33"/>
      <c r="AC733" s="32" t="s">
        <v>2622</v>
      </c>
      <c r="AD733" s="25"/>
      <c r="AG733" s="25" t="s">
        <v>2621</v>
      </c>
      <c r="AH733" s="25"/>
      <c r="AI733" s="25"/>
      <c r="AJ733" s="25"/>
      <c r="AM733" s="25"/>
      <c r="AR733" s="39"/>
      <c r="AS733" s="32" t="s">
        <v>1611</v>
      </c>
      <c r="AT733" s="39"/>
      <c r="AU733" s="25"/>
      <c r="AW733" s="42"/>
      <c r="BA733" s="25"/>
      <c r="BB733" s="52"/>
      <c r="BC733" s="25"/>
      <c r="BD733" s="25"/>
      <c r="BE733" s="25"/>
      <c r="BG733" s="25"/>
      <c r="BH733" s="39"/>
      <c r="BI733" s="25"/>
      <c r="BL733" s="32"/>
      <c r="BN733" s="32"/>
      <c r="BR733" s="32"/>
      <c r="BV733" s="25"/>
      <c r="BW733" s="32"/>
      <c r="BX733" s="25"/>
      <c r="BY733" s="25"/>
      <c r="BZ733" s="25"/>
      <c r="CA733" s="25"/>
      <c r="CB733" s="25"/>
      <c r="CD733" s="50"/>
      <c r="CE733" s="50"/>
      <c r="CG733" s="47"/>
      <c r="CH733" s="47"/>
      <c r="CI733" s="47"/>
      <c r="CJ733" s="47"/>
      <c r="CK733" s="47"/>
      <c r="CL733" s="47"/>
      <c r="CM733" s="47"/>
      <c r="CN733" s="47"/>
      <c r="CO733" s="47"/>
      <c r="CQ733" s="47"/>
      <c r="CR733" s="25"/>
      <c r="CS733" s="29"/>
      <c r="CT733" s="29"/>
      <c r="CU733" s="25"/>
      <c r="CV733" s="25"/>
      <c r="CW733" s="25"/>
      <c r="CX733" s="25"/>
      <c r="CY733" s="25"/>
      <c r="CZ733" s="45"/>
      <c r="DC733" s="25"/>
      <c r="DD733" s="43"/>
      <c r="DE733" s="37"/>
      <c r="DI733" s="25"/>
      <c r="DJ733" s="25"/>
      <c r="DK733" s="25"/>
      <c r="DL733" s="25"/>
      <c r="DN733" s="25"/>
      <c r="DO733" s="25"/>
    </row>
    <row r="734" spans="1:119" x14ac:dyDescent="0.35">
      <c r="A734" s="25" t="s">
        <v>5713</v>
      </c>
      <c r="B734" s="25">
        <f t="shared" si="22"/>
        <v>8</v>
      </c>
      <c r="F734" s="32" t="s">
        <v>2543</v>
      </c>
      <c r="H734" s="25"/>
      <c r="I734" s="25"/>
      <c r="J734" s="25"/>
      <c r="K734" s="41" t="s">
        <v>2544</v>
      </c>
      <c r="L734" s="25" t="s">
        <v>5927</v>
      </c>
      <c r="O734" s="25" t="s">
        <v>7237</v>
      </c>
      <c r="S734" s="25">
        <v>1</v>
      </c>
      <c r="V734" s="29"/>
      <c r="W734" s="25"/>
      <c r="X734" s="25">
        <f t="shared" si="23"/>
        <v>1</v>
      </c>
      <c r="Y734" s="32"/>
      <c r="Z734" s="33"/>
      <c r="AA734" s="33"/>
      <c r="AC734" s="32" t="s">
        <v>1050</v>
      </c>
      <c r="AD734" s="25"/>
      <c r="AG734" s="25" t="s">
        <v>2544</v>
      </c>
      <c r="AH734" s="25"/>
      <c r="AI734" s="25"/>
      <c r="AJ734" s="25"/>
      <c r="AM734" s="25"/>
      <c r="AR734" s="39"/>
      <c r="AS734" s="32" t="s">
        <v>2278</v>
      </c>
      <c r="AT734" s="39"/>
      <c r="AU734" s="25"/>
      <c r="AW734" s="42"/>
      <c r="BA734" s="25"/>
      <c r="BB734" s="52"/>
      <c r="BC734" s="25"/>
      <c r="BD734" s="25"/>
      <c r="BE734" s="25"/>
      <c r="BG734" s="25"/>
      <c r="BH734" s="39"/>
      <c r="BI734" s="25"/>
      <c r="BL734" s="32"/>
      <c r="BN734" s="32"/>
      <c r="BR734" s="32"/>
      <c r="BV734" s="25"/>
      <c r="BW734" s="32"/>
      <c r="BX734" s="25"/>
      <c r="BY734" s="25"/>
      <c r="BZ734" s="25"/>
      <c r="CA734" s="25"/>
      <c r="CB734" s="25"/>
      <c r="CD734" s="50"/>
      <c r="CE734" s="50"/>
      <c r="CG734" s="47"/>
      <c r="CH734" s="47"/>
      <c r="CI734" s="47"/>
      <c r="CJ734" s="47"/>
      <c r="CK734" s="47"/>
      <c r="CL734" s="47"/>
      <c r="CM734" s="47"/>
      <c r="CN734" s="47"/>
      <c r="CO734" s="47"/>
      <c r="CQ734" s="47"/>
      <c r="CR734" s="25"/>
      <c r="CS734" s="29"/>
      <c r="CT734" s="29"/>
      <c r="CU734" s="25"/>
      <c r="CV734" s="25"/>
      <c r="CW734" s="25"/>
      <c r="CX734" s="25"/>
      <c r="CY734" s="25"/>
      <c r="CZ734" s="45"/>
      <c r="DC734" s="25"/>
      <c r="DD734" s="43"/>
      <c r="DE734" s="37"/>
      <c r="DI734" s="25"/>
      <c r="DJ734" s="25"/>
      <c r="DK734" s="25"/>
      <c r="DL734" s="25"/>
      <c r="DN734" s="25"/>
      <c r="DO734" s="25"/>
    </row>
    <row r="735" spans="1:119" x14ac:dyDescent="0.35">
      <c r="A735" s="25" t="s">
        <v>5713</v>
      </c>
      <c r="B735" s="25">
        <f t="shared" si="22"/>
        <v>8</v>
      </c>
      <c r="F735" s="32" t="s">
        <v>1690</v>
      </c>
      <c r="H735" s="25"/>
      <c r="I735" s="25"/>
      <c r="J735" s="25"/>
      <c r="K735" s="41" t="s">
        <v>1691</v>
      </c>
      <c r="L735" s="25" t="s">
        <v>5927</v>
      </c>
      <c r="O735" s="25" t="s">
        <v>7237</v>
      </c>
      <c r="S735" s="25">
        <v>1</v>
      </c>
      <c r="V735" s="29"/>
      <c r="W735" s="25"/>
      <c r="X735" s="25">
        <f t="shared" si="23"/>
        <v>1</v>
      </c>
      <c r="Y735" s="32"/>
      <c r="Z735" s="33"/>
      <c r="AA735" s="33"/>
      <c r="AC735" s="32" t="s">
        <v>1179</v>
      </c>
      <c r="AD735" s="25"/>
      <c r="AG735" s="25" t="s">
        <v>1691</v>
      </c>
      <c r="AH735" s="25"/>
      <c r="AI735" s="25"/>
      <c r="AJ735" s="25"/>
      <c r="AM735" s="25"/>
      <c r="AR735" s="39"/>
      <c r="AS735" s="32" t="s">
        <v>1488</v>
      </c>
      <c r="AT735" s="39"/>
      <c r="AU735" s="25"/>
      <c r="AW735" s="42"/>
      <c r="BA735" s="25"/>
      <c r="BB735" s="52"/>
      <c r="BC735" s="25"/>
      <c r="BD735" s="25"/>
      <c r="BE735" s="25"/>
      <c r="BG735" s="25"/>
      <c r="BH735" s="39"/>
      <c r="BI735" s="25"/>
      <c r="BL735" s="32"/>
      <c r="BN735" s="32"/>
      <c r="BR735" s="32"/>
      <c r="BV735" s="25"/>
      <c r="BW735" s="32"/>
      <c r="BX735" s="25"/>
      <c r="BY735" s="25"/>
      <c r="BZ735" s="25"/>
      <c r="CA735" s="25"/>
      <c r="CB735" s="25"/>
      <c r="CD735" s="50"/>
      <c r="CE735" s="50"/>
      <c r="CG735" s="47"/>
      <c r="CH735" s="47"/>
      <c r="CI735" s="47"/>
      <c r="CJ735" s="47"/>
      <c r="CK735" s="47"/>
      <c r="CL735" s="47"/>
      <c r="CM735" s="47"/>
      <c r="CN735" s="47"/>
      <c r="CO735" s="47"/>
      <c r="CQ735" s="47"/>
      <c r="CR735" s="25"/>
      <c r="CS735" s="29"/>
      <c r="CT735" s="29"/>
      <c r="CU735" s="25"/>
      <c r="CV735" s="25"/>
      <c r="CW735" s="25"/>
      <c r="CX735" s="25"/>
      <c r="CY735" s="25"/>
      <c r="CZ735" s="45"/>
      <c r="DC735" s="25"/>
      <c r="DD735" s="43"/>
      <c r="DE735" s="37"/>
      <c r="DI735" s="25"/>
      <c r="DJ735" s="25"/>
      <c r="DK735" s="25"/>
      <c r="DL735" s="25"/>
      <c r="DN735" s="25"/>
      <c r="DO735" s="25"/>
    </row>
    <row r="736" spans="1:119" x14ac:dyDescent="0.35">
      <c r="A736" s="25" t="s">
        <v>5713</v>
      </c>
      <c r="B736" s="25">
        <f t="shared" si="22"/>
        <v>8</v>
      </c>
      <c r="F736" s="32" t="s">
        <v>2500</v>
      </c>
      <c r="H736" s="25"/>
      <c r="I736" s="25"/>
      <c r="J736" s="25"/>
      <c r="K736" s="41" t="s">
        <v>2501</v>
      </c>
      <c r="L736" s="25" t="s">
        <v>5927</v>
      </c>
      <c r="O736" s="25" t="s">
        <v>7237</v>
      </c>
      <c r="S736" s="25">
        <v>1</v>
      </c>
      <c r="V736" s="29"/>
      <c r="W736" s="25"/>
      <c r="X736" s="25">
        <f t="shared" si="23"/>
        <v>1</v>
      </c>
      <c r="Y736" s="32"/>
      <c r="Z736" s="33"/>
      <c r="AA736" s="33"/>
      <c r="AC736" s="32" t="s">
        <v>2499</v>
      </c>
      <c r="AD736" s="25"/>
      <c r="AG736" s="25" t="s">
        <v>2501</v>
      </c>
      <c r="AH736" s="25"/>
      <c r="AI736" s="25"/>
      <c r="AJ736" s="25"/>
      <c r="AM736" s="25"/>
      <c r="AR736" s="39"/>
      <c r="AS736" s="32" t="s">
        <v>1664</v>
      </c>
      <c r="AT736" s="39"/>
      <c r="AU736" s="25"/>
      <c r="AW736" s="42"/>
      <c r="BA736" s="25"/>
      <c r="BB736" s="52"/>
      <c r="BC736" s="25"/>
      <c r="BD736" s="25"/>
      <c r="BE736" s="25"/>
      <c r="BG736" s="25"/>
      <c r="BH736" s="39"/>
      <c r="BI736" s="25"/>
      <c r="BL736" s="32"/>
      <c r="BN736" s="32"/>
      <c r="BR736" s="32"/>
      <c r="BV736" s="25"/>
      <c r="BW736" s="32"/>
      <c r="BX736" s="25"/>
      <c r="BY736" s="25"/>
      <c r="BZ736" s="25"/>
      <c r="CA736" s="25"/>
      <c r="CB736" s="25"/>
      <c r="CD736" s="50"/>
      <c r="CE736" s="50"/>
      <c r="CG736" s="47"/>
      <c r="CH736" s="47"/>
      <c r="CI736" s="47"/>
      <c r="CJ736" s="47"/>
      <c r="CK736" s="47"/>
      <c r="CL736" s="47"/>
      <c r="CM736" s="47"/>
      <c r="CN736" s="47"/>
      <c r="CO736" s="47"/>
      <c r="CQ736" s="47"/>
      <c r="CR736" s="25"/>
      <c r="CS736" s="29"/>
      <c r="CT736" s="29"/>
      <c r="CU736" s="25"/>
      <c r="CV736" s="25"/>
      <c r="CW736" s="25"/>
      <c r="CX736" s="25"/>
      <c r="CY736" s="25"/>
      <c r="CZ736" s="45"/>
      <c r="DC736" s="25"/>
      <c r="DD736" s="43"/>
      <c r="DE736" s="37"/>
      <c r="DI736" s="25"/>
      <c r="DJ736" s="25"/>
      <c r="DK736" s="25"/>
      <c r="DL736" s="25"/>
      <c r="DN736" s="25"/>
      <c r="DO736" s="25"/>
    </row>
    <row r="737" spans="1:119" x14ac:dyDescent="0.35">
      <c r="A737" s="25" t="s">
        <v>5713</v>
      </c>
      <c r="B737" s="25">
        <f t="shared" si="22"/>
        <v>8</v>
      </c>
      <c r="F737" s="32" t="s">
        <v>2086</v>
      </c>
      <c r="H737" s="25"/>
      <c r="I737" s="25"/>
      <c r="J737" s="25"/>
      <c r="K737" s="41" t="s">
        <v>2087</v>
      </c>
      <c r="L737" s="25" t="s">
        <v>5927</v>
      </c>
      <c r="O737" s="25" t="s">
        <v>7237</v>
      </c>
      <c r="S737" s="25">
        <v>1</v>
      </c>
      <c r="V737" s="29"/>
      <c r="W737" s="25"/>
      <c r="X737" s="25">
        <f t="shared" si="23"/>
        <v>1</v>
      </c>
      <c r="Y737" s="32"/>
      <c r="Z737" s="33"/>
      <c r="AA737" s="33"/>
      <c r="AC737" s="32" t="s">
        <v>1181</v>
      </c>
      <c r="AD737" s="25"/>
      <c r="AG737" s="25" t="s">
        <v>2087</v>
      </c>
      <c r="AH737" s="25"/>
      <c r="AI737" s="25"/>
      <c r="AJ737" s="25"/>
      <c r="AM737" s="25"/>
      <c r="AR737" s="39"/>
      <c r="AS737" s="32" t="s">
        <v>1223</v>
      </c>
      <c r="AT737" s="39"/>
      <c r="AU737" s="25"/>
      <c r="AW737" s="42"/>
      <c r="BA737" s="25"/>
      <c r="BB737" s="52"/>
      <c r="BC737" s="25"/>
      <c r="BD737" s="25"/>
      <c r="BE737" s="25"/>
      <c r="BG737" s="25"/>
      <c r="BH737" s="39"/>
      <c r="BI737" s="25"/>
      <c r="BL737" s="32"/>
      <c r="BN737" s="32"/>
      <c r="BR737" s="32"/>
      <c r="BV737" s="25"/>
      <c r="BW737" s="32"/>
      <c r="BX737" s="25"/>
      <c r="BY737" s="25"/>
      <c r="BZ737" s="25"/>
      <c r="CA737" s="25"/>
      <c r="CB737" s="25"/>
      <c r="CD737" s="50"/>
      <c r="CE737" s="50"/>
      <c r="CG737" s="47"/>
      <c r="CH737" s="47"/>
      <c r="CI737" s="47"/>
      <c r="CJ737" s="47"/>
      <c r="CK737" s="47"/>
      <c r="CL737" s="47"/>
      <c r="CM737" s="47"/>
      <c r="CN737" s="47"/>
      <c r="CO737" s="47"/>
      <c r="CQ737" s="47"/>
      <c r="CR737" s="25"/>
      <c r="CS737" s="29"/>
      <c r="CT737" s="29"/>
      <c r="CU737" s="25"/>
      <c r="CV737" s="25"/>
      <c r="CW737" s="25"/>
      <c r="CX737" s="25"/>
      <c r="CY737" s="25"/>
      <c r="CZ737" s="45"/>
      <c r="DC737" s="25"/>
      <c r="DD737" s="43"/>
      <c r="DE737" s="37"/>
      <c r="DI737" s="25"/>
      <c r="DJ737" s="25"/>
      <c r="DK737" s="25"/>
      <c r="DL737" s="25"/>
      <c r="DN737" s="25"/>
      <c r="DO737" s="25"/>
    </row>
    <row r="738" spans="1:119" x14ac:dyDescent="0.35">
      <c r="A738" s="25" t="s">
        <v>5713</v>
      </c>
      <c r="B738" s="25">
        <f t="shared" si="22"/>
        <v>9</v>
      </c>
      <c r="F738" s="32"/>
      <c r="H738" s="25"/>
      <c r="I738" s="25"/>
      <c r="J738" s="25"/>
      <c r="K738" s="41" t="s">
        <v>6101</v>
      </c>
      <c r="L738" s="25" t="s">
        <v>6262</v>
      </c>
      <c r="N738" s="25" t="s">
        <v>5927</v>
      </c>
      <c r="O738" s="25" t="s">
        <v>7291</v>
      </c>
      <c r="R738" s="25">
        <v>1</v>
      </c>
      <c r="V738" s="29"/>
      <c r="W738" s="25"/>
      <c r="X738" s="25">
        <f t="shared" si="23"/>
        <v>1</v>
      </c>
      <c r="Y738" s="32"/>
      <c r="Z738" s="33"/>
      <c r="AA738" s="33"/>
      <c r="AB738" s="25" t="s">
        <v>5789</v>
      </c>
      <c r="AC738" s="32"/>
      <c r="AD738" s="25"/>
      <c r="AG738" s="25"/>
      <c r="AH738" s="25" t="s">
        <v>6101</v>
      </c>
      <c r="AI738" s="25"/>
      <c r="AJ738" s="25"/>
      <c r="AM738" s="25"/>
      <c r="AR738" s="39"/>
      <c r="AS738" s="32"/>
      <c r="AT738" s="39" t="s">
        <v>5943</v>
      </c>
      <c r="AU738" s="25"/>
      <c r="AW738" s="42"/>
      <c r="BA738" s="25"/>
      <c r="BB738" s="52"/>
      <c r="BC738" s="25"/>
      <c r="BD738" s="25"/>
      <c r="BE738" s="25"/>
      <c r="BG738" s="25"/>
      <c r="BH738" s="39"/>
      <c r="BI738" s="25"/>
      <c r="BL738" s="32"/>
      <c r="BN738" s="32"/>
      <c r="BR738" s="32"/>
      <c r="BV738" s="25"/>
      <c r="BW738" s="32"/>
      <c r="BX738" s="25"/>
      <c r="BY738" s="25"/>
      <c r="BZ738" s="25"/>
      <c r="CA738" s="25"/>
      <c r="CB738" s="25"/>
      <c r="CD738" s="50"/>
      <c r="CE738" s="50"/>
      <c r="CG738" s="47"/>
      <c r="CH738" s="47"/>
      <c r="CI738" s="47"/>
      <c r="CJ738" s="47"/>
      <c r="CK738" s="47"/>
      <c r="CL738" s="47"/>
      <c r="CM738" s="47"/>
      <c r="CN738" s="47"/>
      <c r="CO738" s="47"/>
      <c r="CQ738" s="47"/>
      <c r="CR738" s="25"/>
      <c r="CS738" s="29"/>
      <c r="CT738" s="29"/>
      <c r="CU738" s="25"/>
      <c r="CV738" s="25"/>
      <c r="CW738" s="25"/>
      <c r="CX738" s="25"/>
      <c r="CY738" s="25"/>
      <c r="CZ738" s="45"/>
      <c r="DC738" s="25"/>
      <c r="DD738" s="43"/>
      <c r="DE738" s="37"/>
      <c r="DI738" s="25"/>
      <c r="DJ738" s="25"/>
      <c r="DK738" s="25"/>
      <c r="DL738" s="25"/>
      <c r="DN738" s="25"/>
      <c r="DO738" s="25"/>
    </row>
    <row r="739" spans="1:119" x14ac:dyDescent="0.35">
      <c r="A739" s="25" t="s">
        <v>5713</v>
      </c>
      <c r="B739" s="25">
        <f t="shared" si="22"/>
        <v>9</v>
      </c>
      <c r="F739" s="32"/>
      <c r="H739" s="25"/>
      <c r="I739" s="25"/>
      <c r="J739" s="25"/>
      <c r="K739" s="41" t="s">
        <v>6102</v>
      </c>
      <c r="L739" s="25" t="s">
        <v>6263</v>
      </c>
      <c r="N739" s="25" t="s">
        <v>5927</v>
      </c>
      <c r="O739" s="25" t="s">
        <v>7291</v>
      </c>
      <c r="R739" s="25">
        <v>1</v>
      </c>
      <c r="V739" s="29"/>
      <c r="W739" s="25"/>
      <c r="X739" s="25">
        <f t="shared" si="23"/>
        <v>1</v>
      </c>
      <c r="Y739" s="32"/>
      <c r="Z739" s="33"/>
      <c r="AA739" s="33"/>
      <c r="AB739" s="25" t="s">
        <v>5788</v>
      </c>
      <c r="AC739" s="32"/>
      <c r="AD739" s="25"/>
      <c r="AG739" s="25"/>
      <c r="AH739" s="25" t="s">
        <v>6102</v>
      </c>
      <c r="AI739" s="25"/>
      <c r="AJ739" s="25"/>
      <c r="AM739" s="25"/>
      <c r="AR739" s="39"/>
      <c r="AS739" s="32"/>
      <c r="AT739" s="39" t="s">
        <v>6103</v>
      </c>
      <c r="AU739" s="25"/>
      <c r="AW739" s="42"/>
      <c r="BA739" s="25"/>
      <c r="BB739" s="52"/>
      <c r="BC739" s="25"/>
      <c r="BD739" s="25"/>
      <c r="BE739" s="25"/>
      <c r="BG739" s="25"/>
      <c r="BH739" s="39"/>
      <c r="BI739" s="25"/>
      <c r="BL739" s="32"/>
      <c r="BN739" s="32"/>
      <c r="BR739" s="32"/>
      <c r="BV739" s="25"/>
      <c r="BW739" s="32"/>
      <c r="BX739" s="25"/>
      <c r="BY739" s="25"/>
      <c r="BZ739" s="25"/>
      <c r="CA739" s="25"/>
      <c r="CB739" s="25"/>
      <c r="CD739" s="50"/>
      <c r="CE739" s="50"/>
      <c r="CG739" s="47"/>
      <c r="CH739" s="47"/>
      <c r="CI739" s="47"/>
      <c r="CJ739" s="47"/>
      <c r="CK739" s="47"/>
      <c r="CL739" s="47"/>
      <c r="CM739" s="47"/>
      <c r="CN739" s="47"/>
      <c r="CO739" s="47"/>
      <c r="CQ739" s="47"/>
      <c r="CR739" s="25"/>
      <c r="CS739" s="29"/>
      <c r="CT739" s="29"/>
      <c r="CU739" s="25"/>
      <c r="CV739" s="25"/>
      <c r="CW739" s="25"/>
      <c r="CX739" s="25"/>
      <c r="CY739" s="25"/>
      <c r="CZ739" s="45"/>
      <c r="DC739" s="25"/>
      <c r="DD739" s="43"/>
      <c r="DE739" s="37"/>
      <c r="DI739" s="25"/>
      <c r="DJ739" s="25"/>
      <c r="DK739" s="25"/>
      <c r="DL739" s="25"/>
      <c r="DN739" s="25"/>
      <c r="DO739" s="25"/>
    </row>
    <row r="740" spans="1:119" x14ac:dyDescent="0.35">
      <c r="A740" s="25" t="s">
        <v>5713</v>
      </c>
      <c r="B740" s="25">
        <f t="shared" si="22"/>
        <v>8</v>
      </c>
      <c r="F740" s="32" t="s">
        <v>2497</v>
      </c>
      <c r="H740" s="25"/>
      <c r="I740" s="25"/>
      <c r="J740" s="25"/>
      <c r="K740" s="41" t="s">
        <v>2498</v>
      </c>
      <c r="L740" s="25" t="s">
        <v>5927</v>
      </c>
      <c r="O740" s="25" t="s">
        <v>7237</v>
      </c>
      <c r="S740" s="25">
        <v>1</v>
      </c>
      <c r="V740" s="29"/>
      <c r="W740" s="25"/>
      <c r="X740" s="25">
        <f t="shared" si="23"/>
        <v>1</v>
      </c>
      <c r="Y740" s="32"/>
      <c r="Z740" s="33"/>
      <c r="AA740" s="33"/>
      <c r="AC740" s="32" t="s">
        <v>2499</v>
      </c>
      <c r="AD740" s="25"/>
      <c r="AG740" s="25" t="s">
        <v>2498</v>
      </c>
      <c r="AH740" s="25"/>
      <c r="AI740" s="25"/>
      <c r="AJ740" s="25"/>
      <c r="AM740" s="25"/>
      <c r="AR740" s="39"/>
      <c r="AS740" s="32" t="s">
        <v>1664</v>
      </c>
      <c r="AT740" s="39"/>
      <c r="AU740" s="25"/>
      <c r="AW740" s="42"/>
      <c r="BA740" s="25"/>
      <c r="BB740" s="52"/>
      <c r="BC740" s="25"/>
      <c r="BD740" s="25"/>
      <c r="BE740" s="25"/>
      <c r="BG740" s="25"/>
      <c r="BH740" s="39"/>
      <c r="BI740" s="25"/>
      <c r="BL740" s="32"/>
      <c r="BN740" s="32"/>
      <c r="BR740" s="32"/>
      <c r="BV740" s="25"/>
      <c r="BW740" s="32"/>
      <c r="BX740" s="25"/>
      <c r="BY740" s="25"/>
      <c r="BZ740" s="25"/>
      <c r="CA740" s="25"/>
      <c r="CB740" s="25"/>
      <c r="CD740" s="50"/>
      <c r="CE740" s="50"/>
      <c r="CG740" s="47"/>
      <c r="CH740" s="47"/>
      <c r="CI740" s="47"/>
      <c r="CJ740" s="47"/>
      <c r="CK740" s="47"/>
      <c r="CL740" s="47"/>
      <c r="CM740" s="47"/>
      <c r="CN740" s="47"/>
      <c r="CO740" s="47"/>
      <c r="CQ740" s="47"/>
      <c r="CR740" s="25"/>
      <c r="CS740" s="29"/>
      <c r="CT740" s="29"/>
      <c r="CU740" s="25"/>
      <c r="CV740" s="25"/>
      <c r="CW740" s="25"/>
      <c r="CX740" s="25"/>
      <c r="CY740" s="25"/>
      <c r="CZ740" s="45"/>
      <c r="DC740" s="25"/>
      <c r="DD740" s="43"/>
      <c r="DE740" s="37"/>
      <c r="DI740" s="25"/>
      <c r="DJ740" s="25"/>
      <c r="DK740" s="25"/>
      <c r="DL740" s="25"/>
      <c r="DN740" s="25"/>
      <c r="DO740" s="25"/>
    </row>
    <row r="741" spans="1:119" x14ac:dyDescent="0.35">
      <c r="A741" s="25" t="s">
        <v>5713</v>
      </c>
      <c r="B741" s="25">
        <f t="shared" si="22"/>
        <v>6</v>
      </c>
      <c r="F741" s="32"/>
      <c r="H741" s="25"/>
      <c r="I741" s="25"/>
      <c r="J741" s="25"/>
      <c r="K741" s="41" t="s">
        <v>5754</v>
      </c>
      <c r="L741" s="25" t="s">
        <v>5927</v>
      </c>
      <c r="O741" s="25" t="s">
        <v>7290</v>
      </c>
      <c r="U741" s="25">
        <v>1</v>
      </c>
      <c r="V741" s="29"/>
      <c r="W741" s="25"/>
      <c r="X741" s="25">
        <f t="shared" si="23"/>
        <v>1</v>
      </c>
      <c r="Y741" s="32"/>
      <c r="Z741" s="33"/>
      <c r="AA741" s="33"/>
      <c r="AB741" s="25" t="s">
        <v>5788</v>
      </c>
      <c r="AC741" s="32"/>
      <c r="AD741" s="25"/>
      <c r="AG741" s="25"/>
      <c r="AH741" s="25"/>
      <c r="AI741" s="25"/>
      <c r="AJ741" s="25"/>
      <c r="AM741" s="25"/>
      <c r="AR741" s="39"/>
      <c r="AS741" s="32"/>
      <c r="AT741" s="39"/>
      <c r="AU741" s="25"/>
      <c r="AW741" s="42"/>
      <c r="BA741" s="25"/>
      <c r="BB741" s="52"/>
      <c r="BC741" s="25"/>
      <c r="BD741" s="25"/>
      <c r="BE741" s="25"/>
      <c r="BG741" s="25"/>
      <c r="BH741" s="39"/>
      <c r="BI741" s="25"/>
      <c r="BL741" s="32"/>
      <c r="BN741" s="32"/>
      <c r="BR741" s="32"/>
      <c r="BV741" s="25"/>
      <c r="BW741" s="32"/>
      <c r="BX741" s="25"/>
      <c r="BY741" s="25"/>
      <c r="BZ741" s="25"/>
      <c r="CA741" s="25"/>
      <c r="CB741" s="25"/>
      <c r="CD741" s="50"/>
      <c r="CE741" s="50"/>
      <c r="CG741" s="47"/>
      <c r="CH741" s="47"/>
      <c r="CI741" s="47"/>
      <c r="CJ741" s="47"/>
      <c r="CK741" s="47"/>
      <c r="CL741" s="47"/>
      <c r="CM741" s="47"/>
      <c r="CN741" s="47"/>
      <c r="CO741" s="47"/>
      <c r="CQ741" s="47"/>
      <c r="CR741" s="25"/>
      <c r="CS741" s="29"/>
      <c r="CT741" s="29"/>
      <c r="CU741" s="25"/>
      <c r="CV741" s="25"/>
      <c r="CW741" s="25"/>
      <c r="CX741" s="25"/>
      <c r="CY741" s="25"/>
      <c r="CZ741" s="45"/>
      <c r="DC741" s="25"/>
      <c r="DD741" s="43"/>
      <c r="DE741" s="37"/>
      <c r="DI741" s="25"/>
      <c r="DJ741" s="25"/>
      <c r="DK741" s="25"/>
      <c r="DL741" s="25"/>
      <c r="DN741" s="25"/>
      <c r="DO741" s="25"/>
    </row>
    <row r="742" spans="1:119" x14ac:dyDescent="0.35">
      <c r="A742" s="25" t="s">
        <v>5713</v>
      </c>
      <c r="B742" s="25">
        <f t="shared" si="22"/>
        <v>8</v>
      </c>
      <c r="F742" s="32" t="s">
        <v>2116</v>
      </c>
      <c r="H742" s="25"/>
      <c r="I742" s="25"/>
      <c r="J742" s="25"/>
      <c r="K742" s="41" t="s">
        <v>2117</v>
      </c>
      <c r="L742" s="25" t="s">
        <v>5927</v>
      </c>
      <c r="O742" s="25" t="s">
        <v>7237</v>
      </c>
      <c r="S742" s="25">
        <v>1</v>
      </c>
      <c r="V742" s="29"/>
      <c r="W742" s="25"/>
      <c r="X742" s="25">
        <f t="shared" si="23"/>
        <v>1</v>
      </c>
      <c r="Y742" s="32"/>
      <c r="Z742" s="33"/>
      <c r="AA742" s="33"/>
      <c r="AC742" s="32" t="s">
        <v>1049</v>
      </c>
      <c r="AD742" s="25"/>
      <c r="AG742" s="25" t="s">
        <v>2117</v>
      </c>
      <c r="AH742" s="25"/>
      <c r="AI742" s="25"/>
      <c r="AJ742" s="25"/>
      <c r="AM742" s="25"/>
      <c r="AR742" s="39"/>
      <c r="AS742" s="32" t="s">
        <v>1205</v>
      </c>
      <c r="AT742" s="39"/>
      <c r="AU742" s="25"/>
      <c r="AW742" s="42"/>
      <c r="BA742" s="25"/>
      <c r="BB742" s="52"/>
      <c r="BC742" s="25"/>
      <c r="BD742" s="25"/>
      <c r="BE742" s="25"/>
      <c r="BG742" s="25"/>
      <c r="BH742" s="39"/>
      <c r="BI742" s="25"/>
      <c r="BL742" s="32"/>
      <c r="BN742" s="32"/>
      <c r="BR742" s="32"/>
      <c r="BV742" s="25"/>
      <c r="BW742" s="32"/>
      <c r="BX742" s="25"/>
      <c r="BY742" s="25"/>
      <c r="BZ742" s="25"/>
      <c r="CA742" s="25"/>
      <c r="CB742" s="25"/>
      <c r="CD742" s="50"/>
      <c r="CE742" s="50"/>
      <c r="CG742" s="47"/>
      <c r="CH742" s="47"/>
      <c r="CI742" s="47"/>
      <c r="CJ742" s="47"/>
      <c r="CK742" s="47"/>
      <c r="CL742" s="47"/>
      <c r="CM742" s="47"/>
      <c r="CN742" s="47"/>
      <c r="CO742" s="47"/>
      <c r="CQ742" s="47"/>
      <c r="CR742" s="25"/>
      <c r="CS742" s="29"/>
      <c r="CT742" s="29"/>
      <c r="CU742" s="25"/>
      <c r="CV742" s="25"/>
      <c r="CW742" s="25"/>
      <c r="CX742" s="25"/>
      <c r="CY742" s="25"/>
      <c r="CZ742" s="45"/>
      <c r="DC742" s="25"/>
      <c r="DD742" s="43"/>
      <c r="DE742" s="37"/>
      <c r="DI742" s="25"/>
      <c r="DJ742" s="25"/>
      <c r="DK742" s="25"/>
      <c r="DL742" s="25"/>
      <c r="DN742" s="25"/>
      <c r="DO742" s="25"/>
    </row>
    <row r="743" spans="1:119" x14ac:dyDescent="0.35">
      <c r="A743" s="25" t="s">
        <v>5713</v>
      </c>
      <c r="B743" s="25">
        <f t="shared" si="22"/>
        <v>9</v>
      </c>
      <c r="F743" s="32"/>
      <c r="H743" s="25"/>
      <c r="I743" s="25"/>
      <c r="J743" s="25"/>
      <c r="K743" s="41" t="s">
        <v>6104</v>
      </c>
      <c r="L743" s="25" t="s">
        <v>6264</v>
      </c>
      <c r="N743" s="25" t="s">
        <v>5927</v>
      </c>
      <c r="O743" s="25" t="s">
        <v>7291</v>
      </c>
      <c r="R743" s="25">
        <v>1</v>
      </c>
      <c r="V743" s="29"/>
      <c r="W743" s="25"/>
      <c r="X743" s="25">
        <f t="shared" si="23"/>
        <v>1</v>
      </c>
      <c r="Y743" s="32"/>
      <c r="Z743" s="33"/>
      <c r="AA743" s="33"/>
      <c r="AB743" s="25" t="s">
        <v>5788</v>
      </c>
      <c r="AC743" s="32"/>
      <c r="AD743" s="25"/>
      <c r="AG743" s="25"/>
      <c r="AH743" s="25" t="s">
        <v>6104</v>
      </c>
      <c r="AI743" s="25"/>
      <c r="AJ743" s="25"/>
      <c r="AM743" s="25"/>
      <c r="AR743" s="39"/>
      <c r="AS743" s="32"/>
      <c r="AT743" s="39" t="s">
        <v>14</v>
      </c>
      <c r="AU743" s="25"/>
      <c r="AW743" s="42"/>
      <c r="BA743" s="25"/>
      <c r="BB743" s="52"/>
      <c r="BC743" s="25"/>
      <c r="BD743" s="25"/>
      <c r="BE743" s="25"/>
      <c r="BG743" s="25"/>
      <c r="BH743" s="39"/>
      <c r="BI743" s="25"/>
      <c r="BL743" s="32"/>
      <c r="BN743" s="32"/>
      <c r="BR743" s="32"/>
      <c r="BV743" s="25"/>
      <c r="BW743" s="32"/>
      <c r="BX743" s="25"/>
      <c r="BY743" s="25"/>
      <c r="BZ743" s="25"/>
      <c r="CA743" s="25"/>
      <c r="CB743" s="25"/>
      <c r="CD743" s="50"/>
      <c r="CE743" s="50"/>
      <c r="CG743" s="47"/>
      <c r="CH743" s="47"/>
      <c r="CI743" s="47"/>
      <c r="CJ743" s="47"/>
      <c r="CK743" s="47"/>
      <c r="CL743" s="47"/>
      <c r="CM743" s="47"/>
      <c r="CN743" s="47"/>
      <c r="CO743" s="47"/>
      <c r="CQ743" s="47"/>
      <c r="CR743" s="25"/>
      <c r="CS743" s="29"/>
      <c r="CT743" s="29"/>
      <c r="CU743" s="25"/>
      <c r="CV743" s="25"/>
      <c r="CW743" s="25"/>
      <c r="CX743" s="25"/>
      <c r="CY743" s="25"/>
      <c r="CZ743" s="45"/>
      <c r="DC743" s="25"/>
      <c r="DD743" s="43"/>
      <c r="DE743" s="37"/>
      <c r="DI743" s="25"/>
      <c r="DJ743" s="25"/>
      <c r="DK743" s="25"/>
      <c r="DL743" s="25"/>
      <c r="DN743" s="25"/>
      <c r="DO743" s="25"/>
    </row>
    <row r="744" spans="1:119" x14ac:dyDescent="0.35">
      <c r="A744" s="25" t="s">
        <v>5713</v>
      </c>
      <c r="B744" s="25">
        <f t="shared" si="22"/>
        <v>8</v>
      </c>
      <c r="F744" s="32" t="s">
        <v>1838</v>
      </c>
      <c r="H744" s="25"/>
      <c r="I744" s="25"/>
      <c r="J744" s="25"/>
      <c r="K744" s="41" t="s">
        <v>1839</v>
      </c>
      <c r="L744" s="25" t="s">
        <v>5927</v>
      </c>
      <c r="O744" s="25" t="s">
        <v>7237</v>
      </c>
      <c r="S744" s="25">
        <v>1</v>
      </c>
      <c r="V744" s="29"/>
      <c r="W744" s="25"/>
      <c r="X744" s="25">
        <f t="shared" si="23"/>
        <v>1</v>
      </c>
      <c r="Y744" s="32"/>
      <c r="Z744" s="33"/>
      <c r="AA744" s="33"/>
      <c r="AC744" s="32" t="s">
        <v>867</v>
      </c>
      <c r="AD744" s="25"/>
      <c r="AG744" s="25" t="s">
        <v>1839</v>
      </c>
      <c r="AH744" s="25"/>
      <c r="AI744" s="25"/>
      <c r="AJ744" s="25"/>
      <c r="AM744" s="25"/>
      <c r="AR744" s="39"/>
      <c r="AS744" s="32" t="s">
        <v>1488</v>
      </c>
      <c r="AT744" s="39"/>
      <c r="AU744" s="25"/>
      <c r="AW744" s="42"/>
      <c r="BA744" s="25"/>
      <c r="BB744" s="52"/>
      <c r="BC744" s="25"/>
      <c r="BD744" s="25"/>
      <c r="BE744" s="25"/>
      <c r="BG744" s="25"/>
      <c r="BH744" s="39"/>
      <c r="BI744" s="25"/>
      <c r="BL744" s="32"/>
      <c r="BN744" s="32"/>
      <c r="BR744" s="32"/>
      <c r="BV744" s="25"/>
      <c r="BW744" s="32"/>
      <c r="BX744" s="25"/>
      <c r="BY744" s="25"/>
      <c r="BZ744" s="25"/>
      <c r="CA744" s="25"/>
      <c r="CB744" s="25"/>
      <c r="CD744" s="50"/>
      <c r="CE744" s="50"/>
      <c r="CG744" s="47"/>
      <c r="CH744" s="47"/>
      <c r="CI744" s="47"/>
      <c r="CJ744" s="47"/>
      <c r="CK744" s="47"/>
      <c r="CL744" s="47"/>
      <c r="CM744" s="47"/>
      <c r="CN744" s="47"/>
      <c r="CO744" s="47"/>
      <c r="CQ744" s="47"/>
      <c r="CR744" s="25"/>
      <c r="CS744" s="29"/>
      <c r="CT744" s="29"/>
      <c r="CU744" s="25"/>
      <c r="CV744" s="25"/>
      <c r="CW744" s="25"/>
      <c r="CX744" s="25"/>
      <c r="CY744" s="25"/>
      <c r="CZ744" s="45"/>
      <c r="DC744" s="25"/>
      <c r="DD744" s="43"/>
      <c r="DE744" s="37"/>
      <c r="DI744" s="25"/>
      <c r="DJ744" s="25"/>
      <c r="DK744" s="25"/>
      <c r="DL744" s="25"/>
      <c r="DN744" s="25"/>
      <c r="DO744" s="25"/>
    </row>
    <row r="745" spans="1:119" x14ac:dyDescent="0.35">
      <c r="A745" s="25" t="s">
        <v>5713</v>
      </c>
      <c r="B745" s="25">
        <f t="shared" si="22"/>
        <v>10</v>
      </c>
      <c r="F745" s="32" t="s">
        <v>1945</v>
      </c>
      <c r="H745" s="25"/>
      <c r="I745" s="25"/>
      <c r="J745" s="25"/>
      <c r="K745" s="41" t="s">
        <v>5753</v>
      </c>
      <c r="L745" s="25" t="s">
        <v>5927</v>
      </c>
      <c r="O745" s="25" t="s">
        <v>7237</v>
      </c>
      <c r="S745" s="25">
        <v>1</v>
      </c>
      <c r="U745" s="25">
        <v>1</v>
      </c>
      <c r="V745" s="29"/>
      <c r="W745" s="25"/>
      <c r="X745" s="25">
        <f t="shared" si="23"/>
        <v>2</v>
      </c>
      <c r="Y745" s="32"/>
      <c r="Z745" s="33"/>
      <c r="AA745" s="33"/>
      <c r="AB745" s="25" t="s">
        <v>5788</v>
      </c>
      <c r="AC745" s="32" t="s">
        <v>1104</v>
      </c>
      <c r="AD745" s="25"/>
      <c r="AG745" s="25" t="s">
        <v>1946</v>
      </c>
      <c r="AH745" s="25"/>
      <c r="AI745" s="25"/>
      <c r="AJ745" s="25"/>
      <c r="AM745" s="25"/>
      <c r="AR745" s="39"/>
      <c r="AS745" s="32" t="s">
        <v>1053</v>
      </c>
      <c r="AT745" s="39"/>
      <c r="AU745" s="25"/>
      <c r="AW745" s="42"/>
      <c r="BA745" s="25"/>
      <c r="BB745" s="52"/>
      <c r="BC745" s="25"/>
      <c r="BD745" s="25"/>
      <c r="BE745" s="25"/>
      <c r="BG745" s="25"/>
      <c r="BH745" s="39"/>
      <c r="BI745" s="25"/>
      <c r="BL745" s="32"/>
      <c r="BN745" s="32"/>
      <c r="BR745" s="32"/>
      <c r="BV745" s="25"/>
      <c r="BW745" s="32"/>
      <c r="BX745" s="25"/>
      <c r="BY745" s="25"/>
      <c r="BZ745" s="25"/>
      <c r="CA745" s="25"/>
      <c r="CB745" s="25"/>
      <c r="CD745" s="50"/>
      <c r="CE745" s="50"/>
      <c r="CG745" s="47"/>
      <c r="CH745" s="47"/>
      <c r="CI745" s="47"/>
      <c r="CJ745" s="47"/>
      <c r="CK745" s="47"/>
      <c r="CL745" s="47"/>
      <c r="CM745" s="47"/>
      <c r="CN745" s="47"/>
      <c r="CO745" s="47"/>
      <c r="CQ745" s="47"/>
      <c r="CR745" s="25"/>
      <c r="CS745" s="29"/>
      <c r="CT745" s="29"/>
      <c r="CU745" s="25"/>
      <c r="CV745" s="25"/>
      <c r="CW745" s="25"/>
      <c r="CX745" s="25"/>
      <c r="CY745" s="25"/>
      <c r="CZ745" s="45"/>
      <c r="DC745" s="25"/>
      <c r="DD745" s="43"/>
      <c r="DE745" s="37"/>
      <c r="DI745" s="25"/>
      <c r="DJ745" s="25"/>
      <c r="DK745" s="25"/>
      <c r="DL745" s="25"/>
      <c r="DN745" s="25"/>
      <c r="DO745" s="25"/>
    </row>
    <row r="746" spans="1:119" x14ac:dyDescent="0.35">
      <c r="A746" s="25" t="s">
        <v>5713</v>
      </c>
      <c r="B746" s="25">
        <f t="shared" si="22"/>
        <v>9</v>
      </c>
      <c r="F746" s="32"/>
      <c r="H746" s="25"/>
      <c r="I746" s="25"/>
      <c r="J746" s="25"/>
      <c r="K746" s="41" t="s">
        <v>6105</v>
      </c>
      <c r="L746" s="25" t="s">
        <v>6265</v>
      </c>
      <c r="N746" s="25" t="s">
        <v>5927</v>
      </c>
      <c r="O746" s="25" t="s">
        <v>7291</v>
      </c>
      <c r="R746" s="25">
        <v>1</v>
      </c>
      <c r="V746" s="29"/>
      <c r="W746" s="25"/>
      <c r="X746" s="25">
        <f t="shared" si="23"/>
        <v>1</v>
      </c>
      <c r="Y746" s="32"/>
      <c r="Z746" s="33"/>
      <c r="AA746" s="33"/>
      <c r="AB746" s="25" t="s">
        <v>5788</v>
      </c>
      <c r="AC746" s="32"/>
      <c r="AD746" s="25"/>
      <c r="AG746" s="25"/>
      <c r="AH746" s="25" t="s">
        <v>6105</v>
      </c>
      <c r="AI746" s="25"/>
      <c r="AJ746" s="25"/>
      <c r="AM746" s="25"/>
      <c r="AR746" s="39"/>
      <c r="AS746" s="32"/>
      <c r="AT746" s="39" t="s">
        <v>6106</v>
      </c>
      <c r="AU746" s="25"/>
      <c r="AW746" s="42"/>
      <c r="BA746" s="25"/>
      <c r="BB746" s="52"/>
      <c r="BC746" s="25"/>
      <c r="BD746" s="25"/>
      <c r="BE746" s="25"/>
      <c r="BG746" s="25"/>
      <c r="BH746" s="39"/>
      <c r="BI746" s="25"/>
      <c r="BL746" s="32"/>
      <c r="BN746" s="32"/>
      <c r="BR746" s="32"/>
      <c r="BV746" s="25"/>
      <c r="BW746" s="32"/>
      <c r="BX746" s="25"/>
      <c r="BY746" s="25"/>
      <c r="BZ746" s="25"/>
      <c r="CA746" s="25"/>
      <c r="CB746" s="25"/>
      <c r="CD746" s="50"/>
      <c r="CE746" s="50"/>
      <c r="CG746" s="47"/>
      <c r="CH746" s="47"/>
      <c r="CI746" s="47"/>
      <c r="CJ746" s="47"/>
      <c r="CK746" s="47"/>
      <c r="CL746" s="47"/>
      <c r="CM746" s="47"/>
      <c r="CN746" s="47"/>
      <c r="CO746" s="47"/>
      <c r="CQ746" s="47"/>
      <c r="CR746" s="25"/>
      <c r="CS746" s="29"/>
      <c r="CT746" s="29"/>
      <c r="CU746" s="25"/>
      <c r="CV746" s="25"/>
      <c r="CW746" s="25"/>
      <c r="CX746" s="25"/>
      <c r="CY746" s="25"/>
      <c r="CZ746" s="45"/>
      <c r="DC746" s="25"/>
      <c r="DD746" s="43"/>
      <c r="DE746" s="37"/>
      <c r="DI746" s="25"/>
      <c r="DJ746" s="25"/>
      <c r="DK746" s="25"/>
      <c r="DL746" s="25"/>
      <c r="DN746" s="25"/>
      <c r="DO746" s="25"/>
    </row>
    <row r="747" spans="1:119" x14ac:dyDescent="0.35">
      <c r="A747" s="25" t="s">
        <v>5713</v>
      </c>
      <c r="B747" s="25">
        <f t="shared" si="22"/>
        <v>8</v>
      </c>
      <c r="F747" s="32" t="s">
        <v>1734</v>
      </c>
      <c r="H747" s="25"/>
      <c r="I747" s="25"/>
      <c r="J747" s="25"/>
      <c r="K747" s="41" t="s">
        <v>1735</v>
      </c>
      <c r="L747" s="25" t="s">
        <v>5927</v>
      </c>
      <c r="O747" s="25" t="s">
        <v>7237</v>
      </c>
      <c r="S747" s="25">
        <v>1</v>
      </c>
      <c r="V747" s="29"/>
      <c r="W747" s="25"/>
      <c r="X747" s="25">
        <f t="shared" si="23"/>
        <v>1</v>
      </c>
      <c r="Y747" s="32"/>
      <c r="Z747" s="33"/>
      <c r="AA747" s="33"/>
      <c r="AC747" s="32" t="s">
        <v>1736</v>
      </c>
      <c r="AD747" s="25"/>
      <c r="AG747" s="25" t="s">
        <v>1735</v>
      </c>
      <c r="AH747" s="25"/>
      <c r="AI747" s="25"/>
      <c r="AJ747" s="25"/>
      <c r="AM747" s="25"/>
      <c r="AR747" s="39"/>
      <c r="AS747" s="32" t="s">
        <v>1737</v>
      </c>
      <c r="AT747" s="39"/>
      <c r="AU747" s="25"/>
      <c r="AW747" s="42"/>
      <c r="BA747" s="25"/>
      <c r="BB747" s="52"/>
      <c r="BC747" s="25"/>
      <c r="BD747" s="25"/>
      <c r="BE747" s="25"/>
      <c r="BG747" s="25"/>
      <c r="BH747" s="39"/>
      <c r="BI747" s="25"/>
      <c r="BL747" s="32"/>
      <c r="BN747" s="32"/>
      <c r="BR747" s="32"/>
      <c r="BV747" s="25"/>
      <c r="BW747" s="32"/>
      <c r="BX747" s="25"/>
      <c r="BY747" s="25"/>
      <c r="BZ747" s="25"/>
      <c r="CA747" s="25"/>
      <c r="CB747" s="25"/>
      <c r="CD747" s="50"/>
      <c r="CE747" s="50"/>
      <c r="CG747" s="47"/>
      <c r="CH747" s="47"/>
      <c r="CI747" s="47"/>
      <c r="CJ747" s="47"/>
      <c r="CK747" s="47"/>
      <c r="CL747" s="47"/>
      <c r="CM747" s="47"/>
      <c r="CN747" s="47"/>
      <c r="CO747" s="47"/>
      <c r="CQ747" s="47"/>
      <c r="CR747" s="25"/>
      <c r="CS747" s="29"/>
      <c r="CT747" s="29"/>
      <c r="CU747" s="25"/>
      <c r="CV747" s="25"/>
      <c r="CW747" s="25"/>
      <c r="CX747" s="25"/>
      <c r="CY747" s="25"/>
      <c r="CZ747" s="45"/>
      <c r="DC747" s="25"/>
      <c r="DD747" s="43"/>
      <c r="DE747" s="37"/>
      <c r="DI747" s="25"/>
      <c r="DJ747" s="25"/>
      <c r="DK747" s="25"/>
      <c r="DL747" s="25"/>
      <c r="DN747" s="25"/>
      <c r="DO747" s="25"/>
    </row>
    <row r="748" spans="1:119" x14ac:dyDescent="0.35">
      <c r="A748" s="25" t="s">
        <v>5713</v>
      </c>
      <c r="B748" s="25">
        <f t="shared" si="22"/>
        <v>8</v>
      </c>
      <c r="F748" s="32" t="s">
        <v>1745</v>
      </c>
      <c r="H748" s="25"/>
      <c r="I748" s="25"/>
      <c r="J748" s="25"/>
      <c r="K748" s="41" t="s">
        <v>1746</v>
      </c>
      <c r="L748" s="25" t="s">
        <v>5927</v>
      </c>
      <c r="O748" s="25" t="s">
        <v>7237</v>
      </c>
      <c r="S748" s="25">
        <v>1</v>
      </c>
      <c r="V748" s="29"/>
      <c r="W748" s="25"/>
      <c r="X748" s="25">
        <f t="shared" si="23"/>
        <v>1</v>
      </c>
      <c r="Y748" s="32"/>
      <c r="Z748" s="33"/>
      <c r="AA748" s="33"/>
      <c r="AC748" s="32" t="s">
        <v>1288</v>
      </c>
      <c r="AD748" s="25"/>
      <c r="AG748" s="25" t="s">
        <v>1746</v>
      </c>
      <c r="AH748" s="25"/>
      <c r="AI748" s="25"/>
      <c r="AJ748" s="25"/>
      <c r="AM748" s="25"/>
      <c r="AR748" s="39"/>
      <c r="AS748" s="32" t="s">
        <v>1123</v>
      </c>
      <c r="AT748" s="39"/>
      <c r="AU748" s="25"/>
      <c r="AW748" s="42"/>
      <c r="BA748" s="25"/>
      <c r="BB748" s="52"/>
      <c r="BC748" s="25"/>
      <c r="BD748" s="25"/>
      <c r="BE748" s="25"/>
      <c r="BG748" s="25"/>
      <c r="BH748" s="39"/>
      <c r="BI748" s="25"/>
      <c r="BL748" s="32"/>
      <c r="BN748" s="32"/>
      <c r="BR748" s="32"/>
      <c r="BV748" s="25"/>
      <c r="BW748" s="32"/>
      <c r="BX748" s="25"/>
      <c r="BY748" s="25"/>
      <c r="BZ748" s="25"/>
      <c r="CA748" s="25"/>
      <c r="CB748" s="25"/>
      <c r="CD748" s="50"/>
      <c r="CE748" s="50"/>
      <c r="CG748" s="47"/>
      <c r="CH748" s="47"/>
      <c r="CI748" s="47"/>
      <c r="CJ748" s="47"/>
      <c r="CK748" s="47"/>
      <c r="CL748" s="47"/>
      <c r="CM748" s="47"/>
      <c r="CN748" s="47"/>
      <c r="CO748" s="47"/>
      <c r="CQ748" s="47"/>
      <c r="CR748" s="25"/>
      <c r="CS748" s="29"/>
      <c r="CT748" s="29"/>
      <c r="CU748" s="25"/>
      <c r="CV748" s="25"/>
      <c r="CW748" s="25"/>
      <c r="CX748" s="25"/>
      <c r="CY748" s="25"/>
      <c r="CZ748" s="45"/>
      <c r="DC748" s="25"/>
      <c r="DD748" s="43"/>
      <c r="DE748" s="37"/>
      <c r="DI748" s="25"/>
      <c r="DJ748" s="25"/>
      <c r="DK748" s="25"/>
      <c r="DL748" s="25"/>
      <c r="DN748" s="25"/>
      <c r="DO748" s="25"/>
    </row>
    <row r="749" spans="1:119" x14ac:dyDescent="0.35">
      <c r="A749" s="25" t="s">
        <v>5713</v>
      </c>
      <c r="B749" s="25">
        <f t="shared" si="22"/>
        <v>8</v>
      </c>
      <c r="F749" s="32" t="s">
        <v>2010</v>
      </c>
      <c r="H749" s="25"/>
      <c r="I749" s="25"/>
      <c r="J749" s="25"/>
      <c r="K749" s="41" t="s">
        <v>2011</v>
      </c>
      <c r="L749" s="25" t="s">
        <v>5927</v>
      </c>
      <c r="O749" s="25" t="s">
        <v>7237</v>
      </c>
      <c r="S749" s="25">
        <v>1</v>
      </c>
      <c r="V749" s="29"/>
      <c r="W749" s="25"/>
      <c r="X749" s="25">
        <f t="shared" si="23"/>
        <v>1</v>
      </c>
      <c r="Y749" s="32"/>
      <c r="Z749" s="33"/>
      <c r="AA749" s="33"/>
      <c r="AC749" s="32" t="s">
        <v>833</v>
      </c>
      <c r="AD749" s="25"/>
      <c r="AG749" s="25" t="s">
        <v>2011</v>
      </c>
      <c r="AH749" s="25"/>
      <c r="AI749" s="25"/>
      <c r="AJ749" s="25"/>
      <c r="AM749" s="25"/>
      <c r="AR749" s="39"/>
      <c r="AS749" s="32" t="s">
        <v>1182</v>
      </c>
      <c r="AT749" s="39"/>
      <c r="AU749" s="25"/>
      <c r="AW749" s="42"/>
      <c r="BA749" s="25"/>
      <c r="BB749" s="52"/>
      <c r="BC749" s="25"/>
      <c r="BD749" s="25"/>
      <c r="BE749" s="25"/>
      <c r="BG749" s="25"/>
      <c r="BH749" s="39"/>
      <c r="BI749" s="25"/>
      <c r="BL749" s="32"/>
      <c r="BN749" s="32"/>
      <c r="BR749" s="32"/>
      <c r="BV749" s="25"/>
      <c r="BW749" s="32"/>
      <c r="BX749" s="25"/>
      <c r="BY749" s="25"/>
      <c r="BZ749" s="25"/>
      <c r="CA749" s="25"/>
      <c r="CB749" s="25"/>
      <c r="CD749" s="50"/>
      <c r="CE749" s="50"/>
      <c r="CG749" s="47"/>
      <c r="CH749" s="47"/>
      <c r="CI749" s="47"/>
      <c r="CJ749" s="47"/>
      <c r="CK749" s="47"/>
      <c r="CL749" s="47"/>
      <c r="CM749" s="47"/>
      <c r="CN749" s="47"/>
      <c r="CO749" s="47"/>
      <c r="CQ749" s="47"/>
      <c r="CR749" s="25"/>
      <c r="CS749" s="29"/>
      <c r="CT749" s="29"/>
      <c r="CU749" s="25"/>
      <c r="CV749" s="25"/>
      <c r="CW749" s="25"/>
      <c r="CX749" s="25"/>
      <c r="CY749" s="25"/>
      <c r="CZ749" s="45"/>
      <c r="DC749" s="25"/>
      <c r="DD749" s="43"/>
      <c r="DE749" s="37"/>
      <c r="DI749" s="25"/>
      <c r="DJ749" s="25"/>
      <c r="DK749" s="25"/>
      <c r="DL749" s="25"/>
      <c r="DN749" s="25"/>
      <c r="DO749" s="25"/>
    </row>
    <row r="750" spans="1:119" x14ac:dyDescent="0.35">
      <c r="A750" s="25" t="s">
        <v>5713</v>
      </c>
      <c r="B750" s="25">
        <f t="shared" si="22"/>
        <v>8</v>
      </c>
      <c r="F750" s="32" t="s">
        <v>1630</v>
      </c>
      <c r="H750" s="25"/>
      <c r="I750" s="25"/>
      <c r="J750" s="25"/>
      <c r="K750" s="41" t="s">
        <v>1631</v>
      </c>
      <c r="L750" s="25" t="s">
        <v>5927</v>
      </c>
      <c r="O750" s="25" t="s">
        <v>7237</v>
      </c>
      <c r="S750" s="25">
        <v>1</v>
      </c>
      <c r="V750" s="29"/>
      <c r="W750" s="25"/>
      <c r="X750" s="25">
        <f t="shared" si="23"/>
        <v>1</v>
      </c>
      <c r="Y750" s="32"/>
      <c r="Z750" s="33"/>
      <c r="AA750" s="33"/>
      <c r="AC750" s="32" t="s">
        <v>1181</v>
      </c>
      <c r="AD750" s="25"/>
      <c r="AG750" s="25" t="s">
        <v>1631</v>
      </c>
      <c r="AH750" s="25"/>
      <c r="AI750" s="25"/>
      <c r="AJ750" s="25"/>
      <c r="AM750" s="25"/>
      <c r="AR750" s="39"/>
      <c r="AS750" s="32" t="s">
        <v>1632</v>
      </c>
      <c r="AT750" s="39"/>
      <c r="AU750" s="25"/>
      <c r="AW750" s="42"/>
      <c r="BA750" s="25"/>
      <c r="BB750" s="52"/>
      <c r="BC750" s="25"/>
      <c r="BD750" s="25"/>
      <c r="BE750" s="25"/>
      <c r="BG750" s="25"/>
      <c r="BH750" s="39"/>
      <c r="BI750" s="25"/>
      <c r="BL750" s="32"/>
      <c r="BN750" s="32"/>
      <c r="BR750" s="32"/>
      <c r="BV750" s="25"/>
      <c r="BW750" s="32"/>
      <c r="BX750" s="25"/>
      <c r="BY750" s="25"/>
      <c r="BZ750" s="25"/>
      <c r="CA750" s="25"/>
      <c r="CB750" s="25"/>
      <c r="CD750" s="50"/>
      <c r="CE750" s="50"/>
      <c r="CG750" s="47"/>
      <c r="CH750" s="47"/>
      <c r="CI750" s="47"/>
      <c r="CJ750" s="47"/>
      <c r="CK750" s="47"/>
      <c r="CL750" s="47"/>
      <c r="CM750" s="47"/>
      <c r="CN750" s="47"/>
      <c r="CO750" s="47"/>
      <c r="CQ750" s="47"/>
      <c r="CR750" s="25"/>
      <c r="CS750" s="29"/>
      <c r="CT750" s="29"/>
      <c r="CU750" s="25"/>
      <c r="CV750" s="25"/>
      <c r="CW750" s="25"/>
      <c r="CX750" s="25"/>
      <c r="CY750" s="25"/>
      <c r="CZ750" s="45"/>
      <c r="DC750" s="25"/>
      <c r="DD750" s="43"/>
      <c r="DE750" s="37"/>
      <c r="DI750" s="25"/>
      <c r="DJ750" s="25"/>
      <c r="DK750" s="25"/>
      <c r="DL750" s="25"/>
      <c r="DN750" s="25"/>
      <c r="DO750" s="25"/>
    </row>
    <row r="751" spans="1:119" x14ac:dyDescent="0.35">
      <c r="A751" s="25" t="s">
        <v>5713</v>
      </c>
      <c r="B751" s="25">
        <f t="shared" si="22"/>
        <v>8</v>
      </c>
      <c r="F751" s="32" t="s">
        <v>1686</v>
      </c>
      <c r="H751" s="25"/>
      <c r="I751" s="25"/>
      <c r="J751" s="25"/>
      <c r="K751" s="41" t="s">
        <v>1687</v>
      </c>
      <c r="L751" s="25" t="s">
        <v>5927</v>
      </c>
      <c r="O751" s="25" t="s">
        <v>7237</v>
      </c>
      <c r="S751" s="25">
        <v>1</v>
      </c>
      <c r="V751" s="29"/>
      <c r="W751" s="25"/>
      <c r="X751" s="25">
        <f t="shared" si="23"/>
        <v>1</v>
      </c>
      <c r="Y751" s="32"/>
      <c r="Z751" s="33"/>
      <c r="AA751" s="33"/>
      <c r="AC751" s="32" t="s">
        <v>1179</v>
      </c>
      <c r="AD751" s="25"/>
      <c r="AG751" s="25" t="s">
        <v>1687</v>
      </c>
      <c r="AH751" s="25"/>
      <c r="AI751" s="25"/>
      <c r="AJ751" s="25"/>
      <c r="AM751" s="25"/>
      <c r="AR751" s="39"/>
      <c r="AS751" s="32" t="s">
        <v>1123</v>
      </c>
      <c r="AT751" s="39"/>
      <c r="AU751" s="25"/>
      <c r="AW751" s="42"/>
      <c r="BA751" s="25"/>
      <c r="BB751" s="52"/>
      <c r="BC751" s="25"/>
      <c r="BD751" s="25"/>
      <c r="BE751" s="25"/>
      <c r="BG751" s="25"/>
      <c r="BH751" s="39"/>
      <c r="BI751" s="25"/>
      <c r="BL751" s="32"/>
      <c r="BN751" s="32"/>
      <c r="BR751" s="32"/>
      <c r="BV751" s="25"/>
      <c r="BW751" s="32"/>
      <c r="BX751" s="25"/>
      <c r="BY751" s="25"/>
      <c r="BZ751" s="25"/>
      <c r="CA751" s="25"/>
      <c r="CB751" s="25"/>
      <c r="CD751" s="50"/>
      <c r="CE751" s="50"/>
      <c r="CG751" s="47"/>
      <c r="CH751" s="47"/>
      <c r="CI751" s="47"/>
      <c r="CJ751" s="47"/>
      <c r="CK751" s="47"/>
      <c r="CL751" s="47"/>
      <c r="CM751" s="47"/>
      <c r="CN751" s="47"/>
      <c r="CO751" s="47"/>
      <c r="CQ751" s="47"/>
      <c r="CR751" s="25"/>
      <c r="CS751" s="29"/>
      <c r="CT751" s="29"/>
      <c r="CU751" s="25"/>
      <c r="CV751" s="25"/>
      <c r="CW751" s="25"/>
      <c r="CX751" s="25"/>
      <c r="CY751" s="25"/>
      <c r="CZ751" s="45"/>
      <c r="DC751" s="25"/>
      <c r="DD751" s="43"/>
      <c r="DE751" s="37"/>
      <c r="DI751" s="25"/>
      <c r="DJ751" s="25"/>
      <c r="DK751" s="25"/>
      <c r="DL751" s="25"/>
      <c r="DN751" s="25"/>
      <c r="DO751" s="25"/>
    </row>
    <row r="752" spans="1:119" x14ac:dyDescent="0.35">
      <c r="A752" s="25" t="s">
        <v>5713</v>
      </c>
      <c r="B752" s="25">
        <f t="shared" si="22"/>
        <v>8</v>
      </c>
      <c r="F752" s="32" t="s">
        <v>2343</v>
      </c>
      <c r="H752" s="25"/>
      <c r="I752" s="25"/>
      <c r="J752" s="25"/>
      <c r="K752" s="41" t="s">
        <v>2344</v>
      </c>
      <c r="L752" s="25" t="s">
        <v>5927</v>
      </c>
      <c r="O752" s="25" t="s">
        <v>7237</v>
      </c>
      <c r="S752" s="25">
        <v>1</v>
      </c>
      <c r="V752" s="29"/>
      <c r="W752" s="25"/>
      <c r="X752" s="25">
        <f t="shared" si="23"/>
        <v>1</v>
      </c>
      <c r="Y752" s="32"/>
      <c r="Z752" s="33"/>
      <c r="AA752" s="33"/>
      <c r="AC752" s="32" t="s">
        <v>1050</v>
      </c>
      <c r="AD752" s="25"/>
      <c r="AG752" s="25" t="s">
        <v>2344</v>
      </c>
      <c r="AH752" s="25"/>
      <c r="AI752" s="25"/>
      <c r="AJ752" s="25"/>
      <c r="AM752" s="25"/>
      <c r="AR752" s="39"/>
      <c r="AS752" s="32" t="s">
        <v>2278</v>
      </c>
      <c r="AT752" s="39"/>
      <c r="AU752" s="25"/>
      <c r="AW752" s="42"/>
      <c r="BA752" s="25"/>
      <c r="BB752" s="52"/>
      <c r="BC752" s="25"/>
      <c r="BD752" s="25"/>
      <c r="BE752" s="25"/>
      <c r="BG752" s="25"/>
      <c r="BH752" s="39"/>
      <c r="BI752" s="25"/>
      <c r="BL752" s="32"/>
      <c r="BN752" s="32"/>
      <c r="BR752" s="32"/>
      <c r="BV752" s="25"/>
      <c r="BW752" s="32"/>
      <c r="BX752" s="25"/>
      <c r="BY752" s="25"/>
      <c r="BZ752" s="25"/>
      <c r="CA752" s="25"/>
      <c r="CB752" s="25"/>
      <c r="CD752" s="50"/>
      <c r="CE752" s="50"/>
      <c r="CG752" s="47"/>
      <c r="CH752" s="47"/>
      <c r="CI752" s="47"/>
      <c r="CJ752" s="47"/>
      <c r="CK752" s="47"/>
      <c r="CL752" s="47"/>
      <c r="CM752" s="47"/>
      <c r="CN752" s="47"/>
      <c r="CO752" s="47"/>
      <c r="CQ752" s="47"/>
      <c r="CR752" s="25"/>
      <c r="CS752" s="29"/>
      <c r="CT752" s="29"/>
      <c r="CU752" s="25"/>
      <c r="CV752" s="25"/>
      <c r="CW752" s="25"/>
      <c r="CX752" s="25"/>
      <c r="CY752" s="25"/>
      <c r="CZ752" s="45"/>
      <c r="DC752" s="25"/>
      <c r="DD752" s="43"/>
      <c r="DE752" s="37"/>
      <c r="DI752" s="25"/>
      <c r="DJ752" s="25"/>
      <c r="DK752" s="25"/>
      <c r="DL752" s="25"/>
      <c r="DN752" s="25"/>
      <c r="DO752" s="25"/>
    </row>
    <row r="753" spans="1:119" x14ac:dyDescent="0.35">
      <c r="A753" s="25" t="s">
        <v>5713</v>
      </c>
      <c r="B753" s="25">
        <f t="shared" si="22"/>
        <v>5</v>
      </c>
      <c r="F753" s="32"/>
      <c r="H753" s="25"/>
      <c r="I753" s="25"/>
      <c r="J753" s="25"/>
      <c r="K753" s="41" t="s">
        <v>6409</v>
      </c>
      <c r="L753" s="25" t="s">
        <v>5927</v>
      </c>
      <c r="O753" s="25" t="s">
        <v>6361</v>
      </c>
      <c r="Q753" s="25">
        <v>1</v>
      </c>
      <c r="V753" s="29"/>
      <c r="W753" s="25"/>
      <c r="X753" s="25">
        <f t="shared" si="23"/>
        <v>1</v>
      </c>
      <c r="Y753" s="32"/>
      <c r="Z753" s="33"/>
      <c r="AA753" s="33"/>
      <c r="AC753" s="32"/>
      <c r="AD753" s="25"/>
      <c r="AG753" s="25"/>
      <c r="AH753" s="25"/>
      <c r="AI753" s="25"/>
      <c r="AJ753" s="25"/>
      <c r="AM753" s="25"/>
      <c r="AR753" s="39"/>
      <c r="AS753" s="32"/>
      <c r="AT753" s="39"/>
      <c r="AU753" s="25"/>
      <c r="AW753" s="42"/>
      <c r="BA753" s="25"/>
      <c r="BB753" s="52"/>
      <c r="BC753" s="25"/>
      <c r="BD753" s="25"/>
      <c r="BE753" s="25"/>
      <c r="BG753" s="25"/>
      <c r="BH753" s="39"/>
      <c r="BI753" s="25"/>
      <c r="BL753" s="32"/>
      <c r="BN753" s="32"/>
      <c r="BR753" s="32"/>
      <c r="BV753" s="25"/>
      <c r="BW753" s="32"/>
      <c r="BX753" s="25"/>
      <c r="BY753" s="25"/>
      <c r="BZ753" s="25"/>
      <c r="CA753" s="25"/>
      <c r="CB753" s="25"/>
      <c r="CD753" s="50"/>
      <c r="CE753" s="50"/>
      <c r="CG753" s="47"/>
      <c r="CH753" s="47"/>
      <c r="CI753" s="47"/>
      <c r="CJ753" s="47"/>
      <c r="CK753" s="47"/>
      <c r="CL753" s="47"/>
      <c r="CM753" s="47"/>
      <c r="CN753" s="47"/>
      <c r="CO753" s="47"/>
      <c r="CQ753" s="47"/>
      <c r="CR753" s="25"/>
      <c r="CS753" s="29"/>
      <c r="CT753" s="29"/>
      <c r="CU753" s="25"/>
      <c r="CV753" s="25"/>
      <c r="CW753" s="25"/>
      <c r="CX753" s="25"/>
      <c r="CY753" s="25"/>
      <c r="CZ753" s="45"/>
      <c r="DC753" s="25"/>
      <c r="DD753" s="43"/>
      <c r="DE753" s="37"/>
      <c r="DI753" s="25"/>
      <c r="DJ753" s="25"/>
      <c r="DK753" s="25"/>
      <c r="DL753" s="25"/>
      <c r="DN753" s="25"/>
      <c r="DO753" s="25"/>
    </row>
    <row r="754" spans="1:119" x14ac:dyDescent="0.35">
      <c r="A754" s="25" t="s">
        <v>5713</v>
      </c>
      <c r="B754" s="25">
        <f t="shared" si="22"/>
        <v>8</v>
      </c>
      <c r="F754" s="32" t="s">
        <v>1648</v>
      </c>
      <c r="H754" s="25"/>
      <c r="I754" s="25"/>
      <c r="J754" s="25"/>
      <c r="K754" s="41" t="s">
        <v>1649</v>
      </c>
      <c r="L754" s="25" t="s">
        <v>5927</v>
      </c>
      <c r="O754" s="25" t="s">
        <v>7237</v>
      </c>
      <c r="S754" s="25">
        <v>1</v>
      </c>
      <c r="V754" s="29"/>
      <c r="W754" s="25"/>
      <c r="X754" s="25">
        <f t="shared" si="23"/>
        <v>1</v>
      </c>
      <c r="Y754" s="32"/>
      <c r="Z754" s="33"/>
      <c r="AA754" s="33"/>
      <c r="AC754" s="32" t="s">
        <v>1002</v>
      </c>
      <c r="AD754" s="25"/>
      <c r="AG754" s="25" t="s">
        <v>1649</v>
      </c>
      <c r="AH754" s="25"/>
      <c r="AI754" s="25"/>
      <c r="AJ754" s="25"/>
      <c r="AM754" s="25"/>
      <c r="AR754" s="39"/>
      <c r="AS754" s="32" t="s">
        <v>1650</v>
      </c>
      <c r="AT754" s="39"/>
      <c r="AU754" s="25"/>
      <c r="AW754" s="42"/>
      <c r="BA754" s="25"/>
      <c r="BB754" s="52"/>
      <c r="BC754" s="25"/>
      <c r="BD754" s="25"/>
      <c r="BE754" s="25"/>
      <c r="BG754" s="25"/>
      <c r="BH754" s="39"/>
      <c r="BI754" s="25"/>
      <c r="BL754" s="32"/>
      <c r="BN754" s="32"/>
      <c r="BR754" s="32"/>
      <c r="BV754" s="25"/>
      <c r="BW754" s="32"/>
      <c r="BX754" s="25"/>
      <c r="BY754" s="25"/>
      <c r="BZ754" s="25"/>
      <c r="CA754" s="25"/>
      <c r="CB754" s="25"/>
      <c r="CD754" s="50"/>
      <c r="CE754" s="50"/>
      <c r="CG754" s="47"/>
      <c r="CH754" s="47"/>
      <c r="CI754" s="47"/>
      <c r="CJ754" s="47"/>
      <c r="CK754" s="47"/>
      <c r="CL754" s="47"/>
      <c r="CM754" s="47"/>
      <c r="CN754" s="47"/>
      <c r="CO754" s="47"/>
      <c r="CQ754" s="47"/>
      <c r="CR754" s="25"/>
      <c r="CS754" s="29"/>
      <c r="CT754" s="29"/>
      <c r="CU754" s="25"/>
      <c r="CV754" s="25"/>
      <c r="CW754" s="25"/>
      <c r="CX754" s="25"/>
      <c r="CY754" s="25"/>
      <c r="CZ754" s="45"/>
      <c r="DC754" s="25"/>
      <c r="DD754" s="43"/>
      <c r="DE754" s="37"/>
      <c r="DI754" s="25"/>
      <c r="DJ754" s="25"/>
      <c r="DK754" s="25"/>
      <c r="DL754" s="25"/>
      <c r="DN754" s="25"/>
      <c r="DO754" s="25"/>
    </row>
    <row r="755" spans="1:119" x14ac:dyDescent="0.35">
      <c r="A755" s="25" t="s">
        <v>5713</v>
      </c>
      <c r="B755" s="25">
        <f t="shared" si="22"/>
        <v>8</v>
      </c>
      <c r="F755" s="32" t="s">
        <v>2050</v>
      </c>
      <c r="H755" s="25"/>
      <c r="I755" s="25"/>
      <c r="J755" s="25"/>
      <c r="K755" s="41" t="s">
        <v>2051</v>
      </c>
      <c r="L755" s="25" t="s">
        <v>5927</v>
      </c>
      <c r="O755" s="25" t="s">
        <v>7237</v>
      </c>
      <c r="S755" s="25">
        <v>1</v>
      </c>
      <c r="V755" s="29"/>
      <c r="W755" s="25"/>
      <c r="X755" s="25">
        <f t="shared" si="23"/>
        <v>1</v>
      </c>
      <c r="Y755" s="32"/>
      <c r="Z755" s="33"/>
      <c r="AA755" s="33"/>
      <c r="AC755" s="32" t="s">
        <v>2052</v>
      </c>
      <c r="AD755" s="25"/>
      <c r="AG755" s="25" t="s">
        <v>2051</v>
      </c>
      <c r="AH755" s="25"/>
      <c r="AI755" s="25"/>
      <c r="AJ755" s="25"/>
      <c r="AM755" s="25"/>
      <c r="AR755" s="39"/>
      <c r="AS755" s="32" t="s">
        <v>1495</v>
      </c>
      <c r="AT755" s="39"/>
      <c r="AU755" s="25"/>
      <c r="AW755" s="42"/>
      <c r="BA755" s="25"/>
      <c r="BB755" s="52"/>
      <c r="BC755" s="25"/>
      <c r="BD755" s="25"/>
      <c r="BE755" s="25"/>
      <c r="BG755" s="25"/>
      <c r="BH755" s="39"/>
      <c r="BI755" s="25"/>
      <c r="BL755" s="32"/>
      <c r="BN755" s="32"/>
      <c r="BR755" s="32"/>
      <c r="BV755" s="25"/>
      <c r="BW755" s="32"/>
      <c r="BX755" s="25"/>
      <c r="BY755" s="25"/>
      <c r="BZ755" s="25"/>
      <c r="CA755" s="25"/>
      <c r="CB755" s="25"/>
      <c r="CD755" s="50"/>
      <c r="CE755" s="50"/>
      <c r="CG755" s="47"/>
      <c r="CH755" s="47"/>
      <c r="CI755" s="47"/>
      <c r="CJ755" s="47"/>
      <c r="CK755" s="47"/>
      <c r="CL755" s="47"/>
      <c r="CM755" s="47"/>
      <c r="CN755" s="47"/>
      <c r="CO755" s="47"/>
      <c r="CQ755" s="47"/>
      <c r="CR755" s="25"/>
      <c r="CS755" s="29"/>
      <c r="CT755" s="29"/>
      <c r="CU755" s="25"/>
      <c r="CV755" s="25"/>
      <c r="CW755" s="25"/>
      <c r="CX755" s="25"/>
      <c r="CY755" s="25"/>
      <c r="CZ755" s="45"/>
      <c r="DC755" s="25"/>
      <c r="DD755" s="43"/>
      <c r="DE755" s="37"/>
      <c r="DI755" s="25"/>
      <c r="DJ755" s="25"/>
      <c r="DK755" s="25"/>
      <c r="DL755" s="25"/>
      <c r="DN755" s="25"/>
      <c r="DO755" s="25"/>
    </row>
    <row r="756" spans="1:119" x14ac:dyDescent="0.35">
      <c r="A756" s="25" t="s">
        <v>5713</v>
      </c>
      <c r="B756" s="25">
        <f t="shared" si="22"/>
        <v>9</v>
      </c>
      <c r="F756" s="32"/>
      <c r="H756" s="25"/>
      <c r="I756" s="25"/>
      <c r="J756" s="25"/>
      <c r="K756" s="41" t="s">
        <v>6107</v>
      </c>
      <c r="L756" s="25" t="s">
        <v>6266</v>
      </c>
      <c r="N756" s="25" t="s">
        <v>5927</v>
      </c>
      <c r="O756" s="25" t="s">
        <v>7291</v>
      </c>
      <c r="R756" s="25">
        <v>1</v>
      </c>
      <c r="V756" s="29"/>
      <c r="W756" s="25"/>
      <c r="X756" s="25">
        <f t="shared" si="23"/>
        <v>1</v>
      </c>
      <c r="Y756" s="32"/>
      <c r="Z756" s="33"/>
      <c r="AA756" s="33"/>
      <c r="AB756" s="25" t="s">
        <v>5788</v>
      </c>
      <c r="AC756" s="32"/>
      <c r="AD756" s="25"/>
      <c r="AG756" s="25"/>
      <c r="AH756" s="25" t="s">
        <v>6107</v>
      </c>
      <c r="AI756" s="25"/>
      <c r="AJ756" s="25"/>
      <c r="AM756" s="25"/>
      <c r="AR756" s="39"/>
      <c r="AS756" s="32"/>
      <c r="AT756" s="39" t="s">
        <v>5936</v>
      </c>
      <c r="AU756" s="25"/>
      <c r="AW756" s="42"/>
      <c r="BA756" s="25"/>
      <c r="BB756" s="52"/>
      <c r="BC756" s="25"/>
      <c r="BD756" s="25"/>
      <c r="BE756" s="25"/>
      <c r="BG756" s="25"/>
      <c r="BH756" s="39"/>
      <c r="BI756" s="25"/>
      <c r="BL756" s="32"/>
      <c r="BN756" s="32"/>
      <c r="BR756" s="32"/>
      <c r="BV756" s="25"/>
      <c r="BW756" s="32"/>
      <c r="BX756" s="25"/>
      <c r="BY756" s="25"/>
      <c r="BZ756" s="25"/>
      <c r="CA756" s="25"/>
      <c r="CB756" s="25"/>
      <c r="CD756" s="50"/>
      <c r="CE756" s="50"/>
      <c r="CG756" s="47"/>
      <c r="CH756" s="47"/>
      <c r="CI756" s="47"/>
      <c r="CJ756" s="47"/>
      <c r="CK756" s="47"/>
      <c r="CL756" s="47"/>
      <c r="CM756" s="47"/>
      <c r="CN756" s="47"/>
      <c r="CO756" s="47"/>
      <c r="CQ756" s="47"/>
      <c r="CR756" s="25"/>
      <c r="CS756" s="29"/>
      <c r="CT756" s="29"/>
      <c r="CU756" s="25"/>
      <c r="CV756" s="25"/>
      <c r="CW756" s="25"/>
      <c r="CX756" s="25"/>
      <c r="CY756" s="25"/>
      <c r="CZ756" s="45"/>
      <c r="DC756" s="25"/>
      <c r="DD756" s="43"/>
      <c r="DE756" s="37"/>
      <c r="DI756" s="25"/>
      <c r="DJ756" s="25"/>
      <c r="DK756" s="25"/>
      <c r="DL756" s="25"/>
      <c r="DN756" s="25"/>
      <c r="DO756" s="25"/>
    </row>
    <row r="757" spans="1:119" x14ac:dyDescent="0.35">
      <c r="A757" s="25" t="s">
        <v>5713</v>
      </c>
      <c r="B757" s="25">
        <f t="shared" si="22"/>
        <v>21</v>
      </c>
      <c r="F757" s="32" t="s">
        <v>5589</v>
      </c>
      <c r="G757" s="32" t="s">
        <v>5590</v>
      </c>
      <c r="H757" s="25" t="s">
        <v>6532</v>
      </c>
      <c r="I757" s="25"/>
      <c r="J757" s="25"/>
      <c r="K757" s="41" t="s">
        <v>328</v>
      </c>
      <c r="L757" s="25" t="s">
        <v>5927</v>
      </c>
      <c r="O757" s="25" t="s">
        <v>7237</v>
      </c>
      <c r="P757" s="25">
        <v>1</v>
      </c>
      <c r="Q757" s="25">
        <v>1</v>
      </c>
      <c r="S757" s="25">
        <v>1</v>
      </c>
      <c r="U757" s="25">
        <v>1</v>
      </c>
      <c r="V757" s="29"/>
      <c r="W757" s="25"/>
      <c r="X757" s="25">
        <f t="shared" si="23"/>
        <v>4</v>
      </c>
      <c r="Y757" s="32" t="s">
        <v>1049</v>
      </c>
      <c r="Z757" s="33"/>
      <c r="AA757" s="33"/>
      <c r="AB757" s="25" t="s">
        <v>5788</v>
      </c>
      <c r="AC757" s="32" t="s">
        <v>1179</v>
      </c>
      <c r="AD757" s="25"/>
      <c r="AG757" s="25" t="s">
        <v>328</v>
      </c>
      <c r="AH757" s="25"/>
      <c r="AI757" s="25"/>
      <c r="AJ757" s="25"/>
      <c r="AM757" s="25"/>
      <c r="AR757" s="39"/>
      <c r="AS757" s="32" t="s">
        <v>5591</v>
      </c>
      <c r="AT757" s="39"/>
      <c r="AU757" s="25">
        <v>38</v>
      </c>
      <c r="AV757" s="25">
        <v>14</v>
      </c>
      <c r="AW757" s="42"/>
      <c r="AX757" s="25" t="s">
        <v>1053</v>
      </c>
      <c r="BA757" s="25"/>
      <c r="BB757" s="52"/>
      <c r="BC757" s="25"/>
      <c r="BD757" s="25"/>
      <c r="BE757" s="25" t="s">
        <v>1333</v>
      </c>
      <c r="BG757" s="25"/>
      <c r="BH757" s="39"/>
      <c r="BI757" s="25"/>
      <c r="BL757" s="32"/>
      <c r="BN757" s="32"/>
      <c r="BR757" s="32" t="s">
        <v>5593</v>
      </c>
      <c r="BS757" s="25" t="s">
        <v>5594</v>
      </c>
      <c r="BV757" s="25"/>
      <c r="BW757" s="32"/>
      <c r="BX757" s="25"/>
      <c r="BY757" s="25"/>
      <c r="BZ757" s="25"/>
      <c r="CA757" s="25"/>
      <c r="CB757" s="25"/>
      <c r="CD757" s="50"/>
      <c r="CE757" s="50"/>
      <c r="CG757" s="47"/>
      <c r="CH757" s="47"/>
      <c r="CI757" s="47"/>
      <c r="CJ757" s="47"/>
      <c r="CK757" s="47"/>
      <c r="CL757" s="47"/>
      <c r="CM757" s="47"/>
      <c r="CN757" s="47"/>
      <c r="CO757" s="47"/>
      <c r="CQ757" s="47"/>
      <c r="CR757" s="25"/>
      <c r="CS757" s="29" t="s">
        <v>119</v>
      </c>
      <c r="CT757" s="29">
        <v>739</v>
      </c>
      <c r="CU757" s="25"/>
      <c r="CV757" s="25"/>
      <c r="CW757" s="25"/>
      <c r="CX757" s="25"/>
      <c r="CY757" s="25"/>
      <c r="CZ757" s="45"/>
      <c r="DC757" s="25"/>
      <c r="DD757" s="43"/>
      <c r="DE757" s="37"/>
      <c r="DI757" s="25"/>
      <c r="DJ757" s="25"/>
      <c r="DK757" s="25"/>
      <c r="DL757" s="25"/>
      <c r="DN757" s="25"/>
      <c r="DO757" s="25"/>
    </row>
    <row r="758" spans="1:119" x14ac:dyDescent="0.35">
      <c r="A758" s="25" t="s">
        <v>5713</v>
      </c>
      <c r="B758" s="25">
        <f t="shared" si="22"/>
        <v>8</v>
      </c>
      <c r="F758" s="32" t="s">
        <v>2347</v>
      </c>
      <c r="H758" s="25"/>
      <c r="I758" s="25"/>
      <c r="J758" s="25"/>
      <c r="K758" s="41" t="s">
        <v>2348</v>
      </c>
      <c r="L758" s="25" t="s">
        <v>5927</v>
      </c>
      <c r="O758" s="25" t="s">
        <v>7237</v>
      </c>
      <c r="S758" s="25">
        <v>1</v>
      </c>
      <c r="V758" s="29"/>
      <c r="W758" s="25"/>
      <c r="X758" s="25">
        <f t="shared" si="23"/>
        <v>1</v>
      </c>
      <c r="Y758" s="32"/>
      <c r="Z758" s="33"/>
      <c r="AA758" s="33"/>
      <c r="AC758" s="32" t="s">
        <v>1050</v>
      </c>
      <c r="AD758" s="25"/>
      <c r="AG758" s="25" t="s">
        <v>2348</v>
      </c>
      <c r="AH758" s="25"/>
      <c r="AI758" s="25"/>
      <c r="AJ758" s="25"/>
      <c r="AM758" s="25"/>
      <c r="AR758" s="39"/>
      <c r="AS758" s="32" t="s">
        <v>1520</v>
      </c>
      <c r="AT758" s="39"/>
      <c r="AU758" s="25"/>
      <c r="AW758" s="42"/>
      <c r="BA758" s="25"/>
      <c r="BB758" s="52"/>
      <c r="BC758" s="25"/>
      <c r="BD758" s="25"/>
      <c r="BE758" s="25"/>
      <c r="BG758" s="25"/>
      <c r="BH758" s="39"/>
      <c r="BI758" s="25"/>
      <c r="BL758" s="32"/>
      <c r="BN758" s="32"/>
      <c r="BR758" s="32"/>
      <c r="BV758" s="25"/>
      <c r="BW758" s="32"/>
      <c r="BX758" s="25"/>
      <c r="BY758" s="25"/>
      <c r="BZ758" s="25"/>
      <c r="CA758" s="25"/>
      <c r="CB758" s="25"/>
      <c r="CD758" s="50"/>
      <c r="CE758" s="50"/>
      <c r="CG758" s="47"/>
      <c r="CH758" s="47"/>
      <c r="CI758" s="47"/>
      <c r="CJ758" s="47"/>
      <c r="CK758" s="47"/>
      <c r="CL758" s="47"/>
      <c r="CM758" s="47"/>
      <c r="CN758" s="47"/>
      <c r="CO758" s="47"/>
      <c r="CQ758" s="47"/>
      <c r="CR758" s="25"/>
      <c r="CS758" s="29"/>
      <c r="CT758" s="29"/>
      <c r="CU758" s="25"/>
      <c r="CV758" s="25"/>
      <c r="CW758" s="25"/>
      <c r="CX758" s="25"/>
      <c r="CY758" s="25"/>
      <c r="CZ758" s="45"/>
      <c r="DC758" s="25"/>
      <c r="DD758" s="43"/>
      <c r="DE758" s="37"/>
      <c r="DI758" s="25"/>
      <c r="DJ758" s="25"/>
      <c r="DK758" s="25"/>
      <c r="DL758" s="25"/>
      <c r="DN758" s="25"/>
      <c r="DO758" s="25"/>
    </row>
    <row r="759" spans="1:119" x14ac:dyDescent="0.35">
      <c r="A759" s="25" t="s">
        <v>5713</v>
      </c>
      <c r="B759" s="25">
        <f t="shared" si="22"/>
        <v>28</v>
      </c>
      <c r="F759" s="32" t="s">
        <v>5549</v>
      </c>
      <c r="G759" s="32" t="s">
        <v>972</v>
      </c>
      <c r="H759" s="25"/>
      <c r="I759" s="25" t="s">
        <v>5550</v>
      </c>
      <c r="J759" s="25"/>
      <c r="K759" s="41" t="s">
        <v>5548</v>
      </c>
      <c r="L759" s="25" t="s">
        <v>5927</v>
      </c>
      <c r="O759" s="25" t="s">
        <v>5491</v>
      </c>
      <c r="V759" s="29"/>
      <c r="W759" s="25">
        <v>1</v>
      </c>
      <c r="X759" s="25">
        <f t="shared" si="23"/>
        <v>1</v>
      </c>
      <c r="Y759" s="32" t="s">
        <v>5459</v>
      </c>
      <c r="Z759" s="33"/>
      <c r="AA759" s="33"/>
      <c r="AB759" s="25" t="s">
        <v>5788</v>
      </c>
      <c r="AC759" s="32" t="s">
        <v>5527</v>
      </c>
      <c r="AD759" s="25"/>
      <c r="AG759" s="25"/>
      <c r="AH759" s="25"/>
      <c r="AI759" s="25"/>
      <c r="AJ759" s="25"/>
      <c r="AM759" s="25" t="s">
        <v>5551</v>
      </c>
      <c r="AO759" s="25" t="s">
        <v>5568</v>
      </c>
      <c r="AR759" s="39"/>
      <c r="AS759" s="32" t="s">
        <v>5517</v>
      </c>
      <c r="AT759" s="39"/>
      <c r="AU759" s="25">
        <v>30</v>
      </c>
      <c r="AV759" s="25">
        <v>69</v>
      </c>
      <c r="AW759" s="42"/>
      <c r="AX759" s="25" t="s">
        <v>685</v>
      </c>
      <c r="BA759" s="25"/>
      <c r="BB759" s="52"/>
      <c r="BC759" s="25"/>
      <c r="BD759" s="25"/>
      <c r="BE759" s="25"/>
      <c r="BG759" s="25"/>
      <c r="BH759" s="39"/>
      <c r="BI759" s="25"/>
      <c r="BL759" s="32"/>
      <c r="BN759" s="32"/>
      <c r="BR759" s="32" t="s">
        <v>4990</v>
      </c>
      <c r="BS759" s="25" t="s">
        <v>4991</v>
      </c>
      <c r="BV759" s="25"/>
      <c r="BW759" s="32"/>
      <c r="BX759" s="25"/>
      <c r="BY759" s="25"/>
      <c r="BZ759" s="25"/>
      <c r="CA759" s="25"/>
      <c r="CB759" s="25"/>
      <c r="CD759" s="50"/>
      <c r="CE759" s="50"/>
      <c r="CF759" s="25" t="s">
        <v>4992</v>
      </c>
      <c r="CG759" s="47">
        <v>1</v>
      </c>
      <c r="CH759" s="47" t="s">
        <v>2824</v>
      </c>
      <c r="CI759" s="47"/>
      <c r="CJ759" s="47" t="s">
        <v>4990</v>
      </c>
      <c r="CK759" s="47" t="s">
        <v>4991</v>
      </c>
      <c r="CL759" s="47" t="s">
        <v>4989</v>
      </c>
      <c r="CM759" s="47" t="s">
        <v>5603</v>
      </c>
      <c r="CN759" s="47" t="s">
        <v>3177</v>
      </c>
      <c r="CO759" s="47" t="s">
        <v>3029</v>
      </c>
      <c r="CP759" s="47" t="s">
        <v>2878</v>
      </c>
      <c r="CQ759" s="47"/>
      <c r="CR759" s="25"/>
      <c r="CS759" s="29" t="s">
        <v>119</v>
      </c>
      <c r="CT759" s="29">
        <v>756</v>
      </c>
      <c r="CU759" s="25"/>
      <c r="CV759" s="25"/>
      <c r="CW759" s="25"/>
      <c r="CX759" s="25"/>
      <c r="CY759" s="25"/>
      <c r="CZ759" s="45"/>
      <c r="DC759" s="25"/>
      <c r="DD759" s="43"/>
      <c r="DE759" s="37"/>
      <c r="DI759" s="25"/>
      <c r="DJ759" s="25"/>
      <c r="DK759" s="25"/>
      <c r="DL759" s="25"/>
      <c r="DN759" s="25"/>
      <c r="DO759" s="25"/>
    </row>
    <row r="760" spans="1:119" x14ac:dyDescent="0.35">
      <c r="A760" s="25" t="s">
        <v>5713</v>
      </c>
      <c r="B760" s="25">
        <f t="shared" si="22"/>
        <v>8</v>
      </c>
      <c r="F760" s="32" t="s">
        <v>1791</v>
      </c>
      <c r="H760" s="25"/>
      <c r="I760" s="25"/>
      <c r="J760" s="25"/>
      <c r="K760" s="41" t="s">
        <v>1792</v>
      </c>
      <c r="L760" s="25" t="s">
        <v>5927</v>
      </c>
      <c r="O760" s="25" t="s">
        <v>7237</v>
      </c>
      <c r="S760" s="25">
        <v>1</v>
      </c>
      <c r="V760" s="29"/>
      <c r="W760" s="25"/>
      <c r="X760" s="25">
        <f t="shared" si="23"/>
        <v>1</v>
      </c>
      <c r="Y760" s="32"/>
      <c r="Z760" s="33"/>
      <c r="AA760" s="33"/>
      <c r="AC760" s="32" t="s">
        <v>700</v>
      </c>
      <c r="AD760" s="25"/>
      <c r="AG760" s="25" t="s">
        <v>1792</v>
      </c>
      <c r="AH760" s="25"/>
      <c r="AI760" s="25"/>
      <c r="AJ760" s="25"/>
      <c r="AM760" s="25"/>
      <c r="AR760" s="39"/>
      <c r="AS760" s="32" t="s">
        <v>1051</v>
      </c>
      <c r="AT760" s="39"/>
      <c r="AU760" s="25"/>
      <c r="AW760" s="42"/>
      <c r="BA760" s="25"/>
      <c r="BB760" s="52"/>
      <c r="BC760" s="25"/>
      <c r="BD760" s="25"/>
      <c r="BE760" s="25"/>
      <c r="BG760" s="25"/>
      <c r="BH760" s="39"/>
      <c r="BI760" s="25"/>
      <c r="BL760" s="32"/>
      <c r="BN760" s="32"/>
      <c r="BR760" s="32"/>
      <c r="BV760" s="25"/>
      <c r="BW760" s="32"/>
      <c r="BX760" s="25"/>
      <c r="BY760" s="25"/>
      <c r="BZ760" s="25"/>
      <c r="CA760" s="25"/>
      <c r="CB760" s="25"/>
      <c r="CD760" s="50"/>
      <c r="CE760" s="50"/>
      <c r="CG760" s="47"/>
      <c r="CH760" s="47"/>
      <c r="CI760" s="47"/>
      <c r="CJ760" s="47"/>
      <c r="CK760" s="47"/>
      <c r="CL760" s="47"/>
      <c r="CM760" s="47"/>
      <c r="CN760" s="47"/>
      <c r="CO760" s="47"/>
      <c r="CQ760" s="47"/>
      <c r="CR760" s="25"/>
      <c r="CS760" s="29"/>
      <c r="CT760" s="29"/>
      <c r="CU760" s="25"/>
      <c r="CV760" s="25"/>
      <c r="CW760" s="25"/>
      <c r="CX760" s="25"/>
      <c r="CY760" s="25"/>
      <c r="CZ760" s="45"/>
      <c r="DC760" s="25"/>
      <c r="DD760" s="43"/>
      <c r="DE760" s="37"/>
      <c r="DI760" s="25"/>
      <c r="DJ760" s="25"/>
      <c r="DK760" s="25"/>
      <c r="DL760" s="25"/>
      <c r="DN760" s="25"/>
      <c r="DO760" s="25"/>
    </row>
    <row r="761" spans="1:119" x14ac:dyDescent="0.35">
      <c r="A761" s="25" t="s">
        <v>5713</v>
      </c>
      <c r="B761" s="25">
        <f t="shared" si="22"/>
        <v>8</v>
      </c>
      <c r="F761" s="32" t="s">
        <v>1966</v>
      </c>
      <c r="H761" s="25"/>
      <c r="I761" s="25"/>
      <c r="J761" s="25"/>
      <c r="K761" s="41" t="s">
        <v>1967</v>
      </c>
      <c r="L761" s="25" t="s">
        <v>5927</v>
      </c>
      <c r="O761" s="25" t="s">
        <v>7237</v>
      </c>
      <c r="S761" s="25">
        <v>1</v>
      </c>
      <c r="V761" s="29"/>
      <c r="W761" s="25"/>
      <c r="X761" s="25">
        <f t="shared" si="23"/>
        <v>1</v>
      </c>
      <c r="Y761" s="32"/>
      <c r="Z761" s="33"/>
      <c r="AA761" s="33"/>
      <c r="AC761" s="32" t="s">
        <v>700</v>
      </c>
      <c r="AD761" s="25"/>
      <c r="AG761" s="25" t="s">
        <v>1967</v>
      </c>
      <c r="AH761" s="25"/>
      <c r="AI761" s="25"/>
      <c r="AJ761" s="25"/>
      <c r="AM761" s="25"/>
      <c r="AR761" s="39"/>
      <c r="AS761" s="32" t="s">
        <v>1292</v>
      </c>
      <c r="AT761" s="39"/>
      <c r="AU761" s="25"/>
      <c r="AW761" s="42"/>
      <c r="BA761" s="25"/>
      <c r="BB761" s="52"/>
      <c r="BC761" s="25"/>
      <c r="BD761" s="25"/>
      <c r="BE761" s="25"/>
      <c r="BG761" s="25"/>
      <c r="BH761" s="39"/>
      <c r="BI761" s="25"/>
      <c r="BL761" s="32"/>
      <c r="BN761" s="32"/>
      <c r="BR761" s="32"/>
      <c r="BV761" s="25"/>
      <c r="BW761" s="32"/>
      <c r="BX761" s="25"/>
      <c r="BY761" s="25"/>
      <c r="BZ761" s="25"/>
      <c r="CA761" s="25"/>
      <c r="CB761" s="25"/>
      <c r="CD761" s="50"/>
      <c r="CE761" s="50"/>
      <c r="CG761" s="47"/>
      <c r="CH761" s="47"/>
      <c r="CI761" s="47"/>
      <c r="CJ761" s="47"/>
      <c r="CK761" s="47"/>
      <c r="CL761" s="47"/>
      <c r="CM761" s="47"/>
      <c r="CN761" s="47"/>
      <c r="CO761" s="47"/>
      <c r="CQ761" s="47"/>
      <c r="CR761" s="25"/>
      <c r="CS761" s="29"/>
      <c r="CT761" s="29"/>
      <c r="CU761" s="25"/>
      <c r="CV761" s="25"/>
      <c r="CW761" s="25"/>
      <c r="CX761" s="25"/>
      <c r="CY761" s="25"/>
      <c r="CZ761" s="45"/>
      <c r="DC761" s="25"/>
      <c r="DD761" s="43"/>
      <c r="DE761" s="37"/>
      <c r="DI761" s="25"/>
      <c r="DJ761" s="25"/>
      <c r="DK761" s="25"/>
      <c r="DL761" s="25"/>
      <c r="DN761" s="25"/>
      <c r="DO761" s="25"/>
    </row>
    <row r="762" spans="1:119" x14ac:dyDescent="0.35">
      <c r="A762" s="25" t="s">
        <v>5713</v>
      </c>
      <c r="B762" s="25">
        <f t="shared" si="22"/>
        <v>8</v>
      </c>
      <c r="F762" s="32" t="s">
        <v>2163</v>
      </c>
      <c r="H762" s="25"/>
      <c r="I762" s="25"/>
      <c r="J762" s="25"/>
      <c r="K762" s="41" t="s">
        <v>2164</v>
      </c>
      <c r="L762" s="25" t="s">
        <v>5927</v>
      </c>
      <c r="O762" s="25" t="s">
        <v>7237</v>
      </c>
      <c r="S762" s="25">
        <v>1</v>
      </c>
      <c r="V762" s="29"/>
      <c r="W762" s="25"/>
      <c r="X762" s="25">
        <f t="shared" si="23"/>
        <v>1</v>
      </c>
      <c r="Y762" s="32"/>
      <c r="Z762" s="33"/>
      <c r="AA762" s="33"/>
      <c r="AC762" s="32" t="s">
        <v>1179</v>
      </c>
      <c r="AD762" s="25"/>
      <c r="AG762" s="25" t="s">
        <v>2164</v>
      </c>
      <c r="AH762" s="25"/>
      <c r="AI762" s="25"/>
      <c r="AJ762" s="25"/>
      <c r="AM762" s="25"/>
      <c r="AR762" s="39"/>
      <c r="AS762" s="32" t="s">
        <v>1123</v>
      </c>
      <c r="AT762" s="39"/>
      <c r="AU762" s="25"/>
      <c r="AW762" s="42"/>
      <c r="BA762" s="25"/>
      <c r="BB762" s="52"/>
      <c r="BC762" s="25"/>
      <c r="BD762" s="25"/>
      <c r="BE762" s="25"/>
      <c r="BG762" s="25"/>
      <c r="BH762" s="39"/>
      <c r="BI762" s="25"/>
      <c r="BL762" s="32"/>
      <c r="BN762" s="32"/>
      <c r="BR762" s="32"/>
      <c r="BV762" s="25"/>
      <c r="BW762" s="32"/>
      <c r="BX762" s="25"/>
      <c r="BY762" s="25"/>
      <c r="BZ762" s="25"/>
      <c r="CA762" s="25"/>
      <c r="CB762" s="25"/>
      <c r="CD762" s="50"/>
      <c r="CE762" s="50"/>
      <c r="CG762" s="47"/>
      <c r="CH762" s="47"/>
      <c r="CI762" s="47"/>
      <c r="CJ762" s="47"/>
      <c r="CK762" s="47"/>
      <c r="CL762" s="47"/>
      <c r="CM762" s="47"/>
      <c r="CN762" s="47"/>
      <c r="CO762" s="47"/>
      <c r="CQ762" s="47"/>
      <c r="CR762" s="25"/>
      <c r="CS762" s="29"/>
      <c r="CT762" s="29"/>
      <c r="CU762" s="25"/>
      <c r="CV762" s="25"/>
      <c r="CW762" s="25"/>
      <c r="CX762" s="25"/>
      <c r="CY762" s="25"/>
      <c r="CZ762" s="45"/>
      <c r="DC762" s="25"/>
      <c r="DD762" s="43"/>
      <c r="DE762" s="37"/>
      <c r="DI762" s="25"/>
      <c r="DJ762" s="25"/>
      <c r="DK762" s="25"/>
      <c r="DL762" s="25"/>
      <c r="DN762" s="25"/>
      <c r="DO762" s="25"/>
    </row>
    <row r="763" spans="1:119" x14ac:dyDescent="0.35">
      <c r="A763" s="25" t="s">
        <v>5713</v>
      </c>
      <c r="B763" s="25">
        <f t="shared" si="22"/>
        <v>8</v>
      </c>
      <c r="F763" s="32" t="s">
        <v>2623</v>
      </c>
      <c r="H763" s="25"/>
      <c r="I763" s="25"/>
      <c r="J763" s="25"/>
      <c r="K763" s="41" t="s">
        <v>2624</v>
      </c>
      <c r="L763" s="25" t="s">
        <v>5927</v>
      </c>
      <c r="O763" s="25" t="s">
        <v>7237</v>
      </c>
      <c r="S763" s="25">
        <v>1</v>
      </c>
      <c r="V763" s="29"/>
      <c r="W763" s="25"/>
      <c r="X763" s="25">
        <f t="shared" si="23"/>
        <v>1</v>
      </c>
      <c r="Y763" s="32"/>
      <c r="Z763" s="33"/>
      <c r="AA763" s="33"/>
      <c r="AC763" s="32" t="s">
        <v>700</v>
      </c>
      <c r="AD763" s="25"/>
      <c r="AG763" s="25" t="s">
        <v>2624</v>
      </c>
      <c r="AH763" s="25"/>
      <c r="AI763" s="25"/>
      <c r="AJ763" s="25"/>
      <c r="AM763" s="25"/>
      <c r="AR763" s="39"/>
      <c r="AS763" s="32" t="s">
        <v>2625</v>
      </c>
      <c r="AT763" s="39"/>
      <c r="AU763" s="25"/>
      <c r="AW763" s="42"/>
      <c r="BA763" s="25"/>
      <c r="BB763" s="52"/>
      <c r="BC763" s="25"/>
      <c r="BD763" s="25"/>
      <c r="BE763" s="25"/>
      <c r="BG763" s="25"/>
      <c r="BH763" s="39"/>
      <c r="BI763" s="25"/>
      <c r="BL763" s="32"/>
      <c r="BN763" s="32"/>
      <c r="BR763" s="32"/>
      <c r="BV763" s="25"/>
      <c r="BW763" s="32"/>
      <c r="BX763" s="25"/>
      <c r="BY763" s="25"/>
      <c r="BZ763" s="25"/>
      <c r="CA763" s="25"/>
      <c r="CB763" s="25"/>
      <c r="CD763" s="50"/>
      <c r="CE763" s="50"/>
      <c r="CG763" s="47"/>
      <c r="CH763" s="47"/>
      <c r="CI763" s="47"/>
      <c r="CJ763" s="47"/>
      <c r="CK763" s="47"/>
      <c r="CL763" s="47"/>
      <c r="CM763" s="47"/>
      <c r="CN763" s="47"/>
      <c r="CO763" s="47"/>
      <c r="CQ763" s="47"/>
      <c r="CR763" s="25"/>
      <c r="CS763" s="29"/>
      <c r="CT763" s="29"/>
      <c r="CU763" s="25"/>
      <c r="CV763" s="25"/>
      <c r="CW763" s="25"/>
      <c r="CX763" s="25"/>
      <c r="CY763" s="25"/>
      <c r="CZ763" s="45"/>
      <c r="DC763" s="25"/>
      <c r="DD763" s="43"/>
      <c r="DE763" s="37"/>
      <c r="DI763" s="25"/>
      <c r="DJ763" s="25"/>
      <c r="DK763" s="25"/>
      <c r="DL763" s="25"/>
      <c r="DN763" s="25"/>
      <c r="DO763" s="25"/>
    </row>
    <row r="764" spans="1:119" x14ac:dyDescent="0.35">
      <c r="A764" s="25" t="s">
        <v>5713</v>
      </c>
      <c r="B764" s="25">
        <f t="shared" si="22"/>
        <v>11</v>
      </c>
      <c r="F764" s="32" t="s">
        <v>332</v>
      </c>
      <c r="H764" s="25"/>
      <c r="I764" s="25"/>
      <c r="J764" s="25"/>
      <c r="K764" s="41" t="s">
        <v>331</v>
      </c>
      <c r="L764" s="25" t="s">
        <v>5927</v>
      </c>
      <c r="O764" s="25" t="s">
        <v>7237</v>
      </c>
      <c r="P764" s="25">
        <v>1</v>
      </c>
      <c r="S764" s="25">
        <v>1</v>
      </c>
      <c r="U764" s="25">
        <v>1</v>
      </c>
      <c r="V764" s="29"/>
      <c r="W764" s="25"/>
      <c r="X764" s="25">
        <f t="shared" si="23"/>
        <v>3</v>
      </c>
      <c r="Y764" s="32"/>
      <c r="Z764" s="33"/>
      <c r="AA764" s="33"/>
      <c r="AB764" s="25" t="s">
        <v>5788</v>
      </c>
      <c r="AC764" s="32" t="s">
        <v>1179</v>
      </c>
      <c r="AD764" s="25"/>
      <c r="AG764" s="25" t="s">
        <v>1352</v>
      </c>
      <c r="AH764" s="25"/>
      <c r="AI764" s="25"/>
      <c r="AJ764" s="25"/>
      <c r="AM764" s="25"/>
      <c r="AR764" s="39"/>
      <c r="AS764" s="32" t="s">
        <v>1123</v>
      </c>
      <c r="AT764" s="39"/>
      <c r="AU764" s="25"/>
      <c r="AW764" s="42"/>
      <c r="BA764" s="25"/>
      <c r="BB764" s="52"/>
      <c r="BC764" s="25"/>
      <c r="BD764" s="25"/>
      <c r="BE764" s="25"/>
      <c r="BG764" s="25"/>
      <c r="BH764" s="39"/>
      <c r="BI764" s="25"/>
      <c r="BL764" s="32"/>
      <c r="BN764" s="32"/>
      <c r="BR764" s="32"/>
      <c r="BV764" s="25"/>
      <c r="BW764" s="32"/>
      <c r="BX764" s="25"/>
      <c r="BY764" s="25"/>
      <c r="BZ764" s="25"/>
      <c r="CA764" s="25"/>
      <c r="CB764" s="25"/>
      <c r="CD764" s="50"/>
      <c r="CE764" s="50"/>
      <c r="CG764" s="47"/>
      <c r="CH764" s="47"/>
      <c r="CI764" s="47"/>
      <c r="CJ764" s="47"/>
      <c r="CK764" s="47"/>
      <c r="CL764" s="47"/>
      <c r="CM764" s="47"/>
      <c r="CN764" s="47"/>
      <c r="CO764" s="47"/>
      <c r="CQ764" s="47"/>
      <c r="CR764" s="25"/>
      <c r="CS764" s="29"/>
      <c r="CT764" s="29"/>
      <c r="CU764" s="25"/>
      <c r="CV764" s="25"/>
      <c r="CW764" s="25"/>
      <c r="CX764" s="25"/>
      <c r="CY764" s="25"/>
      <c r="CZ764" s="45"/>
      <c r="DC764" s="25"/>
      <c r="DD764" s="43"/>
      <c r="DE764" s="37"/>
      <c r="DI764" s="25"/>
      <c r="DJ764" s="25"/>
      <c r="DK764" s="25"/>
      <c r="DL764" s="25"/>
      <c r="DN764" s="25"/>
      <c r="DO764" s="25"/>
    </row>
    <row r="765" spans="1:119" x14ac:dyDescent="0.35">
      <c r="A765" s="25" t="s">
        <v>5713</v>
      </c>
      <c r="B765" s="25">
        <f t="shared" si="22"/>
        <v>8</v>
      </c>
      <c r="F765" s="32" t="s">
        <v>1564</v>
      </c>
      <c r="H765" s="25"/>
      <c r="I765" s="25"/>
      <c r="J765" s="25"/>
      <c r="K765" s="41" t="s">
        <v>1565</v>
      </c>
      <c r="L765" s="25" t="s">
        <v>5927</v>
      </c>
      <c r="O765" s="25" t="s">
        <v>7237</v>
      </c>
      <c r="S765" s="25">
        <v>1</v>
      </c>
      <c r="V765" s="29"/>
      <c r="W765" s="25"/>
      <c r="X765" s="25">
        <f t="shared" si="23"/>
        <v>1</v>
      </c>
      <c r="Y765" s="32"/>
      <c r="Z765" s="33"/>
      <c r="AA765" s="33"/>
      <c r="AC765" s="32" t="s">
        <v>1167</v>
      </c>
      <c r="AD765" s="25"/>
      <c r="AG765" s="25" t="s">
        <v>1565</v>
      </c>
      <c r="AH765" s="25"/>
      <c r="AI765" s="25"/>
      <c r="AJ765" s="25"/>
      <c r="AM765" s="25"/>
      <c r="AR765" s="39"/>
      <c r="AS765" s="32" t="s">
        <v>1003</v>
      </c>
      <c r="AT765" s="39"/>
      <c r="AU765" s="25"/>
      <c r="AW765" s="42"/>
      <c r="BA765" s="25"/>
      <c r="BB765" s="52"/>
      <c r="BC765" s="25"/>
      <c r="BD765" s="25"/>
      <c r="BE765" s="25"/>
      <c r="BG765" s="25"/>
      <c r="BH765" s="39"/>
      <c r="BI765" s="25"/>
      <c r="BL765" s="32"/>
      <c r="BN765" s="32"/>
      <c r="BR765" s="32"/>
      <c r="BV765" s="25"/>
      <c r="BW765" s="32"/>
      <c r="BX765" s="25"/>
      <c r="BY765" s="25"/>
      <c r="BZ765" s="25"/>
      <c r="CA765" s="25"/>
      <c r="CB765" s="25"/>
      <c r="CD765" s="50"/>
      <c r="CE765" s="50"/>
      <c r="CG765" s="47"/>
      <c r="CH765" s="47"/>
      <c r="CI765" s="47"/>
      <c r="CJ765" s="47"/>
      <c r="CK765" s="47"/>
      <c r="CL765" s="47"/>
      <c r="CM765" s="47"/>
      <c r="CN765" s="47"/>
      <c r="CO765" s="47"/>
      <c r="CQ765" s="47"/>
      <c r="CR765" s="25"/>
      <c r="CS765" s="29"/>
      <c r="CT765" s="29"/>
      <c r="CU765" s="25"/>
      <c r="CV765" s="25"/>
      <c r="CW765" s="25"/>
      <c r="CX765" s="25"/>
      <c r="CY765" s="25"/>
      <c r="CZ765" s="45"/>
      <c r="DC765" s="25"/>
      <c r="DD765" s="43"/>
      <c r="DE765" s="37"/>
      <c r="DI765" s="25"/>
      <c r="DJ765" s="25"/>
      <c r="DK765" s="25"/>
      <c r="DL765" s="25"/>
      <c r="DN765" s="25"/>
      <c r="DO765" s="25"/>
    </row>
    <row r="766" spans="1:119" x14ac:dyDescent="0.35">
      <c r="A766" s="25" t="s">
        <v>5713</v>
      </c>
      <c r="B766" s="25">
        <f t="shared" si="22"/>
        <v>8</v>
      </c>
      <c r="F766" s="32" t="s">
        <v>1665</v>
      </c>
      <c r="H766" s="25"/>
      <c r="I766" s="25"/>
      <c r="J766" s="25"/>
      <c r="K766" s="41" t="s">
        <v>1666</v>
      </c>
      <c r="L766" s="25" t="s">
        <v>5927</v>
      </c>
      <c r="O766" s="25" t="s">
        <v>7237</v>
      </c>
      <c r="S766" s="25">
        <v>1</v>
      </c>
      <c r="V766" s="29"/>
      <c r="W766" s="25"/>
      <c r="X766" s="25">
        <f t="shared" si="23"/>
        <v>1</v>
      </c>
      <c r="Y766" s="32"/>
      <c r="Z766" s="33"/>
      <c r="AA766" s="33"/>
      <c r="AC766" s="32" t="s">
        <v>1119</v>
      </c>
      <c r="AD766" s="25"/>
      <c r="AG766" s="25" t="s">
        <v>1666</v>
      </c>
      <c r="AH766" s="25"/>
      <c r="AI766" s="25"/>
      <c r="AJ766" s="25"/>
      <c r="AM766" s="25"/>
      <c r="AR766" s="39"/>
      <c r="AS766" s="32" t="s">
        <v>1048</v>
      </c>
      <c r="AT766" s="39"/>
      <c r="AU766" s="25"/>
      <c r="AW766" s="42"/>
      <c r="BA766" s="25"/>
      <c r="BB766" s="52"/>
      <c r="BC766" s="25"/>
      <c r="BD766" s="25"/>
      <c r="BE766" s="25"/>
      <c r="BG766" s="25"/>
      <c r="BH766" s="39"/>
      <c r="BI766" s="25"/>
      <c r="BL766" s="32"/>
      <c r="BN766" s="32"/>
      <c r="BR766" s="32"/>
      <c r="BV766" s="25"/>
      <c r="BW766" s="32"/>
      <c r="BX766" s="25"/>
      <c r="BY766" s="25"/>
      <c r="BZ766" s="25"/>
      <c r="CA766" s="25"/>
      <c r="CB766" s="25"/>
      <c r="CD766" s="50"/>
      <c r="CE766" s="50"/>
      <c r="CG766" s="47"/>
      <c r="CH766" s="47"/>
      <c r="CI766" s="47"/>
      <c r="CJ766" s="47"/>
      <c r="CK766" s="47"/>
      <c r="CL766" s="47"/>
      <c r="CM766" s="47"/>
      <c r="CN766" s="47"/>
      <c r="CO766" s="47"/>
      <c r="CQ766" s="47"/>
      <c r="CR766" s="25"/>
      <c r="CS766" s="29"/>
      <c r="CT766" s="29"/>
      <c r="CU766" s="25"/>
      <c r="CV766" s="25"/>
      <c r="CW766" s="25"/>
      <c r="CX766" s="25"/>
      <c r="CY766" s="25"/>
      <c r="CZ766" s="45"/>
      <c r="DC766" s="25"/>
      <c r="DD766" s="43"/>
      <c r="DE766" s="37"/>
      <c r="DI766" s="25"/>
      <c r="DJ766" s="25"/>
      <c r="DK766" s="25"/>
      <c r="DL766" s="25"/>
      <c r="DN766" s="25"/>
      <c r="DO766" s="25"/>
    </row>
    <row r="767" spans="1:119" x14ac:dyDescent="0.35">
      <c r="A767" s="25" t="s">
        <v>5713</v>
      </c>
      <c r="B767" s="25">
        <f t="shared" si="22"/>
        <v>8</v>
      </c>
      <c r="F767" s="32" t="s">
        <v>1949</v>
      </c>
      <c r="H767" s="25"/>
      <c r="I767" s="25"/>
      <c r="J767" s="25"/>
      <c r="K767" s="41" t="s">
        <v>1950</v>
      </c>
      <c r="L767" s="25" t="s">
        <v>5927</v>
      </c>
      <c r="O767" s="25" t="s">
        <v>7237</v>
      </c>
      <c r="S767" s="25">
        <v>1</v>
      </c>
      <c r="V767" s="29"/>
      <c r="W767" s="25"/>
      <c r="X767" s="25">
        <f t="shared" si="23"/>
        <v>1</v>
      </c>
      <c r="Y767" s="32"/>
      <c r="Z767" s="33"/>
      <c r="AA767" s="33"/>
      <c r="AC767" s="32" t="s">
        <v>1181</v>
      </c>
      <c r="AD767" s="25"/>
      <c r="AG767" s="25" t="s">
        <v>1950</v>
      </c>
      <c r="AH767" s="25"/>
      <c r="AI767" s="25"/>
      <c r="AJ767" s="25"/>
      <c r="AM767" s="25"/>
      <c r="AR767" s="39"/>
      <c r="AS767" s="32" t="s">
        <v>1045</v>
      </c>
      <c r="AT767" s="39"/>
      <c r="AU767" s="25"/>
      <c r="AW767" s="42"/>
      <c r="BA767" s="25"/>
      <c r="BB767" s="52"/>
      <c r="BC767" s="25"/>
      <c r="BD767" s="25"/>
      <c r="BE767" s="25"/>
      <c r="BG767" s="25"/>
      <c r="BH767" s="39"/>
      <c r="BI767" s="25"/>
      <c r="BL767" s="32"/>
      <c r="BN767" s="32"/>
      <c r="BR767" s="32"/>
      <c r="BV767" s="25"/>
      <c r="BW767" s="32"/>
      <c r="BX767" s="25"/>
      <c r="BY767" s="25"/>
      <c r="BZ767" s="25"/>
      <c r="CA767" s="25"/>
      <c r="CB767" s="25"/>
      <c r="CD767" s="50"/>
      <c r="CE767" s="50"/>
      <c r="CG767" s="47"/>
      <c r="CH767" s="47"/>
      <c r="CI767" s="47"/>
      <c r="CJ767" s="47"/>
      <c r="CK767" s="47"/>
      <c r="CL767" s="47"/>
      <c r="CM767" s="47"/>
      <c r="CN767" s="47"/>
      <c r="CO767" s="47"/>
      <c r="CQ767" s="47"/>
      <c r="CR767" s="25"/>
      <c r="CS767" s="29"/>
      <c r="CT767" s="29"/>
      <c r="CU767" s="25"/>
      <c r="CV767" s="25"/>
      <c r="CW767" s="25"/>
      <c r="CX767" s="25"/>
      <c r="CY767" s="25"/>
      <c r="CZ767" s="45"/>
      <c r="DC767" s="25"/>
      <c r="DD767" s="43"/>
      <c r="DE767" s="37"/>
      <c r="DI767" s="25"/>
      <c r="DJ767" s="25"/>
      <c r="DK767" s="25"/>
      <c r="DL767" s="25"/>
      <c r="DN767" s="25"/>
      <c r="DO767" s="25"/>
    </row>
    <row r="768" spans="1:119" x14ac:dyDescent="0.35">
      <c r="A768" s="25" t="s">
        <v>5713</v>
      </c>
      <c r="B768" s="25">
        <f t="shared" si="22"/>
        <v>9</v>
      </c>
      <c r="F768" s="32"/>
      <c r="H768" s="25"/>
      <c r="I768" s="25"/>
      <c r="J768" s="25"/>
      <c r="K768" s="41" t="s">
        <v>6109</v>
      </c>
      <c r="L768" s="25" t="s">
        <v>6267</v>
      </c>
      <c r="N768" s="25" t="s">
        <v>5927</v>
      </c>
      <c r="O768" s="25" t="s">
        <v>7291</v>
      </c>
      <c r="R768" s="25">
        <v>1</v>
      </c>
      <c r="V768" s="29"/>
      <c r="W768" s="25"/>
      <c r="X768" s="25">
        <f t="shared" si="23"/>
        <v>1</v>
      </c>
      <c r="Y768" s="32"/>
      <c r="Z768" s="33"/>
      <c r="AA768" s="33"/>
      <c r="AB768" s="25" t="s">
        <v>5788</v>
      </c>
      <c r="AC768" s="32"/>
      <c r="AD768" s="25"/>
      <c r="AG768" s="25"/>
      <c r="AH768" s="25" t="s">
        <v>6109</v>
      </c>
      <c r="AI768" s="25"/>
      <c r="AJ768" s="25"/>
      <c r="AM768" s="25"/>
      <c r="AR768" s="39"/>
      <c r="AS768" s="32"/>
      <c r="AT768" s="39" t="s">
        <v>2044</v>
      </c>
      <c r="AU768" s="25"/>
      <c r="AW768" s="42"/>
      <c r="BA768" s="25"/>
      <c r="BB768" s="52"/>
      <c r="BC768" s="25"/>
      <c r="BD768" s="25"/>
      <c r="BE768" s="25"/>
      <c r="BG768" s="25"/>
      <c r="BH768" s="39"/>
      <c r="BI768" s="25"/>
      <c r="BL768" s="32"/>
      <c r="BN768" s="32"/>
      <c r="BR768" s="32"/>
      <c r="BV768" s="25"/>
      <c r="BW768" s="32"/>
      <c r="BX768" s="25"/>
      <c r="BY768" s="25"/>
      <c r="BZ768" s="25"/>
      <c r="CA768" s="25"/>
      <c r="CB768" s="25"/>
      <c r="CD768" s="50"/>
      <c r="CE768" s="50"/>
      <c r="CG768" s="47"/>
      <c r="CH768" s="47"/>
      <c r="CI768" s="47"/>
      <c r="CJ768" s="47"/>
      <c r="CK768" s="47"/>
      <c r="CL768" s="47"/>
      <c r="CM768" s="47"/>
      <c r="CN768" s="47"/>
      <c r="CO768" s="47"/>
      <c r="CQ768" s="47"/>
      <c r="CR768" s="25"/>
      <c r="CS768" s="29"/>
      <c r="CT768" s="29"/>
      <c r="CU768" s="25"/>
      <c r="CV768" s="25"/>
      <c r="CW768" s="25"/>
      <c r="CX768" s="25"/>
      <c r="CY768" s="25"/>
      <c r="CZ768" s="45"/>
      <c r="DC768" s="25"/>
      <c r="DD768" s="43"/>
      <c r="DE768" s="37"/>
      <c r="DI768" s="25"/>
      <c r="DJ768" s="25"/>
      <c r="DK768" s="25"/>
      <c r="DL768" s="25"/>
      <c r="DN768" s="25"/>
      <c r="DO768" s="25"/>
    </row>
    <row r="769" spans="1:119" x14ac:dyDescent="0.35">
      <c r="A769" s="25" t="s">
        <v>5713</v>
      </c>
      <c r="B769" s="25">
        <f t="shared" si="22"/>
        <v>13</v>
      </c>
      <c r="F769" s="32" t="s">
        <v>337</v>
      </c>
      <c r="G769" s="32" t="s">
        <v>625</v>
      </c>
      <c r="H769" s="25"/>
      <c r="I769" s="25"/>
      <c r="J769" s="25"/>
      <c r="K769" s="41" t="s">
        <v>336</v>
      </c>
      <c r="L769" s="25" t="s">
        <v>5927</v>
      </c>
      <c r="O769" s="25" t="s">
        <v>7237</v>
      </c>
      <c r="P769" s="25">
        <v>1</v>
      </c>
      <c r="Q769" s="25">
        <v>1</v>
      </c>
      <c r="S769" s="25">
        <v>1</v>
      </c>
      <c r="U769" s="25">
        <v>1</v>
      </c>
      <c r="V769" s="29"/>
      <c r="W769" s="25"/>
      <c r="X769" s="25">
        <f t="shared" si="23"/>
        <v>4</v>
      </c>
      <c r="Y769" s="32"/>
      <c r="Z769" s="33"/>
      <c r="AA769" s="33"/>
      <c r="AB769" s="25" t="s">
        <v>5788</v>
      </c>
      <c r="AC769" s="32" t="s">
        <v>1050</v>
      </c>
      <c r="AD769" s="25"/>
      <c r="AG769" s="25" t="s">
        <v>1359</v>
      </c>
      <c r="AH769" s="25"/>
      <c r="AI769" s="25"/>
      <c r="AJ769" s="25"/>
      <c r="AM769" s="25"/>
      <c r="AR769" s="39"/>
      <c r="AS769" s="32" t="s">
        <v>1360</v>
      </c>
      <c r="AT769" s="39"/>
      <c r="AU769" s="25"/>
      <c r="AW769" s="42"/>
      <c r="BA769" s="25"/>
      <c r="BB769" s="52"/>
      <c r="BC769" s="25"/>
      <c r="BD769" s="25"/>
      <c r="BE769" s="25" t="s">
        <v>1361</v>
      </c>
      <c r="BG769" s="25"/>
      <c r="BH769" s="39"/>
      <c r="BI769" s="25"/>
      <c r="BL769" s="32"/>
      <c r="BN769" s="32"/>
      <c r="BR769" s="32"/>
      <c r="BV769" s="25"/>
      <c r="BW769" s="32"/>
      <c r="BX769" s="25"/>
      <c r="BY769" s="25"/>
      <c r="BZ769" s="25"/>
      <c r="CA769" s="25"/>
      <c r="CB769" s="25"/>
      <c r="CD769" s="50"/>
      <c r="CE769" s="50"/>
      <c r="CG769" s="47"/>
      <c r="CH769" s="47"/>
      <c r="CI769" s="47"/>
      <c r="CJ769" s="47"/>
      <c r="CK769" s="47"/>
      <c r="CL769" s="47"/>
      <c r="CM769" s="47"/>
      <c r="CN769" s="47"/>
      <c r="CO769" s="47"/>
      <c r="CQ769" s="47"/>
      <c r="CR769" s="25"/>
      <c r="CS769" s="29"/>
      <c r="CT769" s="29"/>
      <c r="CU769" s="25"/>
      <c r="CV769" s="25"/>
      <c r="CW769" s="25"/>
      <c r="CX769" s="25"/>
      <c r="CY769" s="25"/>
      <c r="CZ769" s="45"/>
      <c r="DC769" s="25"/>
      <c r="DD769" s="43"/>
      <c r="DE769" s="37"/>
      <c r="DI769" s="25"/>
      <c r="DJ769" s="25"/>
      <c r="DK769" s="25"/>
      <c r="DL769" s="25"/>
      <c r="DN769" s="25"/>
      <c r="DO769" s="25"/>
    </row>
    <row r="770" spans="1:119" x14ac:dyDescent="0.35">
      <c r="A770" s="25" t="s">
        <v>5713</v>
      </c>
      <c r="B770" s="25">
        <f t="shared" ref="B770:B833" si="24">+COUNTA(J770:DE770)</f>
        <v>8</v>
      </c>
      <c r="F770" s="32" t="s">
        <v>2466</v>
      </c>
      <c r="H770" s="25"/>
      <c r="I770" s="25"/>
      <c r="J770" s="25"/>
      <c r="K770" s="41" t="s">
        <v>2467</v>
      </c>
      <c r="L770" s="25" t="s">
        <v>5927</v>
      </c>
      <c r="O770" s="25" t="s">
        <v>7237</v>
      </c>
      <c r="S770" s="25">
        <v>1</v>
      </c>
      <c r="V770" s="29"/>
      <c r="W770" s="25"/>
      <c r="X770" s="25">
        <f t="shared" ref="X770:X833" si="25">SUM(COUNTIF(P770:W770,"1"))</f>
        <v>1</v>
      </c>
      <c r="Y770" s="32"/>
      <c r="Z770" s="33"/>
      <c r="AA770" s="33"/>
      <c r="AC770" s="32" t="s">
        <v>1288</v>
      </c>
      <c r="AD770" s="25"/>
      <c r="AG770" s="25" t="s">
        <v>2467</v>
      </c>
      <c r="AH770" s="25"/>
      <c r="AI770" s="25"/>
      <c r="AJ770" s="25"/>
      <c r="AM770" s="25"/>
      <c r="AR770" s="39"/>
      <c r="AS770" s="32" t="s">
        <v>1045</v>
      </c>
      <c r="AT770" s="39"/>
      <c r="AU770" s="25"/>
      <c r="AW770" s="42"/>
      <c r="BA770" s="25"/>
      <c r="BB770" s="52"/>
      <c r="BC770" s="25"/>
      <c r="BD770" s="25"/>
      <c r="BE770" s="25"/>
      <c r="BG770" s="25"/>
      <c r="BH770" s="39"/>
      <c r="BI770" s="25"/>
      <c r="BL770" s="32"/>
      <c r="BN770" s="32"/>
      <c r="BR770" s="32"/>
      <c r="BV770" s="25"/>
      <c r="BW770" s="32"/>
      <c r="BX770" s="25"/>
      <c r="BY770" s="25"/>
      <c r="BZ770" s="25"/>
      <c r="CA770" s="25"/>
      <c r="CB770" s="25"/>
      <c r="CD770" s="50"/>
      <c r="CE770" s="50"/>
      <c r="CG770" s="47"/>
      <c r="CH770" s="47"/>
      <c r="CI770" s="47"/>
      <c r="CJ770" s="47"/>
      <c r="CK770" s="47"/>
      <c r="CL770" s="47"/>
      <c r="CM770" s="47"/>
      <c r="CN770" s="47"/>
      <c r="CO770" s="47"/>
      <c r="CQ770" s="47"/>
      <c r="CR770" s="25"/>
      <c r="CS770" s="29"/>
      <c r="CT770" s="29"/>
      <c r="CU770" s="25"/>
      <c r="CV770" s="25"/>
      <c r="CW770" s="25"/>
      <c r="CX770" s="25"/>
      <c r="CY770" s="25"/>
      <c r="CZ770" s="45"/>
      <c r="DC770" s="25"/>
      <c r="DD770" s="43"/>
      <c r="DE770" s="37"/>
      <c r="DI770" s="25"/>
      <c r="DJ770" s="25"/>
      <c r="DK770" s="25"/>
      <c r="DL770" s="25"/>
      <c r="DN770" s="25"/>
      <c r="DO770" s="25"/>
    </row>
    <row r="771" spans="1:119" x14ac:dyDescent="0.35">
      <c r="A771" s="25" t="s">
        <v>5713</v>
      </c>
      <c r="B771" s="25">
        <f t="shared" si="24"/>
        <v>8</v>
      </c>
      <c r="F771" s="32" t="s">
        <v>2570</v>
      </c>
      <c r="H771" s="25"/>
      <c r="I771" s="25"/>
      <c r="J771" s="25"/>
      <c r="K771" s="41" t="s">
        <v>2571</v>
      </c>
      <c r="L771" s="25" t="s">
        <v>5927</v>
      </c>
      <c r="O771" s="25" t="s">
        <v>7237</v>
      </c>
      <c r="S771" s="25">
        <v>1</v>
      </c>
      <c r="V771" s="29"/>
      <c r="W771" s="25"/>
      <c r="X771" s="25">
        <f t="shared" si="25"/>
        <v>1</v>
      </c>
      <c r="Y771" s="32"/>
      <c r="Z771" s="33"/>
      <c r="AA771" s="33"/>
      <c r="AC771" s="32" t="s">
        <v>1871</v>
      </c>
      <c r="AD771" s="25"/>
      <c r="AG771" s="25" t="s">
        <v>2571</v>
      </c>
      <c r="AH771" s="25"/>
      <c r="AI771" s="25"/>
      <c r="AJ771" s="25"/>
      <c r="AM771" s="25"/>
      <c r="AR771" s="39"/>
      <c r="AS771" s="32" t="s">
        <v>2572</v>
      </c>
      <c r="AT771" s="39"/>
      <c r="AU771" s="25"/>
      <c r="AW771" s="42"/>
      <c r="BA771" s="25"/>
      <c r="BB771" s="52"/>
      <c r="BC771" s="25"/>
      <c r="BD771" s="25"/>
      <c r="BE771" s="25"/>
      <c r="BG771" s="25"/>
      <c r="BH771" s="39"/>
      <c r="BI771" s="25"/>
      <c r="BL771" s="32"/>
      <c r="BN771" s="32"/>
      <c r="BR771" s="32"/>
      <c r="BV771" s="25"/>
      <c r="BW771" s="32"/>
      <c r="BX771" s="25"/>
      <c r="BY771" s="25"/>
      <c r="BZ771" s="25"/>
      <c r="CA771" s="25"/>
      <c r="CB771" s="25"/>
      <c r="CD771" s="50"/>
      <c r="CE771" s="50"/>
      <c r="CG771" s="47"/>
      <c r="CH771" s="47"/>
      <c r="CI771" s="47"/>
      <c r="CJ771" s="47"/>
      <c r="CK771" s="47"/>
      <c r="CL771" s="47"/>
      <c r="CM771" s="47"/>
      <c r="CN771" s="47"/>
      <c r="CO771" s="47"/>
      <c r="CQ771" s="47"/>
      <c r="CR771" s="25"/>
      <c r="CS771" s="29"/>
      <c r="CT771" s="29"/>
      <c r="CU771" s="25"/>
      <c r="CV771" s="25"/>
      <c r="CW771" s="25"/>
      <c r="CX771" s="25"/>
      <c r="CY771" s="25"/>
      <c r="CZ771" s="45"/>
      <c r="DC771" s="25"/>
      <c r="DD771" s="43"/>
      <c r="DE771" s="37"/>
      <c r="DI771" s="25"/>
      <c r="DJ771" s="25"/>
      <c r="DK771" s="25"/>
      <c r="DL771" s="25"/>
      <c r="DN771" s="25"/>
      <c r="DO771" s="25"/>
    </row>
    <row r="772" spans="1:119" x14ac:dyDescent="0.35">
      <c r="A772" s="25" t="s">
        <v>5713</v>
      </c>
      <c r="B772" s="25">
        <f t="shared" si="24"/>
        <v>8</v>
      </c>
      <c r="F772" s="32" t="s">
        <v>2637</v>
      </c>
      <c r="H772" s="25"/>
      <c r="I772" s="25"/>
      <c r="J772" s="25"/>
      <c r="K772" s="41" t="s">
        <v>2638</v>
      </c>
      <c r="L772" s="25" t="s">
        <v>5927</v>
      </c>
      <c r="O772" s="25" t="s">
        <v>7237</v>
      </c>
      <c r="S772" s="25">
        <v>1</v>
      </c>
      <c r="V772" s="29"/>
      <c r="W772" s="25"/>
      <c r="X772" s="25">
        <f t="shared" si="25"/>
        <v>1</v>
      </c>
      <c r="Y772" s="32"/>
      <c r="Z772" s="33"/>
      <c r="AA772" s="33"/>
      <c r="AC772" s="32" t="s">
        <v>1050</v>
      </c>
      <c r="AD772" s="25"/>
      <c r="AG772" s="25" t="s">
        <v>2638</v>
      </c>
      <c r="AH772" s="25"/>
      <c r="AI772" s="25"/>
      <c r="AJ772" s="25"/>
      <c r="AM772" s="25"/>
      <c r="AR772" s="39"/>
      <c r="AS772" s="32" t="s">
        <v>1611</v>
      </c>
      <c r="AT772" s="39"/>
      <c r="AU772" s="25"/>
      <c r="AW772" s="42"/>
      <c r="BA772" s="25"/>
      <c r="BB772" s="52"/>
      <c r="BC772" s="25"/>
      <c r="BD772" s="25"/>
      <c r="BE772" s="25"/>
      <c r="BG772" s="25"/>
      <c r="BH772" s="39"/>
      <c r="BI772" s="25"/>
      <c r="BL772" s="32"/>
      <c r="BN772" s="32"/>
      <c r="BR772" s="32"/>
      <c r="BV772" s="25"/>
      <c r="BW772" s="32"/>
      <c r="BX772" s="25"/>
      <c r="BY772" s="25"/>
      <c r="BZ772" s="25"/>
      <c r="CA772" s="25"/>
      <c r="CB772" s="25"/>
      <c r="CD772" s="50"/>
      <c r="CE772" s="50"/>
      <c r="CG772" s="47"/>
      <c r="CH772" s="47"/>
      <c r="CI772" s="47"/>
      <c r="CJ772" s="47"/>
      <c r="CK772" s="47"/>
      <c r="CL772" s="47"/>
      <c r="CM772" s="47"/>
      <c r="CN772" s="47"/>
      <c r="CO772" s="47"/>
      <c r="CQ772" s="47"/>
      <c r="CR772" s="25"/>
      <c r="CS772" s="29"/>
      <c r="CT772" s="29"/>
      <c r="CU772" s="25"/>
      <c r="CV772" s="25"/>
      <c r="CW772" s="25"/>
      <c r="CX772" s="25"/>
      <c r="CY772" s="25"/>
      <c r="CZ772" s="45"/>
      <c r="DC772" s="25"/>
      <c r="DD772" s="43"/>
      <c r="DE772" s="37"/>
      <c r="DI772" s="25"/>
      <c r="DJ772" s="25"/>
      <c r="DK772" s="25"/>
      <c r="DL772" s="25"/>
      <c r="DN772" s="25"/>
      <c r="DO772" s="25"/>
    </row>
    <row r="773" spans="1:119" x14ac:dyDescent="0.35">
      <c r="A773" s="25" t="s">
        <v>5713</v>
      </c>
      <c r="B773" s="25">
        <f t="shared" si="24"/>
        <v>9</v>
      </c>
      <c r="F773" s="32"/>
      <c r="H773" s="25"/>
      <c r="I773" s="25"/>
      <c r="J773" s="25"/>
      <c r="K773" s="41" t="s">
        <v>6111</v>
      </c>
      <c r="L773" s="25" t="s">
        <v>6269</v>
      </c>
      <c r="N773" s="25" t="s">
        <v>5927</v>
      </c>
      <c r="O773" s="25" t="s">
        <v>7291</v>
      </c>
      <c r="R773" s="25">
        <v>1</v>
      </c>
      <c r="V773" s="29"/>
      <c r="W773" s="25"/>
      <c r="X773" s="25">
        <f t="shared" si="25"/>
        <v>1</v>
      </c>
      <c r="Y773" s="32"/>
      <c r="Z773" s="33"/>
      <c r="AA773" s="33"/>
      <c r="AB773" s="25" t="s">
        <v>5788</v>
      </c>
      <c r="AC773" s="32"/>
      <c r="AD773" s="25"/>
      <c r="AG773" s="25"/>
      <c r="AH773" s="25" t="s">
        <v>6111</v>
      </c>
      <c r="AI773" s="25"/>
      <c r="AJ773" s="25"/>
      <c r="AM773" s="25"/>
      <c r="AR773" s="39"/>
      <c r="AS773" s="32"/>
      <c r="AT773" s="39" t="s">
        <v>5929</v>
      </c>
      <c r="AU773" s="25"/>
      <c r="AW773" s="42"/>
      <c r="BA773" s="25"/>
      <c r="BB773" s="52"/>
      <c r="BC773" s="25"/>
      <c r="BD773" s="25"/>
      <c r="BE773" s="25"/>
      <c r="BG773" s="25"/>
      <c r="BH773" s="39"/>
      <c r="BI773" s="25"/>
      <c r="BL773" s="32"/>
      <c r="BN773" s="32"/>
      <c r="BR773" s="32"/>
      <c r="BV773" s="25"/>
      <c r="BW773" s="32"/>
      <c r="BX773" s="25"/>
      <c r="BY773" s="25"/>
      <c r="BZ773" s="25"/>
      <c r="CA773" s="25"/>
      <c r="CB773" s="25"/>
      <c r="CD773" s="50"/>
      <c r="CE773" s="50"/>
      <c r="CG773" s="47"/>
      <c r="CH773" s="47"/>
      <c r="CI773" s="47"/>
      <c r="CJ773" s="47"/>
      <c r="CK773" s="47"/>
      <c r="CL773" s="47"/>
      <c r="CM773" s="47"/>
      <c r="CN773" s="47"/>
      <c r="CO773" s="47"/>
      <c r="CQ773" s="47"/>
      <c r="CR773" s="25"/>
      <c r="CS773" s="29"/>
      <c r="CT773" s="29"/>
      <c r="CU773" s="25"/>
      <c r="CV773" s="25"/>
      <c r="CW773" s="25"/>
      <c r="CX773" s="25"/>
      <c r="CY773" s="25"/>
      <c r="CZ773" s="45"/>
      <c r="DC773" s="25"/>
      <c r="DD773" s="43"/>
      <c r="DE773" s="37"/>
      <c r="DI773" s="25"/>
      <c r="DJ773" s="25"/>
      <c r="DK773" s="25"/>
      <c r="DL773" s="25"/>
      <c r="DN773" s="25"/>
      <c r="DO773" s="25"/>
    </row>
    <row r="774" spans="1:119" x14ac:dyDescent="0.35">
      <c r="A774" s="25" t="s">
        <v>5713</v>
      </c>
      <c r="B774" s="25">
        <f t="shared" si="24"/>
        <v>9</v>
      </c>
      <c r="F774" s="32"/>
      <c r="H774" s="25"/>
      <c r="I774" s="25"/>
      <c r="J774" s="25"/>
      <c r="K774" s="41" t="s">
        <v>6112</v>
      </c>
      <c r="L774" s="25" t="s">
        <v>6270</v>
      </c>
      <c r="N774" s="25" t="s">
        <v>5927</v>
      </c>
      <c r="O774" s="25" t="s">
        <v>7291</v>
      </c>
      <c r="R774" s="25">
        <v>1</v>
      </c>
      <c r="V774" s="29"/>
      <c r="W774" s="25"/>
      <c r="X774" s="25">
        <f t="shared" si="25"/>
        <v>1</v>
      </c>
      <c r="Y774" s="32"/>
      <c r="Z774" s="33"/>
      <c r="AA774" s="33"/>
      <c r="AB774" s="25" t="s">
        <v>5788</v>
      </c>
      <c r="AC774" s="32"/>
      <c r="AD774" s="25"/>
      <c r="AG774" s="25"/>
      <c r="AH774" s="25" t="s">
        <v>6112</v>
      </c>
      <c r="AI774" s="25"/>
      <c r="AJ774" s="25"/>
      <c r="AM774" s="25"/>
      <c r="AR774" s="39"/>
      <c r="AS774" s="32"/>
      <c r="AT774" s="39" t="s">
        <v>6030</v>
      </c>
      <c r="AU774" s="25"/>
      <c r="AW774" s="42"/>
      <c r="BA774" s="25"/>
      <c r="BB774" s="52"/>
      <c r="BC774" s="25"/>
      <c r="BD774" s="25"/>
      <c r="BE774" s="25"/>
      <c r="BG774" s="25"/>
      <c r="BH774" s="39"/>
      <c r="BI774" s="25"/>
      <c r="BL774" s="32"/>
      <c r="BN774" s="32"/>
      <c r="BR774" s="32"/>
      <c r="BV774" s="25"/>
      <c r="BW774" s="32"/>
      <c r="BX774" s="25"/>
      <c r="BY774" s="25"/>
      <c r="BZ774" s="25"/>
      <c r="CA774" s="25"/>
      <c r="CB774" s="25"/>
      <c r="CD774" s="50"/>
      <c r="CE774" s="50"/>
      <c r="CG774" s="47"/>
      <c r="CH774" s="47"/>
      <c r="CI774" s="47"/>
      <c r="CJ774" s="47"/>
      <c r="CK774" s="47"/>
      <c r="CL774" s="47"/>
      <c r="CM774" s="47"/>
      <c r="CN774" s="47"/>
      <c r="CO774" s="47"/>
      <c r="CQ774" s="47"/>
      <c r="CR774" s="25"/>
      <c r="CS774" s="29"/>
      <c r="CT774" s="29"/>
      <c r="CU774" s="25"/>
      <c r="CV774" s="25"/>
      <c r="CW774" s="25"/>
      <c r="CX774" s="25"/>
      <c r="CY774" s="25"/>
      <c r="CZ774" s="45"/>
      <c r="DC774" s="25"/>
      <c r="DD774" s="43"/>
      <c r="DE774" s="37"/>
      <c r="DI774" s="25"/>
      <c r="DJ774" s="25"/>
      <c r="DK774" s="25"/>
      <c r="DL774" s="25"/>
      <c r="DN774" s="25"/>
      <c r="DO774" s="25"/>
    </row>
    <row r="775" spans="1:119" x14ac:dyDescent="0.35">
      <c r="A775" s="25" t="s">
        <v>5713</v>
      </c>
      <c r="B775" s="25">
        <f t="shared" si="24"/>
        <v>9</v>
      </c>
      <c r="F775" s="32"/>
      <c r="H775" s="25"/>
      <c r="I775" s="25"/>
      <c r="J775" s="25"/>
      <c r="K775" s="41" t="s">
        <v>6113</v>
      </c>
      <c r="L775" s="25" t="s">
        <v>6271</v>
      </c>
      <c r="N775" s="25" t="s">
        <v>5927</v>
      </c>
      <c r="O775" s="25" t="s">
        <v>7291</v>
      </c>
      <c r="R775" s="25">
        <v>1</v>
      </c>
      <c r="V775" s="29"/>
      <c r="W775" s="25"/>
      <c r="X775" s="25">
        <f t="shared" si="25"/>
        <v>1</v>
      </c>
      <c r="Y775" s="32"/>
      <c r="Z775" s="33"/>
      <c r="AA775" s="33"/>
      <c r="AB775" s="25" t="s">
        <v>5788</v>
      </c>
      <c r="AC775" s="32"/>
      <c r="AD775" s="25"/>
      <c r="AG775" s="25"/>
      <c r="AH775" s="25" t="s">
        <v>6113</v>
      </c>
      <c r="AI775" s="25"/>
      <c r="AJ775" s="25"/>
      <c r="AM775" s="25"/>
      <c r="AR775" s="39"/>
      <c r="AS775" s="32"/>
      <c r="AT775" s="39" t="s">
        <v>6031</v>
      </c>
      <c r="AU775" s="25"/>
      <c r="AW775" s="42"/>
      <c r="BA775" s="25"/>
      <c r="BB775" s="52"/>
      <c r="BC775" s="25"/>
      <c r="BD775" s="25"/>
      <c r="BE775" s="25"/>
      <c r="BG775" s="25"/>
      <c r="BH775" s="39"/>
      <c r="BI775" s="25"/>
      <c r="BL775" s="32"/>
      <c r="BN775" s="32"/>
      <c r="BR775" s="32"/>
      <c r="BV775" s="25"/>
      <c r="BW775" s="32"/>
      <c r="BX775" s="25"/>
      <c r="BY775" s="25"/>
      <c r="BZ775" s="25"/>
      <c r="CA775" s="25"/>
      <c r="CB775" s="25"/>
      <c r="CD775" s="50"/>
      <c r="CE775" s="50"/>
      <c r="CG775" s="47"/>
      <c r="CH775" s="47"/>
      <c r="CI775" s="47"/>
      <c r="CJ775" s="47"/>
      <c r="CK775" s="47"/>
      <c r="CL775" s="47"/>
      <c r="CM775" s="47"/>
      <c r="CN775" s="47"/>
      <c r="CO775" s="47"/>
      <c r="CQ775" s="47"/>
      <c r="CR775" s="25"/>
      <c r="CS775" s="29"/>
      <c r="CT775" s="29"/>
      <c r="CU775" s="25"/>
      <c r="CV775" s="25"/>
      <c r="CW775" s="25"/>
      <c r="CX775" s="25"/>
      <c r="CY775" s="25"/>
      <c r="CZ775" s="45"/>
      <c r="DC775" s="25"/>
      <c r="DD775" s="43"/>
      <c r="DE775" s="37"/>
      <c r="DI775" s="25"/>
      <c r="DJ775" s="25"/>
      <c r="DK775" s="25"/>
      <c r="DL775" s="25"/>
      <c r="DN775" s="25"/>
      <c r="DO775" s="25"/>
    </row>
    <row r="776" spans="1:119" x14ac:dyDescent="0.35">
      <c r="A776" s="25" t="s">
        <v>5713</v>
      </c>
      <c r="B776" s="25">
        <f t="shared" si="24"/>
        <v>8</v>
      </c>
      <c r="F776" s="32" t="s">
        <v>1568</v>
      </c>
      <c r="H776" s="25"/>
      <c r="I776" s="25"/>
      <c r="J776" s="25"/>
      <c r="K776" s="41" t="s">
        <v>1569</v>
      </c>
      <c r="L776" s="25" t="s">
        <v>5927</v>
      </c>
      <c r="O776" s="25" t="s">
        <v>7237</v>
      </c>
      <c r="S776" s="25">
        <v>1</v>
      </c>
      <c r="V776" s="29"/>
      <c r="W776" s="25"/>
      <c r="X776" s="25">
        <f t="shared" si="25"/>
        <v>1</v>
      </c>
      <c r="Y776" s="32"/>
      <c r="Z776" s="33"/>
      <c r="AA776" s="33"/>
      <c r="AC776" s="32" t="s">
        <v>1533</v>
      </c>
      <c r="AD776" s="25"/>
      <c r="AG776" s="25" t="s">
        <v>1569</v>
      </c>
      <c r="AH776" s="25"/>
      <c r="AI776" s="25"/>
      <c r="AJ776" s="25"/>
      <c r="AM776" s="25"/>
      <c r="AR776" s="39"/>
      <c r="AS776" s="32" t="s">
        <v>1048</v>
      </c>
      <c r="AT776" s="39"/>
      <c r="AU776" s="25"/>
      <c r="AW776" s="42"/>
      <c r="BA776" s="25"/>
      <c r="BB776" s="52"/>
      <c r="BC776" s="25"/>
      <c r="BD776" s="25"/>
      <c r="BE776" s="25"/>
      <c r="BG776" s="25"/>
      <c r="BH776" s="39"/>
      <c r="BI776" s="25"/>
      <c r="BL776" s="32"/>
      <c r="BN776" s="32"/>
      <c r="BR776" s="32"/>
      <c r="BV776" s="25"/>
      <c r="BW776" s="32"/>
      <c r="BX776" s="25"/>
      <c r="BY776" s="25"/>
      <c r="BZ776" s="25"/>
      <c r="CA776" s="25"/>
      <c r="CB776" s="25"/>
      <c r="CD776" s="50"/>
      <c r="CE776" s="50"/>
      <c r="CG776" s="47"/>
      <c r="CH776" s="47"/>
      <c r="CI776" s="47"/>
      <c r="CJ776" s="47"/>
      <c r="CK776" s="47"/>
      <c r="CL776" s="47"/>
      <c r="CM776" s="47"/>
      <c r="CN776" s="47"/>
      <c r="CO776" s="47"/>
      <c r="CQ776" s="47"/>
      <c r="CR776" s="25"/>
      <c r="CS776" s="29"/>
      <c r="CT776" s="29"/>
      <c r="CU776" s="25"/>
      <c r="CV776" s="25"/>
      <c r="CW776" s="25"/>
      <c r="CX776" s="25"/>
      <c r="CY776" s="25"/>
      <c r="CZ776" s="45"/>
      <c r="DC776" s="25"/>
      <c r="DD776" s="43"/>
      <c r="DE776" s="37"/>
      <c r="DI776" s="25"/>
      <c r="DJ776" s="25"/>
      <c r="DK776" s="25"/>
      <c r="DL776" s="25"/>
      <c r="DN776" s="25"/>
      <c r="DO776" s="25"/>
    </row>
    <row r="777" spans="1:119" x14ac:dyDescent="0.35">
      <c r="A777" s="25" t="s">
        <v>5713</v>
      </c>
      <c r="B777" s="25">
        <f t="shared" si="24"/>
        <v>9</v>
      </c>
      <c r="F777" s="32"/>
      <c r="H777" s="25"/>
      <c r="I777" s="25"/>
      <c r="J777" s="25"/>
      <c r="K777" s="41" t="s">
        <v>6115</v>
      </c>
      <c r="L777" s="25" t="s">
        <v>6272</v>
      </c>
      <c r="N777" s="25" t="s">
        <v>5927</v>
      </c>
      <c r="O777" s="25" t="s">
        <v>7291</v>
      </c>
      <c r="R777" s="25">
        <v>1</v>
      </c>
      <c r="V777" s="29"/>
      <c r="W777" s="25"/>
      <c r="X777" s="25">
        <f t="shared" si="25"/>
        <v>1</v>
      </c>
      <c r="Y777" s="32"/>
      <c r="Z777" s="33"/>
      <c r="AA777" s="33"/>
      <c r="AB777" s="25" t="s">
        <v>5788</v>
      </c>
      <c r="AC777" s="32"/>
      <c r="AD777" s="25"/>
      <c r="AG777" s="25"/>
      <c r="AH777" s="25" t="s">
        <v>6115</v>
      </c>
      <c r="AI777" s="25"/>
      <c r="AJ777" s="25"/>
      <c r="AM777" s="25"/>
      <c r="AR777" s="39"/>
      <c r="AS777" s="32"/>
      <c r="AT777" s="39" t="s">
        <v>6116</v>
      </c>
      <c r="AU777" s="25"/>
      <c r="AW777" s="42"/>
      <c r="BA777" s="25"/>
      <c r="BB777" s="52"/>
      <c r="BC777" s="25"/>
      <c r="BD777" s="25"/>
      <c r="BE777" s="25"/>
      <c r="BG777" s="25"/>
      <c r="BH777" s="39"/>
      <c r="BI777" s="25"/>
      <c r="BL777" s="32"/>
      <c r="BN777" s="32"/>
      <c r="BR777" s="32"/>
      <c r="BV777" s="25"/>
      <c r="BW777" s="32"/>
      <c r="BX777" s="25"/>
      <c r="BY777" s="25"/>
      <c r="BZ777" s="25"/>
      <c r="CA777" s="25"/>
      <c r="CB777" s="25"/>
      <c r="CD777" s="50"/>
      <c r="CE777" s="50"/>
      <c r="CG777" s="47"/>
      <c r="CH777" s="47"/>
      <c r="CI777" s="47"/>
      <c r="CJ777" s="47"/>
      <c r="CK777" s="47"/>
      <c r="CL777" s="47"/>
      <c r="CM777" s="47"/>
      <c r="CN777" s="47"/>
      <c r="CO777" s="47"/>
      <c r="CQ777" s="47"/>
      <c r="CR777" s="25"/>
      <c r="CS777" s="29"/>
      <c r="CT777" s="29"/>
      <c r="CU777" s="25"/>
      <c r="CV777" s="25"/>
      <c r="CW777" s="25"/>
      <c r="CX777" s="25"/>
      <c r="CY777" s="25"/>
      <c r="CZ777" s="45"/>
      <c r="DC777" s="25"/>
      <c r="DD777" s="43"/>
      <c r="DE777" s="37"/>
      <c r="DI777" s="25"/>
      <c r="DJ777" s="25"/>
      <c r="DK777" s="25"/>
      <c r="DL777" s="25"/>
      <c r="DN777" s="25"/>
      <c r="DO777" s="25"/>
    </row>
    <row r="778" spans="1:119" x14ac:dyDescent="0.35">
      <c r="A778" s="25" t="s">
        <v>5713</v>
      </c>
      <c r="B778" s="25">
        <f t="shared" si="24"/>
        <v>9</v>
      </c>
      <c r="F778" s="32"/>
      <c r="H778" s="25"/>
      <c r="I778" s="25"/>
      <c r="J778" s="25"/>
      <c r="K778" s="41" t="s">
        <v>6119</v>
      </c>
      <c r="L778" s="25" t="s">
        <v>6273</v>
      </c>
      <c r="N778" s="25" t="s">
        <v>6121</v>
      </c>
      <c r="O778" s="25" t="s">
        <v>7291</v>
      </c>
      <c r="R778" s="25">
        <v>1</v>
      </c>
      <c r="V778" s="29"/>
      <c r="W778" s="25"/>
      <c r="X778" s="25">
        <f t="shared" si="25"/>
        <v>1</v>
      </c>
      <c r="Y778" s="32"/>
      <c r="Z778" s="33"/>
      <c r="AA778" s="33"/>
      <c r="AB778" s="25" t="s">
        <v>5788</v>
      </c>
      <c r="AC778" s="32"/>
      <c r="AD778" s="25"/>
      <c r="AG778" s="25"/>
      <c r="AH778" s="25" t="s">
        <v>6119</v>
      </c>
      <c r="AI778" s="25"/>
      <c r="AJ778" s="25"/>
      <c r="AM778" s="25"/>
      <c r="AR778" s="39"/>
      <c r="AS778" s="32"/>
      <c r="AT778" s="39" t="s">
        <v>6120</v>
      </c>
      <c r="AU778" s="25"/>
      <c r="AW778" s="42"/>
      <c r="BA778" s="25"/>
      <c r="BB778" s="52"/>
      <c r="BC778" s="25"/>
      <c r="BD778" s="25"/>
      <c r="BE778" s="25"/>
      <c r="BG778" s="25"/>
      <c r="BH778" s="39"/>
      <c r="BI778" s="25"/>
      <c r="BL778" s="32"/>
      <c r="BN778" s="32"/>
      <c r="BR778" s="32"/>
      <c r="BV778" s="25"/>
      <c r="BW778" s="32"/>
      <c r="BX778" s="25"/>
      <c r="BY778" s="25"/>
      <c r="BZ778" s="25"/>
      <c r="CA778" s="25"/>
      <c r="CB778" s="25"/>
      <c r="CD778" s="50"/>
      <c r="CE778" s="50"/>
      <c r="CG778" s="47"/>
      <c r="CH778" s="47"/>
      <c r="CI778" s="47"/>
      <c r="CJ778" s="47"/>
      <c r="CK778" s="47"/>
      <c r="CL778" s="47"/>
      <c r="CM778" s="47"/>
      <c r="CN778" s="47"/>
      <c r="CO778" s="47"/>
      <c r="CQ778" s="47"/>
      <c r="CR778" s="25"/>
      <c r="CS778" s="29"/>
      <c r="CT778" s="29"/>
      <c r="CU778" s="25"/>
      <c r="CV778" s="25"/>
      <c r="CW778" s="25"/>
      <c r="CX778" s="25"/>
      <c r="CY778" s="25"/>
      <c r="CZ778" s="45"/>
      <c r="DC778" s="25"/>
      <c r="DD778" s="43"/>
      <c r="DE778" s="37"/>
      <c r="DI778" s="25"/>
      <c r="DJ778" s="25"/>
      <c r="DK778" s="25"/>
      <c r="DL778" s="25"/>
      <c r="DN778" s="25"/>
      <c r="DO778" s="25"/>
    </row>
    <row r="779" spans="1:119" x14ac:dyDescent="0.35">
      <c r="A779" s="25" t="s">
        <v>5713</v>
      </c>
      <c r="B779" s="25">
        <f t="shared" si="24"/>
        <v>17</v>
      </c>
      <c r="F779" s="32" t="s">
        <v>269</v>
      </c>
      <c r="G779" s="32" t="s">
        <v>625</v>
      </c>
      <c r="H779" s="25"/>
      <c r="I779" s="25"/>
      <c r="J779" s="25"/>
      <c r="K779" s="41" t="s">
        <v>5755</v>
      </c>
      <c r="L779" s="25" t="s">
        <v>6274</v>
      </c>
      <c r="N779" s="25" t="s">
        <v>6123</v>
      </c>
      <c r="O779" s="25" t="s">
        <v>7237</v>
      </c>
      <c r="P779" s="25">
        <v>1</v>
      </c>
      <c r="Q779" s="25">
        <v>1</v>
      </c>
      <c r="R779" s="25">
        <v>1</v>
      </c>
      <c r="S779" s="25">
        <v>1</v>
      </c>
      <c r="U779" s="25">
        <v>1</v>
      </c>
      <c r="V779" s="29"/>
      <c r="W779" s="25"/>
      <c r="X779" s="25">
        <f t="shared" si="25"/>
        <v>5</v>
      </c>
      <c r="Y779" s="32"/>
      <c r="Z779" s="33"/>
      <c r="AA779" s="33"/>
      <c r="AB779" s="25" t="s">
        <v>5788</v>
      </c>
      <c r="AC779" s="32" t="s">
        <v>1050</v>
      </c>
      <c r="AD779" s="25"/>
      <c r="AG779" s="25" t="s">
        <v>1144</v>
      </c>
      <c r="AH779" s="25" t="s">
        <v>6122</v>
      </c>
      <c r="AI779" s="25"/>
      <c r="AJ779" s="25"/>
      <c r="AM779" s="25"/>
      <c r="AO779" s="25" t="s">
        <v>268</v>
      </c>
      <c r="AR779" s="39"/>
      <c r="AS779" s="32" t="s">
        <v>1145</v>
      </c>
      <c r="AT779" s="39" t="s">
        <v>5945</v>
      </c>
      <c r="AU779" s="25"/>
      <c r="AW779" s="42"/>
      <c r="BA779" s="25"/>
      <c r="BB779" s="52"/>
      <c r="BC779" s="25"/>
      <c r="BD779" s="25"/>
      <c r="BE779" s="25"/>
      <c r="BG779" s="25"/>
      <c r="BH779" s="39"/>
      <c r="BI779" s="25"/>
      <c r="BL779" s="32"/>
      <c r="BN779" s="32"/>
      <c r="BR779" s="32"/>
      <c r="BV779" s="25"/>
      <c r="BW779" s="32"/>
      <c r="BX779" s="25"/>
      <c r="BY779" s="25"/>
      <c r="BZ779" s="25"/>
      <c r="CA779" s="25"/>
      <c r="CB779" s="25"/>
      <c r="CD779" s="50"/>
      <c r="CE779" s="50"/>
      <c r="CG779" s="47"/>
      <c r="CH779" s="47"/>
      <c r="CI779" s="47"/>
      <c r="CJ779" s="47"/>
      <c r="CK779" s="47"/>
      <c r="CL779" s="47"/>
      <c r="CM779" s="47"/>
      <c r="CN779" s="47"/>
      <c r="CO779" s="47"/>
      <c r="CQ779" s="47"/>
      <c r="CR779" s="25"/>
      <c r="CS779" s="29"/>
      <c r="CT779" s="29"/>
      <c r="CU779" s="25"/>
      <c r="CV779" s="25"/>
      <c r="CW779" s="25"/>
      <c r="CX779" s="25"/>
      <c r="CY779" s="25"/>
      <c r="CZ779" s="45"/>
      <c r="DC779" s="25"/>
      <c r="DD779" s="43"/>
      <c r="DE779" s="37"/>
      <c r="DI779" s="25"/>
      <c r="DJ779" s="25"/>
      <c r="DK779" s="25"/>
      <c r="DL779" s="25"/>
      <c r="DN779" s="25"/>
      <c r="DO779" s="25"/>
    </row>
    <row r="780" spans="1:119" x14ac:dyDescent="0.35">
      <c r="A780" s="25" t="s">
        <v>5713</v>
      </c>
      <c r="B780" s="25">
        <f t="shared" si="24"/>
        <v>9</v>
      </c>
      <c r="F780" s="32"/>
      <c r="H780" s="25"/>
      <c r="I780" s="25"/>
      <c r="J780" s="25"/>
      <c r="K780" s="41" t="s">
        <v>6122</v>
      </c>
      <c r="L780" s="25" t="s">
        <v>6274</v>
      </c>
      <c r="N780" s="25" t="s">
        <v>6123</v>
      </c>
      <c r="O780" s="25" t="s">
        <v>7291</v>
      </c>
      <c r="R780" s="25">
        <v>1</v>
      </c>
      <c r="V780" s="29"/>
      <c r="W780" s="25"/>
      <c r="X780" s="25">
        <f t="shared" si="25"/>
        <v>1</v>
      </c>
      <c r="Y780" s="32"/>
      <c r="Z780" s="33"/>
      <c r="AA780" s="33"/>
      <c r="AB780" s="25" t="s">
        <v>5788</v>
      </c>
      <c r="AC780" s="32"/>
      <c r="AD780" s="25"/>
      <c r="AG780" s="25"/>
      <c r="AH780" s="25" t="s">
        <v>6122</v>
      </c>
      <c r="AI780" s="25"/>
      <c r="AJ780" s="25"/>
      <c r="AM780" s="25"/>
      <c r="AR780" s="39"/>
      <c r="AS780" s="32"/>
      <c r="AT780" s="39" t="s">
        <v>5945</v>
      </c>
      <c r="AU780" s="25"/>
      <c r="AW780" s="42"/>
      <c r="BA780" s="25"/>
      <c r="BB780" s="52"/>
      <c r="BC780" s="25"/>
      <c r="BD780" s="25"/>
      <c r="BE780" s="25"/>
      <c r="BG780" s="25"/>
      <c r="BH780" s="39"/>
      <c r="BI780" s="25"/>
      <c r="BL780" s="32"/>
      <c r="BN780" s="32"/>
      <c r="BR780" s="32"/>
      <c r="BV780" s="25"/>
      <c r="BW780" s="32"/>
      <c r="BX780" s="25"/>
      <c r="BY780" s="25"/>
      <c r="BZ780" s="25"/>
      <c r="CA780" s="25"/>
      <c r="CB780" s="25"/>
      <c r="CD780" s="50"/>
      <c r="CE780" s="50"/>
      <c r="CG780" s="47"/>
      <c r="CH780" s="47"/>
      <c r="CI780" s="47"/>
      <c r="CJ780" s="47"/>
      <c r="CK780" s="47"/>
      <c r="CL780" s="47"/>
      <c r="CM780" s="47"/>
      <c r="CN780" s="47"/>
      <c r="CO780" s="47"/>
      <c r="CQ780" s="47"/>
      <c r="CR780" s="25"/>
      <c r="CS780" s="29"/>
      <c r="CT780" s="29"/>
      <c r="CU780" s="25"/>
      <c r="CV780" s="25"/>
      <c r="CW780" s="25"/>
      <c r="CX780" s="25"/>
      <c r="CY780" s="25"/>
      <c r="CZ780" s="45"/>
      <c r="DC780" s="25"/>
      <c r="DD780" s="43"/>
      <c r="DE780" s="37"/>
      <c r="DI780" s="25"/>
      <c r="DJ780" s="25"/>
      <c r="DK780" s="25"/>
      <c r="DL780" s="25"/>
      <c r="DN780" s="25"/>
      <c r="DO780" s="25"/>
    </row>
    <row r="781" spans="1:119" x14ac:dyDescent="0.35">
      <c r="A781" s="25" t="s">
        <v>5713</v>
      </c>
      <c r="B781" s="25">
        <f t="shared" si="24"/>
        <v>8</v>
      </c>
      <c r="F781" s="32" t="s">
        <v>1821</v>
      </c>
      <c r="H781" s="25"/>
      <c r="I781" s="25"/>
      <c r="J781" s="25"/>
      <c r="K781" s="41" t="s">
        <v>1822</v>
      </c>
      <c r="L781" s="25" t="s">
        <v>5927</v>
      </c>
      <c r="O781" s="25" t="s">
        <v>7237</v>
      </c>
      <c r="S781" s="25">
        <v>1</v>
      </c>
      <c r="V781" s="29"/>
      <c r="W781" s="25"/>
      <c r="X781" s="25">
        <f t="shared" si="25"/>
        <v>1</v>
      </c>
      <c r="Y781" s="32"/>
      <c r="Z781" s="33"/>
      <c r="AA781" s="33"/>
      <c r="AC781" s="32" t="s">
        <v>700</v>
      </c>
      <c r="AD781" s="25"/>
      <c r="AG781" s="25" t="s">
        <v>1822</v>
      </c>
      <c r="AH781" s="25"/>
      <c r="AI781" s="25"/>
      <c r="AJ781" s="25"/>
      <c r="AM781" s="25"/>
      <c r="AR781" s="39"/>
      <c r="AS781" s="32" t="s">
        <v>1823</v>
      </c>
      <c r="AT781" s="39"/>
      <c r="AU781" s="25"/>
      <c r="AW781" s="42"/>
      <c r="BA781" s="25"/>
      <c r="BB781" s="52"/>
      <c r="BC781" s="25"/>
      <c r="BD781" s="25"/>
      <c r="BE781" s="25"/>
      <c r="BG781" s="25"/>
      <c r="BH781" s="39"/>
      <c r="BI781" s="25"/>
      <c r="BL781" s="32"/>
      <c r="BN781" s="32"/>
      <c r="BR781" s="32"/>
      <c r="BV781" s="25"/>
      <c r="BW781" s="32"/>
      <c r="BX781" s="25"/>
      <c r="BY781" s="25"/>
      <c r="BZ781" s="25"/>
      <c r="CA781" s="25"/>
      <c r="CB781" s="25"/>
      <c r="CD781" s="50"/>
      <c r="CE781" s="50"/>
      <c r="CG781" s="47"/>
      <c r="CH781" s="47"/>
      <c r="CI781" s="47"/>
      <c r="CJ781" s="47"/>
      <c r="CK781" s="47"/>
      <c r="CL781" s="47"/>
      <c r="CM781" s="47"/>
      <c r="CN781" s="47"/>
      <c r="CO781" s="47"/>
      <c r="CQ781" s="47"/>
      <c r="CR781" s="25"/>
      <c r="CS781" s="29"/>
      <c r="CT781" s="29"/>
      <c r="CU781" s="25"/>
      <c r="CV781" s="25"/>
      <c r="CW781" s="25"/>
      <c r="CX781" s="25"/>
      <c r="CY781" s="25"/>
      <c r="CZ781" s="45"/>
      <c r="DC781" s="25"/>
      <c r="DD781" s="43"/>
      <c r="DE781" s="37"/>
      <c r="DI781" s="25"/>
      <c r="DJ781" s="25"/>
      <c r="DK781" s="25"/>
      <c r="DL781" s="25"/>
      <c r="DN781" s="25"/>
      <c r="DO781" s="25"/>
    </row>
    <row r="782" spans="1:119" x14ac:dyDescent="0.35">
      <c r="A782" s="25" t="s">
        <v>5713</v>
      </c>
      <c r="B782" s="25">
        <f t="shared" si="24"/>
        <v>11</v>
      </c>
      <c r="F782" s="32" t="s">
        <v>1385</v>
      </c>
      <c r="H782" s="25"/>
      <c r="I782" s="25"/>
      <c r="J782" s="25"/>
      <c r="K782" s="41" t="s">
        <v>339</v>
      </c>
      <c r="L782" s="25" t="s">
        <v>5927</v>
      </c>
      <c r="O782" s="25" t="s">
        <v>7237</v>
      </c>
      <c r="P782" s="25">
        <v>1</v>
      </c>
      <c r="S782" s="25">
        <v>1</v>
      </c>
      <c r="U782" s="25">
        <v>1</v>
      </c>
      <c r="V782" s="29"/>
      <c r="W782" s="25"/>
      <c r="X782" s="25">
        <f t="shared" si="25"/>
        <v>3</v>
      </c>
      <c r="Y782" s="32"/>
      <c r="Z782" s="33"/>
      <c r="AA782" s="33"/>
      <c r="AB782" s="25" t="s">
        <v>5788</v>
      </c>
      <c r="AC782" s="32" t="s">
        <v>1179</v>
      </c>
      <c r="AD782" s="25"/>
      <c r="AG782" s="25" t="s">
        <v>1386</v>
      </c>
      <c r="AH782" s="25"/>
      <c r="AI782" s="25"/>
      <c r="AJ782" s="25"/>
      <c r="AM782" s="25"/>
      <c r="AR782" s="39"/>
      <c r="AS782" s="32" t="s">
        <v>1053</v>
      </c>
      <c r="AT782" s="39"/>
      <c r="AU782" s="25"/>
      <c r="AW782" s="42"/>
      <c r="BA782" s="25"/>
      <c r="BB782" s="52"/>
      <c r="BC782" s="25"/>
      <c r="BD782" s="25"/>
      <c r="BE782" s="25"/>
      <c r="BG782" s="25"/>
      <c r="BH782" s="39"/>
      <c r="BI782" s="25"/>
      <c r="BL782" s="32"/>
      <c r="BN782" s="32"/>
      <c r="BR782" s="32"/>
      <c r="BV782" s="25"/>
      <c r="BW782" s="32"/>
      <c r="BX782" s="25"/>
      <c r="BY782" s="25"/>
      <c r="BZ782" s="25"/>
      <c r="CA782" s="25"/>
      <c r="CB782" s="25"/>
      <c r="CD782" s="50"/>
      <c r="CE782" s="50"/>
      <c r="CG782" s="47"/>
      <c r="CH782" s="47"/>
      <c r="CI782" s="47"/>
      <c r="CJ782" s="47"/>
      <c r="CK782" s="47"/>
      <c r="CL782" s="47"/>
      <c r="CM782" s="47"/>
      <c r="CN782" s="47"/>
      <c r="CO782" s="47"/>
      <c r="CQ782" s="47"/>
      <c r="CR782" s="25"/>
      <c r="CS782" s="29"/>
      <c r="CT782" s="29"/>
      <c r="CU782" s="25"/>
      <c r="CV782" s="25"/>
      <c r="CW782" s="25"/>
      <c r="CX782" s="25"/>
      <c r="CY782" s="25"/>
      <c r="CZ782" s="45"/>
      <c r="DC782" s="25"/>
      <c r="DD782" s="43"/>
      <c r="DE782" s="37"/>
      <c r="DI782" s="25"/>
      <c r="DJ782" s="25"/>
      <c r="DK782" s="25"/>
      <c r="DL782" s="25"/>
      <c r="DN782" s="25"/>
      <c r="DO782" s="25"/>
    </row>
    <row r="783" spans="1:119" x14ac:dyDescent="0.35">
      <c r="A783" s="25" t="s">
        <v>5713</v>
      </c>
      <c r="B783" s="25">
        <f t="shared" si="24"/>
        <v>5</v>
      </c>
      <c r="F783" s="32"/>
      <c r="H783" s="25"/>
      <c r="I783" s="25"/>
      <c r="J783" s="25"/>
      <c r="K783" s="41" t="s">
        <v>6410</v>
      </c>
      <c r="L783" s="25" t="s">
        <v>5927</v>
      </c>
      <c r="O783" s="25" t="s">
        <v>6361</v>
      </c>
      <c r="Q783" s="25">
        <v>1</v>
      </c>
      <c r="V783" s="29"/>
      <c r="W783" s="25"/>
      <c r="X783" s="25">
        <f t="shared" si="25"/>
        <v>1</v>
      </c>
      <c r="Y783" s="32"/>
      <c r="Z783" s="33"/>
      <c r="AA783" s="33"/>
      <c r="AC783" s="32"/>
      <c r="AD783" s="25"/>
      <c r="AG783" s="25"/>
      <c r="AH783" s="25"/>
      <c r="AI783" s="25"/>
      <c r="AJ783" s="25"/>
      <c r="AM783" s="25"/>
      <c r="AR783" s="39"/>
      <c r="AS783" s="32"/>
      <c r="AT783" s="39"/>
      <c r="AU783" s="25"/>
      <c r="AW783" s="42"/>
      <c r="BA783" s="25"/>
      <c r="BB783" s="52"/>
      <c r="BC783" s="25"/>
      <c r="BD783" s="25"/>
      <c r="BE783" s="25"/>
      <c r="BG783" s="25"/>
      <c r="BH783" s="39"/>
      <c r="BI783" s="25"/>
      <c r="BL783" s="32"/>
      <c r="BN783" s="32"/>
      <c r="BR783" s="32"/>
      <c r="BV783" s="25"/>
      <c r="BW783" s="32"/>
      <c r="BX783" s="25"/>
      <c r="BY783" s="25"/>
      <c r="BZ783" s="25"/>
      <c r="CA783" s="25"/>
      <c r="CB783" s="25"/>
      <c r="CD783" s="50"/>
      <c r="CE783" s="50"/>
      <c r="CG783" s="47"/>
      <c r="CH783" s="47"/>
      <c r="CI783" s="47"/>
      <c r="CJ783" s="47"/>
      <c r="CK783" s="47"/>
      <c r="CL783" s="47"/>
      <c r="CM783" s="47"/>
      <c r="CN783" s="47"/>
      <c r="CO783" s="47"/>
      <c r="CQ783" s="47"/>
      <c r="CR783" s="25"/>
      <c r="CS783" s="29"/>
      <c r="CT783" s="29"/>
      <c r="CU783" s="25"/>
      <c r="CV783" s="25"/>
      <c r="CW783" s="25"/>
      <c r="CX783" s="25"/>
      <c r="CY783" s="25"/>
      <c r="CZ783" s="45"/>
      <c r="DC783" s="25"/>
      <c r="DD783" s="43"/>
      <c r="DE783" s="37"/>
      <c r="DI783" s="25"/>
      <c r="DJ783" s="25"/>
      <c r="DK783" s="25"/>
      <c r="DL783" s="25"/>
      <c r="DN783" s="25"/>
      <c r="DO783" s="25"/>
    </row>
    <row r="784" spans="1:119" x14ac:dyDescent="0.35">
      <c r="A784" s="25" t="s">
        <v>5713</v>
      </c>
      <c r="B784" s="25">
        <f t="shared" si="24"/>
        <v>8</v>
      </c>
      <c r="F784" s="32" t="s">
        <v>2616</v>
      </c>
      <c r="H784" s="25"/>
      <c r="I784" s="25"/>
      <c r="J784" s="25"/>
      <c r="K784" s="41" t="s">
        <v>2617</v>
      </c>
      <c r="L784" s="25" t="s">
        <v>5927</v>
      </c>
      <c r="O784" s="25" t="s">
        <v>7237</v>
      </c>
      <c r="S784" s="25">
        <v>1</v>
      </c>
      <c r="V784" s="29"/>
      <c r="W784" s="25"/>
      <c r="X784" s="25">
        <f t="shared" si="25"/>
        <v>1</v>
      </c>
      <c r="Y784" s="32"/>
      <c r="Z784" s="33"/>
      <c r="AA784" s="33"/>
      <c r="AC784" s="32" t="s">
        <v>1277</v>
      </c>
      <c r="AD784" s="25"/>
      <c r="AG784" s="25" t="s">
        <v>2617</v>
      </c>
      <c r="AH784" s="25"/>
      <c r="AI784" s="25"/>
      <c r="AJ784" s="25"/>
      <c r="AM784" s="25"/>
      <c r="AR784" s="39"/>
      <c r="AS784" s="32" t="s">
        <v>1495</v>
      </c>
      <c r="AT784" s="39"/>
      <c r="AU784" s="25"/>
      <c r="AW784" s="42"/>
      <c r="BA784" s="25"/>
      <c r="BB784" s="52"/>
      <c r="BC784" s="25"/>
      <c r="BD784" s="25"/>
      <c r="BE784" s="25"/>
      <c r="BG784" s="25"/>
      <c r="BH784" s="39"/>
      <c r="BI784" s="25"/>
      <c r="BL784" s="32"/>
      <c r="BN784" s="32"/>
      <c r="BR784" s="32"/>
      <c r="BV784" s="25"/>
      <c r="BW784" s="32"/>
      <c r="BX784" s="25"/>
      <c r="BY784" s="25"/>
      <c r="BZ784" s="25"/>
      <c r="CA784" s="25"/>
      <c r="CB784" s="25"/>
      <c r="CD784" s="50"/>
      <c r="CE784" s="50"/>
      <c r="CG784" s="47"/>
      <c r="CH784" s="47"/>
      <c r="CI784" s="47"/>
      <c r="CJ784" s="47"/>
      <c r="CK784" s="47"/>
      <c r="CL784" s="47"/>
      <c r="CM784" s="47"/>
      <c r="CN784" s="47"/>
      <c r="CO784" s="47"/>
      <c r="CQ784" s="47"/>
      <c r="CR784" s="25"/>
      <c r="CS784" s="29"/>
      <c r="CT784" s="29"/>
      <c r="CU784" s="25"/>
      <c r="CV784" s="25"/>
      <c r="CW784" s="25"/>
      <c r="CX784" s="25"/>
      <c r="CY784" s="25"/>
      <c r="CZ784" s="45"/>
      <c r="DC784" s="25"/>
      <c r="DD784" s="43"/>
      <c r="DE784" s="37"/>
      <c r="DI784" s="25"/>
      <c r="DJ784" s="25"/>
      <c r="DK784" s="25"/>
      <c r="DL784" s="25"/>
      <c r="DN784" s="25"/>
      <c r="DO784" s="25"/>
    </row>
    <row r="785" spans="1:119" x14ac:dyDescent="0.35">
      <c r="A785" s="25" t="s">
        <v>5713</v>
      </c>
      <c r="B785" s="25">
        <f t="shared" si="24"/>
        <v>8</v>
      </c>
      <c r="F785" s="32" t="s">
        <v>1651</v>
      </c>
      <c r="H785" s="25"/>
      <c r="I785" s="25"/>
      <c r="J785" s="25"/>
      <c r="K785" s="41" t="s">
        <v>1652</v>
      </c>
      <c r="L785" s="25" t="s">
        <v>5927</v>
      </c>
      <c r="O785" s="25" t="s">
        <v>7237</v>
      </c>
      <c r="S785" s="25">
        <v>1</v>
      </c>
      <c r="V785" s="29"/>
      <c r="W785" s="25"/>
      <c r="X785" s="25">
        <f t="shared" si="25"/>
        <v>1</v>
      </c>
      <c r="Y785" s="32"/>
      <c r="Z785" s="33"/>
      <c r="AA785" s="33"/>
      <c r="AC785" s="32" t="s">
        <v>1050</v>
      </c>
      <c r="AD785" s="25"/>
      <c r="AG785" s="25" t="s">
        <v>1652</v>
      </c>
      <c r="AH785" s="25"/>
      <c r="AI785" s="25"/>
      <c r="AJ785" s="25"/>
      <c r="AM785" s="25"/>
      <c r="AR785" s="39"/>
      <c r="AS785" s="32" t="s">
        <v>1048</v>
      </c>
      <c r="AT785" s="39"/>
      <c r="AU785" s="25"/>
      <c r="AW785" s="42"/>
      <c r="BA785" s="25"/>
      <c r="BB785" s="52"/>
      <c r="BC785" s="25"/>
      <c r="BD785" s="25"/>
      <c r="BE785" s="25"/>
      <c r="BG785" s="25"/>
      <c r="BH785" s="39"/>
      <c r="BI785" s="25"/>
      <c r="BL785" s="32"/>
      <c r="BN785" s="32"/>
      <c r="BR785" s="32"/>
      <c r="BV785" s="25"/>
      <c r="BW785" s="32"/>
      <c r="BX785" s="25"/>
      <c r="BY785" s="25"/>
      <c r="BZ785" s="25"/>
      <c r="CA785" s="25"/>
      <c r="CB785" s="25"/>
      <c r="CD785" s="50"/>
      <c r="CE785" s="50"/>
      <c r="CG785" s="47"/>
      <c r="CH785" s="47"/>
      <c r="CI785" s="47"/>
      <c r="CJ785" s="47"/>
      <c r="CK785" s="47"/>
      <c r="CL785" s="47"/>
      <c r="CM785" s="47"/>
      <c r="CN785" s="47"/>
      <c r="CO785" s="47"/>
      <c r="CQ785" s="47"/>
      <c r="CR785" s="25"/>
      <c r="CS785" s="29"/>
      <c r="CT785" s="29"/>
      <c r="CU785" s="25"/>
      <c r="CV785" s="25"/>
      <c r="CW785" s="25"/>
      <c r="CX785" s="25"/>
      <c r="CY785" s="25"/>
      <c r="CZ785" s="45"/>
      <c r="DC785" s="25"/>
      <c r="DD785" s="43"/>
      <c r="DE785" s="37"/>
      <c r="DI785" s="25"/>
      <c r="DJ785" s="25"/>
      <c r="DK785" s="25"/>
      <c r="DL785" s="25"/>
      <c r="DN785" s="25"/>
      <c r="DO785" s="25"/>
    </row>
    <row r="786" spans="1:119" x14ac:dyDescent="0.35">
      <c r="A786" s="25" t="s">
        <v>5713</v>
      </c>
      <c r="B786" s="25">
        <f t="shared" si="24"/>
        <v>9</v>
      </c>
      <c r="F786" s="32"/>
      <c r="H786" s="25"/>
      <c r="I786" s="25"/>
      <c r="J786" s="25"/>
      <c r="K786" s="41" t="s">
        <v>6660</v>
      </c>
      <c r="L786" s="25" t="s">
        <v>6275</v>
      </c>
      <c r="N786" s="25" t="s">
        <v>5927</v>
      </c>
      <c r="O786" s="25" t="s">
        <v>7291</v>
      </c>
      <c r="R786" s="25">
        <v>1</v>
      </c>
      <c r="V786" s="29"/>
      <c r="W786" s="25"/>
      <c r="X786" s="25">
        <f t="shared" si="25"/>
        <v>1</v>
      </c>
      <c r="Y786" s="32"/>
      <c r="Z786" s="33"/>
      <c r="AA786" s="33"/>
      <c r="AB786" s="25" t="s">
        <v>5788</v>
      </c>
      <c r="AC786" s="32"/>
      <c r="AD786" s="25"/>
      <c r="AG786" s="25"/>
      <c r="AH786" s="25" t="s">
        <v>6124</v>
      </c>
      <c r="AI786" s="25"/>
      <c r="AJ786" s="25"/>
      <c r="AM786" s="25"/>
      <c r="AR786" s="39"/>
      <c r="AS786" s="32"/>
      <c r="AT786" s="39" t="s">
        <v>950</v>
      </c>
      <c r="AU786" s="25"/>
      <c r="AW786" s="42"/>
      <c r="BA786" s="25"/>
      <c r="BB786" s="52"/>
      <c r="BC786" s="25"/>
      <c r="BD786" s="25"/>
      <c r="BE786" s="25"/>
      <c r="BG786" s="25"/>
      <c r="BH786" s="39"/>
      <c r="BI786" s="25"/>
      <c r="BL786" s="32"/>
      <c r="BN786" s="32"/>
      <c r="BR786" s="32"/>
      <c r="BV786" s="25"/>
      <c r="BW786" s="32"/>
      <c r="BX786" s="25"/>
      <c r="BY786" s="25"/>
      <c r="BZ786" s="25"/>
      <c r="CA786" s="25"/>
      <c r="CB786" s="25"/>
      <c r="CD786" s="50"/>
      <c r="CE786" s="50"/>
      <c r="CG786" s="47"/>
      <c r="CH786" s="47"/>
      <c r="CI786" s="47"/>
      <c r="CJ786" s="47"/>
      <c r="CK786" s="47"/>
      <c r="CL786" s="47"/>
      <c r="CM786" s="47"/>
      <c r="CN786" s="47"/>
      <c r="CO786" s="47"/>
      <c r="CQ786" s="47"/>
      <c r="CR786" s="25"/>
      <c r="CS786" s="29"/>
      <c r="CT786" s="29"/>
      <c r="CU786" s="25"/>
      <c r="CV786" s="25"/>
      <c r="CW786" s="25"/>
      <c r="CX786" s="25"/>
      <c r="CY786" s="25"/>
      <c r="CZ786" s="45"/>
      <c r="DC786" s="25"/>
      <c r="DD786" s="43"/>
      <c r="DE786" s="37"/>
      <c r="DI786" s="25"/>
      <c r="DJ786" s="25"/>
      <c r="DK786" s="25"/>
      <c r="DL786" s="25"/>
      <c r="DN786" s="25"/>
      <c r="DO786" s="25"/>
    </row>
    <row r="787" spans="1:119" x14ac:dyDescent="0.35">
      <c r="A787" s="25" t="s">
        <v>5713</v>
      </c>
      <c r="B787" s="25">
        <f t="shared" si="24"/>
        <v>8</v>
      </c>
      <c r="F787" s="32" t="s">
        <v>2158</v>
      </c>
      <c r="H787" s="25"/>
      <c r="I787" s="25"/>
      <c r="J787" s="25"/>
      <c r="K787" s="41" t="s">
        <v>2159</v>
      </c>
      <c r="L787" s="25" t="s">
        <v>5927</v>
      </c>
      <c r="O787" s="25" t="s">
        <v>7237</v>
      </c>
      <c r="S787" s="25">
        <v>1</v>
      </c>
      <c r="V787" s="29"/>
      <c r="W787" s="25"/>
      <c r="X787" s="25">
        <f t="shared" si="25"/>
        <v>1</v>
      </c>
      <c r="Y787" s="32"/>
      <c r="Z787" s="33"/>
      <c r="AA787" s="33"/>
      <c r="AC787" s="32" t="s">
        <v>1179</v>
      </c>
      <c r="AD787" s="25"/>
      <c r="AG787" s="25" t="s">
        <v>2159</v>
      </c>
      <c r="AH787" s="25"/>
      <c r="AI787" s="25"/>
      <c r="AJ787" s="25"/>
      <c r="AM787" s="25"/>
      <c r="AR787" s="39"/>
      <c r="AS787" s="32" t="s">
        <v>1123</v>
      </c>
      <c r="AT787" s="39"/>
      <c r="AU787" s="25"/>
      <c r="AW787" s="42"/>
      <c r="BA787" s="25"/>
      <c r="BB787" s="52"/>
      <c r="BC787" s="25"/>
      <c r="BD787" s="25"/>
      <c r="BE787" s="25"/>
      <c r="BG787" s="25"/>
      <c r="BH787" s="39"/>
      <c r="BI787" s="25"/>
      <c r="BL787" s="32"/>
      <c r="BN787" s="32"/>
      <c r="BR787" s="32"/>
      <c r="BV787" s="25"/>
      <c r="BW787" s="32"/>
      <c r="BX787" s="25"/>
      <c r="BY787" s="25"/>
      <c r="BZ787" s="25"/>
      <c r="CA787" s="25"/>
      <c r="CB787" s="25"/>
      <c r="CD787" s="50"/>
      <c r="CE787" s="50"/>
      <c r="CG787" s="47"/>
      <c r="CH787" s="47"/>
      <c r="CI787" s="47"/>
      <c r="CJ787" s="47"/>
      <c r="CK787" s="47"/>
      <c r="CL787" s="47"/>
      <c r="CM787" s="47"/>
      <c r="CN787" s="47"/>
      <c r="CO787" s="47"/>
      <c r="CQ787" s="47"/>
      <c r="CR787" s="25"/>
      <c r="CS787" s="29"/>
      <c r="CT787" s="29"/>
      <c r="CU787" s="25"/>
      <c r="CV787" s="25"/>
      <c r="CW787" s="25"/>
      <c r="CX787" s="25"/>
      <c r="CY787" s="25"/>
      <c r="CZ787" s="45"/>
      <c r="DC787" s="25"/>
      <c r="DD787" s="43"/>
      <c r="DE787" s="37"/>
      <c r="DI787" s="25"/>
      <c r="DJ787" s="25"/>
      <c r="DK787" s="25"/>
      <c r="DL787" s="25"/>
      <c r="DN787" s="25"/>
      <c r="DO787" s="25"/>
    </row>
    <row r="788" spans="1:119" x14ac:dyDescent="0.35">
      <c r="A788" s="25" t="s">
        <v>5713</v>
      </c>
      <c r="B788" s="25">
        <f t="shared" si="24"/>
        <v>5</v>
      </c>
      <c r="F788" s="32"/>
      <c r="H788" s="25"/>
      <c r="I788" s="25"/>
      <c r="J788" s="25"/>
      <c r="K788" s="41" t="s">
        <v>6411</v>
      </c>
      <c r="L788" s="25" t="s">
        <v>5927</v>
      </c>
      <c r="O788" s="25" t="s">
        <v>6361</v>
      </c>
      <c r="Q788" s="25">
        <v>1</v>
      </c>
      <c r="V788" s="29"/>
      <c r="W788" s="25"/>
      <c r="X788" s="25">
        <f t="shared" si="25"/>
        <v>1</v>
      </c>
      <c r="Y788" s="32"/>
      <c r="Z788" s="33"/>
      <c r="AA788" s="33"/>
      <c r="AC788" s="32"/>
      <c r="AD788" s="25"/>
      <c r="AG788" s="25"/>
      <c r="AH788" s="25"/>
      <c r="AI788" s="25"/>
      <c r="AJ788" s="25"/>
      <c r="AM788" s="25"/>
      <c r="AR788" s="39"/>
      <c r="AS788" s="32"/>
      <c r="AT788" s="39"/>
      <c r="AU788" s="25"/>
      <c r="AW788" s="42"/>
      <c r="BA788" s="25"/>
      <c r="BB788" s="52"/>
      <c r="BC788" s="25"/>
      <c r="BD788" s="25"/>
      <c r="BE788" s="25"/>
      <c r="BG788" s="25"/>
      <c r="BH788" s="39"/>
      <c r="BI788" s="25"/>
      <c r="BL788" s="32"/>
      <c r="BN788" s="32"/>
      <c r="BR788" s="32"/>
      <c r="BV788" s="25"/>
      <c r="BW788" s="32"/>
      <c r="BX788" s="25"/>
      <c r="BY788" s="25"/>
      <c r="BZ788" s="25"/>
      <c r="CA788" s="25"/>
      <c r="CB788" s="25"/>
      <c r="CD788" s="50"/>
      <c r="CE788" s="50"/>
      <c r="CG788" s="47"/>
      <c r="CH788" s="47"/>
      <c r="CI788" s="47"/>
      <c r="CJ788" s="47"/>
      <c r="CK788" s="47"/>
      <c r="CL788" s="47"/>
      <c r="CM788" s="47"/>
      <c r="CN788" s="47"/>
      <c r="CO788" s="47"/>
      <c r="CQ788" s="47"/>
      <c r="CR788" s="25"/>
      <c r="CS788" s="29"/>
      <c r="CT788" s="29"/>
      <c r="CU788" s="25"/>
      <c r="CV788" s="25"/>
      <c r="CW788" s="25"/>
      <c r="CX788" s="25"/>
      <c r="CY788" s="25"/>
      <c r="CZ788" s="45"/>
      <c r="DC788" s="25"/>
      <c r="DD788" s="43"/>
      <c r="DE788" s="37"/>
      <c r="DI788" s="25"/>
      <c r="DJ788" s="25"/>
      <c r="DK788" s="25"/>
      <c r="DL788" s="25"/>
      <c r="DN788" s="25"/>
      <c r="DO788" s="25"/>
    </row>
    <row r="789" spans="1:119" x14ac:dyDescent="0.35">
      <c r="A789" s="25" t="s">
        <v>5713</v>
      </c>
      <c r="B789" s="25">
        <f t="shared" si="24"/>
        <v>4</v>
      </c>
      <c r="F789" s="32"/>
      <c r="H789" s="25"/>
      <c r="I789" s="25"/>
      <c r="J789" s="25"/>
      <c r="K789" s="41" t="s">
        <v>1387</v>
      </c>
      <c r="L789" s="25" t="s">
        <v>5927</v>
      </c>
      <c r="O789" s="25"/>
      <c r="V789" s="29"/>
      <c r="W789" s="25"/>
      <c r="X789" s="25">
        <f t="shared" si="25"/>
        <v>0</v>
      </c>
      <c r="Y789" s="32"/>
      <c r="Z789" s="33"/>
      <c r="AA789" s="33"/>
      <c r="AB789" s="25" t="s">
        <v>5788</v>
      </c>
      <c r="AC789" s="32"/>
      <c r="AD789" s="25"/>
      <c r="AG789" s="25"/>
      <c r="AH789" s="25"/>
      <c r="AI789" s="25"/>
      <c r="AJ789" s="25"/>
      <c r="AM789" s="25"/>
      <c r="AR789" s="39"/>
      <c r="AS789" s="32"/>
      <c r="AT789" s="39"/>
      <c r="AU789" s="25"/>
      <c r="AW789" s="42"/>
      <c r="BA789" s="25"/>
      <c r="BB789" s="52"/>
      <c r="BC789" s="25"/>
      <c r="BD789" s="25"/>
      <c r="BE789" s="25"/>
      <c r="BG789" s="25"/>
      <c r="BH789" s="39"/>
      <c r="BI789" s="25"/>
      <c r="BL789" s="32"/>
      <c r="BN789" s="32"/>
      <c r="BR789" s="32"/>
      <c r="BV789" s="25"/>
      <c r="BW789" s="32"/>
      <c r="BX789" s="25"/>
      <c r="BY789" s="25"/>
      <c r="BZ789" s="25"/>
      <c r="CA789" s="25"/>
      <c r="CB789" s="25"/>
      <c r="CD789" s="50"/>
      <c r="CE789" s="50"/>
      <c r="CG789" s="47"/>
      <c r="CH789" s="47"/>
      <c r="CI789" s="47"/>
      <c r="CJ789" s="47"/>
      <c r="CK789" s="47"/>
      <c r="CL789" s="47"/>
      <c r="CM789" s="47"/>
      <c r="CN789" s="47"/>
      <c r="CO789" s="47"/>
      <c r="CQ789" s="47"/>
      <c r="CR789" s="25"/>
      <c r="CS789" s="29"/>
      <c r="CT789" s="29"/>
      <c r="CU789" s="25"/>
      <c r="CV789" s="25"/>
      <c r="CW789" s="25"/>
      <c r="CX789" s="25"/>
      <c r="CY789" s="25"/>
      <c r="CZ789" s="45"/>
      <c r="DC789" s="25"/>
      <c r="DD789" s="43"/>
      <c r="DE789" s="37"/>
      <c r="DI789" s="25"/>
      <c r="DJ789" s="25"/>
      <c r="DK789" s="25"/>
      <c r="DL789" s="25"/>
      <c r="DN789" s="25"/>
      <c r="DO789" s="25"/>
    </row>
    <row r="790" spans="1:119" x14ac:dyDescent="0.35">
      <c r="A790" s="25" t="s">
        <v>5713</v>
      </c>
      <c r="B790" s="25">
        <f t="shared" si="24"/>
        <v>5</v>
      </c>
      <c r="F790" s="32"/>
      <c r="H790" s="25"/>
      <c r="I790" s="25"/>
      <c r="J790" s="25"/>
      <c r="K790" s="41" t="s">
        <v>6412</v>
      </c>
      <c r="L790" s="25" t="s">
        <v>5927</v>
      </c>
      <c r="O790" s="25" t="s">
        <v>6361</v>
      </c>
      <c r="Q790" s="25">
        <v>1</v>
      </c>
      <c r="V790" s="29"/>
      <c r="W790" s="25"/>
      <c r="X790" s="25">
        <f t="shared" si="25"/>
        <v>1</v>
      </c>
      <c r="Y790" s="32"/>
      <c r="Z790" s="33"/>
      <c r="AA790" s="33"/>
      <c r="AC790" s="32"/>
      <c r="AD790" s="25"/>
      <c r="AG790" s="25"/>
      <c r="AH790" s="25"/>
      <c r="AI790" s="25"/>
      <c r="AJ790" s="25"/>
      <c r="AM790" s="25"/>
      <c r="AR790" s="39"/>
      <c r="AS790" s="32"/>
      <c r="AT790" s="39"/>
      <c r="AU790" s="25"/>
      <c r="AW790" s="42"/>
      <c r="BA790" s="25"/>
      <c r="BB790" s="52"/>
      <c r="BC790" s="25"/>
      <c r="BD790" s="25"/>
      <c r="BE790" s="25"/>
      <c r="BG790" s="25"/>
      <c r="BH790" s="39"/>
      <c r="BI790" s="25"/>
      <c r="BL790" s="32"/>
      <c r="BN790" s="32"/>
      <c r="BR790" s="32"/>
      <c r="BV790" s="25"/>
      <c r="BW790" s="32"/>
      <c r="BX790" s="25"/>
      <c r="BY790" s="25"/>
      <c r="BZ790" s="25"/>
      <c r="CA790" s="25"/>
      <c r="CB790" s="25"/>
      <c r="CD790" s="50"/>
      <c r="CE790" s="50"/>
      <c r="CG790" s="47"/>
      <c r="CH790" s="47"/>
      <c r="CI790" s="47"/>
      <c r="CJ790" s="47"/>
      <c r="CK790" s="47"/>
      <c r="CL790" s="47"/>
      <c r="CM790" s="47"/>
      <c r="CN790" s="47"/>
      <c r="CO790" s="47"/>
      <c r="CQ790" s="47"/>
      <c r="CR790" s="25"/>
      <c r="CS790" s="29"/>
      <c r="CT790" s="29"/>
      <c r="CU790" s="25"/>
      <c r="CV790" s="25"/>
      <c r="CW790" s="25"/>
      <c r="CX790" s="25"/>
      <c r="CY790" s="25"/>
      <c r="CZ790" s="45"/>
      <c r="DC790" s="25"/>
      <c r="DD790" s="43"/>
      <c r="DE790" s="37"/>
      <c r="DI790" s="25"/>
      <c r="DJ790" s="25"/>
      <c r="DK790" s="25"/>
      <c r="DL790" s="25"/>
      <c r="DN790" s="25"/>
      <c r="DO790" s="25"/>
    </row>
    <row r="791" spans="1:119" x14ac:dyDescent="0.35">
      <c r="A791" s="25" t="s">
        <v>5713</v>
      </c>
      <c r="B791" s="25">
        <f t="shared" si="24"/>
        <v>8</v>
      </c>
      <c r="F791" s="32" t="s">
        <v>1678</v>
      </c>
      <c r="H791" s="25"/>
      <c r="I791" s="25"/>
      <c r="J791" s="25"/>
      <c r="K791" s="41" t="s">
        <v>1679</v>
      </c>
      <c r="L791" s="25" t="s">
        <v>5927</v>
      </c>
      <c r="O791" s="25" t="s">
        <v>7237</v>
      </c>
      <c r="S791" s="25">
        <v>1</v>
      </c>
      <c r="V791" s="29"/>
      <c r="W791" s="25"/>
      <c r="X791" s="25">
        <f t="shared" si="25"/>
        <v>1</v>
      </c>
      <c r="Y791" s="32"/>
      <c r="Z791" s="33"/>
      <c r="AA791" s="33"/>
      <c r="AC791" s="32" t="s">
        <v>1049</v>
      </c>
      <c r="AD791" s="25"/>
      <c r="AG791" s="25" t="s">
        <v>1679</v>
      </c>
      <c r="AH791" s="25"/>
      <c r="AI791" s="25"/>
      <c r="AJ791" s="25"/>
      <c r="AM791" s="25"/>
      <c r="AR791" s="39"/>
      <c r="AS791" s="32" t="s">
        <v>1048</v>
      </c>
      <c r="AT791" s="39"/>
      <c r="AU791" s="25"/>
      <c r="AW791" s="42"/>
      <c r="BA791" s="25"/>
      <c r="BB791" s="52"/>
      <c r="BC791" s="25"/>
      <c r="BD791" s="25"/>
      <c r="BE791" s="25"/>
      <c r="BG791" s="25"/>
      <c r="BH791" s="39"/>
      <c r="BI791" s="25"/>
      <c r="BL791" s="32"/>
      <c r="BN791" s="32"/>
      <c r="BR791" s="32"/>
      <c r="BV791" s="25"/>
      <c r="BW791" s="32"/>
      <c r="BX791" s="25"/>
      <c r="BY791" s="25"/>
      <c r="BZ791" s="25"/>
      <c r="CA791" s="25"/>
      <c r="CB791" s="25"/>
      <c r="CD791" s="50"/>
      <c r="CE791" s="50"/>
      <c r="CG791" s="47"/>
      <c r="CH791" s="47"/>
      <c r="CI791" s="47"/>
      <c r="CJ791" s="47"/>
      <c r="CK791" s="47"/>
      <c r="CL791" s="47"/>
      <c r="CM791" s="47"/>
      <c r="CN791" s="47"/>
      <c r="CO791" s="47"/>
      <c r="CQ791" s="47"/>
      <c r="CR791" s="25"/>
      <c r="CS791" s="29"/>
      <c r="CT791" s="29"/>
      <c r="CU791" s="25"/>
      <c r="CV791" s="25"/>
      <c r="CW791" s="25"/>
      <c r="CX791" s="25"/>
      <c r="CY791" s="25"/>
      <c r="CZ791" s="45"/>
      <c r="DC791" s="25"/>
      <c r="DD791" s="43"/>
      <c r="DE791" s="37"/>
      <c r="DI791" s="25"/>
      <c r="DJ791" s="25"/>
      <c r="DK791" s="25"/>
      <c r="DL791" s="25"/>
      <c r="DN791" s="25"/>
      <c r="DO791" s="25"/>
    </row>
    <row r="792" spans="1:119" x14ac:dyDescent="0.35">
      <c r="A792" s="25" t="s">
        <v>5713</v>
      </c>
      <c r="B792" s="25">
        <f t="shared" si="24"/>
        <v>8</v>
      </c>
      <c r="F792" s="32" t="s">
        <v>1861</v>
      </c>
      <c r="H792" s="25"/>
      <c r="I792" s="25"/>
      <c r="J792" s="25"/>
      <c r="K792" s="41" t="s">
        <v>1862</v>
      </c>
      <c r="L792" s="25" t="s">
        <v>5927</v>
      </c>
      <c r="O792" s="25" t="s">
        <v>7237</v>
      </c>
      <c r="S792" s="25">
        <v>1</v>
      </c>
      <c r="V792" s="29"/>
      <c r="W792" s="25"/>
      <c r="X792" s="25">
        <f t="shared" si="25"/>
        <v>1</v>
      </c>
      <c r="Y792" s="32"/>
      <c r="Z792" s="33"/>
      <c r="AA792" s="33"/>
      <c r="AC792" s="32" t="s">
        <v>1050</v>
      </c>
      <c r="AD792" s="25"/>
      <c r="AG792" s="25" t="s">
        <v>1862</v>
      </c>
      <c r="AH792" s="25"/>
      <c r="AI792" s="25"/>
      <c r="AJ792" s="25"/>
      <c r="AM792" s="25"/>
      <c r="AR792" s="39"/>
      <c r="AS792" s="32" t="s">
        <v>1303</v>
      </c>
      <c r="AT792" s="39"/>
      <c r="AU792" s="25"/>
      <c r="AW792" s="42"/>
      <c r="BA792" s="25"/>
      <c r="BB792" s="52"/>
      <c r="BC792" s="25"/>
      <c r="BD792" s="25"/>
      <c r="BE792" s="25"/>
      <c r="BG792" s="25"/>
      <c r="BH792" s="39"/>
      <c r="BI792" s="25"/>
      <c r="BL792" s="32"/>
      <c r="BN792" s="32"/>
      <c r="BR792" s="32"/>
      <c r="BV792" s="25"/>
      <c r="BW792" s="32"/>
      <c r="BX792" s="25"/>
      <c r="BY792" s="25"/>
      <c r="BZ792" s="25"/>
      <c r="CA792" s="25"/>
      <c r="CB792" s="25"/>
      <c r="CD792" s="50"/>
      <c r="CE792" s="50"/>
      <c r="CG792" s="47"/>
      <c r="CH792" s="47"/>
      <c r="CI792" s="47"/>
      <c r="CJ792" s="47"/>
      <c r="CK792" s="47"/>
      <c r="CL792" s="47"/>
      <c r="CM792" s="47"/>
      <c r="CN792" s="47"/>
      <c r="CO792" s="47"/>
      <c r="CQ792" s="47"/>
      <c r="CR792" s="25"/>
      <c r="CS792" s="29"/>
      <c r="CT792" s="29"/>
      <c r="CU792" s="25"/>
      <c r="CV792" s="25"/>
      <c r="CW792" s="25"/>
      <c r="CX792" s="25"/>
      <c r="CY792" s="25"/>
      <c r="CZ792" s="45"/>
      <c r="DC792" s="25"/>
      <c r="DD792" s="43"/>
      <c r="DE792" s="37"/>
      <c r="DI792" s="25"/>
      <c r="DJ792" s="25"/>
      <c r="DK792" s="25"/>
      <c r="DL792" s="25"/>
      <c r="DN792" s="25"/>
      <c r="DO792" s="25"/>
    </row>
    <row r="793" spans="1:119" x14ac:dyDescent="0.35">
      <c r="A793" s="25" t="s">
        <v>5713</v>
      </c>
      <c r="B793" s="25">
        <f t="shared" si="24"/>
        <v>5</v>
      </c>
      <c r="F793" s="32"/>
      <c r="H793" s="25"/>
      <c r="I793" s="25"/>
      <c r="J793" s="25"/>
      <c r="K793" s="41" t="s">
        <v>6413</v>
      </c>
      <c r="L793" s="25" t="s">
        <v>5927</v>
      </c>
      <c r="O793" s="25" t="s">
        <v>6361</v>
      </c>
      <c r="Q793" s="25">
        <v>1</v>
      </c>
      <c r="V793" s="29"/>
      <c r="W793" s="25"/>
      <c r="X793" s="25">
        <f t="shared" si="25"/>
        <v>1</v>
      </c>
      <c r="Y793" s="32"/>
      <c r="Z793" s="33"/>
      <c r="AA793" s="33"/>
      <c r="AC793" s="32"/>
      <c r="AD793" s="25"/>
      <c r="AG793" s="25"/>
      <c r="AH793" s="25"/>
      <c r="AI793" s="25"/>
      <c r="AJ793" s="25"/>
      <c r="AM793" s="25"/>
      <c r="AR793" s="39"/>
      <c r="AS793" s="32"/>
      <c r="AT793" s="39"/>
      <c r="AU793" s="25"/>
      <c r="AW793" s="42"/>
      <c r="BA793" s="25"/>
      <c r="BB793" s="52"/>
      <c r="BC793" s="25"/>
      <c r="BD793" s="25"/>
      <c r="BE793" s="25"/>
      <c r="BG793" s="25"/>
      <c r="BH793" s="39"/>
      <c r="BI793" s="25"/>
      <c r="BL793" s="32"/>
      <c r="BN793" s="32"/>
      <c r="BR793" s="32"/>
      <c r="BV793" s="25"/>
      <c r="BW793" s="32"/>
      <c r="BX793" s="25"/>
      <c r="BY793" s="25"/>
      <c r="BZ793" s="25"/>
      <c r="CA793" s="25"/>
      <c r="CB793" s="25"/>
      <c r="CD793" s="50"/>
      <c r="CE793" s="50"/>
      <c r="CG793" s="47"/>
      <c r="CH793" s="47"/>
      <c r="CI793" s="47"/>
      <c r="CJ793" s="47"/>
      <c r="CK793" s="47"/>
      <c r="CL793" s="47"/>
      <c r="CM793" s="47"/>
      <c r="CN793" s="47"/>
      <c r="CO793" s="47"/>
      <c r="CQ793" s="47"/>
      <c r="CR793" s="25"/>
      <c r="CS793" s="29"/>
      <c r="CT793" s="29"/>
      <c r="CU793" s="25"/>
      <c r="CV793" s="25"/>
      <c r="CW793" s="25"/>
      <c r="CX793" s="25"/>
      <c r="CY793" s="25"/>
      <c r="CZ793" s="45"/>
      <c r="DC793" s="25"/>
      <c r="DD793" s="43"/>
      <c r="DE793" s="37"/>
      <c r="DI793" s="25"/>
      <c r="DJ793" s="25"/>
      <c r="DK793" s="25"/>
      <c r="DL793" s="25"/>
      <c r="DN793" s="25"/>
      <c r="DO793" s="25"/>
    </row>
    <row r="794" spans="1:119" x14ac:dyDescent="0.35">
      <c r="A794" s="25" t="s">
        <v>5713</v>
      </c>
      <c r="B794" s="25">
        <f t="shared" si="24"/>
        <v>26</v>
      </c>
      <c r="F794" s="32" t="s">
        <v>5552</v>
      </c>
      <c r="H794" s="25" t="s">
        <v>6534</v>
      </c>
      <c r="I794" s="25" t="s">
        <v>5536</v>
      </c>
      <c r="J794" s="25"/>
      <c r="K794" s="41" t="s">
        <v>5535</v>
      </c>
      <c r="L794" s="25" t="s">
        <v>5927</v>
      </c>
      <c r="O794" s="25" t="s">
        <v>5491</v>
      </c>
      <c r="V794" s="29"/>
      <c r="W794" s="25">
        <v>1</v>
      </c>
      <c r="X794" s="25">
        <f t="shared" si="25"/>
        <v>1</v>
      </c>
      <c r="Y794" s="32" t="s">
        <v>5459</v>
      </c>
      <c r="Z794" s="33"/>
      <c r="AA794" s="33"/>
      <c r="AB794" s="25" t="s">
        <v>5788</v>
      </c>
      <c r="AC794" s="32" t="s">
        <v>5537</v>
      </c>
      <c r="AD794" s="25"/>
      <c r="AG794" s="25"/>
      <c r="AH794" s="25"/>
      <c r="AI794" s="25"/>
      <c r="AJ794" s="25"/>
      <c r="AM794" s="25"/>
      <c r="AR794" s="39"/>
      <c r="AS794" s="32" t="s">
        <v>5517</v>
      </c>
      <c r="AT794" s="39"/>
      <c r="AU794" s="25">
        <v>19</v>
      </c>
      <c r="AV794" s="25">
        <v>14</v>
      </c>
      <c r="AW794" s="42"/>
      <c r="AX794" s="25" t="s">
        <v>685</v>
      </c>
      <c r="BA794" s="25"/>
      <c r="BB794" s="52"/>
      <c r="BC794" s="25"/>
      <c r="BD794" s="25"/>
      <c r="BE794" s="25"/>
      <c r="BG794" s="25"/>
      <c r="BH794" s="39"/>
      <c r="BI794" s="25"/>
      <c r="BL794" s="32"/>
      <c r="BN794" s="32"/>
      <c r="BR794" s="32" t="s">
        <v>5027</v>
      </c>
      <c r="BS794" s="25" t="s">
        <v>5028</v>
      </c>
      <c r="BV794" s="25"/>
      <c r="BW794" s="32"/>
      <c r="BX794" s="25"/>
      <c r="BY794" s="25"/>
      <c r="BZ794" s="25"/>
      <c r="CA794" s="25"/>
      <c r="CB794" s="25"/>
      <c r="CD794" s="50"/>
      <c r="CE794" s="50"/>
      <c r="CF794" s="25" t="s">
        <v>5029</v>
      </c>
      <c r="CG794" s="47">
        <v>1</v>
      </c>
      <c r="CH794" s="47" t="s">
        <v>2824</v>
      </c>
      <c r="CI794" s="47"/>
      <c r="CJ794" s="47" t="s">
        <v>5027</v>
      </c>
      <c r="CK794" s="47" t="s">
        <v>5028</v>
      </c>
      <c r="CL794" s="47" t="s">
        <v>5026</v>
      </c>
      <c r="CM794" s="47" t="s">
        <v>5604</v>
      </c>
      <c r="CN794" s="47" t="s">
        <v>4978</v>
      </c>
      <c r="CO794" s="47" t="s">
        <v>2996</v>
      </c>
      <c r="CP794" s="47" t="s">
        <v>4834</v>
      </c>
      <c r="CQ794" s="47"/>
      <c r="CR794" s="25"/>
      <c r="CS794" s="29" t="s">
        <v>119</v>
      </c>
      <c r="CT794" s="29">
        <v>1894</v>
      </c>
      <c r="CU794" s="25"/>
      <c r="CV794" s="25"/>
      <c r="CW794" s="25"/>
      <c r="CX794" s="25"/>
      <c r="CY794" s="25"/>
      <c r="CZ794" s="45"/>
      <c r="DC794" s="25"/>
      <c r="DD794" s="43"/>
      <c r="DE794" s="37"/>
      <c r="DI794" s="25"/>
      <c r="DJ794" s="25"/>
      <c r="DK794" s="25"/>
      <c r="DL794" s="25"/>
      <c r="DN794" s="25"/>
      <c r="DO794" s="25"/>
    </row>
    <row r="795" spans="1:119" x14ac:dyDescent="0.35">
      <c r="A795" s="25" t="s">
        <v>5713</v>
      </c>
      <c r="B795" s="25">
        <f t="shared" si="24"/>
        <v>40</v>
      </c>
      <c r="F795" s="32" t="s">
        <v>343</v>
      </c>
      <c r="G795" s="32" t="s">
        <v>663</v>
      </c>
      <c r="H795" s="25" t="s">
        <v>6535</v>
      </c>
      <c r="I795" s="25"/>
      <c r="J795" s="25"/>
      <c r="K795" s="41" t="s">
        <v>342</v>
      </c>
      <c r="L795" s="25" t="s">
        <v>5927</v>
      </c>
      <c r="O795" s="25" t="s">
        <v>7237</v>
      </c>
      <c r="P795" s="25">
        <v>1</v>
      </c>
      <c r="S795" s="25">
        <v>1</v>
      </c>
      <c r="U795" s="25">
        <v>1</v>
      </c>
      <c r="V795" s="29">
        <v>1</v>
      </c>
      <c r="W795" s="25">
        <v>1</v>
      </c>
      <c r="X795" s="25">
        <f t="shared" si="25"/>
        <v>5</v>
      </c>
      <c r="Y795" s="32" t="s">
        <v>2815</v>
      </c>
      <c r="Z795" s="33"/>
      <c r="AA795" s="33"/>
      <c r="AB795" s="25" t="s">
        <v>5788</v>
      </c>
      <c r="AC795" s="32" t="s">
        <v>2802</v>
      </c>
      <c r="AD795" s="25"/>
      <c r="AG795" s="25" t="s">
        <v>1388</v>
      </c>
      <c r="AH795" s="25"/>
      <c r="AI795" s="25"/>
      <c r="AJ795" s="25"/>
      <c r="AM795" s="25"/>
      <c r="AO795" s="25" t="s">
        <v>2811</v>
      </c>
      <c r="AR795" s="39"/>
      <c r="AS795" s="32" t="s">
        <v>1389</v>
      </c>
      <c r="AT795" s="39"/>
      <c r="AU795" s="25">
        <v>10</v>
      </c>
      <c r="AV795" s="25">
        <v>76</v>
      </c>
      <c r="AW795" s="42"/>
      <c r="AX795" s="25" t="s">
        <v>685</v>
      </c>
      <c r="AY795" s="25" t="s">
        <v>5885</v>
      </c>
      <c r="BA795" s="25" t="s">
        <v>5853</v>
      </c>
      <c r="BB795" s="52">
        <v>0</v>
      </c>
      <c r="BC795" s="25" t="s">
        <v>5854</v>
      </c>
      <c r="BD795" s="25"/>
      <c r="BE795" s="25" t="s">
        <v>1390</v>
      </c>
      <c r="BG795" s="25"/>
      <c r="BH795" s="39"/>
      <c r="BI795" s="25"/>
      <c r="BL795" s="32" t="s">
        <v>342</v>
      </c>
      <c r="BN795" s="32"/>
      <c r="BR795" s="32" t="s">
        <v>373</v>
      </c>
      <c r="BS795" s="25" t="s">
        <v>2812</v>
      </c>
      <c r="BT795" s="25" t="s">
        <v>2813</v>
      </c>
      <c r="BV795" s="25"/>
      <c r="BW795" s="32" t="s">
        <v>1391</v>
      </c>
      <c r="BX795" s="25"/>
      <c r="BY795" s="25"/>
      <c r="BZ795" s="25"/>
      <c r="CA795" s="25"/>
      <c r="CB795" s="25"/>
      <c r="CD795" s="50"/>
      <c r="CE795" s="50"/>
      <c r="CF795" s="25" t="s">
        <v>5486</v>
      </c>
      <c r="CG795" s="47">
        <v>1</v>
      </c>
      <c r="CH795" s="47" t="s">
        <v>2824</v>
      </c>
      <c r="CI795" s="47"/>
      <c r="CJ795" s="47" t="s">
        <v>373</v>
      </c>
      <c r="CK795" s="47" t="s">
        <v>2812</v>
      </c>
      <c r="CL795" s="47" t="s">
        <v>383</v>
      </c>
      <c r="CM795" s="47" t="s">
        <v>3047</v>
      </c>
      <c r="CN795" s="47" t="s">
        <v>2989</v>
      </c>
      <c r="CO795" s="47" t="s">
        <v>2853</v>
      </c>
      <c r="CP795" s="47" t="s">
        <v>3048</v>
      </c>
      <c r="CQ795" s="47"/>
      <c r="CR795" s="25"/>
      <c r="CS795" s="29" t="s">
        <v>119</v>
      </c>
      <c r="CT795" s="29">
        <v>100</v>
      </c>
      <c r="CU795" s="25"/>
      <c r="CV795" s="25"/>
      <c r="CW795" s="25"/>
      <c r="CX795" s="25"/>
      <c r="CY795" s="25"/>
      <c r="CZ795" s="45"/>
      <c r="DC795" s="25"/>
      <c r="DD795" s="43"/>
      <c r="DE795" s="37"/>
      <c r="DI795" s="25"/>
      <c r="DJ795" s="25"/>
      <c r="DK795" s="25"/>
      <c r="DL795" s="25"/>
      <c r="DN795" s="25"/>
      <c r="DO795" s="25"/>
    </row>
    <row r="796" spans="1:119" x14ac:dyDescent="0.35">
      <c r="A796" s="25" t="s">
        <v>5713</v>
      </c>
      <c r="B796" s="25">
        <f t="shared" si="24"/>
        <v>8</v>
      </c>
      <c r="F796" s="32" t="s">
        <v>2537</v>
      </c>
      <c r="H796" s="25"/>
      <c r="I796" s="25"/>
      <c r="J796" s="25"/>
      <c r="K796" s="41" t="s">
        <v>2538</v>
      </c>
      <c r="L796" s="25" t="s">
        <v>5927</v>
      </c>
      <c r="O796" s="25" t="s">
        <v>7237</v>
      </c>
      <c r="S796" s="25">
        <v>1</v>
      </c>
      <c r="V796" s="29"/>
      <c r="W796" s="25"/>
      <c r="X796" s="25">
        <f t="shared" si="25"/>
        <v>1</v>
      </c>
      <c r="Y796" s="32"/>
      <c r="Z796" s="33"/>
      <c r="AA796" s="33"/>
      <c r="AC796" s="32" t="s">
        <v>2539</v>
      </c>
      <c r="AD796" s="25"/>
      <c r="AG796" s="25" t="s">
        <v>2538</v>
      </c>
      <c r="AH796" s="25"/>
      <c r="AI796" s="25"/>
      <c r="AJ796" s="25"/>
      <c r="AM796" s="25"/>
      <c r="AR796" s="39"/>
      <c r="AS796" s="32" t="s">
        <v>2540</v>
      </c>
      <c r="AT796" s="39"/>
      <c r="AU796" s="25"/>
      <c r="AW796" s="42"/>
      <c r="BA796" s="25"/>
      <c r="BB796" s="52"/>
      <c r="BC796" s="25"/>
      <c r="BD796" s="25"/>
      <c r="BE796" s="25"/>
      <c r="BG796" s="25"/>
      <c r="BH796" s="39"/>
      <c r="BI796" s="25"/>
      <c r="BL796" s="32"/>
      <c r="BN796" s="32"/>
      <c r="BR796" s="32"/>
      <c r="BV796" s="25"/>
      <c r="BW796" s="32"/>
      <c r="BX796" s="25"/>
      <c r="BY796" s="25"/>
      <c r="BZ796" s="25"/>
      <c r="CA796" s="25"/>
      <c r="CB796" s="25"/>
      <c r="CD796" s="50"/>
      <c r="CE796" s="50"/>
      <c r="CG796" s="47"/>
      <c r="CH796" s="47"/>
      <c r="CI796" s="47"/>
      <c r="CJ796" s="47"/>
      <c r="CK796" s="47"/>
      <c r="CL796" s="47"/>
      <c r="CM796" s="47"/>
      <c r="CN796" s="47"/>
      <c r="CO796" s="47"/>
      <c r="CQ796" s="47"/>
      <c r="CR796" s="25"/>
      <c r="CS796" s="29"/>
      <c r="CT796" s="29"/>
      <c r="CU796" s="25"/>
      <c r="CV796" s="25"/>
      <c r="CW796" s="25"/>
      <c r="CX796" s="25"/>
      <c r="CY796" s="25"/>
      <c r="CZ796" s="45"/>
      <c r="DC796" s="25"/>
      <c r="DD796" s="43"/>
      <c r="DE796" s="37"/>
      <c r="DI796" s="25"/>
      <c r="DJ796" s="25"/>
      <c r="DK796" s="25"/>
      <c r="DL796" s="25"/>
      <c r="DN796" s="25"/>
      <c r="DO796" s="25"/>
    </row>
    <row r="797" spans="1:119" x14ac:dyDescent="0.35">
      <c r="A797" s="25" t="s">
        <v>5713</v>
      </c>
      <c r="B797" s="25">
        <f t="shared" si="24"/>
        <v>8</v>
      </c>
      <c r="F797" s="32" t="s">
        <v>1601</v>
      </c>
      <c r="H797" s="25"/>
      <c r="I797" s="25"/>
      <c r="J797" s="25"/>
      <c r="K797" s="41" t="s">
        <v>1602</v>
      </c>
      <c r="L797" s="25" t="s">
        <v>5927</v>
      </c>
      <c r="O797" s="25" t="s">
        <v>7237</v>
      </c>
      <c r="S797" s="25">
        <v>1</v>
      </c>
      <c r="V797" s="29"/>
      <c r="W797" s="25"/>
      <c r="X797" s="25">
        <f t="shared" si="25"/>
        <v>1</v>
      </c>
      <c r="Y797" s="32"/>
      <c r="Z797" s="33"/>
      <c r="AA797" s="33"/>
      <c r="AC797" s="32" t="s">
        <v>1603</v>
      </c>
      <c r="AD797" s="25"/>
      <c r="AG797" s="25" t="s">
        <v>1602</v>
      </c>
      <c r="AH797" s="25"/>
      <c r="AI797" s="25"/>
      <c r="AJ797" s="25"/>
      <c r="AM797" s="25"/>
      <c r="AR797" s="39"/>
      <c r="AS797" s="32" t="s">
        <v>1604</v>
      </c>
      <c r="AT797" s="39"/>
      <c r="AU797" s="25"/>
      <c r="AW797" s="42"/>
      <c r="BA797" s="25"/>
      <c r="BB797" s="52"/>
      <c r="BC797" s="25"/>
      <c r="BD797" s="25"/>
      <c r="BE797" s="25"/>
      <c r="BG797" s="25"/>
      <c r="BH797" s="39"/>
      <c r="BI797" s="25"/>
      <c r="BL797" s="32"/>
      <c r="BN797" s="32"/>
      <c r="BR797" s="32"/>
      <c r="BV797" s="25"/>
      <c r="BW797" s="32"/>
      <c r="BX797" s="25"/>
      <c r="BY797" s="25"/>
      <c r="BZ797" s="25"/>
      <c r="CA797" s="25"/>
      <c r="CB797" s="25"/>
      <c r="CD797" s="50"/>
      <c r="CE797" s="50"/>
      <c r="CG797" s="47"/>
      <c r="CH797" s="47"/>
      <c r="CI797" s="47"/>
      <c r="CJ797" s="47"/>
      <c r="CK797" s="47"/>
      <c r="CL797" s="47"/>
      <c r="CM797" s="47"/>
      <c r="CN797" s="47"/>
      <c r="CO797" s="47"/>
      <c r="CQ797" s="47"/>
      <c r="CR797" s="25"/>
      <c r="CS797" s="29"/>
      <c r="CT797" s="29"/>
      <c r="CU797" s="25"/>
      <c r="CV797" s="25"/>
      <c r="CW797" s="25"/>
      <c r="CX797" s="25"/>
      <c r="CY797" s="25"/>
      <c r="CZ797" s="45"/>
      <c r="DC797" s="25"/>
      <c r="DD797" s="43"/>
      <c r="DE797" s="37"/>
      <c r="DI797" s="25"/>
      <c r="DJ797" s="25"/>
      <c r="DK797" s="25"/>
      <c r="DL797" s="25"/>
      <c r="DN797" s="25"/>
      <c r="DO797" s="25"/>
    </row>
    <row r="798" spans="1:119" x14ac:dyDescent="0.35">
      <c r="A798" s="25" t="s">
        <v>5713</v>
      </c>
      <c r="B798" s="25">
        <f t="shared" si="24"/>
        <v>5</v>
      </c>
      <c r="F798" s="32"/>
      <c r="H798" s="25"/>
      <c r="I798" s="25"/>
      <c r="J798" s="25"/>
      <c r="K798" s="41" t="s">
        <v>6554</v>
      </c>
      <c r="L798" s="25" t="s">
        <v>6556</v>
      </c>
      <c r="O798" s="25" t="s">
        <v>1341</v>
      </c>
      <c r="V798" s="29"/>
      <c r="W798" s="25"/>
      <c r="X798" s="25">
        <f t="shared" si="25"/>
        <v>0</v>
      </c>
      <c r="Y798" s="32"/>
      <c r="Z798" s="33"/>
      <c r="AA798" s="33"/>
      <c r="AC798" s="32"/>
      <c r="AD798" s="25" t="s">
        <v>6555</v>
      </c>
      <c r="AG798" s="25"/>
      <c r="AH798" s="25"/>
      <c r="AI798" s="25"/>
      <c r="AJ798" s="25"/>
      <c r="AM798" s="25"/>
      <c r="AR798" s="39"/>
      <c r="AS798" s="32"/>
      <c r="AT798" s="39"/>
      <c r="AU798" s="25"/>
      <c r="AW798" s="42"/>
      <c r="BA798" s="25"/>
      <c r="BB798" s="52"/>
      <c r="BC798" s="25"/>
      <c r="BD798" s="25"/>
      <c r="BE798" s="25"/>
      <c r="BG798" s="25"/>
      <c r="BH798" s="39"/>
      <c r="BI798" s="25"/>
      <c r="BL798" s="32"/>
      <c r="BN798" s="32"/>
      <c r="BR798" s="32"/>
      <c r="BV798" s="25"/>
      <c r="BW798" s="32"/>
      <c r="BX798" s="25"/>
      <c r="BY798" s="25"/>
      <c r="BZ798" s="25"/>
      <c r="CA798" s="25"/>
      <c r="CB798" s="25"/>
      <c r="CD798" s="50"/>
      <c r="CE798" s="50"/>
      <c r="CG798" s="47"/>
      <c r="CH798" s="47"/>
      <c r="CI798" s="47"/>
      <c r="CJ798" s="47"/>
      <c r="CK798" s="47"/>
      <c r="CL798" s="47"/>
      <c r="CM798" s="47"/>
      <c r="CN798" s="47"/>
      <c r="CO798" s="47"/>
      <c r="CQ798" s="47"/>
      <c r="CR798" s="25"/>
      <c r="CS798" s="29"/>
      <c r="CT798" s="29"/>
      <c r="CU798" s="25"/>
      <c r="CV798" s="25"/>
      <c r="CW798" s="25"/>
      <c r="CX798" s="25"/>
      <c r="CY798" s="25"/>
      <c r="CZ798" s="45"/>
      <c r="DC798" s="25"/>
      <c r="DD798" s="43"/>
      <c r="DE798" s="37"/>
      <c r="DI798" s="25"/>
      <c r="DJ798" s="25"/>
      <c r="DK798" s="25"/>
      <c r="DL798" s="25"/>
      <c r="DN798" s="25"/>
      <c r="DO798" s="25"/>
    </row>
    <row r="799" spans="1:119" x14ac:dyDescent="0.35">
      <c r="A799" s="25" t="s">
        <v>5713</v>
      </c>
      <c r="B799" s="25">
        <f t="shared" si="24"/>
        <v>5</v>
      </c>
      <c r="F799" s="32"/>
      <c r="H799" s="25"/>
      <c r="I799" s="25"/>
      <c r="J799" s="25"/>
      <c r="K799" s="41" t="s">
        <v>6415</v>
      </c>
      <c r="L799" s="25" t="s">
        <v>5927</v>
      </c>
      <c r="O799" s="25" t="s">
        <v>6361</v>
      </c>
      <c r="Q799" s="25">
        <v>1</v>
      </c>
      <c r="V799" s="29"/>
      <c r="W799" s="25"/>
      <c r="X799" s="25">
        <f t="shared" si="25"/>
        <v>1</v>
      </c>
      <c r="Y799" s="32"/>
      <c r="Z799" s="33"/>
      <c r="AA799" s="33"/>
      <c r="AC799" s="32"/>
      <c r="AD799" s="25"/>
      <c r="AG799" s="25"/>
      <c r="AH799" s="25"/>
      <c r="AI799" s="25"/>
      <c r="AJ799" s="25"/>
      <c r="AM799" s="25"/>
      <c r="AR799" s="39"/>
      <c r="AS799" s="32"/>
      <c r="AT799" s="39"/>
      <c r="AU799" s="25"/>
      <c r="AW799" s="42"/>
      <c r="BA799" s="25"/>
      <c r="BB799" s="52"/>
      <c r="BC799" s="25"/>
      <c r="BD799" s="25"/>
      <c r="BE799" s="25"/>
      <c r="BG799" s="25"/>
      <c r="BH799" s="39"/>
      <c r="BI799" s="25"/>
      <c r="BL799" s="32"/>
      <c r="BN799" s="32"/>
      <c r="BR799" s="32"/>
      <c r="BV799" s="25"/>
      <c r="BW799" s="32"/>
      <c r="BX799" s="25"/>
      <c r="BY799" s="25"/>
      <c r="BZ799" s="25"/>
      <c r="CA799" s="25"/>
      <c r="CB799" s="25"/>
      <c r="CD799" s="50"/>
      <c r="CE799" s="50"/>
      <c r="CG799" s="47"/>
      <c r="CH799" s="47"/>
      <c r="CI799" s="47"/>
      <c r="CJ799" s="47"/>
      <c r="CK799" s="47"/>
      <c r="CL799" s="47"/>
      <c r="CM799" s="47"/>
      <c r="CN799" s="47"/>
      <c r="CO799" s="47"/>
      <c r="CQ799" s="47"/>
      <c r="CR799" s="25"/>
      <c r="CS799" s="29"/>
      <c r="CT799" s="29"/>
      <c r="CU799" s="25"/>
      <c r="CV799" s="25"/>
      <c r="CW799" s="25"/>
      <c r="CX799" s="25"/>
      <c r="CY799" s="25"/>
      <c r="CZ799" s="45"/>
      <c r="DC799" s="25"/>
      <c r="DD799" s="43"/>
      <c r="DE799" s="37"/>
      <c r="DI799" s="25"/>
      <c r="DJ799" s="25"/>
      <c r="DK799" s="25"/>
      <c r="DL799" s="25"/>
      <c r="DN799" s="25"/>
      <c r="DO799" s="25"/>
    </row>
    <row r="800" spans="1:119" x14ac:dyDescent="0.35">
      <c r="A800" s="25" t="s">
        <v>5713</v>
      </c>
      <c r="B800" s="25">
        <f t="shared" si="24"/>
        <v>8</v>
      </c>
      <c r="F800" s="32" t="s">
        <v>2359</v>
      </c>
      <c r="H800" s="25"/>
      <c r="I800" s="25"/>
      <c r="J800" s="25"/>
      <c r="K800" s="41" t="s">
        <v>2360</v>
      </c>
      <c r="L800" s="25" t="s">
        <v>5927</v>
      </c>
      <c r="O800" s="25" t="s">
        <v>7237</v>
      </c>
      <c r="S800" s="25">
        <v>1</v>
      </c>
      <c r="V800" s="29"/>
      <c r="W800" s="25"/>
      <c r="X800" s="25">
        <f t="shared" si="25"/>
        <v>1</v>
      </c>
      <c r="Y800" s="32"/>
      <c r="Z800" s="33"/>
      <c r="AA800" s="33"/>
      <c r="AC800" s="32" t="s">
        <v>1179</v>
      </c>
      <c r="AD800" s="25"/>
      <c r="AG800" s="25" t="s">
        <v>2360</v>
      </c>
      <c r="AH800" s="25"/>
      <c r="AI800" s="25"/>
      <c r="AJ800" s="25"/>
      <c r="AM800" s="25"/>
      <c r="AR800" s="39"/>
      <c r="AS800" s="32" t="s">
        <v>1463</v>
      </c>
      <c r="AT800" s="39"/>
      <c r="AU800" s="25"/>
      <c r="AW800" s="42"/>
      <c r="BA800" s="25"/>
      <c r="BB800" s="52"/>
      <c r="BC800" s="25"/>
      <c r="BD800" s="25"/>
      <c r="BE800" s="25"/>
      <c r="BG800" s="25"/>
      <c r="BH800" s="39"/>
      <c r="BI800" s="25"/>
      <c r="BL800" s="32"/>
      <c r="BN800" s="32"/>
      <c r="BR800" s="32"/>
      <c r="BV800" s="25"/>
      <c r="BW800" s="32"/>
      <c r="BX800" s="25"/>
      <c r="BY800" s="25"/>
      <c r="BZ800" s="25"/>
      <c r="CA800" s="25"/>
      <c r="CB800" s="25"/>
      <c r="CD800" s="50"/>
      <c r="CE800" s="50"/>
      <c r="CG800" s="47"/>
      <c r="CH800" s="47"/>
      <c r="CI800" s="47"/>
      <c r="CJ800" s="47"/>
      <c r="CK800" s="47"/>
      <c r="CL800" s="47"/>
      <c r="CM800" s="47"/>
      <c r="CN800" s="47"/>
      <c r="CO800" s="47"/>
      <c r="CQ800" s="47"/>
      <c r="CR800" s="25"/>
      <c r="CS800" s="29"/>
      <c r="CT800" s="29"/>
      <c r="CU800" s="25"/>
      <c r="CV800" s="25"/>
      <c r="CW800" s="25"/>
      <c r="CX800" s="25"/>
      <c r="CY800" s="25"/>
      <c r="CZ800" s="45"/>
      <c r="DC800" s="25"/>
      <c r="DD800" s="43"/>
      <c r="DE800" s="37"/>
      <c r="DI800" s="25"/>
      <c r="DJ800" s="25"/>
      <c r="DK800" s="25"/>
      <c r="DL800" s="25"/>
      <c r="DN800" s="25"/>
      <c r="DO800" s="25"/>
    </row>
    <row r="801" spans="1:119" x14ac:dyDescent="0.35">
      <c r="A801" s="25" t="s">
        <v>5713</v>
      </c>
      <c r="B801" s="25">
        <f t="shared" si="24"/>
        <v>8</v>
      </c>
      <c r="F801" s="32" t="s">
        <v>2221</v>
      </c>
      <c r="H801" s="25"/>
      <c r="I801" s="25"/>
      <c r="J801" s="25"/>
      <c r="K801" s="41" t="s">
        <v>2222</v>
      </c>
      <c r="L801" s="25" t="s">
        <v>5927</v>
      </c>
      <c r="O801" s="25" t="s">
        <v>7237</v>
      </c>
      <c r="S801" s="25">
        <v>1</v>
      </c>
      <c r="V801" s="29"/>
      <c r="W801" s="25"/>
      <c r="X801" s="25">
        <f t="shared" si="25"/>
        <v>1</v>
      </c>
      <c r="Y801" s="32"/>
      <c r="Z801" s="33"/>
      <c r="AA801" s="33"/>
      <c r="AC801" s="32" t="s">
        <v>867</v>
      </c>
      <c r="AD801" s="25"/>
      <c r="AG801" s="25" t="s">
        <v>2222</v>
      </c>
      <c r="AH801" s="25"/>
      <c r="AI801" s="25"/>
      <c r="AJ801" s="25"/>
      <c r="AM801" s="25"/>
      <c r="AR801" s="39"/>
      <c r="AS801" s="32" t="s">
        <v>1495</v>
      </c>
      <c r="AT801" s="39"/>
      <c r="AU801" s="25"/>
      <c r="AW801" s="42"/>
      <c r="BA801" s="25"/>
      <c r="BB801" s="52"/>
      <c r="BC801" s="25"/>
      <c r="BD801" s="25"/>
      <c r="BE801" s="25"/>
      <c r="BG801" s="25"/>
      <c r="BH801" s="39"/>
      <c r="BI801" s="25"/>
      <c r="BL801" s="32"/>
      <c r="BN801" s="32"/>
      <c r="BR801" s="32"/>
      <c r="BV801" s="25"/>
      <c r="BW801" s="32"/>
      <c r="BX801" s="25"/>
      <c r="BY801" s="25"/>
      <c r="BZ801" s="25"/>
      <c r="CA801" s="25"/>
      <c r="CB801" s="25"/>
      <c r="CD801" s="50"/>
      <c r="CE801" s="50"/>
      <c r="CG801" s="47"/>
      <c r="CH801" s="47"/>
      <c r="CI801" s="47"/>
      <c r="CJ801" s="47"/>
      <c r="CK801" s="47"/>
      <c r="CL801" s="47"/>
      <c r="CM801" s="47"/>
      <c r="CN801" s="47"/>
      <c r="CO801" s="47"/>
      <c r="CQ801" s="47"/>
      <c r="CR801" s="25"/>
      <c r="CS801" s="29"/>
      <c r="CT801" s="29"/>
      <c r="CU801" s="25"/>
      <c r="CV801" s="25"/>
      <c r="CW801" s="25"/>
      <c r="CX801" s="25"/>
      <c r="CY801" s="25"/>
      <c r="CZ801" s="45"/>
      <c r="DC801" s="25"/>
      <c r="DD801" s="43"/>
      <c r="DE801" s="37"/>
      <c r="DI801" s="25"/>
      <c r="DJ801" s="25"/>
      <c r="DK801" s="25"/>
      <c r="DL801" s="25"/>
      <c r="DN801" s="25"/>
      <c r="DO801" s="25"/>
    </row>
    <row r="802" spans="1:119" x14ac:dyDescent="0.35">
      <c r="A802" s="25" t="s">
        <v>5713</v>
      </c>
      <c r="B802" s="25">
        <f t="shared" si="24"/>
        <v>8</v>
      </c>
      <c r="F802" s="32" t="s">
        <v>1716</v>
      </c>
      <c r="H802" s="25"/>
      <c r="I802" s="25"/>
      <c r="J802" s="25"/>
      <c r="K802" s="41" t="s">
        <v>1717</v>
      </c>
      <c r="L802" s="25" t="s">
        <v>5927</v>
      </c>
      <c r="O802" s="25" t="s">
        <v>7237</v>
      </c>
      <c r="S802" s="25">
        <v>1</v>
      </c>
      <c r="V802" s="29"/>
      <c r="W802" s="25"/>
      <c r="X802" s="25">
        <f t="shared" si="25"/>
        <v>1</v>
      </c>
      <c r="Y802" s="32"/>
      <c r="Z802" s="33"/>
      <c r="AA802" s="33"/>
      <c r="AC802" s="32" t="s">
        <v>1049</v>
      </c>
      <c r="AD802" s="25"/>
      <c r="AG802" s="25" t="s">
        <v>1717</v>
      </c>
      <c r="AH802" s="25"/>
      <c r="AI802" s="25"/>
      <c r="AJ802" s="25"/>
      <c r="AM802" s="25"/>
      <c r="AR802" s="39"/>
      <c r="AS802" s="32" t="s">
        <v>1182</v>
      </c>
      <c r="AT802" s="39"/>
      <c r="AU802" s="25"/>
      <c r="AW802" s="42"/>
      <c r="BA802" s="25"/>
      <c r="BB802" s="52"/>
      <c r="BC802" s="25"/>
      <c r="BD802" s="25"/>
      <c r="BE802" s="25"/>
      <c r="BG802" s="25"/>
      <c r="BH802" s="39"/>
      <c r="BI802" s="25"/>
      <c r="BL802" s="32"/>
      <c r="BN802" s="32"/>
      <c r="BR802" s="32"/>
      <c r="BV802" s="25"/>
      <c r="BW802" s="32"/>
      <c r="BX802" s="25"/>
      <c r="BY802" s="25"/>
      <c r="BZ802" s="25"/>
      <c r="CA802" s="25"/>
      <c r="CB802" s="25"/>
      <c r="CD802" s="50"/>
      <c r="CE802" s="50"/>
      <c r="CG802" s="47"/>
      <c r="CH802" s="47"/>
      <c r="CI802" s="47"/>
      <c r="CJ802" s="47"/>
      <c r="CK802" s="47"/>
      <c r="CL802" s="47"/>
      <c r="CM802" s="47"/>
      <c r="CN802" s="47"/>
      <c r="CO802" s="47"/>
      <c r="CQ802" s="47"/>
      <c r="CR802" s="25"/>
      <c r="CS802" s="29"/>
      <c r="CT802" s="29"/>
      <c r="CU802" s="25"/>
      <c r="CV802" s="25"/>
      <c r="CW802" s="25"/>
      <c r="CX802" s="25"/>
      <c r="CY802" s="25"/>
      <c r="CZ802" s="45"/>
      <c r="DC802" s="25"/>
      <c r="DD802" s="43"/>
      <c r="DE802" s="37"/>
      <c r="DI802" s="25"/>
      <c r="DJ802" s="25"/>
      <c r="DK802" s="25"/>
      <c r="DL802" s="25"/>
      <c r="DN802" s="25"/>
      <c r="DO802" s="25"/>
    </row>
    <row r="803" spans="1:119" x14ac:dyDescent="0.35">
      <c r="A803" s="25" t="s">
        <v>5713</v>
      </c>
      <c r="B803" s="25">
        <f t="shared" si="24"/>
        <v>8</v>
      </c>
      <c r="F803" s="32" t="s">
        <v>2418</v>
      </c>
      <c r="H803" s="25"/>
      <c r="I803" s="25"/>
      <c r="J803" s="25"/>
      <c r="K803" s="41" t="s">
        <v>2419</v>
      </c>
      <c r="L803" s="25" t="s">
        <v>5927</v>
      </c>
      <c r="O803" s="25" t="s">
        <v>7237</v>
      </c>
      <c r="S803" s="25">
        <v>1</v>
      </c>
      <c r="V803" s="29"/>
      <c r="W803" s="25"/>
      <c r="X803" s="25">
        <f t="shared" si="25"/>
        <v>1</v>
      </c>
      <c r="Y803" s="32"/>
      <c r="Z803" s="33"/>
      <c r="AA803" s="33"/>
      <c r="AC803" s="32" t="s">
        <v>2420</v>
      </c>
      <c r="AD803" s="25"/>
      <c r="AG803" s="25" t="s">
        <v>2419</v>
      </c>
      <c r="AH803" s="25"/>
      <c r="AI803" s="25"/>
      <c r="AJ803" s="25"/>
      <c r="AM803" s="25"/>
      <c r="AR803" s="39"/>
      <c r="AS803" s="32" t="s">
        <v>1045</v>
      </c>
      <c r="AT803" s="39"/>
      <c r="AU803" s="25"/>
      <c r="AW803" s="42"/>
      <c r="BA803" s="25"/>
      <c r="BB803" s="52"/>
      <c r="BC803" s="25"/>
      <c r="BD803" s="25"/>
      <c r="BE803" s="25"/>
      <c r="BG803" s="25"/>
      <c r="BH803" s="39"/>
      <c r="BI803" s="25"/>
      <c r="BL803" s="32"/>
      <c r="BN803" s="32"/>
      <c r="BR803" s="32"/>
      <c r="BV803" s="25"/>
      <c r="BW803" s="32"/>
      <c r="BX803" s="25"/>
      <c r="BY803" s="25"/>
      <c r="BZ803" s="25"/>
      <c r="CA803" s="25"/>
      <c r="CB803" s="25"/>
      <c r="CD803" s="50"/>
      <c r="CE803" s="50"/>
      <c r="CG803" s="47"/>
      <c r="CH803" s="47"/>
      <c r="CI803" s="47"/>
      <c r="CJ803" s="47"/>
      <c r="CK803" s="47"/>
      <c r="CL803" s="47"/>
      <c r="CM803" s="47"/>
      <c r="CN803" s="47"/>
      <c r="CO803" s="47"/>
      <c r="CQ803" s="47"/>
      <c r="CR803" s="25"/>
      <c r="CS803" s="29"/>
      <c r="CT803" s="29"/>
      <c r="CU803" s="25"/>
      <c r="CV803" s="25"/>
      <c r="CW803" s="25"/>
      <c r="CX803" s="25"/>
      <c r="CY803" s="25"/>
      <c r="CZ803" s="45"/>
      <c r="DC803" s="25"/>
      <c r="DD803" s="43"/>
      <c r="DE803" s="37"/>
      <c r="DI803" s="25"/>
      <c r="DJ803" s="25"/>
      <c r="DK803" s="25"/>
      <c r="DL803" s="25"/>
      <c r="DN803" s="25"/>
      <c r="DO803" s="25"/>
    </row>
    <row r="804" spans="1:119" x14ac:dyDescent="0.35">
      <c r="A804" s="25" t="s">
        <v>5713</v>
      </c>
      <c r="B804" s="25">
        <f t="shared" si="24"/>
        <v>9</v>
      </c>
      <c r="F804" s="32"/>
      <c r="H804" s="25"/>
      <c r="I804" s="25"/>
      <c r="J804" s="25"/>
      <c r="K804" s="41" t="s">
        <v>6127</v>
      </c>
      <c r="L804" s="25" t="s">
        <v>6277</v>
      </c>
      <c r="N804" s="25" t="s">
        <v>5927</v>
      </c>
      <c r="O804" s="25" t="s">
        <v>7291</v>
      </c>
      <c r="R804" s="25">
        <v>1</v>
      </c>
      <c r="V804" s="29"/>
      <c r="W804" s="25"/>
      <c r="X804" s="25">
        <f t="shared" si="25"/>
        <v>1</v>
      </c>
      <c r="Y804" s="32"/>
      <c r="Z804" s="33"/>
      <c r="AA804" s="33"/>
      <c r="AB804" s="25" t="s">
        <v>5788</v>
      </c>
      <c r="AC804" s="32"/>
      <c r="AD804" s="25"/>
      <c r="AG804" s="25"/>
      <c r="AH804" s="25" t="s">
        <v>6127</v>
      </c>
      <c r="AI804" s="25"/>
      <c r="AJ804" s="25"/>
      <c r="AM804" s="25"/>
      <c r="AR804" s="39"/>
      <c r="AS804" s="32"/>
      <c r="AT804" s="39" t="s">
        <v>5972</v>
      </c>
      <c r="AU804" s="25"/>
      <c r="AW804" s="42"/>
      <c r="BA804" s="25"/>
      <c r="BB804" s="52"/>
      <c r="BC804" s="25"/>
      <c r="BD804" s="25"/>
      <c r="BE804" s="25"/>
      <c r="BG804" s="25"/>
      <c r="BH804" s="39"/>
      <c r="BI804" s="25"/>
      <c r="BL804" s="32"/>
      <c r="BN804" s="32"/>
      <c r="BR804" s="32"/>
      <c r="BV804" s="25"/>
      <c r="BW804" s="32"/>
      <c r="BX804" s="25"/>
      <c r="BY804" s="25"/>
      <c r="BZ804" s="25"/>
      <c r="CA804" s="25"/>
      <c r="CB804" s="25"/>
      <c r="CD804" s="50"/>
      <c r="CE804" s="50"/>
      <c r="CG804" s="47"/>
      <c r="CH804" s="47"/>
      <c r="CI804" s="47"/>
      <c r="CJ804" s="47"/>
      <c r="CK804" s="47"/>
      <c r="CL804" s="47"/>
      <c r="CM804" s="47"/>
      <c r="CN804" s="47"/>
      <c r="CO804" s="47"/>
      <c r="CQ804" s="47"/>
      <c r="CR804" s="25"/>
      <c r="CS804" s="29"/>
      <c r="CT804" s="29"/>
      <c r="CU804" s="25"/>
      <c r="CV804" s="25"/>
      <c r="CW804" s="25"/>
      <c r="CX804" s="25"/>
      <c r="CY804" s="25"/>
      <c r="CZ804" s="45"/>
      <c r="DC804" s="25"/>
      <c r="DD804" s="43"/>
      <c r="DE804" s="37"/>
      <c r="DI804" s="25"/>
      <c r="DJ804" s="25"/>
      <c r="DK804" s="25"/>
      <c r="DL804" s="25"/>
      <c r="DN804" s="25"/>
      <c r="DO804" s="25"/>
    </row>
    <row r="805" spans="1:119" x14ac:dyDescent="0.35">
      <c r="A805" s="25" t="s">
        <v>5713</v>
      </c>
      <c r="B805" s="25">
        <f t="shared" si="24"/>
        <v>8</v>
      </c>
      <c r="F805" s="32" t="s">
        <v>1846</v>
      </c>
      <c r="H805" s="25"/>
      <c r="I805" s="25"/>
      <c r="J805" s="25"/>
      <c r="K805" s="41" t="s">
        <v>1847</v>
      </c>
      <c r="L805" s="25" t="s">
        <v>5927</v>
      </c>
      <c r="O805" s="25" t="s">
        <v>7237</v>
      </c>
      <c r="S805" s="25">
        <v>1</v>
      </c>
      <c r="V805" s="29"/>
      <c r="W805" s="25"/>
      <c r="X805" s="25">
        <f t="shared" si="25"/>
        <v>1</v>
      </c>
      <c r="Y805" s="32"/>
      <c r="Z805" s="33"/>
      <c r="AA805" s="33"/>
      <c r="AC805" s="32" t="s">
        <v>1181</v>
      </c>
      <c r="AD805" s="25"/>
      <c r="AG805" s="25" t="s">
        <v>1847</v>
      </c>
      <c r="AH805" s="25"/>
      <c r="AI805" s="25"/>
      <c r="AJ805" s="25"/>
      <c r="AM805" s="25"/>
      <c r="AR805" s="39"/>
      <c r="AS805" s="32" t="s">
        <v>1003</v>
      </c>
      <c r="AT805" s="39"/>
      <c r="AU805" s="25"/>
      <c r="AW805" s="42"/>
      <c r="BA805" s="25"/>
      <c r="BB805" s="52"/>
      <c r="BC805" s="25"/>
      <c r="BD805" s="25"/>
      <c r="BE805" s="25"/>
      <c r="BG805" s="25"/>
      <c r="BH805" s="39"/>
      <c r="BI805" s="25"/>
      <c r="BL805" s="32"/>
      <c r="BN805" s="32"/>
      <c r="BR805" s="32"/>
      <c r="BV805" s="25"/>
      <c r="BW805" s="32"/>
      <c r="BX805" s="25"/>
      <c r="BY805" s="25"/>
      <c r="BZ805" s="25"/>
      <c r="CA805" s="25"/>
      <c r="CB805" s="25"/>
      <c r="CD805" s="50"/>
      <c r="CE805" s="50"/>
      <c r="CG805" s="47"/>
      <c r="CH805" s="47"/>
      <c r="CI805" s="47"/>
      <c r="CJ805" s="47"/>
      <c r="CK805" s="47"/>
      <c r="CL805" s="47"/>
      <c r="CM805" s="47"/>
      <c r="CN805" s="47"/>
      <c r="CO805" s="47"/>
      <c r="CQ805" s="47"/>
      <c r="CR805" s="25"/>
      <c r="CS805" s="29"/>
      <c r="CT805" s="29"/>
      <c r="CU805" s="25"/>
      <c r="CV805" s="25"/>
      <c r="CW805" s="25"/>
      <c r="CX805" s="25"/>
      <c r="CY805" s="25"/>
      <c r="CZ805" s="45"/>
      <c r="DC805" s="25"/>
      <c r="DD805" s="43"/>
      <c r="DE805" s="37"/>
      <c r="DI805" s="25"/>
      <c r="DJ805" s="25"/>
      <c r="DK805" s="25"/>
      <c r="DL805" s="25"/>
      <c r="DN805" s="25"/>
      <c r="DO805" s="25"/>
    </row>
    <row r="806" spans="1:119" x14ac:dyDescent="0.35">
      <c r="A806" s="25" t="s">
        <v>5713</v>
      </c>
      <c r="B806" s="25">
        <f t="shared" si="24"/>
        <v>8</v>
      </c>
      <c r="F806" s="32" t="s">
        <v>2389</v>
      </c>
      <c r="H806" s="25"/>
      <c r="I806" s="25"/>
      <c r="J806" s="25"/>
      <c r="K806" s="41" t="s">
        <v>2390</v>
      </c>
      <c r="L806" s="25" t="s">
        <v>5927</v>
      </c>
      <c r="O806" s="25" t="s">
        <v>7237</v>
      </c>
      <c r="S806" s="25">
        <v>1</v>
      </c>
      <c r="V806" s="29"/>
      <c r="W806" s="25"/>
      <c r="X806" s="25">
        <f t="shared" si="25"/>
        <v>1</v>
      </c>
      <c r="Y806" s="32"/>
      <c r="Z806" s="33"/>
      <c r="AA806" s="33"/>
      <c r="AC806" s="32" t="s">
        <v>867</v>
      </c>
      <c r="AD806" s="25"/>
      <c r="AG806" s="25" t="s">
        <v>2390</v>
      </c>
      <c r="AH806" s="25"/>
      <c r="AI806" s="25"/>
      <c r="AJ806" s="25"/>
      <c r="AM806" s="25"/>
      <c r="AR806" s="39"/>
      <c r="AS806" s="32" t="s">
        <v>1048</v>
      </c>
      <c r="AT806" s="39"/>
      <c r="AU806" s="25"/>
      <c r="AW806" s="42"/>
      <c r="BA806" s="25"/>
      <c r="BB806" s="52"/>
      <c r="BC806" s="25"/>
      <c r="BD806" s="25"/>
      <c r="BE806" s="25"/>
      <c r="BG806" s="25"/>
      <c r="BH806" s="39"/>
      <c r="BI806" s="25"/>
      <c r="BL806" s="32"/>
      <c r="BN806" s="32"/>
      <c r="BR806" s="32"/>
      <c r="BV806" s="25"/>
      <c r="BW806" s="32"/>
      <c r="BX806" s="25"/>
      <c r="BY806" s="25"/>
      <c r="BZ806" s="25"/>
      <c r="CA806" s="25"/>
      <c r="CB806" s="25"/>
      <c r="CD806" s="50"/>
      <c r="CE806" s="50"/>
      <c r="CG806" s="47"/>
      <c r="CH806" s="47"/>
      <c r="CI806" s="47"/>
      <c r="CJ806" s="47"/>
      <c r="CK806" s="47"/>
      <c r="CL806" s="47"/>
      <c r="CM806" s="47"/>
      <c r="CN806" s="47"/>
      <c r="CO806" s="47"/>
      <c r="CQ806" s="47"/>
      <c r="CR806" s="25"/>
      <c r="CS806" s="29"/>
      <c r="CT806" s="29"/>
      <c r="CU806" s="25"/>
      <c r="CV806" s="25"/>
      <c r="CW806" s="25"/>
      <c r="CX806" s="25"/>
      <c r="CY806" s="25"/>
      <c r="CZ806" s="45"/>
      <c r="DC806" s="25"/>
      <c r="DD806" s="43"/>
      <c r="DE806" s="37"/>
      <c r="DI806" s="25"/>
      <c r="DJ806" s="25"/>
      <c r="DK806" s="25"/>
      <c r="DL806" s="25"/>
      <c r="DN806" s="25"/>
      <c r="DO806" s="25"/>
    </row>
    <row r="807" spans="1:119" x14ac:dyDescent="0.35">
      <c r="A807" s="25" t="s">
        <v>5713</v>
      </c>
      <c r="B807" s="25">
        <f t="shared" si="24"/>
        <v>9</v>
      </c>
      <c r="F807" s="32"/>
      <c r="H807" s="25"/>
      <c r="I807" s="25"/>
      <c r="J807" s="25"/>
      <c r="K807" s="41" t="s">
        <v>6128</v>
      </c>
      <c r="L807" s="25" t="s">
        <v>6278</v>
      </c>
      <c r="N807" s="25" t="s">
        <v>5927</v>
      </c>
      <c r="O807" s="25" t="s">
        <v>7291</v>
      </c>
      <c r="R807" s="25">
        <v>1</v>
      </c>
      <c r="V807" s="29"/>
      <c r="W807" s="25"/>
      <c r="X807" s="25">
        <f t="shared" si="25"/>
        <v>1</v>
      </c>
      <c r="Y807" s="32"/>
      <c r="Z807" s="33"/>
      <c r="AA807" s="33"/>
      <c r="AB807" s="25" t="s">
        <v>5788</v>
      </c>
      <c r="AC807" s="32"/>
      <c r="AD807" s="25"/>
      <c r="AG807" s="25"/>
      <c r="AH807" s="25" t="s">
        <v>6128</v>
      </c>
      <c r="AI807" s="25"/>
      <c r="AJ807" s="25"/>
      <c r="AM807" s="25"/>
      <c r="AR807" s="39"/>
      <c r="AS807" s="32"/>
      <c r="AT807" s="39" t="s">
        <v>907</v>
      </c>
      <c r="AU807" s="25"/>
      <c r="AW807" s="42"/>
      <c r="BA807" s="25"/>
      <c r="BB807" s="52"/>
      <c r="BC807" s="25"/>
      <c r="BD807" s="25"/>
      <c r="BE807" s="25"/>
      <c r="BG807" s="25"/>
      <c r="BH807" s="39"/>
      <c r="BI807" s="25"/>
      <c r="BL807" s="32"/>
      <c r="BN807" s="32"/>
      <c r="BR807" s="32"/>
      <c r="BV807" s="25"/>
      <c r="BW807" s="32"/>
      <c r="BX807" s="25"/>
      <c r="BY807" s="25"/>
      <c r="BZ807" s="25"/>
      <c r="CA807" s="25"/>
      <c r="CB807" s="25"/>
      <c r="CD807" s="50"/>
      <c r="CE807" s="50"/>
      <c r="CG807" s="47"/>
      <c r="CH807" s="47"/>
      <c r="CI807" s="47"/>
      <c r="CJ807" s="47"/>
      <c r="CK807" s="47"/>
      <c r="CL807" s="47"/>
      <c r="CM807" s="47"/>
      <c r="CN807" s="47"/>
      <c r="CO807" s="47"/>
      <c r="CQ807" s="47"/>
      <c r="CR807" s="25"/>
      <c r="CS807" s="29"/>
      <c r="CT807" s="29"/>
      <c r="CU807" s="25"/>
      <c r="CV807" s="25"/>
      <c r="CW807" s="25"/>
      <c r="CX807" s="25"/>
      <c r="CY807" s="25"/>
      <c r="CZ807" s="45"/>
      <c r="DC807" s="25"/>
      <c r="DD807" s="43"/>
      <c r="DE807" s="37"/>
      <c r="DI807" s="25"/>
      <c r="DJ807" s="25"/>
      <c r="DK807" s="25"/>
      <c r="DL807" s="25"/>
      <c r="DN807" s="25"/>
      <c r="DO807" s="25"/>
    </row>
    <row r="808" spans="1:119" x14ac:dyDescent="0.35">
      <c r="A808" s="25" t="s">
        <v>5713</v>
      </c>
      <c r="B808" s="25">
        <f t="shared" si="24"/>
        <v>8</v>
      </c>
      <c r="F808" s="32" t="s">
        <v>1730</v>
      </c>
      <c r="H808" s="25"/>
      <c r="I808" s="25"/>
      <c r="J808" s="25"/>
      <c r="K808" s="41" t="s">
        <v>1731</v>
      </c>
      <c r="L808" s="25" t="s">
        <v>5927</v>
      </c>
      <c r="O808" s="25" t="s">
        <v>7237</v>
      </c>
      <c r="S808" s="25">
        <v>1</v>
      </c>
      <c r="V808" s="29"/>
      <c r="W808" s="25"/>
      <c r="X808" s="25">
        <f t="shared" si="25"/>
        <v>1</v>
      </c>
      <c r="Y808" s="32"/>
      <c r="Z808" s="33"/>
      <c r="AA808" s="33"/>
      <c r="AC808" s="32" t="s">
        <v>1099</v>
      </c>
      <c r="AD808" s="25"/>
      <c r="AG808" s="25" t="s">
        <v>1731</v>
      </c>
      <c r="AH808" s="25"/>
      <c r="AI808" s="25"/>
      <c r="AJ808" s="25"/>
      <c r="AM808" s="25"/>
      <c r="AR808" s="39"/>
      <c r="AS808" s="32" t="s">
        <v>1053</v>
      </c>
      <c r="AT808" s="39"/>
      <c r="AU808" s="25"/>
      <c r="AW808" s="42"/>
      <c r="BA808" s="25"/>
      <c r="BB808" s="52"/>
      <c r="BC808" s="25"/>
      <c r="BD808" s="25"/>
      <c r="BE808" s="25"/>
      <c r="BG808" s="25"/>
      <c r="BH808" s="39"/>
      <c r="BI808" s="25"/>
      <c r="BL808" s="32"/>
      <c r="BN808" s="32"/>
      <c r="BR808" s="32"/>
      <c r="BV808" s="25"/>
      <c r="BW808" s="32"/>
      <c r="BX808" s="25"/>
      <c r="BY808" s="25"/>
      <c r="BZ808" s="25"/>
      <c r="CA808" s="25"/>
      <c r="CB808" s="25"/>
      <c r="CD808" s="50"/>
      <c r="CE808" s="50"/>
      <c r="CG808" s="47"/>
      <c r="CH808" s="47"/>
      <c r="CI808" s="47"/>
      <c r="CJ808" s="47"/>
      <c r="CK808" s="47"/>
      <c r="CL808" s="47"/>
      <c r="CM808" s="47"/>
      <c r="CN808" s="47"/>
      <c r="CO808" s="47"/>
      <c r="CQ808" s="47"/>
      <c r="CR808" s="25"/>
      <c r="CS808" s="29"/>
      <c r="CT808" s="29"/>
      <c r="CU808" s="25"/>
      <c r="CV808" s="25"/>
      <c r="CW808" s="25"/>
      <c r="CX808" s="25"/>
      <c r="CY808" s="25"/>
      <c r="CZ808" s="45"/>
      <c r="DC808" s="25"/>
      <c r="DD808" s="43"/>
      <c r="DE808" s="37"/>
      <c r="DI808" s="25"/>
      <c r="DJ808" s="25"/>
      <c r="DK808" s="25"/>
      <c r="DL808" s="25"/>
      <c r="DN808" s="25"/>
      <c r="DO808" s="25"/>
    </row>
    <row r="809" spans="1:119" x14ac:dyDescent="0.35">
      <c r="A809" s="25" t="s">
        <v>5713</v>
      </c>
      <c r="B809" s="25">
        <f t="shared" si="24"/>
        <v>11</v>
      </c>
      <c r="F809" s="32"/>
      <c r="H809" s="25"/>
      <c r="I809" s="25"/>
      <c r="J809" s="25"/>
      <c r="K809" s="41" t="s">
        <v>6129</v>
      </c>
      <c r="L809" s="25" t="s">
        <v>6279</v>
      </c>
      <c r="N809" s="25" t="s">
        <v>5927</v>
      </c>
      <c r="O809" s="25" t="s">
        <v>7291</v>
      </c>
      <c r="R809" s="25">
        <v>1</v>
      </c>
      <c r="U809" s="25">
        <v>1</v>
      </c>
      <c r="V809" s="29"/>
      <c r="W809" s="25"/>
      <c r="X809" s="25">
        <f t="shared" si="25"/>
        <v>2</v>
      </c>
      <c r="Y809" s="32"/>
      <c r="Z809" s="33"/>
      <c r="AA809" s="33"/>
      <c r="AB809" s="25" t="s">
        <v>5788</v>
      </c>
      <c r="AC809" s="32"/>
      <c r="AD809" s="25"/>
      <c r="AG809" s="25"/>
      <c r="AH809" s="25" t="s">
        <v>6129</v>
      </c>
      <c r="AI809" s="25"/>
      <c r="AJ809" s="25"/>
      <c r="AM809" s="25"/>
      <c r="AO809" s="25" t="s">
        <v>5756</v>
      </c>
      <c r="AR809" s="39"/>
      <c r="AS809" s="32"/>
      <c r="AT809" s="39" t="s">
        <v>6027</v>
      </c>
      <c r="AU809" s="25"/>
      <c r="AW809" s="42"/>
      <c r="BA809" s="25"/>
      <c r="BB809" s="52"/>
      <c r="BC809" s="25"/>
      <c r="BD809" s="25"/>
      <c r="BE809" s="25"/>
      <c r="BG809" s="25"/>
      <c r="BH809" s="39"/>
      <c r="BI809" s="25"/>
      <c r="BL809" s="32"/>
      <c r="BN809" s="32"/>
      <c r="BR809" s="32"/>
      <c r="BV809" s="25"/>
      <c r="BW809" s="32"/>
      <c r="BX809" s="25"/>
      <c r="BY809" s="25"/>
      <c r="BZ809" s="25"/>
      <c r="CA809" s="25"/>
      <c r="CB809" s="25"/>
      <c r="CD809" s="50"/>
      <c r="CE809" s="50"/>
      <c r="CG809" s="47"/>
      <c r="CH809" s="47"/>
      <c r="CI809" s="47"/>
      <c r="CJ809" s="47"/>
      <c r="CK809" s="47"/>
      <c r="CL809" s="47"/>
      <c r="CM809" s="47"/>
      <c r="CN809" s="47"/>
      <c r="CO809" s="47"/>
      <c r="CQ809" s="47"/>
      <c r="CR809" s="25"/>
      <c r="CS809" s="29"/>
      <c r="CT809" s="29"/>
      <c r="CU809" s="25"/>
      <c r="CV809" s="25"/>
      <c r="CW809" s="25"/>
      <c r="CX809" s="25"/>
      <c r="CY809" s="25"/>
      <c r="CZ809" s="45"/>
      <c r="DC809" s="25"/>
      <c r="DD809" s="43"/>
      <c r="DE809" s="37"/>
      <c r="DI809" s="25"/>
      <c r="DJ809" s="25"/>
      <c r="DK809" s="25"/>
      <c r="DL809" s="25"/>
      <c r="DN809" s="25"/>
      <c r="DO809" s="25"/>
    </row>
    <row r="810" spans="1:119" x14ac:dyDescent="0.35">
      <c r="A810" s="25" t="s">
        <v>5713</v>
      </c>
      <c r="B810" s="25">
        <f t="shared" si="24"/>
        <v>8</v>
      </c>
      <c r="F810" s="32" t="s">
        <v>2241</v>
      </c>
      <c r="H810" s="25"/>
      <c r="I810" s="25"/>
      <c r="J810" s="25"/>
      <c r="K810" s="41" t="s">
        <v>2242</v>
      </c>
      <c r="L810" s="25" t="s">
        <v>5927</v>
      </c>
      <c r="O810" s="25" t="s">
        <v>7237</v>
      </c>
      <c r="S810" s="25">
        <v>1</v>
      </c>
      <c r="V810" s="29"/>
      <c r="W810" s="25"/>
      <c r="X810" s="25">
        <f t="shared" si="25"/>
        <v>1</v>
      </c>
      <c r="Y810" s="32"/>
      <c r="Z810" s="33"/>
      <c r="AA810" s="33"/>
      <c r="AC810" s="32" t="s">
        <v>2243</v>
      </c>
      <c r="AD810" s="25"/>
      <c r="AG810" s="25" t="s">
        <v>2242</v>
      </c>
      <c r="AH810" s="25"/>
      <c r="AI810" s="25"/>
      <c r="AJ810" s="25"/>
      <c r="AM810" s="25"/>
      <c r="AR810" s="39"/>
      <c r="AS810" s="32" t="s">
        <v>1399</v>
      </c>
      <c r="AT810" s="39"/>
      <c r="AU810" s="25"/>
      <c r="AW810" s="42"/>
      <c r="BA810" s="25"/>
      <c r="BB810" s="52"/>
      <c r="BC810" s="25"/>
      <c r="BD810" s="25"/>
      <c r="BE810" s="25"/>
      <c r="BG810" s="25"/>
      <c r="BH810" s="39"/>
      <c r="BI810" s="25"/>
      <c r="BL810" s="32"/>
      <c r="BN810" s="32"/>
      <c r="BR810" s="32"/>
      <c r="BV810" s="25"/>
      <c r="BW810" s="32"/>
      <c r="BX810" s="25"/>
      <c r="BY810" s="25"/>
      <c r="BZ810" s="25"/>
      <c r="CA810" s="25"/>
      <c r="CB810" s="25"/>
      <c r="CD810" s="50"/>
      <c r="CE810" s="50"/>
      <c r="CG810" s="47"/>
      <c r="CH810" s="47"/>
      <c r="CI810" s="47"/>
      <c r="CJ810" s="47"/>
      <c r="CK810" s="47"/>
      <c r="CL810" s="47"/>
      <c r="CM810" s="47"/>
      <c r="CN810" s="47"/>
      <c r="CO810" s="47"/>
      <c r="CQ810" s="47"/>
      <c r="CR810" s="25"/>
      <c r="CS810" s="29"/>
      <c r="CT810" s="29"/>
      <c r="CU810" s="25"/>
      <c r="CV810" s="25"/>
      <c r="CW810" s="25"/>
      <c r="CX810" s="25"/>
      <c r="CY810" s="25"/>
      <c r="CZ810" s="45"/>
      <c r="DC810" s="25"/>
      <c r="DD810" s="43"/>
      <c r="DE810" s="37"/>
      <c r="DI810" s="25"/>
      <c r="DJ810" s="25"/>
      <c r="DK810" s="25"/>
      <c r="DL810" s="25"/>
      <c r="DN810" s="25"/>
      <c r="DO810" s="25"/>
    </row>
    <row r="811" spans="1:119" x14ac:dyDescent="0.35">
      <c r="A811" s="25" t="s">
        <v>5713</v>
      </c>
      <c r="B811" s="25">
        <f t="shared" si="24"/>
        <v>8</v>
      </c>
      <c r="F811" s="32" t="s">
        <v>2448</v>
      </c>
      <c r="H811" s="25"/>
      <c r="I811" s="25"/>
      <c r="J811" s="25"/>
      <c r="K811" s="41" t="s">
        <v>2449</v>
      </c>
      <c r="L811" s="25" t="s">
        <v>5927</v>
      </c>
      <c r="O811" s="25" t="s">
        <v>7237</v>
      </c>
      <c r="S811" s="25">
        <v>1</v>
      </c>
      <c r="V811" s="29"/>
      <c r="W811" s="25"/>
      <c r="X811" s="25">
        <f t="shared" si="25"/>
        <v>1</v>
      </c>
      <c r="Y811" s="32"/>
      <c r="Z811" s="33"/>
      <c r="AA811" s="33"/>
      <c r="AC811" s="32" t="s">
        <v>1049</v>
      </c>
      <c r="AD811" s="25"/>
      <c r="AG811" s="25" t="s">
        <v>2449</v>
      </c>
      <c r="AH811" s="25"/>
      <c r="AI811" s="25"/>
      <c r="AJ811" s="25"/>
      <c r="AM811" s="25"/>
      <c r="AR811" s="39"/>
      <c r="AS811" s="32" t="s">
        <v>1182</v>
      </c>
      <c r="AT811" s="39"/>
      <c r="AU811" s="25"/>
      <c r="AW811" s="42"/>
      <c r="BA811" s="25"/>
      <c r="BB811" s="52"/>
      <c r="BC811" s="25"/>
      <c r="BD811" s="25"/>
      <c r="BE811" s="25"/>
      <c r="BG811" s="25"/>
      <c r="BH811" s="39"/>
      <c r="BI811" s="25"/>
      <c r="BL811" s="32"/>
      <c r="BN811" s="32"/>
      <c r="BR811" s="32"/>
      <c r="BV811" s="25"/>
      <c r="BW811" s="32"/>
      <c r="BX811" s="25"/>
      <c r="BY811" s="25"/>
      <c r="BZ811" s="25"/>
      <c r="CA811" s="25"/>
      <c r="CB811" s="25"/>
      <c r="CD811" s="50"/>
      <c r="CE811" s="50"/>
      <c r="CG811" s="47"/>
      <c r="CH811" s="47"/>
      <c r="CI811" s="47"/>
      <c r="CJ811" s="47"/>
      <c r="CK811" s="47"/>
      <c r="CL811" s="47"/>
      <c r="CM811" s="47"/>
      <c r="CN811" s="47"/>
      <c r="CO811" s="47"/>
      <c r="CQ811" s="47"/>
      <c r="CR811" s="25"/>
      <c r="CS811" s="29"/>
      <c r="CT811" s="29"/>
      <c r="CU811" s="25"/>
      <c r="CV811" s="25"/>
      <c r="CW811" s="25"/>
      <c r="CX811" s="25"/>
      <c r="CY811" s="25"/>
      <c r="CZ811" s="45"/>
      <c r="DC811" s="25"/>
      <c r="DD811" s="43"/>
      <c r="DE811" s="37"/>
      <c r="DI811" s="25"/>
      <c r="DJ811" s="25"/>
      <c r="DK811" s="25"/>
      <c r="DL811" s="25"/>
      <c r="DN811" s="25"/>
      <c r="DO811" s="25"/>
    </row>
    <row r="812" spans="1:119" x14ac:dyDescent="0.35">
      <c r="A812" s="25" t="s">
        <v>5713</v>
      </c>
      <c r="B812" s="25">
        <f t="shared" si="24"/>
        <v>8</v>
      </c>
      <c r="F812" s="32" t="s">
        <v>2609</v>
      </c>
      <c r="H812" s="25"/>
      <c r="I812" s="25"/>
      <c r="J812" s="25"/>
      <c r="K812" s="41" t="s">
        <v>2610</v>
      </c>
      <c r="L812" s="25" t="s">
        <v>5927</v>
      </c>
      <c r="O812" s="25" t="s">
        <v>7237</v>
      </c>
      <c r="S812" s="25">
        <v>1</v>
      </c>
      <c r="V812" s="29"/>
      <c r="W812" s="25"/>
      <c r="X812" s="25">
        <f t="shared" si="25"/>
        <v>1</v>
      </c>
      <c r="Y812" s="32"/>
      <c r="Z812" s="33"/>
      <c r="AA812" s="33"/>
      <c r="AC812" s="32" t="s">
        <v>1050</v>
      </c>
      <c r="AD812" s="25"/>
      <c r="AG812" s="25" t="s">
        <v>2610</v>
      </c>
      <c r="AH812" s="25"/>
      <c r="AI812" s="25"/>
      <c r="AJ812" s="25"/>
      <c r="AM812" s="25"/>
      <c r="AR812" s="39"/>
      <c r="AS812" s="32" t="s">
        <v>1463</v>
      </c>
      <c r="AT812" s="39"/>
      <c r="AU812" s="25"/>
      <c r="AW812" s="42"/>
      <c r="BA812" s="25"/>
      <c r="BB812" s="52"/>
      <c r="BC812" s="25"/>
      <c r="BD812" s="25"/>
      <c r="BE812" s="25"/>
      <c r="BG812" s="25"/>
      <c r="BH812" s="39"/>
      <c r="BI812" s="25"/>
      <c r="BL812" s="32"/>
      <c r="BN812" s="32"/>
      <c r="BR812" s="32"/>
      <c r="BV812" s="25"/>
      <c r="BW812" s="32"/>
      <c r="BX812" s="25"/>
      <c r="BY812" s="25"/>
      <c r="BZ812" s="25"/>
      <c r="CA812" s="25"/>
      <c r="CB812" s="25"/>
      <c r="CD812" s="50"/>
      <c r="CE812" s="50"/>
      <c r="CG812" s="47"/>
      <c r="CH812" s="47"/>
      <c r="CI812" s="47"/>
      <c r="CJ812" s="47"/>
      <c r="CK812" s="47"/>
      <c r="CL812" s="47"/>
      <c r="CM812" s="47"/>
      <c r="CN812" s="47"/>
      <c r="CO812" s="47"/>
      <c r="CQ812" s="47"/>
      <c r="CR812" s="25"/>
      <c r="CS812" s="29"/>
      <c r="CT812" s="29"/>
      <c r="CU812" s="25"/>
      <c r="CV812" s="25"/>
      <c r="CW812" s="25"/>
      <c r="CX812" s="25"/>
      <c r="CY812" s="25"/>
      <c r="CZ812" s="45"/>
      <c r="DC812" s="25"/>
      <c r="DD812" s="43"/>
      <c r="DE812" s="37"/>
      <c r="DI812" s="25"/>
      <c r="DJ812" s="25"/>
      <c r="DK812" s="25"/>
      <c r="DL812" s="25"/>
      <c r="DN812" s="25"/>
      <c r="DO812" s="25"/>
    </row>
    <row r="813" spans="1:119" x14ac:dyDescent="0.35">
      <c r="A813" s="25" t="s">
        <v>5713</v>
      </c>
      <c r="B813" s="25">
        <f t="shared" si="24"/>
        <v>8</v>
      </c>
      <c r="F813" s="32" t="s">
        <v>2083</v>
      </c>
      <c r="H813" s="25"/>
      <c r="I813" s="25"/>
      <c r="J813" s="25"/>
      <c r="K813" s="41" t="s">
        <v>2084</v>
      </c>
      <c r="L813" s="25" t="s">
        <v>5927</v>
      </c>
      <c r="O813" s="25" t="s">
        <v>7237</v>
      </c>
      <c r="S813" s="25">
        <v>1</v>
      </c>
      <c r="V813" s="29"/>
      <c r="W813" s="25"/>
      <c r="X813" s="25">
        <f t="shared" si="25"/>
        <v>1</v>
      </c>
      <c r="Y813" s="32"/>
      <c r="Z813" s="33"/>
      <c r="AA813" s="33"/>
      <c r="AC813" s="32" t="s">
        <v>2085</v>
      </c>
      <c r="AD813" s="25"/>
      <c r="AG813" s="25" t="s">
        <v>2084</v>
      </c>
      <c r="AH813" s="25"/>
      <c r="AI813" s="25"/>
      <c r="AJ813" s="25"/>
      <c r="AM813" s="25"/>
      <c r="AR813" s="39"/>
      <c r="AS813" s="32" t="s">
        <v>1051</v>
      </c>
      <c r="AT813" s="39"/>
      <c r="AU813" s="25"/>
      <c r="AW813" s="42"/>
      <c r="BA813" s="25"/>
      <c r="BB813" s="52"/>
      <c r="BC813" s="25"/>
      <c r="BD813" s="25"/>
      <c r="BE813" s="25"/>
      <c r="BG813" s="25"/>
      <c r="BH813" s="39"/>
      <c r="BI813" s="25"/>
      <c r="BL813" s="32"/>
      <c r="BN813" s="32"/>
      <c r="BR813" s="32"/>
      <c r="BV813" s="25"/>
      <c r="BW813" s="32"/>
      <c r="BX813" s="25"/>
      <c r="BY813" s="25"/>
      <c r="BZ813" s="25"/>
      <c r="CA813" s="25"/>
      <c r="CB813" s="25"/>
      <c r="CD813" s="50"/>
      <c r="CE813" s="50"/>
      <c r="CG813" s="47"/>
      <c r="CH813" s="47"/>
      <c r="CI813" s="47"/>
      <c r="CJ813" s="47"/>
      <c r="CK813" s="47"/>
      <c r="CL813" s="47"/>
      <c r="CM813" s="47"/>
      <c r="CN813" s="47"/>
      <c r="CO813" s="47"/>
      <c r="CQ813" s="47"/>
      <c r="CR813" s="25"/>
      <c r="CS813" s="29"/>
      <c r="CT813" s="29"/>
      <c r="CU813" s="25"/>
      <c r="CV813" s="25"/>
      <c r="CW813" s="25"/>
      <c r="CX813" s="25"/>
      <c r="CY813" s="25"/>
      <c r="CZ813" s="45"/>
      <c r="DC813" s="25"/>
      <c r="DD813" s="43"/>
      <c r="DE813" s="37"/>
      <c r="DI813" s="25"/>
      <c r="DJ813" s="25"/>
      <c r="DK813" s="25"/>
      <c r="DL813" s="25"/>
      <c r="DN813" s="25"/>
      <c r="DO813" s="25"/>
    </row>
    <row r="814" spans="1:119" x14ac:dyDescent="0.35">
      <c r="A814" s="25" t="s">
        <v>5713</v>
      </c>
      <c r="B814" s="25">
        <f t="shared" si="24"/>
        <v>8</v>
      </c>
      <c r="F814" s="32" t="s">
        <v>1836</v>
      </c>
      <c r="H814" s="25"/>
      <c r="I814" s="25"/>
      <c r="J814" s="25"/>
      <c r="K814" s="41" t="s">
        <v>1837</v>
      </c>
      <c r="L814" s="25" t="s">
        <v>5927</v>
      </c>
      <c r="O814" s="25" t="s">
        <v>7237</v>
      </c>
      <c r="S814" s="25">
        <v>1</v>
      </c>
      <c r="V814" s="29"/>
      <c r="W814" s="25"/>
      <c r="X814" s="25">
        <f t="shared" si="25"/>
        <v>1</v>
      </c>
      <c r="Y814" s="32"/>
      <c r="Z814" s="33"/>
      <c r="AA814" s="33"/>
      <c r="AC814" s="32" t="s">
        <v>700</v>
      </c>
      <c r="AD814" s="25"/>
      <c r="AG814" s="25" t="s">
        <v>1837</v>
      </c>
      <c r="AH814" s="25"/>
      <c r="AI814" s="25"/>
      <c r="AJ814" s="25"/>
      <c r="AM814" s="25"/>
      <c r="AR814" s="39"/>
      <c r="AS814" s="32" t="s">
        <v>1463</v>
      </c>
      <c r="AT814" s="39"/>
      <c r="AU814" s="25"/>
      <c r="AW814" s="42"/>
      <c r="BA814" s="25"/>
      <c r="BB814" s="52"/>
      <c r="BC814" s="25"/>
      <c r="BD814" s="25"/>
      <c r="BE814" s="25"/>
      <c r="BG814" s="25"/>
      <c r="BH814" s="39"/>
      <c r="BI814" s="25"/>
      <c r="BL814" s="32"/>
      <c r="BN814" s="32"/>
      <c r="BR814" s="32"/>
      <c r="BV814" s="25"/>
      <c r="BW814" s="32"/>
      <c r="BX814" s="25"/>
      <c r="BY814" s="25"/>
      <c r="BZ814" s="25"/>
      <c r="CA814" s="25"/>
      <c r="CB814" s="25"/>
      <c r="CD814" s="50"/>
      <c r="CE814" s="50"/>
      <c r="CG814" s="47"/>
      <c r="CH814" s="47"/>
      <c r="CI814" s="47"/>
      <c r="CJ814" s="47"/>
      <c r="CK814" s="47"/>
      <c r="CL814" s="47"/>
      <c r="CM814" s="47"/>
      <c r="CN814" s="47"/>
      <c r="CO814" s="47"/>
      <c r="CQ814" s="47"/>
      <c r="CR814" s="25"/>
      <c r="CS814" s="29"/>
      <c r="CT814" s="29"/>
      <c r="CU814" s="25"/>
      <c r="CV814" s="25"/>
      <c r="CW814" s="25"/>
      <c r="CX814" s="25"/>
      <c r="CY814" s="25"/>
      <c r="CZ814" s="45"/>
      <c r="DC814" s="25"/>
      <c r="DD814" s="43"/>
      <c r="DE814" s="37"/>
      <c r="DI814" s="25"/>
      <c r="DJ814" s="25"/>
      <c r="DK814" s="25"/>
      <c r="DL814" s="25"/>
      <c r="DN814" s="25"/>
      <c r="DO814" s="25"/>
    </row>
    <row r="815" spans="1:119" x14ac:dyDescent="0.35">
      <c r="A815" s="25" t="s">
        <v>5713</v>
      </c>
      <c r="B815" s="25">
        <f t="shared" si="24"/>
        <v>5</v>
      </c>
      <c r="F815" s="32" t="s">
        <v>346</v>
      </c>
      <c r="H815" s="25"/>
      <c r="I815" s="25"/>
      <c r="J815" s="25"/>
      <c r="K815" s="41" t="s">
        <v>345</v>
      </c>
      <c r="L815" s="25" t="s">
        <v>5927</v>
      </c>
      <c r="O815" s="25"/>
      <c r="P815" s="25">
        <v>1</v>
      </c>
      <c r="V815" s="29"/>
      <c r="W815" s="25"/>
      <c r="X815" s="25">
        <f t="shared" si="25"/>
        <v>1</v>
      </c>
      <c r="Y815" s="32"/>
      <c r="Z815" s="33"/>
      <c r="AA815" s="33"/>
      <c r="AB815" s="25" t="s">
        <v>5788</v>
      </c>
      <c r="AC815" s="32"/>
      <c r="AD815" s="25"/>
      <c r="AG815" s="25"/>
      <c r="AH815" s="25"/>
      <c r="AI815" s="25"/>
      <c r="AJ815" s="25"/>
      <c r="AM815" s="25"/>
      <c r="AR815" s="39"/>
      <c r="AS815" s="32"/>
      <c r="AT815" s="39"/>
      <c r="AU815" s="25"/>
      <c r="AW815" s="42"/>
      <c r="BA815" s="25"/>
      <c r="BB815" s="52"/>
      <c r="BC815" s="25"/>
      <c r="BD815" s="25"/>
      <c r="BE815" s="25"/>
      <c r="BG815" s="25"/>
      <c r="BH815" s="39"/>
      <c r="BI815" s="25"/>
      <c r="BL815" s="32"/>
      <c r="BN815" s="32"/>
      <c r="BR815" s="32"/>
      <c r="BV815" s="25"/>
      <c r="BW815" s="32"/>
      <c r="BX815" s="25"/>
      <c r="BY815" s="25"/>
      <c r="BZ815" s="25"/>
      <c r="CA815" s="25"/>
      <c r="CB815" s="25"/>
      <c r="CD815" s="50"/>
      <c r="CE815" s="50"/>
      <c r="CG815" s="47"/>
      <c r="CH815" s="47"/>
      <c r="CI815" s="47"/>
      <c r="CJ815" s="47"/>
      <c r="CK815" s="47"/>
      <c r="CL815" s="47"/>
      <c r="CM815" s="47"/>
      <c r="CN815" s="47"/>
      <c r="CO815" s="47"/>
      <c r="CQ815" s="47"/>
      <c r="CR815" s="25"/>
      <c r="CS815" s="29"/>
      <c r="CT815" s="29"/>
      <c r="CU815" s="25"/>
      <c r="CV815" s="25"/>
      <c r="CW815" s="25"/>
      <c r="CX815" s="25"/>
      <c r="CY815" s="25"/>
      <c r="CZ815" s="45"/>
      <c r="DC815" s="25"/>
      <c r="DD815" s="43"/>
      <c r="DE815" s="37"/>
      <c r="DI815" s="25"/>
      <c r="DJ815" s="25"/>
      <c r="DK815" s="25"/>
      <c r="DL815" s="25"/>
      <c r="DN815" s="25"/>
      <c r="DO815" s="25"/>
    </row>
    <row r="816" spans="1:119" x14ac:dyDescent="0.35">
      <c r="A816" s="25" t="s">
        <v>5713</v>
      </c>
      <c r="B816" s="25">
        <f t="shared" si="24"/>
        <v>8</v>
      </c>
      <c r="F816" s="32" t="s">
        <v>2535</v>
      </c>
      <c r="H816" s="25"/>
      <c r="I816" s="25"/>
      <c r="J816" s="25"/>
      <c r="K816" s="41" t="s">
        <v>2536</v>
      </c>
      <c r="L816" s="25" t="s">
        <v>5927</v>
      </c>
      <c r="O816" s="25" t="s">
        <v>7237</v>
      </c>
      <c r="S816" s="25">
        <v>1</v>
      </c>
      <c r="V816" s="29"/>
      <c r="W816" s="25"/>
      <c r="X816" s="25">
        <f t="shared" si="25"/>
        <v>1</v>
      </c>
      <c r="Y816" s="32"/>
      <c r="Z816" s="33"/>
      <c r="AA816" s="33"/>
      <c r="AC816" s="32" t="s">
        <v>1871</v>
      </c>
      <c r="AD816" s="25"/>
      <c r="AG816" s="25" t="s">
        <v>2536</v>
      </c>
      <c r="AH816" s="25"/>
      <c r="AI816" s="25"/>
      <c r="AJ816" s="25"/>
      <c r="AM816" s="25"/>
      <c r="AR816" s="39"/>
      <c r="AS816" s="32" t="s">
        <v>1048</v>
      </c>
      <c r="AT816" s="39"/>
      <c r="AU816" s="25"/>
      <c r="AW816" s="42"/>
      <c r="BA816" s="25"/>
      <c r="BB816" s="52"/>
      <c r="BC816" s="25"/>
      <c r="BD816" s="25"/>
      <c r="BE816" s="25"/>
      <c r="BG816" s="25"/>
      <c r="BH816" s="39"/>
      <c r="BI816" s="25"/>
      <c r="BL816" s="32"/>
      <c r="BN816" s="32"/>
      <c r="BR816" s="32"/>
      <c r="BV816" s="25"/>
      <c r="BW816" s="32"/>
      <c r="BX816" s="25"/>
      <c r="BY816" s="25"/>
      <c r="BZ816" s="25"/>
      <c r="CA816" s="25"/>
      <c r="CB816" s="25"/>
      <c r="CD816" s="50"/>
      <c r="CE816" s="50"/>
      <c r="CG816" s="47"/>
      <c r="CH816" s="47"/>
      <c r="CI816" s="47"/>
      <c r="CJ816" s="47"/>
      <c r="CK816" s="47"/>
      <c r="CL816" s="47"/>
      <c r="CM816" s="47"/>
      <c r="CN816" s="47"/>
      <c r="CO816" s="47"/>
      <c r="CQ816" s="47"/>
      <c r="CR816" s="25"/>
      <c r="CS816" s="29"/>
      <c r="CT816" s="29"/>
      <c r="CU816" s="25"/>
      <c r="CV816" s="25"/>
      <c r="CW816" s="25"/>
      <c r="CX816" s="25"/>
      <c r="CY816" s="25"/>
      <c r="CZ816" s="45"/>
      <c r="DC816" s="25"/>
      <c r="DD816" s="43"/>
      <c r="DE816" s="37"/>
      <c r="DI816" s="25"/>
      <c r="DJ816" s="25"/>
      <c r="DK816" s="25"/>
      <c r="DL816" s="25"/>
      <c r="DN816" s="25"/>
      <c r="DO816" s="25"/>
    </row>
    <row r="817" spans="1:119" x14ac:dyDescent="0.35">
      <c r="A817" s="25" t="s">
        <v>5713</v>
      </c>
      <c r="B817" s="25">
        <f t="shared" si="24"/>
        <v>8</v>
      </c>
      <c r="F817" s="32" t="s">
        <v>2322</v>
      </c>
      <c r="H817" s="25"/>
      <c r="I817" s="25"/>
      <c r="J817" s="25"/>
      <c r="K817" s="41" t="s">
        <v>2323</v>
      </c>
      <c r="L817" s="25" t="s">
        <v>5927</v>
      </c>
      <c r="O817" s="25" t="s">
        <v>7237</v>
      </c>
      <c r="S817" s="25">
        <v>1</v>
      </c>
      <c r="V817" s="29"/>
      <c r="W817" s="25"/>
      <c r="X817" s="25">
        <f t="shared" si="25"/>
        <v>1</v>
      </c>
      <c r="Y817" s="32"/>
      <c r="Z817" s="33"/>
      <c r="AA817" s="33"/>
      <c r="AC817" s="32" t="s">
        <v>1050</v>
      </c>
      <c r="AD817" s="25"/>
      <c r="AG817" s="25" t="s">
        <v>2323</v>
      </c>
      <c r="AH817" s="25"/>
      <c r="AI817" s="25"/>
      <c r="AJ817" s="25"/>
      <c r="AM817" s="25"/>
      <c r="AR817" s="39"/>
      <c r="AS817" s="32" t="s">
        <v>1520</v>
      </c>
      <c r="AT817" s="39"/>
      <c r="AU817" s="25"/>
      <c r="AW817" s="42"/>
      <c r="BA817" s="25"/>
      <c r="BB817" s="52"/>
      <c r="BC817" s="25"/>
      <c r="BD817" s="25"/>
      <c r="BE817" s="25"/>
      <c r="BG817" s="25"/>
      <c r="BH817" s="39"/>
      <c r="BI817" s="25"/>
      <c r="BL817" s="32"/>
      <c r="BN817" s="32"/>
      <c r="BR817" s="32"/>
      <c r="BV817" s="25"/>
      <c r="BW817" s="32"/>
      <c r="BX817" s="25"/>
      <c r="BY817" s="25"/>
      <c r="BZ817" s="25"/>
      <c r="CA817" s="25"/>
      <c r="CB817" s="25"/>
      <c r="CD817" s="50"/>
      <c r="CE817" s="50"/>
      <c r="CG817" s="47"/>
      <c r="CH817" s="47"/>
      <c r="CI817" s="47"/>
      <c r="CJ817" s="47"/>
      <c r="CK817" s="47"/>
      <c r="CL817" s="47"/>
      <c r="CM817" s="47"/>
      <c r="CN817" s="47"/>
      <c r="CO817" s="47"/>
      <c r="CQ817" s="47"/>
      <c r="CR817" s="25"/>
      <c r="CS817" s="29"/>
      <c r="CT817" s="29"/>
      <c r="CU817" s="25"/>
      <c r="CV817" s="25"/>
      <c r="CW817" s="25"/>
      <c r="CX817" s="25"/>
      <c r="CY817" s="25"/>
      <c r="CZ817" s="45"/>
      <c r="DC817" s="25"/>
      <c r="DD817" s="43"/>
      <c r="DE817" s="37"/>
      <c r="DI817" s="25"/>
      <c r="DJ817" s="25"/>
      <c r="DK817" s="25"/>
      <c r="DL817" s="25"/>
      <c r="DN817" s="25"/>
      <c r="DO817" s="25"/>
    </row>
    <row r="818" spans="1:119" x14ac:dyDescent="0.35">
      <c r="A818" s="25" t="s">
        <v>5713</v>
      </c>
      <c r="B818" s="25">
        <f t="shared" si="24"/>
        <v>8</v>
      </c>
      <c r="F818" s="32" t="s">
        <v>1928</v>
      </c>
      <c r="H818" s="25"/>
      <c r="I818" s="25"/>
      <c r="J818" s="25"/>
      <c r="K818" s="41" t="s">
        <v>1929</v>
      </c>
      <c r="L818" s="25" t="s">
        <v>5927</v>
      </c>
      <c r="O818" s="25" t="s">
        <v>7237</v>
      </c>
      <c r="S818" s="25">
        <v>1</v>
      </c>
      <c r="V818" s="29"/>
      <c r="W818" s="25"/>
      <c r="X818" s="25">
        <f t="shared" si="25"/>
        <v>1</v>
      </c>
      <c r="Y818" s="32"/>
      <c r="Z818" s="33"/>
      <c r="AA818" s="33"/>
      <c r="AC818" s="32" t="s">
        <v>700</v>
      </c>
      <c r="AD818" s="25"/>
      <c r="AG818" s="25" t="s">
        <v>1929</v>
      </c>
      <c r="AH818" s="25"/>
      <c r="AI818" s="25"/>
      <c r="AJ818" s="25"/>
      <c r="AM818" s="25"/>
      <c r="AR818" s="39"/>
      <c r="AS818" s="32" t="s">
        <v>1223</v>
      </c>
      <c r="AT818" s="39"/>
      <c r="AU818" s="25"/>
      <c r="AW818" s="42"/>
      <c r="BA818" s="25"/>
      <c r="BB818" s="52"/>
      <c r="BC818" s="25"/>
      <c r="BD818" s="25"/>
      <c r="BE818" s="25"/>
      <c r="BG818" s="25"/>
      <c r="BH818" s="39"/>
      <c r="BI818" s="25"/>
      <c r="BL818" s="32"/>
      <c r="BN818" s="32"/>
      <c r="BR818" s="32"/>
      <c r="BV818" s="25"/>
      <c r="BW818" s="32"/>
      <c r="BX818" s="25"/>
      <c r="BY818" s="25"/>
      <c r="BZ818" s="25"/>
      <c r="CA818" s="25"/>
      <c r="CB818" s="25"/>
      <c r="CD818" s="50"/>
      <c r="CE818" s="50"/>
      <c r="CG818" s="47"/>
      <c r="CH818" s="47"/>
      <c r="CI818" s="47"/>
      <c r="CJ818" s="47"/>
      <c r="CK818" s="47"/>
      <c r="CL818" s="47"/>
      <c r="CM818" s="47"/>
      <c r="CN818" s="47"/>
      <c r="CO818" s="47"/>
      <c r="CQ818" s="47"/>
      <c r="CR818" s="25"/>
      <c r="CS818" s="29"/>
      <c r="CT818" s="29"/>
      <c r="CU818" s="25"/>
      <c r="CV818" s="25"/>
      <c r="CW818" s="25"/>
      <c r="CX818" s="25"/>
      <c r="CY818" s="25"/>
      <c r="CZ818" s="45"/>
      <c r="DC818" s="25"/>
      <c r="DD818" s="43"/>
      <c r="DE818" s="37"/>
      <c r="DI818" s="25"/>
      <c r="DJ818" s="25"/>
      <c r="DK818" s="25"/>
      <c r="DL818" s="25"/>
      <c r="DN818" s="25"/>
      <c r="DO818" s="25"/>
    </row>
    <row r="819" spans="1:119" x14ac:dyDescent="0.35">
      <c r="A819" s="25" t="s">
        <v>5713</v>
      </c>
      <c r="B819" s="25">
        <f t="shared" si="24"/>
        <v>9</v>
      </c>
      <c r="F819" s="32" t="s">
        <v>1662</v>
      </c>
      <c r="H819" s="25"/>
      <c r="I819" s="25"/>
      <c r="J819" s="25"/>
      <c r="K819" s="41" t="s">
        <v>1663</v>
      </c>
      <c r="L819" s="25" t="s">
        <v>5927</v>
      </c>
      <c r="O819" s="25" t="s">
        <v>7237</v>
      </c>
      <c r="S819" s="25">
        <v>1</v>
      </c>
      <c r="U819" s="25">
        <v>1</v>
      </c>
      <c r="V819" s="29"/>
      <c r="W819" s="25"/>
      <c r="X819" s="25">
        <f t="shared" si="25"/>
        <v>2</v>
      </c>
      <c r="Y819" s="32"/>
      <c r="Z819" s="33"/>
      <c r="AA819" s="33"/>
      <c r="AC819" s="32" t="s">
        <v>1119</v>
      </c>
      <c r="AD819" s="25"/>
      <c r="AG819" s="25" t="s">
        <v>1663</v>
      </c>
      <c r="AH819" s="25"/>
      <c r="AI819" s="25"/>
      <c r="AJ819" s="25"/>
      <c r="AM819" s="25"/>
      <c r="AR819" s="39"/>
      <c r="AS819" s="32" t="s">
        <v>1664</v>
      </c>
      <c r="AT819" s="39"/>
      <c r="AU819" s="25"/>
      <c r="AW819" s="42"/>
      <c r="BA819" s="25"/>
      <c r="BB819" s="52"/>
      <c r="BC819" s="25"/>
      <c r="BD819" s="25"/>
      <c r="BE819" s="25"/>
      <c r="BG819" s="25"/>
      <c r="BH819" s="39"/>
      <c r="BI819" s="25"/>
      <c r="BL819" s="32"/>
      <c r="BN819" s="32"/>
      <c r="BR819" s="32"/>
      <c r="BV819" s="25"/>
      <c r="BW819" s="32"/>
      <c r="BX819" s="25"/>
      <c r="BY819" s="25"/>
      <c r="BZ819" s="25"/>
      <c r="CA819" s="25"/>
      <c r="CB819" s="25"/>
      <c r="CD819" s="50"/>
      <c r="CE819" s="50"/>
      <c r="CG819" s="47"/>
      <c r="CH819" s="47"/>
      <c r="CI819" s="47"/>
      <c r="CJ819" s="47"/>
      <c r="CK819" s="47"/>
      <c r="CL819" s="47"/>
      <c r="CM819" s="47"/>
      <c r="CN819" s="47"/>
      <c r="CO819" s="47"/>
      <c r="CQ819" s="47"/>
      <c r="CR819" s="25"/>
      <c r="CS819" s="29"/>
      <c r="CT819" s="29"/>
      <c r="CU819" s="25"/>
      <c r="CV819" s="25"/>
      <c r="CW819" s="25"/>
      <c r="CX819" s="25"/>
      <c r="CY819" s="25"/>
      <c r="CZ819" s="45"/>
      <c r="DC819" s="25"/>
      <c r="DD819" s="43"/>
      <c r="DE819" s="37"/>
      <c r="DI819" s="25"/>
      <c r="DJ819" s="25"/>
      <c r="DK819" s="25"/>
      <c r="DL819" s="25"/>
      <c r="DN819" s="25"/>
      <c r="DO819" s="25"/>
    </row>
    <row r="820" spans="1:119" x14ac:dyDescent="0.35">
      <c r="A820" s="25" t="s">
        <v>5713</v>
      </c>
      <c r="B820" s="25">
        <f t="shared" si="24"/>
        <v>8</v>
      </c>
      <c r="F820" s="32" t="s">
        <v>2008</v>
      </c>
      <c r="H820" s="25"/>
      <c r="I820" s="25"/>
      <c r="J820" s="25"/>
      <c r="K820" s="41" t="s">
        <v>2009</v>
      </c>
      <c r="L820" s="25" t="s">
        <v>5927</v>
      </c>
      <c r="O820" s="25" t="s">
        <v>7237</v>
      </c>
      <c r="S820" s="25">
        <v>1</v>
      </c>
      <c r="V820" s="29"/>
      <c r="W820" s="25"/>
      <c r="X820" s="25">
        <f t="shared" si="25"/>
        <v>1</v>
      </c>
      <c r="Y820" s="32"/>
      <c r="Z820" s="33"/>
      <c r="AA820" s="33"/>
      <c r="AC820" s="32" t="s">
        <v>867</v>
      </c>
      <c r="AD820" s="25"/>
      <c r="AG820" s="25" t="s">
        <v>2009</v>
      </c>
      <c r="AH820" s="25"/>
      <c r="AI820" s="25"/>
      <c r="AJ820" s="25"/>
      <c r="AM820" s="25"/>
      <c r="AR820" s="39"/>
      <c r="AS820" s="32" t="s">
        <v>1088</v>
      </c>
      <c r="AT820" s="39"/>
      <c r="AU820" s="25"/>
      <c r="AW820" s="42"/>
      <c r="BA820" s="25"/>
      <c r="BB820" s="52"/>
      <c r="BC820" s="25"/>
      <c r="BD820" s="25"/>
      <c r="BE820" s="25"/>
      <c r="BG820" s="25"/>
      <c r="BH820" s="39"/>
      <c r="BI820" s="25"/>
      <c r="BL820" s="32"/>
      <c r="BN820" s="32"/>
      <c r="BR820" s="32"/>
      <c r="BV820" s="25"/>
      <c r="BW820" s="32"/>
      <c r="BX820" s="25"/>
      <c r="BY820" s="25"/>
      <c r="BZ820" s="25"/>
      <c r="CA820" s="25"/>
      <c r="CB820" s="25"/>
      <c r="CD820" s="50"/>
      <c r="CE820" s="50"/>
      <c r="CG820" s="47"/>
      <c r="CH820" s="47"/>
      <c r="CI820" s="47"/>
      <c r="CJ820" s="47"/>
      <c r="CK820" s="47"/>
      <c r="CL820" s="47"/>
      <c r="CM820" s="47"/>
      <c r="CN820" s="47"/>
      <c r="CO820" s="47"/>
      <c r="CQ820" s="47"/>
      <c r="CR820" s="25"/>
      <c r="CS820" s="29"/>
      <c r="CT820" s="29"/>
      <c r="CU820" s="25"/>
      <c r="CV820" s="25"/>
      <c r="CW820" s="25"/>
      <c r="CX820" s="25"/>
      <c r="CY820" s="25"/>
      <c r="CZ820" s="45"/>
      <c r="DC820" s="25"/>
      <c r="DD820" s="43"/>
      <c r="DE820" s="37"/>
      <c r="DI820" s="25"/>
      <c r="DJ820" s="25"/>
      <c r="DK820" s="25"/>
      <c r="DL820" s="25"/>
      <c r="DN820" s="25"/>
      <c r="DO820" s="25"/>
    </row>
    <row r="821" spans="1:119" x14ac:dyDescent="0.35">
      <c r="A821" s="25" t="s">
        <v>5713</v>
      </c>
      <c r="B821" s="25">
        <f t="shared" si="24"/>
        <v>8</v>
      </c>
      <c r="F821" s="32" t="s">
        <v>2102</v>
      </c>
      <c r="H821" s="25"/>
      <c r="I821" s="25"/>
      <c r="J821" s="25"/>
      <c r="K821" s="41" t="s">
        <v>2103</v>
      </c>
      <c r="L821" s="25" t="s">
        <v>5927</v>
      </c>
      <c r="O821" s="25" t="s">
        <v>7237</v>
      </c>
      <c r="S821" s="25">
        <v>1</v>
      </c>
      <c r="V821" s="29"/>
      <c r="W821" s="25"/>
      <c r="X821" s="25">
        <f t="shared" si="25"/>
        <v>1</v>
      </c>
      <c r="Y821" s="32"/>
      <c r="Z821" s="33"/>
      <c r="AA821" s="33"/>
      <c r="AC821" s="32" t="s">
        <v>1049</v>
      </c>
      <c r="AD821" s="25"/>
      <c r="AG821" s="25" t="s">
        <v>2103</v>
      </c>
      <c r="AH821" s="25"/>
      <c r="AI821" s="25"/>
      <c r="AJ821" s="25"/>
      <c r="AM821" s="25"/>
      <c r="AR821" s="39"/>
      <c r="AS821" s="32" t="s">
        <v>1053</v>
      </c>
      <c r="AT821" s="39"/>
      <c r="AU821" s="25"/>
      <c r="AW821" s="42"/>
      <c r="BA821" s="25"/>
      <c r="BB821" s="52"/>
      <c r="BC821" s="25"/>
      <c r="BD821" s="25"/>
      <c r="BE821" s="25"/>
      <c r="BG821" s="25"/>
      <c r="BH821" s="39"/>
      <c r="BI821" s="25"/>
      <c r="BL821" s="32"/>
      <c r="BN821" s="32"/>
      <c r="BR821" s="32"/>
      <c r="BV821" s="25"/>
      <c r="BW821" s="32"/>
      <c r="BX821" s="25"/>
      <c r="BY821" s="25"/>
      <c r="BZ821" s="25"/>
      <c r="CA821" s="25"/>
      <c r="CB821" s="25"/>
      <c r="CD821" s="50"/>
      <c r="CE821" s="50"/>
      <c r="CG821" s="47"/>
      <c r="CH821" s="47"/>
      <c r="CI821" s="47"/>
      <c r="CJ821" s="47"/>
      <c r="CK821" s="47"/>
      <c r="CL821" s="47"/>
      <c r="CM821" s="47"/>
      <c r="CN821" s="47"/>
      <c r="CO821" s="47"/>
      <c r="CQ821" s="47"/>
      <c r="CR821" s="25"/>
      <c r="CS821" s="29"/>
      <c r="CT821" s="29"/>
      <c r="CU821" s="25"/>
      <c r="CV821" s="25"/>
      <c r="CW821" s="25"/>
      <c r="CX821" s="25"/>
      <c r="CY821" s="25"/>
      <c r="CZ821" s="45"/>
      <c r="DC821" s="25"/>
      <c r="DD821" s="43"/>
      <c r="DE821" s="37"/>
      <c r="DI821" s="25"/>
      <c r="DJ821" s="25"/>
      <c r="DK821" s="25"/>
      <c r="DL821" s="25"/>
      <c r="DN821" s="25"/>
      <c r="DO821" s="25"/>
    </row>
    <row r="822" spans="1:119" x14ac:dyDescent="0.35">
      <c r="A822" s="25" t="s">
        <v>5713</v>
      </c>
      <c r="B822" s="25">
        <f t="shared" si="24"/>
        <v>8</v>
      </c>
      <c r="F822" s="32" t="s">
        <v>2561</v>
      </c>
      <c r="H822" s="25"/>
      <c r="I822" s="25"/>
      <c r="J822" s="25"/>
      <c r="K822" s="41" t="s">
        <v>2562</v>
      </c>
      <c r="L822" s="25" t="s">
        <v>5927</v>
      </c>
      <c r="O822" s="25" t="s">
        <v>7237</v>
      </c>
      <c r="S822" s="25">
        <v>1</v>
      </c>
      <c r="V822" s="29"/>
      <c r="W822" s="25"/>
      <c r="X822" s="25">
        <f t="shared" si="25"/>
        <v>1</v>
      </c>
      <c r="Y822" s="32"/>
      <c r="Z822" s="33"/>
      <c r="AA822" s="33"/>
      <c r="AC822" s="32" t="s">
        <v>1050</v>
      </c>
      <c r="AD822" s="25"/>
      <c r="AG822" s="25" t="s">
        <v>2562</v>
      </c>
      <c r="AH822" s="25"/>
      <c r="AI822" s="25"/>
      <c r="AJ822" s="25"/>
      <c r="AM822" s="25"/>
      <c r="AR822" s="39"/>
      <c r="AS822" s="32" t="s">
        <v>1182</v>
      </c>
      <c r="AT822" s="39"/>
      <c r="AU822" s="25"/>
      <c r="AW822" s="42"/>
      <c r="BA822" s="25"/>
      <c r="BB822" s="52"/>
      <c r="BC822" s="25"/>
      <c r="BD822" s="25"/>
      <c r="BE822" s="25"/>
      <c r="BG822" s="25"/>
      <c r="BH822" s="39"/>
      <c r="BI822" s="25"/>
      <c r="BL822" s="32"/>
      <c r="BN822" s="32"/>
      <c r="BR822" s="32"/>
      <c r="BV822" s="25"/>
      <c r="BW822" s="32"/>
      <c r="BX822" s="25"/>
      <c r="BY822" s="25"/>
      <c r="BZ822" s="25"/>
      <c r="CA822" s="25"/>
      <c r="CB822" s="25"/>
      <c r="CD822" s="50"/>
      <c r="CE822" s="50"/>
      <c r="CG822" s="47"/>
      <c r="CH822" s="47"/>
      <c r="CI822" s="47"/>
      <c r="CJ822" s="47"/>
      <c r="CK822" s="47"/>
      <c r="CL822" s="47"/>
      <c r="CM822" s="47"/>
      <c r="CN822" s="47"/>
      <c r="CO822" s="47"/>
      <c r="CQ822" s="47"/>
      <c r="CR822" s="25"/>
      <c r="CS822" s="29"/>
      <c r="CT822" s="29"/>
      <c r="CU822" s="25"/>
      <c r="CV822" s="25"/>
      <c r="CW822" s="25"/>
      <c r="CX822" s="25"/>
      <c r="CY822" s="25"/>
      <c r="CZ822" s="45"/>
      <c r="DC822" s="25"/>
      <c r="DD822" s="43"/>
      <c r="DE822" s="37"/>
      <c r="DI822" s="25"/>
      <c r="DJ822" s="25"/>
      <c r="DK822" s="25"/>
      <c r="DL822" s="25"/>
      <c r="DN822" s="25"/>
      <c r="DO822" s="25"/>
    </row>
    <row r="823" spans="1:119" x14ac:dyDescent="0.35">
      <c r="A823" s="25" t="s">
        <v>5713</v>
      </c>
      <c r="B823" s="25">
        <f t="shared" si="24"/>
        <v>8</v>
      </c>
      <c r="F823" s="32" t="s">
        <v>2133</v>
      </c>
      <c r="H823" s="25"/>
      <c r="I823" s="25"/>
      <c r="J823" s="25"/>
      <c r="K823" s="41" t="s">
        <v>2134</v>
      </c>
      <c r="L823" s="25" t="s">
        <v>5927</v>
      </c>
      <c r="O823" s="25" t="s">
        <v>7237</v>
      </c>
      <c r="S823" s="25">
        <v>1</v>
      </c>
      <c r="V823" s="29"/>
      <c r="W823" s="25"/>
      <c r="X823" s="25">
        <f t="shared" si="25"/>
        <v>1</v>
      </c>
      <c r="Y823" s="32"/>
      <c r="Z823" s="33"/>
      <c r="AA823" s="33"/>
      <c r="AC823" s="32" t="s">
        <v>1179</v>
      </c>
      <c r="AD823" s="25"/>
      <c r="AG823" s="25" t="s">
        <v>2134</v>
      </c>
      <c r="AH823" s="25"/>
      <c r="AI823" s="25"/>
      <c r="AJ823" s="25"/>
      <c r="AM823" s="25"/>
      <c r="AR823" s="39"/>
      <c r="AS823" s="32" t="s">
        <v>1650</v>
      </c>
      <c r="AT823" s="39"/>
      <c r="AU823" s="25"/>
      <c r="AW823" s="42"/>
      <c r="BA823" s="25"/>
      <c r="BB823" s="52"/>
      <c r="BC823" s="25"/>
      <c r="BD823" s="25"/>
      <c r="BE823" s="25"/>
      <c r="BG823" s="25"/>
      <c r="BH823" s="39"/>
      <c r="BI823" s="25"/>
      <c r="BL823" s="32"/>
      <c r="BN823" s="32"/>
      <c r="BR823" s="32"/>
      <c r="BV823" s="25"/>
      <c r="BW823" s="32"/>
      <c r="BX823" s="25"/>
      <c r="BY823" s="25"/>
      <c r="BZ823" s="25"/>
      <c r="CA823" s="25"/>
      <c r="CB823" s="25"/>
      <c r="CD823" s="50"/>
      <c r="CE823" s="50"/>
      <c r="CG823" s="47"/>
      <c r="CH823" s="47"/>
      <c r="CI823" s="47"/>
      <c r="CJ823" s="47"/>
      <c r="CK823" s="47"/>
      <c r="CL823" s="47"/>
      <c r="CM823" s="47"/>
      <c r="CN823" s="47"/>
      <c r="CO823" s="47"/>
      <c r="CQ823" s="47"/>
      <c r="CR823" s="25"/>
      <c r="CS823" s="29"/>
      <c r="CT823" s="29"/>
      <c r="CU823" s="25"/>
      <c r="CV823" s="25"/>
      <c r="CW823" s="25"/>
      <c r="CX823" s="25"/>
      <c r="CY823" s="25"/>
      <c r="CZ823" s="45"/>
      <c r="DC823" s="25"/>
      <c r="DD823" s="43"/>
      <c r="DE823" s="37"/>
      <c r="DI823" s="25"/>
      <c r="DJ823" s="25"/>
      <c r="DK823" s="25"/>
      <c r="DL823" s="25"/>
      <c r="DN823" s="25"/>
      <c r="DO823" s="25"/>
    </row>
    <row r="824" spans="1:119" x14ac:dyDescent="0.35">
      <c r="A824" s="25" t="s">
        <v>5713</v>
      </c>
      <c r="B824" s="25">
        <f t="shared" si="24"/>
        <v>8</v>
      </c>
      <c r="F824" s="32" t="s">
        <v>2700</v>
      </c>
      <c r="H824" s="25"/>
      <c r="I824" s="25"/>
      <c r="J824" s="25"/>
      <c r="K824" s="41" t="s">
        <v>2701</v>
      </c>
      <c r="L824" s="25" t="s">
        <v>5927</v>
      </c>
      <c r="O824" s="25" t="s">
        <v>7237</v>
      </c>
      <c r="S824" s="25">
        <v>1</v>
      </c>
      <c r="V824" s="29"/>
      <c r="W824" s="25"/>
      <c r="X824" s="25">
        <f t="shared" si="25"/>
        <v>1</v>
      </c>
      <c r="Y824" s="32"/>
      <c r="Z824" s="33"/>
      <c r="AA824" s="33"/>
      <c r="AC824" s="32" t="s">
        <v>1049</v>
      </c>
      <c r="AD824" s="25"/>
      <c r="AG824" s="25" t="s">
        <v>2701</v>
      </c>
      <c r="AH824" s="25"/>
      <c r="AI824" s="25"/>
      <c r="AJ824" s="25"/>
      <c r="AM824" s="25"/>
      <c r="AR824" s="39"/>
      <c r="AS824" s="32" t="s">
        <v>2702</v>
      </c>
      <c r="AT824" s="39"/>
      <c r="AU824" s="25"/>
      <c r="AW824" s="42"/>
      <c r="BA824" s="25"/>
      <c r="BB824" s="52"/>
      <c r="BC824" s="25"/>
      <c r="BD824" s="25"/>
      <c r="BE824" s="25"/>
      <c r="BG824" s="25"/>
      <c r="BH824" s="39"/>
      <c r="BI824" s="25"/>
      <c r="BL824" s="32"/>
      <c r="BN824" s="32"/>
      <c r="BR824" s="32"/>
      <c r="BV824" s="25"/>
      <c r="BW824" s="32"/>
      <c r="BX824" s="25"/>
      <c r="BY824" s="25"/>
      <c r="BZ824" s="25"/>
      <c r="CA824" s="25"/>
      <c r="CB824" s="25"/>
      <c r="CD824" s="50"/>
      <c r="CE824" s="50"/>
      <c r="CG824" s="47"/>
      <c r="CH824" s="47"/>
      <c r="CI824" s="47"/>
      <c r="CJ824" s="47"/>
      <c r="CK824" s="47"/>
      <c r="CL824" s="47"/>
      <c r="CM824" s="47"/>
      <c r="CN824" s="47"/>
      <c r="CO824" s="47"/>
      <c r="CQ824" s="47"/>
      <c r="CR824" s="25"/>
      <c r="CS824" s="29"/>
      <c r="CT824" s="29"/>
      <c r="CU824" s="25"/>
      <c r="CV824" s="25"/>
      <c r="CW824" s="25"/>
      <c r="CX824" s="25"/>
      <c r="CY824" s="25"/>
      <c r="CZ824" s="45"/>
      <c r="DC824" s="25"/>
      <c r="DD824" s="43"/>
      <c r="DE824" s="37"/>
      <c r="DI824" s="25"/>
      <c r="DJ824" s="25"/>
      <c r="DK824" s="25"/>
      <c r="DL824" s="25"/>
      <c r="DN824" s="25"/>
      <c r="DO824" s="25"/>
    </row>
    <row r="825" spans="1:119" x14ac:dyDescent="0.35">
      <c r="A825" s="25" t="s">
        <v>5713</v>
      </c>
      <c r="B825" s="25">
        <f t="shared" si="24"/>
        <v>8</v>
      </c>
      <c r="F825" s="32" t="s">
        <v>2541</v>
      </c>
      <c r="H825" s="25"/>
      <c r="I825" s="25"/>
      <c r="J825" s="25"/>
      <c r="K825" s="41" t="s">
        <v>2542</v>
      </c>
      <c r="L825" s="25" t="s">
        <v>5927</v>
      </c>
      <c r="O825" s="25" t="s">
        <v>7237</v>
      </c>
      <c r="S825" s="25">
        <v>1</v>
      </c>
      <c r="V825" s="29"/>
      <c r="W825" s="25"/>
      <c r="X825" s="25">
        <f t="shared" si="25"/>
        <v>1</v>
      </c>
      <c r="Y825" s="32"/>
      <c r="Z825" s="33"/>
      <c r="AA825" s="33"/>
      <c r="AC825" s="32" t="s">
        <v>1050</v>
      </c>
      <c r="AD825" s="25"/>
      <c r="AG825" s="25" t="s">
        <v>2542</v>
      </c>
      <c r="AH825" s="25"/>
      <c r="AI825" s="25"/>
      <c r="AJ825" s="25"/>
      <c r="AM825" s="25"/>
      <c r="AR825" s="39"/>
      <c r="AS825" s="32" t="s">
        <v>1463</v>
      </c>
      <c r="AT825" s="39"/>
      <c r="AU825" s="25"/>
      <c r="AW825" s="42"/>
      <c r="BA825" s="25"/>
      <c r="BB825" s="52"/>
      <c r="BC825" s="25"/>
      <c r="BD825" s="25"/>
      <c r="BE825" s="25"/>
      <c r="BG825" s="25"/>
      <c r="BH825" s="39"/>
      <c r="BI825" s="25"/>
      <c r="BL825" s="32"/>
      <c r="BN825" s="32"/>
      <c r="BR825" s="32"/>
      <c r="BV825" s="25"/>
      <c r="BW825" s="32"/>
      <c r="BX825" s="25"/>
      <c r="BY825" s="25"/>
      <c r="BZ825" s="25"/>
      <c r="CA825" s="25"/>
      <c r="CB825" s="25"/>
      <c r="CD825" s="50"/>
      <c r="CE825" s="50"/>
      <c r="CG825" s="47"/>
      <c r="CH825" s="47"/>
      <c r="CI825" s="47"/>
      <c r="CJ825" s="47"/>
      <c r="CK825" s="47"/>
      <c r="CL825" s="47"/>
      <c r="CM825" s="47"/>
      <c r="CN825" s="47"/>
      <c r="CO825" s="47"/>
      <c r="CQ825" s="47"/>
      <c r="CR825" s="25"/>
      <c r="CS825" s="29"/>
      <c r="CT825" s="29"/>
      <c r="CU825" s="25"/>
      <c r="CV825" s="25"/>
      <c r="CW825" s="25"/>
      <c r="CX825" s="25"/>
      <c r="CY825" s="25"/>
      <c r="CZ825" s="45"/>
      <c r="DC825" s="25"/>
      <c r="DD825" s="43"/>
      <c r="DE825" s="37"/>
      <c r="DI825" s="25"/>
      <c r="DJ825" s="25"/>
      <c r="DK825" s="25"/>
      <c r="DL825" s="25"/>
      <c r="DN825" s="25"/>
      <c r="DO825" s="25"/>
    </row>
    <row r="826" spans="1:119" x14ac:dyDescent="0.35">
      <c r="A826" s="25" t="s">
        <v>5713</v>
      </c>
      <c r="B826" s="25">
        <f t="shared" si="24"/>
        <v>15</v>
      </c>
      <c r="F826" s="32" t="s">
        <v>1394</v>
      </c>
      <c r="H826" s="25"/>
      <c r="I826" s="25"/>
      <c r="J826" s="25"/>
      <c r="K826" s="41" t="s">
        <v>351</v>
      </c>
      <c r="L826" s="25" t="s">
        <v>5927</v>
      </c>
      <c r="O826" s="25" t="s">
        <v>7237</v>
      </c>
      <c r="P826" s="25">
        <v>1</v>
      </c>
      <c r="S826" s="25">
        <v>1</v>
      </c>
      <c r="V826" s="29" t="s">
        <v>6875</v>
      </c>
      <c r="W826" s="25"/>
      <c r="X826" s="25">
        <f t="shared" si="25"/>
        <v>2</v>
      </c>
      <c r="Y826" s="32" t="s">
        <v>1049</v>
      </c>
      <c r="Z826" s="33"/>
      <c r="AA826" s="33"/>
      <c r="AB826" s="25" t="s">
        <v>5788</v>
      </c>
      <c r="AC826" s="32" t="s">
        <v>1179</v>
      </c>
      <c r="AD826" s="25"/>
      <c r="AG826" s="25" t="s">
        <v>2185</v>
      </c>
      <c r="AH826" s="25"/>
      <c r="AI826" s="25"/>
      <c r="AJ826" s="25"/>
      <c r="AM826" s="25"/>
      <c r="AR826" s="39"/>
      <c r="AS826" s="32" t="s">
        <v>1123</v>
      </c>
      <c r="AT826" s="39"/>
      <c r="AU826" s="25"/>
      <c r="AW826" s="42"/>
      <c r="BA826" s="25" t="s">
        <v>5840</v>
      </c>
      <c r="BB826" s="52">
        <v>1</v>
      </c>
      <c r="BC826" s="25" t="s">
        <v>5841</v>
      </c>
      <c r="BD826" s="25"/>
      <c r="BE826" s="25"/>
      <c r="BG826" s="25"/>
      <c r="BH826" s="39"/>
      <c r="BI826" s="25"/>
      <c r="BL826" s="32"/>
      <c r="BN826" s="32"/>
      <c r="BR826" s="32"/>
      <c r="BV826" s="25"/>
      <c r="BW826" s="32"/>
      <c r="BX826" s="25"/>
      <c r="BY826" s="25"/>
      <c r="BZ826" s="25"/>
      <c r="CA826" s="25"/>
      <c r="CB826" s="25"/>
      <c r="CD826" s="50"/>
      <c r="CE826" s="50"/>
      <c r="CG826" s="47"/>
      <c r="CH826" s="47"/>
      <c r="CI826" s="47"/>
      <c r="CJ826" s="47"/>
      <c r="CK826" s="47"/>
      <c r="CL826" s="47"/>
      <c r="CM826" s="47"/>
      <c r="CN826" s="47"/>
      <c r="CO826" s="47"/>
      <c r="CQ826" s="47"/>
      <c r="CR826" s="25"/>
      <c r="CS826" s="29"/>
      <c r="CT826" s="29"/>
      <c r="CU826" s="25"/>
      <c r="CV826" s="25"/>
      <c r="CW826" s="25"/>
      <c r="CX826" s="25"/>
      <c r="CY826" s="25"/>
      <c r="CZ826" s="45"/>
      <c r="DC826" s="25"/>
      <c r="DD826" s="43"/>
      <c r="DE826" s="37"/>
      <c r="DI826" s="25"/>
      <c r="DJ826" s="25"/>
      <c r="DK826" s="25"/>
      <c r="DL826" s="25"/>
      <c r="DN826" s="25"/>
      <c r="DO826" s="25"/>
    </row>
    <row r="827" spans="1:119" x14ac:dyDescent="0.35">
      <c r="A827" s="25" t="s">
        <v>5713</v>
      </c>
      <c r="B827" s="25">
        <f t="shared" si="24"/>
        <v>9</v>
      </c>
      <c r="F827" s="32"/>
      <c r="H827" s="25"/>
      <c r="I827" s="25"/>
      <c r="J827" s="25"/>
      <c r="K827" s="41" t="s">
        <v>6670</v>
      </c>
      <c r="L827" s="25" t="s">
        <v>6280</v>
      </c>
      <c r="N827" s="25" t="s">
        <v>5927</v>
      </c>
      <c r="O827" s="25" t="s">
        <v>7291</v>
      </c>
      <c r="R827" s="25">
        <v>1</v>
      </c>
      <c r="V827" s="29"/>
      <c r="W827" s="25"/>
      <c r="X827" s="25">
        <f t="shared" si="25"/>
        <v>1</v>
      </c>
      <c r="Y827" s="32"/>
      <c r="Z827" s="33"/>
      <c r="AA827" s="33"/>
      <c r="AB827" s="25" t="s">
        <v>5788</v>
      </c>
      <c r="AC827" s="32"/>
      <c r="AD827" s="25"/>
      <c r="AG827" s="25"/>
      <c r="AH827" s="25" t="s">
        <v>6130</v>
      </c>
      <c r="AI827" s="25"/>
      <c r="AJ827" s="25"/>
      <c r="AM827" s="25"/>
      <c r="AR827" s="39"/>
      <c r="AS827" s="32"/>
      <c r="AT827" s="39" t="s">
        <v>978</v>
      </c>
      <c r="AU827" s="25"/>
      <c r="AW827" s="42"/>
      <c r="BA827" s="25"/>
      <c r="BB827" s="52"/>
      <c r="BC827" s="25"/>
      <c r="BD827" s="25"/>
      <c r="BE827" s="25"/>
      <c r="BG827" s="25"/>
      <c r="BH827" s="39"/>
      <c r="BI827" s="25"/>
      <c r="BL827" s="32"/>
      <c r="BN827" s="32"/>
      <c r="BR827" s="32"/>
      <c r="BV827" s="25"/>
      <c r="BW827" s="32"/>
      <c r="BX827" s="25"/>
      <c r="BY827" s="25"/>
      <c r="BZ827" s="25"/>
      <c r="CA827" s="25"/>
      <c r="CB827" s="25"/>
      <c r="CD827" s="50"/>
      <c r="CE827" s="50"/>
      <c r="CG827" s="47"/>
      <c r="CH827" s="47"/>
      <c r="CI827" s="47"/>
      <c r="CJ827" s="47"/>
      <c r="CK827" s="47"/>
      <c r="CL827" s="47"/>
      <c r="CM827" s="47"/>
      <c r="CN827" s="47"/>
      <c r="CO827" s="47"/>
      <c r="CQ827" s="47"/>
      <c r="CR827" s="25"/>
      <c r="CS827" s="29"/>
      <c r="CT827" s="29"/>
      <c r="CU827" s="25"/>
      <c r="CV827" s="25"/>
      <c r="CW827" s="25"/>
      <c r="CX827" s="25"/>
      <c r="CY827" s="25"/>
      <c r="CZ827" s="45"/>
      <c r="DC827" s="25"/>
      <c r="DD827" s="43"/>
      <c r="DE827" s="37"/>
      <c r="DI827" s="25"/>
      <c r="DJ827" s="25"/>
      <c r="DK827" s="25"/>
      <c r="DL827" s="25"/>
      <c r="DN827" s="25"/>
      <c r="DO827" s="25"/>
    </row>
    <row r="828" spans="1:119" x14ac:dyDescent="0.35">
      <c r="A828" s="25" t="s">
        <v>5713</v>
      </c>
      <c r="B828" s="25">
        <f t="shared" si="24"/>
        <v>8</v>
      </c>
      <c r="F828" s="32" t="s">
        <v>2626</v>
      </c>
      <c r="H828" s="25"/>
      <c r="I828" s="25"/>
      <c r="J828" s="25"/>
      <c r="K828" s="41" t="s">
        <v>2627</v>
      </c>
      <c r="L828" s="25" t="s">
        <v>5927</v>
      </c>
      <c r="O828" s="25" t="s">
        <v>7237</v>
      </c>
      <c r="S828" s="25">
        <v>1</v>
      </c>
      <c r="V828" s="29"/>
      <c r="W828" s="25"/>
      <c r="X828" s="25">
        <f t="shared" si="25"/>
        <v>1</v>
      </c>
      <c r="Y828" s="32"/>
      <c r="Z828" s="33"/>
      <c r="AA828" s="33"/>
      <c r="AC828" s="32" t="s">
        <v>2628</v>
      </c>
      <c r="AD828" s="25"/>
      <c r="AG828" s="25" t="s">
        <v>2627</v>
      </c>
      <c r="AH828" s="25"/>
      <c r="AI828" s="25"/>
      <c r="AJ828" s="25"/>
      <c r="AM828" s="25"/>
      <c r="AR828" s="39"/>
      <c r="AS828" s="32" t="s">
        <v>2294</v>
      </c>
      <c r="AT828" s="39"/>
      <c r="AU828" s="25"/>
      <c r="AW828" s="42"/>
      <c r="BA828" s="25"/>
      <c r="BB828" s="52"/>
      <c r="BC828" s="25"/>
      <c r="BD828" s="25"/>
      <c r="BE828" s="25"/>
      <c r="BG828" s="25"/>
      <c r="BH828" s="39"/>
      <c r="BI828" s="25"/>
      <c r="BL828" s="32"/>
      <c r="BN828" s="32"/>
      <c r="BR828" s="32"/>
      <c r="BV828" s="25"/>
      <c r="BW828" s="32"/>
      <c r="BX828" s="25"/>
      <c r="BY828" s="25"/>
      <c r="BZ828" s="25"/>
      <c r="CA828" s="25"/>
      <c r="CB828" s="25"/>
      <c r="CD828" s="50"/>
      <c r="CE828" s="50"/>
      <c r="CG828" s="47"/>
      <c r="CH828" s="47"/>
      <c r="CI828" s="47"/>
      <c r="CJ828" s="47"/>
      <c r="CK828" s="47"/>
      <c r="CL828" s="47"/>
      <c r="CM828" s="47"/>
      <c r="CN828" s="47"/>
      <c r="CO828" s="47"/>
      <c r="CQ828" s="47"/>
      <c r="CR828" s="25"/>
      <c r="CS828" s="29"/>
      <c r="CT828" s="29"/>
      <c r="CU828" s="25"/>
      <c r="CV828" s="25"/>
      <c r="CW828" s="25"/>
      <c r="CX828" s="25"/>
      <c r="CY828" s="25"/>
      <c r="CZ828" s="45"/>
      <c r="DC828" s="25"/>
      <c r="DD828" s="43"/>
      <c r="DE828" s="37"/>
      <c r="DI828" s="25"/>
      <c r="DJ828" s="25"/>
      <c r="DK828" s="25"/>
      <c r="DL828" s="25"/>
      <c r="DN828" s="25"/>
      <c r="DO828" s="25"/>
    </row>
    <row r="829" spans="1:119" x14ac:dyDescent="0.35">
      <c r="A829" s="25" t="s">
        <v>5713</v>
      </c>
      <c r="B829" s="25">
        <f t="shared" si="24"/>
        <v>8</v>
      </c>
      <c r="F829" s="32" t="s">
        <v>2060</v>
      </c>
      <c r="H829" s="25"/>
      <c r="I829" s="25"/>
      <c r="J829" s="25"/>
      <c r="K829" s="41" t="s">
        <v>2061</v>
      </c>
      <c r="L829" s="25" t="s">
        <v>5927</v>
      </c>
      <c r="O829" s="25" t="s">
        <v>7237</v>
      </c>
      <c r="S829" s="25">
        <v>1</v>
      </c>
      <c r="V829" s="29"/>
      <c r="W829" s="25"/>
      <c r="X829" s="25">
        <f t="shared" si="25"/>
        <v>1</v>
      </c>
      <c r="Y829" s="32"/>
      <c r="Z829" s="33"/>
      <c r="AA829" s="33"/>
      <c r="AC829" s="32" t="s">
        <v>1049</v>
      </c>
      <c r="AD829" s="25"/>
      <c r="AG829" s="25" t="s">
        <v>2061</v>
      </c>
      <c r="AH829" s="25"/>
      <c r="AI829" s="25"/>
      <c r="AJ829" s="25"/>
      <c r="AM829" s="25"/>
      <c r="AR829" s="39"/>
      <c r="AS829" s="32" t="s">
        <v>1048</v>
      </c>
      <c r="AT829" s="39"/>
      <c r="AU829" s="25"/>
      <c r="AW829" s="42"/>
      <c r="BA829" s="25"/>
      <c r="BB829" s="52"/>
      <c r="BC829" s="25"/>
      <c r="BD829" s="25"/>
      <c r="BE829" s="25"/>
      <c r="BG829" s="25"/>
      <c r="BH829" s="39"/>
      <c r="BI829" s="25"/>
      <c r="BL829" s="32"/>
      <c r="BN829" s="32"/>
      <c r="BR829" s="32"/>
      <c r="BV829" s="25"/>
      <c r="BW829" s="32"/>
      <c r="BX829" s="25"/>
      <c r="BY829" s="25"/>
      <c r="BZ829" s="25"/>
      <c r="CA829" s="25"/>
      <c r="CB829" s="25"/>
      <c r="CD829" s="50"/>
      <c r="CE829" s="50"/>
      <c r="CG829" s="47"/>
      <c r="CH829" s="47"/>
      <c r="CI829" s="47"/>
      <c r="CJ829" s="47"/>
      <c r="CK829" s="47"/>
      <c r="CL829" s="47"/>
      <c r="CM829" s="47"/>
      <c r="CN829" s="47"/>
      <c r="CO829" s="47"/>
      <c r="CQ829" s="47"/>
      <c r="CR829" s="25"/>
      <c r="CS829" s="29"/>
      <c r="CT829" s="29"/>
      <c r="CU829" s="25"/>
      <c r="CV829" s="25"/>
      <c r="CW829" s="25"/>
      <c r="CX829" s="25"/>
      <c r="CY829" s="25"/>
      <c r="CZ829" s="45"/>
      <c r="DC829" s="25"/>
      <c r="DD829" s="43"/>
      <c r="DE829" s="37"/>
      <c r="DI829" s="25"/>
      <c r="DJ829" s="25"/>
      <c r="DK829" s="25"/>
      <c r="DL829" s="25"/>
      <c r="DN829" s="25"/>
      <c r="DO829" s="25"/>
    </row>
    <row r="830" spans="1:119" x14ac:dyDescent="0.35">
      <c r="A830" s="25" t="s">
        <v>5713</v>
      </c>
      <c r="B830" s="25">
        <f t="shared" si="24"/>
        <v>8</v>
      </c>
      <c r="F830" s="32" t="s">
        <v>2633</v>
      </c>
      <c r="H830" s="25"/>
      <c r="I830" s="25"/>
      <c r="J830" s="25"/>
      <c r="K830" s="41" t="s">
        <v>2634</v>
      </c>
      <c r="L830" s="25" t="s">
        <v>5927</v>
      </c>
      <c r="O830" s="25" t="s">
        <v>7237</v>
      </c>
      <c r="S830" s="25">
        <v>1</v>
      </c>
      <c r="V830" s="29"/>
      <c r="W830" s="25"/>
      <c r="X830" s="25">
        <f t="shared" si="25"/>
        <v>1</v>
      </c>
      <c r="Y830" s="32"/>
      <c r="Z830" s="33"/>
      <c r="AA830" s="33"/>
      <c r="AC830" s="32" t="s">
        <v>1050</v>
      </c>
      <c r="AD830" s="25"/>
      <c r="AG830" s="25" t="s">
        <v>2634</v>
      </c>
      <c r="AH830" s="25"/>
      <c r="AI830" s="25"/>
      <c r="AJ830" s="25"/>
      <c r="AM830" s="25"/>
      <c r="AR830" s="39"/>
      <c r="AS830" s="32" t="s">
        <v>1223</v>
      </c>
      <c r="AT830" s="39"/>
      <c r="AU830" s="25"/>
      <c r="AW830" s="42"/>
      <c r="BA830" s="25"/>
      <c r="BB830" s="52"/>
      <c r="BC830" s="25"/>
      <c r="BD830" s="25"/>
      <c r="BE830" s="25"/>
      <c r="BG830" s="25"/>
      <c r="BH830" s="39"/>
      <c r="BI830" s="25"/>
      <c r="BL830" s="32"/>
      <c r="BN830" s="32"/>
      <c r="BR830" s="32"/>
      <c r="BV830" s="25"/>
      <c r="BW830" s="32"/>
      <c r="BX830" s="25"/>
      <c r="BY830" s="25"/>
      <c r="BZ830" s="25"/>
      <c r="CA830" s="25"/>
      <c r="CB830" s="25"/>
      <c r="CD830" s="50"/>
      <c r="CE830" s="50"/>
      <c r="CG830" s="47"/>
      <c r="CH830" s="47"/>
      <c r="CI830" s="47"/>
      <c r="CJ830" s="47"/>
      <c r="CK830" s="47"/>
      <c r="CL830" s="47"/>
      <c r="CM830" s="47"/>
      <c r="CN830" s="47"/>
      <c r="CO830" s="47"/>
      <c r="CQ830" s="47"/>
      <c r="CR830" s="25"/>
      <c r="CS830" s="29"/>
      <c r="CT830" s="29"/>
      <c r="CU830" s="25"/>
      <c r="CV830" s="25"/>
      <c r="CW830" s="25"/>
      <c r="CX830" s="25"/>
      <c r="CY830" s="25"/>
      <c r="CZ830" s="45"/>
      <c r="DC830" s="25"/>
      <c r="DD830" s="43"/>
      <c r="DE830" s="37"/>
      <c r="DI830" s="25"/>
      <c r="DJ830" s="25"/>
      <c r="DK830" s="25"/>
      <c r="DL830" s="25"/>
      <c r="DN830" s="25"/>
      <c r="DO830" s="25"/>
    </row>
    <row r="831" spans="1:119" x14ac:dyDescent="0.35">
      <c r="A831" s="25" t="s">
        <v>5713</v>
      </c>
      <c r="B831" s="25">
        <f t="shared" si="24"/>
        <v>15</v>
      </c>
      <c r="F831" s="32" t="s">
        <v>5556</v>
      </c>
      <c r="G831" s="32" t="s">
        <v>5557</v>
      </c>
      <c r="H831" s="25"/>
      <c r="I831" s="25"/>
      <c r="J831" s="25"/>
      <c r="K831" s="41" t="s">
        <v>5558</v>
      </c>
      <c r="L831" s="25" t="s">
        <v>5927</v>
      </c>
      <c r="O831" s="25" t="s">
        <v>5491</v>
      </c>
      <c r="V831" s="29"/>
      <c r="W831" s="25"/>
      <c r="X831" s="25">
        <f t="shared" si="25"/>
        <v>0</v>
      </c>
      <c r="Y831" s="32" t="s">
        <v>5459</v>
      </c>
      <c r="Z831" s="33"/>
      <c r="AA831" s="33"/>
      <c r="AC831" s="32" t="s">
        <v>1057</v>
      </c>
      <c r="AD831" s="25" t="s">
        <v>5570</v>
      </c>
      <c r="AG831" s="25"/>
      <c r="AH831" s="25"/>
      <c r="AI831" s="25"/>
      <c r="AJ831" s="25"/>
      <c r="AM831" s="25"/>
      <c r="AR831" s="39"/>
      <c r="AS831" s="32" t="s">
        <v>5559</v>
      </c>
      <c r="AT831" s="39"/>
      <c r="AU831" s="25">
        <v>36</v>
      </c>
      <c r="AV831" s="25">
        <v>28</v>
      </c>
      <c r="AW831" s="42"/>
      <c r="AX831" s="25" t="s">
        <v>685</v>
      </c>
      <c r="BA831" s="25"/>
      <c r="BB831" s="52"/>
      <c r="BC831" s="25"/>
      <c r="BD831" s="25"/>
      <c r="BE831" s="25"/>
      <c r="BG831" s="25"/>
      <c r="BH831" s="39"/>
      <c r="BI831" s="25"/>
      <c r="BL831" s="32"/>
      <c r="BN831" s="32"/>
      <c r="BR831" s="32" t="s">
        <v>5682</v>
      </c>
      <c r="BS831" s="25" t="s">
        <v>5683</v>
      </c>
      <c r="BV831" s="25"/>
      <c r="BW831" s="32"/>
      <c r="BX831" s="25"/>
      <c r="BY831" s="25"/>
      <c r="BZ831" s="25"/>
      <c r="CA831" s="25"/>
      <c r="CB831" s="25"/>
      <c r="CD831" s="50"/>
      <c r="CE831" s="50"/>
      <c r="CG831" s="47"/>
      <c r="CH831" s="47"/>
      <c r="CI831" s="47"/>
      <c r="CJ831" s="47"/>
      <c r="CK831" s="47"/>
      <c r="CL831" s="47"/>
      <c r="CM831" s="47"/>
      <c r="CN831" s="47"/>
      <c r="CO831" s="47"/>
      <c r="CQ831" s="47"/>
      <c r="CR831" s="25"/>
      <c r="CS831" s="29" t="s">
        <v>119</v>
      </c>
      <c r="CT831" s="29">
        <v>547</v>
      </c>
      <c r="CU831" s="25"/>
      <c r="CV831" s="25"/>
      <c r="CW831" s="25"/>
      <c r="CX831" s="25"/>
      <c r="CY831" s="25"/>
      <c r="CZ831" s="45"/>
      <c r="DC831" s="25"/>
      <c r="DD831" s="43"/>
      <c r="DE831" s="37"/>
      <c r="DI831" s="25"/>
      <c r="DJ831" s="25"/>
      <c r="DK831" s="25"/>
      <c r="DL831" s="25"/>
      <c r="DN831" s="25"/>
      <c r="DO831" s="25"/>
    </row>
    <row r="832" spans="1:119" x14ac:dyDescent="0.35">
      <c r="A832" s="25" t="s">
        <v>5713</v>
      </c>
      <c r="B832" s="25">
        <f t="shared" si="24"/>
        <v>9</v>
      </c>
      <c r="F832" s="32"/>
      <c r="H832" s="25"/>
      <c r="I832" s="25"/>
      <c r="J832" s="25"/>
      <c r="K832" s="41" t="s">
        <v>6675</v>
      </c>
      <c r="L832" s="25" t="s">
        <v>6281</v>
      </c>
      <c r="N832" s="25" t="s">
        <v>6133</v>
      </c>
      <c r="O832" s="25" t="s">
        <v>7291</v>
      </c>
      <c r="R832" s="25">
        <v>1</v>
      </c>
      <c r="V832" s="29"/>
      <c r="W832" s="25"/>
      <c r="X832" s="25">
        <f t="shared" si="25"/>
        <v>1</v>
      </c>
      <c r="Y832" s="32"/>
      <c r="Z832" s="33"/>
      <c r="AA832" s="33"/>
      <c r="AB832" s="25" t="s">
        <v>5788</v>
      </c>
      <c r="AC832" s="32"/>
      <c r="AD832" s="25"/>
      <c r="AG832" s="25"/>
      <c r="AH832" s="25" t="s">
        <v>6132</v>
      </c>
      <c r="AI832" s="25"/>
      <c r="AJ832" s="25"/>
      <c r="AM832" s="25"/>
      <c r="AR832" s="39"/>
      <c r="AS832" s="32"/>
      <c r="AT832" s="39" t="s">
        <v>5929</v>
      </c>
      <c r="AU832" s="25"/>
      <c r="AW832" s="42"/>
      <c r="BA832" s="25"/>
      <c r="BB832" s="52"/>
      <c r="BC832" s="25"/>
      <c r="BD832" s="25"/>
      <c r="BE832" s="25"/>
      <c r="BG832" s="25"/>
      <c r="BH832" s="39"/>
      <c r="BI832" s="25"/>
      <c r="BL832" s="32"/>
      <c r="BN832" s="32"/>
      <c r="BR832" s="32"/>
      <c r="BV832" s="25"/>
      <c r="BW832" s="32"/>
      <c r="BX832" s="25"/>
      <c r="BY832" s="25"/>
      <c r="BZ832" s="25"/>
      <c r="CA832" s="25"/>
      <c r="CB832" s="25"/>
      <c r="CD832" s="50"/>
      <c r="CE832" s="50"/>
      <c r="CG832" s="47"/>
      <c r="CH832" s="47"/>
      <c r="CI832" s="47"/>
      <c r="CJ832" s="47"/>
      <c r="CK832" s="47"/>
      <c r="CL832" s="47"/>
      <c r="CM832" s="47"/>
      <c r="CN832" s="47"/>
      <c r="CO832" s="47"/>
      <c r="CQ832" s="47"/>
      <c r="CR832" s="25"/>
      <c r="CS832" s="29"/>
      <c r="CT832" s="29"/>
      <c r="CU832" s="25"/>
      <c r="CV832" s="25"/>
      <c r="CW832" s="25"/>
      <c r="CX832" s="25"/>
      <c r="CY832" s="25"/>
      <c r="CZ832" s="45"/>
      <c r="DC832" s="25"/>
      <c r="DD832" s="43"/>
      <c r="DE832" s="37"/>
      <c r="DI832" s="25"/>
      <c r="DJ832" s="25"/>
      <c r="DK832" s="25"/>
      <c r="DL832" s="25"/>
      <c r="DN832" s="25"/>
      <c r="DO832" s="25"/>
    </row>
    <row r="833" spans="1:119" x14ac:dyDescent="0.35">
      <c r="A833" s="25" t="s">
        <v>5713</v>
      </c>
      <c r="B833" s="25">
        <f t="shared" si="24"/>
        <v>8</v>
      </c>
      <c r="F833" s="32" t="s">
        <v>2755</v>
      </c>
      <c r="H833" s="25"/>
      <c r="I833" s="25"/>
      <c r="J833" s="25"/>
      <c r="K833" s="41" t="s">
        <v>2756</v>
      </c>
      <c r="L833" s="25" t="s">
        <v>5927</v>
      </c>
      <c r="O833" s="25" t="s">
        <v>7237</v>
      </c>
      <c r="S833" s="25">
        <v>1</v>
      </c>
      <c r="V833" s="29"/>
      <c r="W833" s="25"/>
      <c r="X833" s="25">
        <f t="shared" si="25"/>
        <v>1</v>
      </c>
      <c r="Y833" s="32"/>
      <c r="Z833" s="33"/>
      <c r="AA833" s="33"/>
      <c r="AC833" s="32" t="s">
        <v>700</v>
      </c>
      <c r="AD833" s="25"/>
      <c r="AG833" s="25" t="s">
        <v>2756</v>
      </c>
      <c r="AH833" s="25"/>
      <c r="AI833" s="25"/>
      <c r="AJ833" s="25"/>
      <c r="AM833" s="25"/>
      <c r="AR833" s="39"/>
      <c r="AS833" s="32" t="s">
        <v>2757</v>
      </c>
      <c r="AT833" s="39"/>
      <c r="AU833" s="25"/>
      <c r="AW833" s="42"/>
      <c r="BA833" s="25"/>
      <c r="BB833" s="52"/>
      <c r="BC833" s="25"/>
      <c r="BD833" s="25"/>
      <c r="BE833" s="25"/>
      <c r="BG833" s="25"/>
      <c r="BH833" s="39"/>
      <c r="BI833" s="25"/>
      <c r="BL833" s="32"/>
      <c r="BN833" s="32"/>
      <c r="BR833" s="32"/>
      <c r="BV833" s="25"/>
      <c r="BW833" s="32"/>
      <c r="BX833" s="25"/>
      <c r="BY833" s="25"/>
      <c r="BZ833" s="25"/>
      <c r="CA833" s="25"/>
      <c r="CB833" s="25"/>
      <c r="CD833" s="50"/>
      <c r="CE833" s="50"/>
      <c r="CG833" s="47"/>
      <c r="CH833" s="47"/>
      <c r="CI833" s="47"/>
      <c r="CJ833" s="47"/>
      <c r="CK833" s="47"/>
      <c r="CL833" s="47"/>
      <c r="CM833" s="47"/>
      <c r="CN833" s="47"/>
      <c r="CO833" s="47"/>
      <c r="CQ833" s="47"/>
      <c r="CR833" s="25"/>
      <c r="CS833" s="29"/>
      <c r="CT833" s="29"/>
      <c r="CU833" s="25"/>
      <c r="CV833" s="25"/>
      <c r="CW833" s="25"/>
      <c r="CX833" s="25"/>
      <c r="CY833" s="25"/>
      <c r="CZ833" s="45"/>
      <c r="DC833" s="25"/>
      <c r="DD833" s="43"/>
      <c r="DE833" s="37"/>
      <c r="DI833" s="25"/>
      <c r="DJ833" s="25"/>
      <c r="DK833" s="25"/>
      <c r="DL833" s="25"/>
      <c r="DN833" s="25"/>
      <c r="DO833" s="25"/>
    </row>
    <row r="834" spans="1:119" x14ac:dyDescent="0.35">
      <c r="A834" s="25" t="s">
        <v>5713</v>
      </c>
      <c r="B834" s="25">
        <f t="shared" ref="B834:B897" si="26">+COUNTA(J834:DE834)</f>
        <v>13</v>
      </c>
      <c r="F834" s="32" t="s">
        <v>1396</v>
      </c>
      <c r="G834" s="32" t="s">
        <v>663</v>
      </c>
      <c r="H834" s="25"/>
      <c r="I834" s="25"/>
      <c r="J834" s="25"/>
      <c r="K834" s="41" t="s">
        <v>1395</v>
      </c>
      <c r="L834" s="25" t="s">
        <v>5927</v>
      </c>
      <c r="O834" s="25"/>
      <c r="V834" s="29"/>
      <c r="W834" s="25"/>
      <c r="X834" s="25">
        <f t="shared" ref="X834:X897" si="27">SUM(COUNTIF(P834:W834,"1"))</f>
        <v>0</v>
      </c>
      <c r="Y834" s="32" t="s">
        <v>1079</v>
      </c>
      <c r="Z834" s="33"/>
      <c r="AA834" s="33"/>
      <c r="AB834" s="25" t="s">
        <v>5788</v>
      </c>
      <c r="AC834" s="32" t="s">
        <v>1398</v>
      </c>
      <c r="AD834" s="25"/>
      <c r="AG834" s="25"/>
      <c r="AH834" s="25"/>
      <c r="AI834" s="25"/>
      <c r="AJ834" s="25"/>
      <c r="AM834" s="25"/>
      <c r="AR834" s="39" t="s">
        <v>1402</v>
      </c>
      <c r="AS834" s="32" t="s">
        <v>1399</v>
      </c>
      <c r="AT834" s="39"/>
      <c r="AU834" s="25"/>
      <c r="AW834" s="42"/>
      <c r="BA834" s="25"/>
      <c r="BB834" s="52"/>
      <c r="BC834" s="25"/>
      <c r="BD834" s="25"/>
      <c r="BE834" s="25" t="s">
        <v>1401</v>
      </c>
      <c r="BG834" s="25"/>
      <c r="BH834" s="39"/>
      <c r="BI834" s="25"/>
      <c r="BL834" s="32" t="s">
        <v>1395</v>
      </c>
      <c r="BN834" s="32"/>
      <c r="BR834" s="32"/>
      <c r="BV834" s="25"/>
      <c r="BW834" s="32"/>
      <c r="BX834" s="25"/>
      <c r="BY834" s="25"/>
      <c r="BZ834" s="25"/>
      <c r="CA834" s="25"/>
      <c r="CB834" s="25"/>
      <c r="CD834" s="50" t="s">
        <v>5813</v>
      </c>
      <c r="CE834" s="50"/>
      <c r="CF834" s="25" t="s">
        <v>652</v>
      </c>
      <c r="CG834" s="47"/>
      <c r="CH834" s="47"/>
      <c r="CI834" s="47"/>
      <c r="CJ834" s="47"/>
      <c r="CK834" s="47"/>
      <c r="CL834" s="47"/>
      <c r="CM834" s="47"/>
      <c r="CN834" s="47"/>
      <c r="CO834" s="47"/>
      <c r="CQ834" s="47"/>
      <c r="CR834" s="25"/>
      <c r="CS834" s="29"/>
      <c r="CT834" s="29"/>
      <c r="CU834" s="25"/>
      <c r="CV834" s="25"/>
      <c r="CW834" s="25"/>
      <c r="CX834" s="25"/>
      <c r="CY834" s="25">
        <v>4547</v>
      </c>
      <c r="CZ834" s="45"/>
      <c r="DC834" s="25"/>
      <c r="DD834" s="43"/>
      <c r="DE834" s="37"/>
      <c r="DI834" s="25"/>
      <c r="DJ834" s="25"/>
      <c r="DK834" s="25"/>
      <c r="DL834" s="25"/>
      <c r="DN834" s="25"/>
      <c r="DO834" s="25"/>
    </row>
    <row r="835" spans="1:119" x14ac:dyDescent="0.35">
      <c r="A835" s="25" t="s">
        <v>5713</v>
      </c>
      <c r="B835" s="25">
        <f t="shared" si="26"/>
        <v>9</v>
      </c>
      <c r="F835" s="32"/>
      <c r="H835" s="25"/>
      <c r="I835" s="25"/>
      <c r="J835" s="25"/>
      <c r="K835" s="41" t="s">
        <v>6134</v>
      </c>
      <c r="L835" s="25" t="s">
        <v>6282</v>
      </c>
      <c r="N835" s="25" t="s">
        <v>5927</v>
      </c>
      <c r="O835" s="25" t="s">
        <v>7291</v>
      </c>
      <c r="R835" s="25">
        <v>1</v>
      </c>
      <c r="V835" s="29"/>
      <c r="W835" s="25"/>
      <c r="X835" s="25">
        <f t="shared" si="27"/>
        <v>1</v>
      </c>
      <c r="Y835" s="32"/>
      <c r="Z835" s="33"/>
      <c r="AA835" s="33"/>
      <c r="AB835" s="25" t="s">
        <v>5788</v>
      </c>
      <c r="AC835" s="32"/>
      <c r="AD835" s="25"/>
      <c r="AG835" s="25"/>
      <c r="AH835" s="25" t="s">
        <v>6134</v>
      </c>
      <c r="AI835" s="25"/>
      <c r="AJ835" s="25"/>
      <c r="AM835" s="25"/>
      <c r="AR835" s="39"/>
      <c r="AS835" s="32"/>
      <c r="AT835" s="39" t="s">
        <v>6020</v>
      </c>
      <c r="AU835" s="25"/>
      <c r="AW835" s="42"/>
      <c r="BA835" s="25"/>
      <c r="BB835" s="52"/>
      <c r="BC835" s="25"/>
      <c r="BD835" s="25"/>
      <c r="BE835" s="25"/>
      <c r="BG835" s="25"/>
      <c r="BH835" s="39"/>
      <c r="BI835" s="25"/>
      <c r="BL835" s="32"/>
      <c r="BN835" s="32"/>
      <c r="BR835" s="32"/>
      <c r="BV835" s="25"/>
      <c r="BW835" s="32"/>
      <c r="BX835" s="25"/>
      <c r="BY835" s="25"/>
      <c r="BZ835" s="25"/>
      <c r="CA835" s="25"/>
      <c r="CB835" s="25"/>
      <c r="CD835" s="50"/>
      <c r="CE835" s="50"/>
      <c r="CG835" s="47"/>
      <c r="CH835" s="47"/>
      <c r="CI835" s="47"/>
      <c r="CJ835" s="47"/>
      <c r="CK835" s="47"/>
      <c r="CL835" s="47"/>
      <c r="CM835" s="47"/>
      <c r="CN835" s="47"/>
      <c r="CO835" s="47"/>
      <c r="CQ835" s="47"/>
      <c r="CR835" s="25"/>
      <c r="CS835" s="29"/>
      <c r="CT835" s="29"/>
      <c r="CU835" s="25"/>
      <c r="CV835" s="25"/>
      <c r="CW835" s="25"/>
      <c r="CX835" s="25"/>
      <c r="CY835" s="25"/>
      <c r="CZ835" s="45"/>
      <c r="DC835" s="25"/>
      <c r="DD835" s="43"/>
      <c r="DE835" s="37"/>
      <c r="DI835" s="25"/>
      <c r="DJ835" s="25"/>
      <c r="DK835" s="25"/>
      <c r="DL835" s="25"/>
      <c r="DN835" s="25"/>
      <c r="DO835" s="25"/>
    </row>
    <row r="836" spans="1:119" x14ac:dyDescent="0.35">
      <c r="A836" s="25" t="s">
        <v>5713</v>
      </c>
      <c r="B836" s="25">
        <f t="shared" si="26"/>
        <v>15</v>
      </c>
      <c r="F836" s="32" t="s">
        <v>1404</v>
      </c>
      <c r="H836" s="25"/>
      <c r="I836" s="25"/>
      <c r="J836" s="25"/>
      <c r="K836" s="41" t="s">
        <v>1403</v>
      </c>
      <c r="L836" s="25" t="s">
        <v>5927</v>
      </c>
      <c r="O836" s="25" t="s">
        <v>7237</v>
      </c>
      <c r="Q836" s="25">
        <v>1</v>
      </c>
      <c r="S836" s="25">
        <v>1</v>
      </c>
      <c r="U836" s="25">
        <v>1</v>
      </c>
      <c r="V836" s="29">
        <v>1</v>
      </c>
      <c r="W836" s="25"/>
      <c r="X836" s="25">
        <f t="shared" si="27"/>
        <v>4</v>
      </c>
      <c r="Y836" s="32"/>
      <c r="Z836" s="33"/>
      <c r="AA836" s="33"/>
      <c r="AB836" s="25" t="s">
        <v>5788</v>
      </c>
      <c r="AC836" s="32" t="s">
        <v>700</v>
      </c>
      <c r="AD836" s="25"/>
      <c r="AG836" s="25" t="s">
        <v>1405</v>
      </c>
      <c r="AH836" s="25"/>
      <c r="AI836" s="25"/>
      <c r="AJ836" s="25"/>
      <c r="AM836" s="25"/>
      <c r="AR836" s="39"/>
      <c r="AS836" s="32" t="s">
        <v>1182</v>
      </c>
      <c r="AT836" s="39"/>
      <c r="AU836" s="25"/>
      <c r="AW836" s="42"/>
      <c r="BA836" s="25" t="s">
        <v>5855</v>
      </c>
      <c r="BB836" s="52">
        <v>1</v>
      </c>
      <c r="BC836" s="25" t="s">
        <v>5856</v>
      </c>
      <c r="BD836" s="25"/>
      <c r="BE836" s="25"/>
      <c r="BG836" s="25"/>
      <c r="BH836" s="39"/>
      <c r="BI836" s="25"/>
      <c r="BL836" s="32"/>
      <c r="BN836" s="32"/>
      <c r="BR836" s="32"/>
      <c r="BV836" s="25"/>
      <c r="BW836" s="32"/>
      <c r="BX836" s="25"/>
      <c r="BY836" s="25"/>
      <c r="BZ836" s="25"/>
      <c r="CA836" s="25"/>
      <c r="CB836" s="25"/>
      <c r="CD836" s="50"/>
      <c r="CE836" s="50"/>
      <c r="CG836" s="47"/>
      <c r="CH836" s="47"/>
      <c r="CI836" s="47"/>
      <c r="CJ836" s="47"/>
      <c r="CK836" s="47"/>
      <c r="CL836" s="47"/>
      <c r="CM836" s="47"/>
      <c r="CN836" s="47"/>
      <c r="CO836" s="47"/>
      <c r="CQ836" s="47"/>
      <c r="CR836" s="25"/>
      <c r="CS836" s="29"/>
      <c r="CT836" s="29"/>
      <c r="CU836" s="25"/>
      <c r="CV836" s="25"/>
      <c r="CW836" s="25"/>
      <c r="CX836" s="25"/>
      <c r="CY836" s="25"/>
      <c r="CZ836" s="45"/>
      <c r="DC836" s="25"/>
      <c r="DD836" s="43"/>
      <c r="DE836" s="37"/>
      <c r="DI836" s="25"/>
      <c r="DJ836" s="25"/>
      <c r="DK836" s="25"/>
      <c r="DL836" s="25"/>
      <c r="DN836" s="25"/>
      <c r="DO836" s="25"/>
    </row>
    <row r="837" spans="1:119" x14ac:dyDescent="0.35">
      <c r="A837" s="25" t="s">
        <v>5713</v>
      </c>
      <c r="B837" s="25">
        <f t="shared" si="26"/>
        <v>9</v>
      </c>
      <c r="F837" s="32"/>
      <c r="H837" s="25"/>
      <c r="I837" s="25"/>
      <c r="J837" s="25"/>
      <c r="K837" s="41" t="s">
        <v>6135</v>
      </c>
      <c r="L837" s="25" t="s">
        <v>6283</v>
      </c>
      <c r="N837" s="25" t="s">
        <v>5927</v>
      </c>
      <c r="O837" s="25" t="s">
        <v>7291</v>
      </c>
      <c r="R837" s="25">
        <v>1</v>
      </c>
      <c r="V837" s="29"/>
      <c r="W837" s="25"/>
      <c r="X837" s="25">
        <f t="shared" si="27"/>
        <v>1</v>
      </c>
      <c r="Y837" s="32"/>
      <c r="Z837" s="33"/>
      <c r="AA837" s="33"/>
      <c r="AB837" s="25" t="s">
        <v>5788</v>
      </c>
      <c r="AC837" s="32"/>
      <c r="AD837" s="25"/>
      <c r="AG837" s="25"/>
      <c r="AH837" s="25" t="s">
        <v>6135</v>
      </c>
      <c r="AI837" s="25"/>
      <c r="AJ837" s="25"/>
      <c r="AM837" s="25"/>
      <c r="AR837" s="39"/>
      <c r="AS837" s="32"/>
      <c r="AT837" s="39" t="s">
        <v>5929</v>
      </c>
      <c r="AU837" s="25"/>
      <c r="AW837" s="42"/>
      <c r="BA837" s="25"/>
      <c r="BB837" s="52"/>
      <c r="BC837" s="25"/>
      <c r="BD837" s="25"/>
      <c r="BE837" s="25"/>
      <c r="BG837" s="25"/>
      <c r="BH837" s="39"/>
      <c r="BI837" s="25"/>
      <c r="BL837" s="32"/>
      <c r="BN837" s="32"/>
      <c r="BR837" s="32"/>
      <c r="BV837" s="25"/>
      <c r="BW837" s="32"/>
      <c r="BX837" s="25"/>
      <c r="BY837" s="25"/>
      <c r="BZ837" s="25"/>
      <c r="CA837" s="25"/>
      <c r="CB837" s="25"/>
      <c r="CD837" s="50"/>
      <c r="CE837" s="50"/>
      <c r="CG837" s="47"/>
      <c r="CH837" s="47"/>
      <c r="CI837" s="47"/>
      <c r="CJ837" s="47"/>
      <c r="CK837" s="47"/>
      <c r="CL837" s="47"/>
      <c r="CM837" s="47"/>
      <c r="CN837" s="47"/>
      <c r="CO837" s="47"/>
      <c r="CQ837" s="47"/>
      <c r="CR837" s="25"/>
      <c r="CS837" s="29"/>
      <c r="CT837" s="29"/>
      <c r="CU837" s="25"/>
      <c r="CV837" s="25"/>
      <c r="CW837" s="25"/>
      <c r="CX837" s="25"/>
      <c r="CY837" s="25"/>
      <c r="CZ837" s="45"/>
      <c r="DC837" s="25"/>
      <c r="DD837" s="43"/>
      <c r="DE837" s="37"/>
      <c r="DI837" s="25"/>
      <c r="DJ837" s="25"/>
      <c r="DK837" s="25"/>
      <c r="DL837" s="25"/>
      <c r="DN837" s="25"/>
      <c r="DO837" s="25"/>
    </row>
    <row r="838" spans="1:119" x14ac:dyDescent="0.35">
      <c r="A838" s="25" t="s">
        <v>5713</v>
      </c>
      <c r="B838" s="25">
        <f t="shared" si="26"/>
        <v>18</v>
      </c>
      <c r="F838" s="32" t="s">
        <v>1407</v>
      </c>
      <c r="G838" s="32" t="s">
        <v>5586</v>
      </c>
      <c r="H838" s="25"/>
      <c r="I838" s="25" t="s">
        <v>5587</v>
      </c>
      <c r="J838" s="25"/>
      <c r="K838" s="41" t="s">
        <v>1406</v>
      </c>
      <c r="L838" s="25" t="s">
        <v>5927</v>
      </c>
      <c r="O838" s="25" t="s">
        <v>5491</v>
      </c>
      <c r="V838" s="29"/>
      <c r="W838" s="25"/>
      <c r="X838" s="25">
        <f t="shared" si="27"/>
        <v>0</v>
      </c>
      <c r="Y838" s="32" t="s">
        <v>5459</v>
      </c>
      <c r="Z838" s="33"/>
      <c r="AA838" s="33"/>
      <c r="AC838" s="32" t="s">
        <v>1057</v>
      </c>
      <c r="AD838" s="25"/>
      <c r="AE838" s="25" t="s">
        <v>1409</v>
      </c>
      <c r="AG838" s="25"/>
      <c r="AH838" s="25"/>
      <c r="AI838" s="25"/>
      <c r="AJ838" s="25"/>
      <c r="AM838" s="25" t="s">
        <v>5585</v>
      </c>
      <c r="AR838" s="39"/>
      <c r="AS838" s="32" t="s">
        <v>1205</v>
      </c>
      <c r="AT838" s="39"/>
      <c r="AU838" s="25">
        <v>4</v>
      </c>
      <c r="AV838" s="25">
        <v>97</v>
      </c>
      <c r="AW838" s="42"/>
      <c r="AX838" s="25" t="s">
        <v>685</v>
      </c>
      <c r="BA838" s="25"/>
      <c r="BB838" s="52"/>
      <c r="BC838" s="25"/>
      <c r="BD838" s="25"/>
      <c r="BE838" s="25" t="s">
        <v>1408</v>
      </c>
      <c r="BG838" s="25"/>
      <c r="BH838" s="39"/>
      <c r="BI838" s="25"/>
      <c r="BL838" s="32"/>
      <c r="BN838" s="32"/>
      <c r="BR838" s="32" t="s">
        <v>5674</v>
      </c>
      <c r="BS838" s="25" t="s">
        <v>5675</v>
      </c>
      <c r="BT838" s="25" t="s">
        <v>5676</v>
      </c>
      <c r="BV838" s="25"/>
      <c r="BW838" s="32"/>
      <c r="BX838" s="25"/>
      <c r="BY838" s="25"/>
      <c r="BZ838" s="25"/>
      <c r="CA838" s="25"/>
      <c r="CB838" s="25"/>
      <c r="CD838" s="50"/>
      <c r="CE838" s="50"/>
      <c r="CG838" s="47"/>
      <c r="CH838" s="47"/>
      <c r="CI838" s="47"/>
      <c r="CJ838" s="47"/>
      <c r="CK838" s="47"/>
      <c r="CL838" s="47"/>
      <c r="CM838" s="47"/>
      <c r="CN838" s="47"/>
      <c r="CO838" s="47"/>
      <c r="CQ838" s="47"/>
      <c r="CR838" s="25"/>
      <c r="CS838" s="29" t="s">
        <v>119</v>
      </c>
      <c r="CT838" s="29">
        <v>659</v>
      </c>
      <c r="CU838" s="25"/>
      <c r="CV838" s="25"/>
      <c r="CW838" s="25"/>
      <c r="CX838" s="25"/>
      <c r="CY838" s="25"/>
      <c r="CZ838" s="45"/>
      <c r="DC838" s="25"/>
      <c r="DD838" s="43"/>
      <c r="DE838" s="37"/>
      <c r="DI838" s="25"/>
      <c r="DJ838" s="25"/>
      <c r="DK838" s="25"/>
      <c r="DL838" s="25"/>
      <c r="DN838" s="25"/>
      <c r="DO838" s="25"/>
    </row>
    <row r="839" spans="1:119" x14ac:dyDescent="0.35">
      <c r="A839" s="25" t="s">
        <v>5713</v>
      </c>
      <c r="B839" s="25">
        <f t="shared" si="26"/>
        <v>9</v>
      </c>
      <c r="F839" s="32"/>
      <c r="H839" s="25"/>
      <c r="I839" s="25"/>
      <c r="J839" s="25"/>
      <c r="K839" s="41" t="s">
        <v>6136</v>
      </c>
      <c r="L839" s="25" t="s">
        <v>6284</v>
      </c>
      <c r="N839" s="25" t="s">
        <v>5927</v>
      </c>
      <c r="O839" s="25" t="s">
        <v>7291</v>
      </c>
      <c r="R839" s="25">
        <v>1</v>
      </c>
      <c r="V839" s="29"/>
      <c r="W839" s="25"/>
      <c r="X839" s="25">
        <f t="shared" si="27"/>
        <v>1</v>
      </c>
      <c r="Y839" s="32"/>
      <c r="Z839" s="33"/>
      <c r="AA839" s="33"/>
      <c r="AB839" s="25" t="s">
        <v>5788</v>
      </c>
      <c r="AC839" s="32"/>
      <c r="AD839" s="25"/>
      <c r="AG839" s="25"/>
      <c r="AH839" s="25" t="s">
        <v>6136</v>
      </c>
      <c r="AI839" s="25"/>
      <c r="AJ839" s="25"/>
      <c r="AM839" s="25"/>
      <c r="AR839" s="39"/>
      <c r="AS839" s="32"/>
      <c r="AT839" s="39" t="s">
        <v>772</v>
      </c>
      <c r="AU839" s="25"/>
      <c r="AW839" s="42"/>
      <c r="BA839" s="25"/>
      <c r="BB839" s="52"/>
      <c r="BC839" s="25"/>
      <c r="BD839" s="25"/>
      <c r="BE839" s="25"/>
      <c r="BG839" s="25"/>
      <c r="BH839" s="39"/>
      <c r="BI839" s="25"/>
      <c r="BL839" s="32"/>
      <c r="BN839" s="32"/>
      <c r="BR839" s="32"/>
      <c r="BV839" s="25"/>
      <c r="BW839" s="32"/>
      <c r="BX839" s="25"/>
      <c r="BY839" s="25"/>
      <c r="BZ839" s="25"/>
      <c r="CA839" s="25"/>
      <c r="CB839" s="25"/>
      <c r="CD839" s="50"/>
      <c r="CE839" s="50"/>
      <c r="CG839" s="47"/>
      <c r="CH839" s="47"/>
      <c r="CI839" s="47"/>
      <c r="CJ839" s="47"/>
      <c r="CK839" s="47"/>
      <c r="CL839" s="47"/>
      <c r="CM839" s="47"/>
      <c r="CN839" s="47"/>
      <c r="CO839" s="47"/>
      <c r="CQ839" s="47"/>
      <c r="CR839" s="25"/>
      <c r="CS839" s="29"/>
      <c r="CT839" s="29"/>
      <c r="CU839" s="25"/>
      <c r="CV839" s="25"/>
      <c r="CW839" s="25"/>
      <c r="CX839" s="25"/>
      <c r="CY839" s="25"/>
      <c r="CZ839" s="45"/>
      <c r="DC839" s="25"/>
      <c r="DD839" s="43"/>
      <c r="DE839" s="37"/>
      <c r="DI839" s="25"/>
      <c r="DJ839" s="25"/>
      <c r="DK839" s="25"/>
      <c r="DL839" s="25"/>
      <c r="DN839" s="25"/>
      <c r="DO839" s="25"/>
    </row>
    <row r="840" spans="1:119" x14ac:dyDescent="0.35">
      <c r="A840" s="25" t="s">
        <v>5713</v>
      </c>
      <c r="B840" s="25">
        <f t="shared" si="26"/>
        <v>10</v>
      </c>
      <c r="F840" s="32"/>
      <c r="H840" s="25"/>
      <c r="I840" s="25"/>
      <c r="J840" s="25"/>
      <c r="K840" s="41" t="s">
        <v>6137</v>
      </c>
      <c r="L840" s="25" t="s">
        <v>6285</v>
      </c>
      <c r="N840" s="25" t="s">
        <v>5927</v>
      </c>
      <c r="O840" s="25" t="s">
        <v>7291</v>
      </c>
      <c r="Q840" s="25">
        <v>1</v>
      </c>
      <c r="R840" s="25">
        <v>1</v>
      </c>
      <c r="V840" s="29"/>
      <c r="W840" s="25"/>
      <c r="X840" s="25">
        <f t="shared" si="27"/>
        <v>2</v>
      </c>
      <c r="Y840" s="32"/>
      <c r="Z840" s="33"/>
      <c r="AA840" s="33"/>
      <c r="AB840" s="25" t="s">
        <v>5788</v>
      </c>
      <c r="AC840" s="32"/>
      <c r="AD840" s="25"/>
      <c r="AG840" s="25"/>
      <c r="AH840" s="25" t="s">
        <v>6137</v>
      </c>
      <c r="AI840" s="25"/>
      <c r="AJ840" s="25"/>
      <c r="AM840" s="25"/>
      <c r="AR840" s="39"/>
      <c r="AS840" s="32"/>
      <c r="AT840" s="39" t="s">
        <v>6031</v>
      </c>
      <c r="AU840" s="25"/>
      <c r="AW840" s="42"/>
      <c r="BA840" s="25"/>
      <c r="BB840" s="52"/>
      <c r="BC840" s="25"/>
      <c r="BD840" s="25"/>
      <c r="BE840" s="25"/>
      <c r="BG840" s="25"/>
      <c r="BH840" s="39"/>
      <c r="BI840" s="25"/>
      <c r="BL840" s="32"/>
      <c r="BN840" s="32"/>
      <c r="BR840" s="32"/>
      <c r="BV840" s="25"/>
      <c r="BW840" s="32"/>
      <c r="BX840" s="25"/>
      <c r="BY840" s="25"/>
      <c r="BZ840" s="25"/>
      <c r="CA840" s="25"/>
      <c r="CB840" s="25"/>
      <c r="CD840" s="50"/>
      <c r="CE840" s="50"/>
      <c r="CG840" s="47"/>
      <c r="CH840" s="47"/>
      <c r="CI840" s="47"/>
      <c r="CJ840" s="47"/>
      <c r="CK840" s="47"/>
      <c r="CL840" s="47"/>
      <c r="CM840" s="47"/>
      <c r="CN840" s="47"/>
      <c r="CO840" s="47"/>
      <c r="CQ840" s="47"/>
      <c r="CR840" s="25"/>
      <c r="CS840" s="29"/>
      <c r="CT840" s="29"/>
      <c r="CU840" s="25"/>
      <c r="CV840" s="25"/>
      <c r="CW840" s="25"/>
      <c r="CX840" s="25"/>
      <c r="CY840" s="25"/>
      <c r="CZ840" s="45"/>
      <c r="DC840" s="25"/>
      <c r="DD840" s="43"/>
      <c r="DE840" s="37"/>
      <c r="DI840" s="25"/>
      <c r="DJ840" s="25"/>
      <c r="DK840" s="25"/>
      <c r="DL840" s="25"/>
      <c r="DN840" s="25"/>
      <c r="DO840" s="25"/>
    </row>
    <row r="841" spans="1:119" x14ac:dyDescent="0.35">
      <c r="A841" s="25" t="s">
        <v>5713</v>
      </c>
      <c r="B841" s="25">
        <f t="shared" si="26"/>
        <v>9</v>
      </c>
      <c r="F841" s="32"/>
      <c r="H841" s="25"/>
      <c r="I841" s="25"/>
      <c r="J841" s="25"/>
      <c r="K841" s="41" t="s">
        <v>6658</v>
      </c>
      <c r="L841" s="25" t="s">
        <v>6286</v>
      </c>
      <c r="N841" s="25" t="s">
        <v>6139</v>
      </c>
      <c r="O841" s="25" t="s">
        <v>7291</v>
      </c>
      <c r="R841" s="25">
        <v>1</v>
      </c>
      <c r="V841" s="29"/>
      <c r="W841" s="25"/>
      <c r="X841" s="25">
        <f t="shared" si="27"/>
        <v>1</v>
      </c>
      <c r="Y841" s="32"/>
      <c r="Z841" s="33"/>
      <c r="AA841" s="33"/>
      <c r="AB841" s="25" t="s">
        <v>5788</v>
      </c>
      <c r="AC841" s="32"/>
      <c r="AD841" s="25"/>
      <c r="AG841" s="25"/>
      <c r="AH841" s="25" t="s">
        <v>6138</v>
      </c>
      <c r="AI841" s="25"/>
      <c r="AJ841" s="25"/>
      <c r="AM841" s="25"/>
      <c r="AR841" s="39"/>
      <c r="AS841" s="32"/>
      <c r="AT841" s="39" t="s">
        <v>5945</v>
      </c>
      <c r="AU841" s="25"/>
      <c r="AW841" s="42"/>
      <c r="BA841" s="25"/>
      <c r="BB841" s="52"/>
      <c r="BC841" s="25"/>
      <c r="BD841" s="25"/>
      <c r="BE841" s="25"/>
      <c r="BG841" s="25"/>
      <c r="BH841" s="39"/>
      <c r="BI841" s="25"/>
      <c r="BL841" s="32"/>
      <c r="BN841" s="32"/>
      <c r="BR841" s="32"/>
      <c r="BV841" s="25"/>
      <c r="BW841" s="32"/>
      <c r="BX841" s="25"/>
      <c r="BY841" s="25"/>
      <c r="BZ841" s="25"/>
      <c r="CA841" s="25"/>
      <c r="CB841" s="25"/>
      <c r="CD841" s="50"/>
      <c r="CE841" s="50"/>
      <c r="CG841" s="47"/>
      <c r="CH841" s="47"/>
      <c r="CI841" s="47"/>
      <c r="CJ841" s="47"/>
      <c r="CK841" s="47"/>
      <c r="CL841" s="47"/>
      <c r="CM841" s="47"/>
      <c r="CN841" s="47"/>
      <c r="CO841" s="47"/>
      <c r="CQ841" s="47"/>
      <c r="CR841" s="25"/>
      <c r="CS841" s="29"/>
      <c r="CT841" s="29"/>
      <c r="CU841" s="25"/>
      <c r="CV841" s="25"/>
      <c r="CW841" s="25"/>
      <c r="CX841" s="25"/>
      <c r="CY841" s="25"/>
      <c r="CZ841" s="45"/>
      <c r="DC841" s="25"/>
      <c r="DD841" s="43"/>
      <c r="DE841" s="37"/>
      <c r="DI841" s="25"/>
      <c r="DJ841" s="25"/>
      <c r="DK841" s="25"/>
      <c r="DL841" s="25"/>
      <c r="DN841" s="25"/>
      <c r="DO841" s="25"/>
    </row>
    <row r="842" spans="1:119" x14ac:dyDescent="0.35">
      <c r="A842" s="25" t="s">
        <v>5713</v>
      </c>
      <c r="B842" s="25">
        <f t="shared" si="26"/>
        <v>9</v>
      </c>
      <c r="F842" s="32"/>
      <c r="H842" s="25"/>
      <c r="I842" s="25"/>
      <c r="J842" s="25"/>
      <c r="K842" s="41" t="s">
        <v>6140</v>
      </c>
      <c r="L842" s="25" t="s">
        <v>6287</v>
      </c>
      <c r="N842" s="25" t="s">
        <v>5927</v>
      </c>
      <c r="O842" s="25" t="s">
        <v>7291</v>
      </c>
      <c r="R842" s="25">
        <v>1</v>
      </c>
      <c r="V842" s="29"/>
      <c r="W842" s="25"/>
      <c r="X842" s="25">
        <f t="shared" si="27"/>
        <v>1</v>
      </c>
      <c r="Y842" s="32"/>
      <c r="Z842" s="33"/>
      <c r="AA842" s="33"/>
      <c r="AB842" s="25" t="s">
        <v>5788</v>
      </c>
      <c r="AC842" s="32"/>
      <c r="AD842" s="25"/>
      <c r="AG842" s="25"/>
      <c r="AH842" s="25" t="s">
        <v>6140</v>
      </c>
      <c r="AI842" s="25"/>
      <c r="AJ842" s="25"/>
      <c r="AM842" s="25"/>
      <c r="AR842" s="39"/>
      <c r="AS842" s="32"/>
      <c r="AT842" s="39" t="s">
        <v>6141</v>
      </c>
      <c r="AU842" s="25"/>
      <c r="AW842" s="42"/>
      <c r="BA842" s="25"/>
      <c r="BB842" s="52"/>
      <c r="BC842" s="25"/>
      <c r="BD842" s="25"/>
      <c r="BE842" s="25"/>
      <c r="BG842" s="25"/>
      <c r="BH842" s="39"/>
      <c r="BI842" s="25"/>
      <c r="BL842" s="32"/>
      <c r="BN842" s="32"/>
      <c r="BR842" s="32"/>
      <c r="BV842" s="25"/>
      <c r="BW842" s="32"/>
      <c r="BX842" s="25"/>
      <c r="BY842" s="25"/>
      <c r="BZ842" s="25"/>
      <c r="CA842" s="25"/>
      <c r="CB842" s="25"/>
      <c r="CD842" s="50"/>
      <c r="CE842" s="50"/>
      <c r="CG842" s="47"/>
      <c r="CH842" s="47"/>
      <c r="CI842" s="47"/>
      <c r="CJ842" s="47"/>
      <c r="CK842" s="47"/>
      <c r="CL842" s="47"/>
      <c r="CM842" s="47"/>
      <c r="CN842" s="47"/>
      <c r="CO842" s="47"/>
      <c r="CQ842" s="47"/>
      <c r="CR842" s="25"/>
      <c r="CS842" s="29"/>
      <c r="CT842" s="29"/>
      <c r="CU842" s="25"/>
      <c r="CV842" s="25"/>
      <c r="CW842" s="25"/>
      <c r="CX842" s="25"/>
      <c r="CY842" s="25"/>
      <c r="CZ842" s="45"/>
      <c r="DC842" s="25"/>
      <c r="DD842" s="43"/>
      <c r="DE842" s="37"/>
      <c r="DI842" s="25"/>
      <c r="DJ842" s="25"/>
      <c r="DK842" s="25"/>
      <c r="DL842" s="25"/>
      <c r="DN842" s="25"/>
      <c r="DO842" s="25"/>
    </row>
    <row r="843" spans="1:119" x14ac:dyDescent="0.35">
      <c r="A843" s="25" t="s">
        <v>5713</v>
      </c>
      <c r="B843" s="25">
        <f t="shared" si="26"/>
        <v>8</v>
      </c>
      <c r="F843" s="32" t="s">
        <v>1974</v>
      </c>
      <c r="H843" s="25"/>
      <c r="I843" s="25"/>
      <c r="J843" s="25"/>
      <c r="K843" s="41" t="s">
        <v>1975</v>
      </c>
      <c r="L843" s="25" t="s">
        <v>5927</v>
      </c>
      <c r="O843" s="25" t="s">
        <v>7237</v>
      </c>
      <c r="S843" s="25">
        <v>1</v>
      </c>
      <c r="V843" s="29"/>
      <c r="W843" s="25"/>
      <c r="X843" s="25">
        <f t="shared" si="27"/>
        <v>1</v>
      </c>
      <c r="Y843" s="32"/>
      <c r="Z843" s="33"/>
      <c r="AA843" s="33"/>
      <c r="AC843" s="32" t="s">
        <v>1752</v>
      </c>
      <c r="AD843" s="25"/>
      <c r="AG843" s="25" t="s">
        <v>1975</v>
      </c>
      <c r="AH843" s="25"/>
      <c r="AI843" s="25"/>
      <c r="AJ843" s="25"/>
      <c r="AM843" s="25"/>
      <c r="AR843" s="39"/>
      <c r="AS843" s="32" t="s">
        <v>1048</v>
      </c>
      <c r="AT843" s="39"/>
      <c r="AU843" s="25"/>
      <c r="AW843" s="42"/>
      <c r="BA843" s="25"/>
      <c r="BB843" s="52"/>
      <c r="BC843" s="25"/>
      <c r="BD843" s="25"/>
      <c r="BE843" s="25"/>
      <c r="BG843" s="25"/>
      <c r="BH843" s="39"/>
      <c r="BI843" s="25"/>
      <c r="BL843" s="32"/>
      <c r="BN843" s="32"/>
      <c r="BR843" s="32"/>
      <c r="BV843" s="25"/>
      <c r="BW843" s="32"/>
      <c r="BX843" s="25"/>
      <c r="BY843" s="25"/>
      <c r="BZ843" s="25"/>
      <c r="CA843" s="25"/>
      <c r="CB843" s="25"/>
      <c r="CD843" s="50"/>
      <c r="CE843" s="50"/>
      <c r="CG843" s="47"/>
      <c r="CH843" s="47"/>
      <c r="CI843" s="47"/>
      <c r="CJ843" s="47"/>
      <c r="CK843" s="47"/>
      <c r="CL843" s="47"/>
      <c r="CM843" s="47"/>
      <c r="CN843" s="47"/>
      <c r="CO843" s="47"/>
      <c r="CQ843" s="47"/>
      <c r="CR843" s="25"/>
      <c r="CS843" s="29"/>
      <c r="CT843" s="29"/>
      <c r="CU843" s="25"/>
      <c r="CV843" s="25"/>
      <c r="CW843" s="25"/>
      <c r="CX843" s="25"/>
      <c r="CY843" s="25"/>
      <c r="CZ843" s="45"/>
      <c r="DC843" s="25"/>
      <c r="DD843" s="43"/>
      <c r="DE843" s="37"/>
      <c r="DI843" s="25"/>
      <c r="DJ843" s="25"/>
      <c r="DK843" s="25"/>
      <c r="DL843" s="25"/>
      <c r="DN843" s="25"/>
      <c r="DO843" s="25"/>
    </row>
    <row r="844" spans="1:119" x14ac:dyDescent="0.35">
      <c r="A844" s="25" t="s">
        <v>5713</v>
      </c>
      <c r="B844" s="25">
        <f t="shared" si="26"/>
        <v>8</v>
      </c>
      <c r="F844" s="32" t="s">
        <v>2470</v>
      </c>
      <c r="H844" s="25"/>
      <c r="I844" s="25"/>
      <c r="J844" s="25"/>
      <c r="K844" s="41" t="s">
        <v>2471</v>
      </c>
      <c r="L844" s="25" t="s">
        <v>5927</v>
      </c>
      <c r="O844" s="25" t="s">
        <v>7237</v>
      </c>
      <c r="S844" s="25">
        <v>1</v>
      </c>
      <c r="V844" s="29"/>
      <c r="W844" s="25"/>
      <c r="X844" s="25">
        <f t="shared" si="27"/>
        <v>1</v>
      </c>
      <c r="Y844" s="32"/>
      <c r="Z844" s="33"/>
      <c r="AA844" s="33"/>
      <c r="AC844" s="32" t="s">
        <v>2472</v>
      </c>
      <c r="AD844" s="25"/>
      <c r="AG844" s="25" t="s">
        <v>2471</v>
      </c>
      <c r="AH844" s="25"/>
      <c r="AI844" s="25"/>
      <c r="AJ844" s="25"/>
      <c r="AM844" s="25"/>
      <c r="AR844" s="39"/>
      <c r="AS844" s="32" t="s">
        <v>1045</v>
      </c>
      <c r="AT844" s="39"/>
      <c r="AU844" s="25"/>
      <c r="AW844" s="42"/>
      <c r="BA844" s="25"/>
      <c r="BB844" s="52"/>
      <c r="BC844" s="25"/>
      <c r="BD844" s="25"/>
      <c r="BE844" s="25"/>
      <c r="BG844" s="25"/>
      <c r="BH844" s="39"/>
      <c r="BI844" s="25"/>
      <c r="BL844" s="32"/>
      <c r="BN844" s="32"/>
      <c r="BR844" s="32"/>
      <c r="BV844" s="25"/>
      <c r="BW844" s="32"/>
      <c r="BX844" s="25"/>
      <c r="BY844" s="25"/>
      <c r="BZ844" s="25"/>
      <c r="CA844" s="25"/>
      <c r="CB844" s="25"/>
      <c r="CD844" s="50"/>
      <c r="CE844" s="50"/>
      <c r="CG844" s="47"/>
      <c r="CH844" s="47"/>
      <c r="CI844" s="47"/>
      <c r="CJ844" s="47"/>
      <c r="CK844" s="47"/>
      <c r="CL844" s="47"/>
      <c r="CM844" s="47"/>
      <c r="CN844" s="47"/>
      <c r="CO844" s="47"/>
      <c r="CQ844" s="47"/>
      <c r="CR844" s="25"/>
      <c r="CS844" s="29"/>
      <c r="CT844" s="29"/>
      <c r="CU844" s="25"/>
      <c r="CV844" s="25"/>
      <c r="CW844" s="25"/>
      <c r="CX844" s="25"/>
      <c r="CY844" s="25"/>
      <c r="CZ844" s="45"/>
      <c r="DC844" s="25"/>
      <c r="DD844" s="43"/>
      <c r="DE844" s="37"/>
      <c r="DI844" s="25"/>
      <c r="DJ844" s="25"/>
      <c r="DK844" s="25"/>
      <c r="DL844" s="25"/>
      <c r="DN844" s="25"/>
      <c r="DO844" s="25"/>
    </row>
    <row r="845" spans="1:119" x14ac:dyDescent="0.35">
      <c r="A845" s="25" t="s">
        <v>5713</v>
      </c>
      <c r="B845" s="25">
        <f t="shared" si="26"/>
        <v>5</v>
      </c>
      <c r="F845" s="32"/>
      <c r="H845" s="25"/>
      <c r="I845" s="25"/>
      <c r="J845" s="25"/>
      <c r="K845" s="41" t="s">
        <v>6416</v>
      </c>
      <c r="L845" s="25" t="s">
        <v>5927</v>
      </c>
      <c r="O845" s="25" t="s">
        <v>6361</v>
      </c>
      <c r="Q845" s="25">
        <v>1</v>
      </c>
      <c r="V845" s="29"/>
      <c r="W845" s="25"/>
      <c r="X845" s="25">
        <f t="shared" si="27"/>
        <v>1</v>
      </c>
      <c r="Y845" s="32"/>
      <c r="Z845" s="33"/>
      <c r="AA845" s="33"/>
      <c r="AC845" s="32"/>
      <c r="AD845" s="25"/>
      <c r="AG845" s="25"/>
      <c r="AH845" s="25"/>
      <c r="AI845" s="25"/>
      <c r="AJ845" s="25"/>
      <c r="AM845" s="25"/>
      <c r="AR845" s="39"/>
      <c r="AS845" s="32"/>
      <c r="AT845" s="39"/>
      <c r="AU845" s="25"/>
      <c r="AW845" s="42"/>
      <c r="BA845" s="25"/>
      <c r="BB845" s="52"/>
      <c r="BC845" s="25"/>
      <c r="BD845" s="25"/>
      <c r="BE845" s="25"/>
      <c r="BG845" s="25"/>
      <c r="BH845" s="39"/>
      <c r="BI845" s="25"/>
      <c r="BL845" s="32"/>
      <c r="BN845" s="32"/>
      <c r="BR845" s="32"/>
      <c r="BV845" s="25"/>
      <c r="BW845" s="32"/>
      <c r="BX845" s="25"/>
      <c r="BY845" s="25"/>
      <c r="BZ845" s="25"/>
      <c r="CA845" s="25"/>
      <c r="CB845" s="25"/>
      <c r="CD845" s="50"/>
      <c r="CE845" s="50"/>
      <c r="CG845" s="47"/>
      <c r="CH845" s="47"/>
      <c r="CI845" s="47"/>
      <c r="CJ845" s="47"/>
      <c r="CK845" s="47"/>
      <c r="CL845" s="47"/>
      <c r="CM845" s="47"/>
      <c r="CN845" s="47"/>
      <c r="CO845" s="47"/>
      <c r="CQ845" s="47"/>
      <c r="CR845" s="25"/>
      <c r="CS845" s="29"/>
      <c r="CT845" s="29"/>
      <c r="CU845" s="25"/>
      <c r="CV845" s="25"/>
      <c r="CW845" s="25"/>
      <c r="CX845" s="25"/>
      <c r="CY845" s="25"/>
      <c r="CZ845" s="45"/>
      <c r="DC845" s="25"/>
      <c r="DD845" s="43"/>
      <c r="DE845" s="37"/>
      <c r="DI845" s="25"/>
      <c r="DJ845" s="25"/>
      <c r="DK845" s="25"/>
      <c r="DL845" s="25"/>
      <c r="DN845" s="25"/>
      <c r="DO845" s="25"/>
    </row>
    <row r="846" spans="1:119" x14ac:dyDescent="0.35">
      <c r="A846" s="25" t="s">
        <v>5713</v>
      </c>
      <c r="B846" s="25">
        <f t="shared" si="26"/>
        <v>9</v>
      </c>
      <c r="F846" s="32"/>
      <c r="H846" s="25"/>
      <c r="I846" s="25"/>
      <c r="J846" s="25"/>
      <c r="K846" s="41" t="s">
        <v>6142</v>
      </c>
      <c r="L846" s="25" t="s">
        <v>6288</v>
      </c>
      <c r="N846" s="25" t="s">
        <v>5927</v>
      </c>
      <c r="O846" s="25" t="s">
        <v>7291</v>
      </c>
      <c r="R846" s="25">
        <v>1</v>
      </c>
      <c r="V846" s="29"/>
      <c r="W846" s="25"/>
      <c r="X846" s="25">
        <f t="shared" si="27"/>
        <v>1</v>
      </c>
      <c r="Y846" s="32"/>
      <c r="Z846" s="33"/>
      <c r="AA846" s="33"/>
      <c r="AB846" s="25" t="s">
        <v>5788</v>
      </c>
      <c r="AC846" s="32"/>
      <c r="AD846" s="25"/>
      <c r="AG846" s="25"/>
      <c r="AH846" s="25" t="s">
        <v>6142</v>
      </c>
      <c r="AI846" s="25"/>
      <c r="AJ846" s="25"/>
      <c r="AM846" s="25"/>
      <c r="AR846" s="39"/>
      <c r="AS846" s="32"/>
      <c r="AT846" s="39" t="s">
        <v>5929</v>
      </c>
      <c r="AU846" s="25"/>
      <c r="AW846" s="42"/>
      <c r="BA846" s="25"/>
      <c r="BB846" s="52"/>
      <c r="BC846" s="25"/>
      <c r="BD846" s="25"/>
      <c r="BE846" s="25"/>
      <c r="BG846" s="25"/>
      <c r="BH846" s="39"/>
      <c r="BI846" s="25"/>
      <c r="BL846" s="32"/>
      <c r="BN846" s="32"/>
      <c r="BR846" s="32"/>
      <c r="BV846" s="25"/>
      <c r="BW846" s="32"/>
      <c r="BX846" s="25"/>
      <c r="BY846" s="25"/>
      <c r="BZ846" s="25"/>
      <c r="CA846" s="25"/>
      <c r="CB846" s="25"/>
      <c r="CD846" s="50"/>
      <c r="CE846" s="50"/>
      <c r="CG846" s="47"/>
      <c r="CH846" s="47"/>
      <c r="CI846" s="47"/>
      <c r="CJ846" s="47"/>
      <c r="CK846" s="47"/>
      <c r="CL846" s="47"/>
      <c r="CM846" s="47"/>
      <c r="CN846" s="47"/>
      <c r="CO846" s="47"/>
      <c r="CQ846" s="47"/>
      <c r="CR846" s="25"/>
      <c r="CS846" s="29"/>
      <c r="CT846" s="29"/>
      <c r="CU846" s="25"/>
      <c r="CV846" s="25"/>
      <c r="CW846" s="25"/>
      <c r="CX846" s="25"/>
      <c r="CY846" s="25"/>
      <c r="CZ846" s="45"/>
      <c r="DC846" s="25"/>
      <c r="DD846" s="43"/>
      <c r="DE846" s="37"/>
      <c r="DI846" s="25"/>
      <c r="DJ846" s="25"/>
      <c r="DK846" s="25"/>
      <c r="DL846" s="25"/>
      <c r="DN846" s="25"/>
      <c r="DO846" s="25"/>
    </row>
    <row r="847" spans="1:119" x14ac:dyDescent="0.35">
      <c r="A847" s="25" t="s">
        <v>5713</v>
      </c>
      <c r="B847" s="25">
        <f t="shared" si="26"/>
        <v>8</v>
      </c>
      <c r="F847" s="32" t="s">
        <v>2312</v>
      </c>
      <c r="H847" s="25"/>
      <c r="I847" s="25"/>
      <c r="J847" s="25"/>
      <c r="K847" s="41" t="s">
        <v>2313</v>
      </c>
      <c r="L847" s="25" t="s">
        <v>5927</v>
      </c>
      <c r="O847" s="25" t="s">
        <v>7237</v>
      </c>
      <c r="S847" s="25">
        <v>1</v>
      </c>
      <c r="V847" s="29"/>
      <c r="W847" s="25"/>
      <c r="X847" s="25">
        <f t="shared" si="27"/>
        <v>1</v>
      </c>
      <c r="Y847" s="32"/>
      <c r="Z847" s="33"/>
      <c r="AA847" s="33"/>
      <c r="AC847" s="32" t="s">
        <v>1049</v>
      </c>
      <c r="AD847" s="25"/>
      <c r="AG847" s="25" t="s">
        <v>2313</v>
      </c>
      <c r="AH847" s="25"/>
      <c r="AI847" s="25"/>
      <c r="AJ847" s="25"/>
      <c r="AM847" s="25"/>
      <c r="AR847" s="39"/>
      <c r="AS847" s="32" t="s">
        <v>2314</v>
      </c>
      <c r="AT847" s="39"/>
      <c r="AU847" s="25"/>
      <c r="AW847" s="42"/>
      <c r="BA847" s="25"/>
      <c r="BB847" s="52"/>
      <c r="BC847" s="25"/>
      <c r="BD847" s="25"/>
      <c r="BE847" s="25"/>
      <c r="BG847" s="25"/>
      <c r="BH847" s="39"/>
      <c r="BI847" s="25"/>
      <c r="BL847" s="32"/>
      <c r="BN847" s="32"/>
      <c r="BR847" s="32"/>
      <c r="BV847" s="25"/>
      <c r="BW847" s="32"/>
      <c r="BX847" s="25"/>
      <c r="BY847" s="25"/>
      <c r="BZ847" s="25"/>
      <c r="CA847" s="25"/>
      <c r="CB847" s="25"/>
      <c r="CD847" s="50"/>
      <c r="CE847" s="50"/>
      <c r="CG847" s="47"/>
      <c r="CH847" s="47"/>
      <c r="CI847" s="47"/>
      <c r="CJ847" s="47"/>
      <c r="CK847" s="47"/>
      <c r="CL847" s="47"/>
      <c r="CM847" s="47"/>
      <c r="CN847" s="47"/>
      <c r="CO847" s="47"/>
      <c r="CQ847" s="47"/>
      <c r="CR847" s="25"/>
      <c r="CS847" s="29"/>
      <c r="CT847" s="29"/>
      <c r="CU847" s="25"/>
      <c r="CV847" s="25"/>
      <c r="CW847" s="25"/>
      <c r="CX847" s="25"/>
      <c r="CY847" s="25"/>
      <c r="CZ847" s="45"/>
      <c r="DC847" s="25"/>
      <c r="DD847" s="43"/>
      <c r="DE847" s="37"/>
      <c r="DI847" s="25"/>
      <c r="DJ847" s="25"/>
      <c r="DK847" s="25"/>
      <c r="DL847" s="25"/>
      <c r="DN847" s="25"/>
      <c r="DO847" s="25"/>
    </row>
    <row r="848" spans="1:119" x14ac:dyDescent="0.35">
      <c r="A848" s="25" t="s">
        <v>5713</v>
      </c>
      <c r="B848" s="25">
        <f t="shared" si="26"/>
        <v>9</v>
      </c>
      <c r="F848" s="32"/>
      <c r="H848" s="25"/>
      <c r="I848" s="25"/>
      <c r="J848" s="25"/>
      <c r="K848" s="41" t="s">
        <v>6143</v>
      </c>
      <c r="L848" s="25" t="s">
        <v>6289</v>
      </c>
      <c r="N848" s="25" t="s">
        <v>5927</v>
      </c>
      <c r="O848" s="25" t="s">
        <v>7291</v>
      </c>
      <c r="R848" s="25">
        <v>1</v>
      </c>
      <c r="V848" s="29"/>
      <c r="W848" s="25"/>
      <c r="X848" s="25">
        <f t="shared" si="27"/>
        <v>1</v>
      </c>
      <c r="Y848" s="32"/>
      <c r="Z848" s="33"/>
      <c r="AA848" s="33"/>
      <c r="AB848" s="25" t="s">
        <v>5788</v>
      </c>
      <c r="AC848" s="32"/>
      <c r="AD848" s="25"/>
      <c r="AG848" s="25"/>
      <c r="AH848" s="25" t="s">
        <v>6143</v>
      </c>
      <c r="AI848" s="25"/>
      <c r="AJ848" s="25"/>
      <c r="AM848" s="25"/>
      <c r="AR848" s="39"/>
      <c r="AS848" s="32"/>
      <c r="AT848" s="39" t="s">
        <v>649</v>
      </c>
      <c r="AU848" s="25"/>
      <c r="AW848" s="42"/>
      <c r="BA848" s="25"/>
      <c r="BB848" s="52"/>
      <c r="BC848" s="25"/>
      <c r="BD848" s="25"/>
      <c r="BE848" s="25"/>
      <c r="BG848" s="25"/>
      <c r="BH848" s="39"/>
      <c r="BI848" s="25"/>
      <c r="BL848" s="32"/>
      <c r="BN848" s="32"/>
      <c r="BR848" s="32"/>
      <c r="BV848" s="25"/>
      <c r="BW848" s="32"/>
      <c r="BX848" s="25"/>
      <c r="BY848" s="25"/>
      <c r="BZ848" s="25"/>
      <c r="CA848" s="25"/>
      <c r="CB848" s="25"/>
      <c r="CD848" s="50"/>
      <c r="CE848" s="50"/>
      <c r="CG848" s="47"/>
      <c r="CH848" s="47"/>
      <c r="CI848" s="47"/>
      <c r="CJ848" s="47"/>
      <c r="CK848" s="47"/>
      <c r="CL848" s="47"/>
      <c r="CM848" s="47"/>
      <c r="CN848" s="47"/>
      <c r="CO848" s="47"/>
      <c r="CQ848" s="47"/>
      <c r="CR848" s="25"/>
      <c r="CS848" s="29"/>
      <c r="CT848" s="29"/>
      <c r="CU848" s="25"/>
      <c r="CV848" s="25"/>
      <c r="CW848" s="25"/>
      <c r="CX848" s="25"/>
      <c r="CY848" s="25"/>
      <c r="CZ848" s="45"/>
      <c r="DC848" s="25"/>
      <c r="DD848" s="43"/>
      <c r="DE848" s="37"/>
      <c r="DI848" s="25"/>
      <c r="DJ848" s="25"/>
      <c r="DK848" s="25"/>
      <c r="DL848" s="25"/>
      <c r="DN848" s="25"/>
      <c r="DO848" s="25"/>
    </row>
    <row r="849" spans="1:119" x14ac:dyDescent="0.35">
      <c r="A849" s="25" t="s">
        <v>5713</v>
      </c>
      <c r="B849" s="25">
        <f t="shared" si="26"/>
        <v>8</v>
      </c>
      <c r="F849" s="32" t="s">
        <v>1793</v>
      </c>
      <c r="H849" s="25"/>
      <c r="I849" s="25"/>
      <c r="J849" s="25"/>
      <c r="K849" s="41" t="s">
        <v>1794</v>
      </c>
      <c r="L849" s="25" t="s">
        <v>5927</v>
      </c>
      <c r="O849" s="25" t="s">
        <v>7237</v>
      </c>
      <c r="S849" s="25">
        <v>1</v>
      </c>
      <c r="V849" s="29"/>
      <c r="W849" s="25"/>
      <c r="X849" s="25">
        <f t="shared" si="27"/>
        <v>1</v>
      </c>
      <c r="Y849" s="32"/>
      <c r="Z849" s="33"/>
      <c r="AA849" s="33"/>
      <c r="AC849" s="32" t="s">
        <v>1795</v>
      </c>
      <c r="AD849" s="25"/>
      <c r="AG849" s="25" t="s">
        <v>1794</v>
      </c>
      <c r="AH849" s="25"/>
      <c r="AI849" s="25"/>
      <c r="AJ849" s="25"/>
      <c r="AM849" s="25"/>
      <c r="AR849" s="39"/>
      <c r="AS849" s="32" t="s">
        <v>1051</v>
      </c>
      <c r="AT849" s="39"/>
      <c r="AU849" s="25"/>
      <c r="AW849" s="42"/>
      <c r="BA849" s="25"/>
      <c r="BB849" s="52"/>
      <c r="BC849" s="25"/>
      <c r="BD849" s="25"/>
      <c r="BE849" s="25"/>
      <c r="BG849" s="25"/>
      <c r="BH849" s="39"/>
      <c r="BI849" s="25"/>
      <c r="BL849" s="32"/>
      <c r="BN849" s="32"/>
      <c r="BR849" s="32"/>
      <c r="BV849" s="25"/>
      <c r="BW849" s="32"/>
      <c r="BX849" s="25"/>
      <c r="BY849" s="25"/>
      <c r="BZ849" s="25"/>
      <c r="CA849" s="25"/>
      <c r="CB849" s="25"/>
      <c r="CD849" s="50"/>
      <c r="CE849" s="50"/>
      <c r="CG849" s="47"/>
      <c r="CH849" s="47"/>
      <c r="CI849" s="47"/>
      <c r="CJ849" s="47"/>
      <c r="CK849" s="47"/>
      <c r="CL849" s="47"/>
      <c r="CM849" s="47"/>
      <c r="CN849" s="47"/>
      <c r="CO849" s="47"/>
      <c r="CQ849" s="47"/>
      <c r="CR849" s="25"/>
      <c r="CS849" s="29"/>
      <c r="CT849" s="29"/>
      <c r="CU849" s="25"/>
      <c r="CV849" s="25"/>
      <c r="CW849" s="25"/>
      <c r="CX849" s="25"/>
      <c r="CY849" s="25"/>
      <c r="CZ849" s="45"/>
      <c r="DC849" s="25"/>
      <c r="DD849" s="43"/>
      <c r="DE849" s="37"/>
      <c r="DI849" s="25"/>
      <c r="DJ849" s="25"/>
      <c r="DK849" s="25"/>
      <c r="DL849" s="25"/>
      <c r="DN849" s="25"/>
      <c r="DO849" s="25"/>
    </row>
    <row r="850" spans="1:119" x14ac:dyDescent="0.35">
      <c r="A850" s="25" t="s">
        <v>5713</v>
      </c>
      <c r="B850" s="25">
        <f t="shared" si="26"/>
        <v>9</v>
      </c>
      <c r="F850" s="32"/>
      <c r="H850" s="25"/>
      <c r="I850" s="25"/>
      <c r="J850" s="25"/>
      <c r="K850" s="41" t="s">
        <v>6144</v>
      </c>
      <c r="L850" s="25" t="s">
        <v>6290</v>
      </c>
      <c r="N850" s="25" t="s">
        <v>5927</v>
      </c>
      <c r="O850" s="25" t="s">
        <v>7291</v>
      </c>
      <c r="R850" s="25">
        <v>1</v>
      </c>
      <c r="V850" s="29"/>
      <c r="W850" s="25"/>
      <c r="X850" s="25">
        <f t="shared" si="27"/>
        <v>1</v>
      </c>
      <c r="Y850" s="32"/>
      <c r="Z850" s="33"/>
      <c r="AA850" s="33"/>
      <c r="AB850" s="25" t="s">
        <v>5788</v>
      </c>
      <c r="AC850" s="32"/>
      <c r="AD850" s="25"/>
      <c r="AG850" s="25"/>
      <c r="AH850" s="25" t="s">
        <v>6144</v>
      </c>
      <c r="AI850" s="25"/>
      <c r="AJ850" s="25"/>
      <c r="AM850" s="25"/>
      <c r="AR850" s="39"/>
      <c r="AS850" s="32"/>
      <c r="AT850" s="39" t="s">
        <v>6145</v>
      </c>
      <c r="AU850" s="25"/>
      <c r="AW850" s="42"/>
      <c r="BA850" s="25"/>
      <c r="BB850" s="52"/>
      <c r="BC850" s="25"/>
      <c r="BD850" s="25"/>
      <c r="BE850" s="25"/>
      <c r="BG850" s="25"/>
      <c r="BH850" s="39"/>
      <c r="BI850" s="25"/>
      <c r="BL850" s="32"/>
      <c r="BN850" s="32"/>
      <c r="BR850" s="32"/>
      <c r="BV850" s="25"/>
      <c r="BW850" s="32"/>
      <c r="BX850" s="25"/>
      <c r="BY850" s="25"/>
      <c r="BZ850" s="25"/>
      <c r="CA850" s="25"/>
      <c r="CB850" s="25"/>
      <c r="CD850" s="50"/>
      <c r="CE850" s="50"/>
      <c r="CG850" s="47"/>
      <c r="CH850" s="47"/>
      <c r="CI850" s="47"/>
      <c r="CJ850" s="47"/>
      <c r="CK850" s="47"/>
      <c r="CL850" s="47"/>
      <c r="CM850" s="47"/>
      <c r="CN850" s="47"/>
      <c r="CO850" s="47"/>
      <c r="CQ850" s="47"/>
      <c r="CR850" s="25"/>
      <c r="CS850" s="29"/>
      <c r="CT850" s="29"/>
      <c r="CU850" s="25"/>
      <c r="CV850" s="25"/>
      <c r="CW850" s="25"/>
      <c r="CX850" s="25"/>
      <c r="CY850" s="25"/>
      <c r="CZ850" s="45"/>
      <c r="DC850" s="25"/>
      <c r="DD850" s="43"/>
      <c r="DE850" s="37"/>
      <c r="DI850" s="25"/>
      <c r="DJ850" s="25"/>
      <c r="DK850" s="25"/>
      <c r="DL850" s="25"/>
      <c r="DN850" s="25"/>
      <c r="DO850" s="25"/>
    </row>
    <row r="851" spans="1:119" x14ac:dyDescent="0.35">
      <c r="A851" s="25" t="s">
        <v>5713</v>
      </c>
      <c r="B851" s="25">
        <f t="shared" si="26"/>
        <v>8</v>
      </c>
      <c r="F851" s="32" t="s">
        <v>1659</v>
      </c>
      <c r="H851" s="25"/>
      <c r="I851" s="25"/>
      <c r="J851" s="25"/>
      <c r="K851" s="41" t="s">
        <v>1660</v>
      </c>
      <c r="L851" s="25" t="s">
        <v>5927</v>
      </c>
      <c r="O851" s="25" t="s">
        <v>7237</v>
      </c>
      <c r="S851" s="25">
        <v>1</v>
      </c>
      <c r="V851" s="29"/>
      <c r="W851" s="25"/>
      <c r="X851" s="25">
        <f t="shared" si="27"/>
        <v>1</v>
      </c>
      <c r="Y851" s="32"/>
      <c r="Z851" s="33"/>
      <c r="AA851" s="33"/>
      <c r="AC851" s="32" t="s">
        <v>1288</v>
      </c>
      <c r="AD851" s="25"/>
      <c r="AG851" s="25" t="s">
        <v>1660</v>
      </c>
      <c r="AH851" s="25"/>
      <c r="AI851" s="25"/>
      <c r="AJ851" s="25"/>
      <c r="AM851" s="25"/>
      <c r="AR851" s="39"/>
      <c r="AS851" s="32" t="s">
        <v>1661</v>
      </c>
      <c r="AT851" s="39"/>
      <c r="AU851" s="25"/>
      <c r="AW851" s="42"/>
      <c r="BA851" s="25"/>
      <c r="BB851" s="52"/>
      <c r="BC851" s="25"/>
      <c r="BD851" s="25"/>
      <c r="BE851" s="25"/>
      <c r="BG851" s="25"/>
      <c r="BH851" s="39"/>
      <c r="BI851" s="25"/>
      <c r="BL851" s="32"/>
      <c r="BN851" s="32"/>
      <c r="BR851" s="32"/>
      <c r="BV851" s="25"/>
      <c r="BW851" s="32"/>
      <c r="BX851" s="25"/>
      <c r="BY851" s="25"/>
      <c r="BZ851" s="25"/>
      <c r="CA851" s="25"/>
      <c r="CB851" s="25"/>
      <c r="CD851" s="50"/>
      <c r="CE851" s="50"/>
      <c r="CG851" s="47"/>
      <c r="CH851" s="47"/>
      <c r="CI851" s="47"/>
      <c r="CJ851" s="47"/>
      <c r="CK851" s="47"/>
      <c r="CL851" s="47"/>
      <c r="CM851" s="47"/>
      <c r="CN851" s="47"/>
      <c r="CO851" s="47"/>
      <c r="CQ851" s="47"/>
      <c r="CR851" s="25"/>
      <c r="CS851" s="29"/>
      <c r="CT851" s="29"/>
      <c r="CU851" s="25"/>
      <c r="CV851" s="25"/>
      <c r="CW851" s="25"/>
      <c r="CX851" s="25"/>
      <c r="CY851" s="25"/>
      <c r="CZ851" s="45"/>
      <c r="DC851" s="25"/>
      <c r="DD851" s="43"/>
      <c r="DE851" s="37"/>
      <c r="DI851" s="25"/>
      <c r="DJ851" s="25"/>
      <c r="DK851" s="25"/>
      <c r="DL851" s="25"/>
      <c r="DN851" s="25"/>
      <c r="DO851" s="25"/>
    </row>
    <row r="852" spans="1:119" x14ac:dyDescent="0.35">
      <c r="A852" s="25" t="s">
        <v>5713</v>
      </c>
      <c r="B852" s="25">
        <f t="shared" si="26"/>
        <v>8</v>
      </c>
      <c r="F852" s="32" t="s">
        <v>2658</v>
      </c>
      <c r="H852" s="25"/>
      <c r="I852" s="25"/>
      <c r="J852" s="25"/>
      <c r="K852" s="41" t="s">
        <v>2659</v>
      </c>
      <c r="L852" s="25" t="s">
        <v>5927</v>
      </c>
      <c r="O852" s="25" t="s">
        <v>7237</v>
      </c>
      <c r="S852" s="25">
        <v>1</v>
      </c>
      <c r="V852" s="29"/>
      <c r="W852" s="25"/>
      <c r="X852" s="25">
        <f t="shared" si="27"/>
        <v>1</v>
      </c>
      <c r="Y852" s="32"/>
      <c r="Z852" s="33"/>
      <c r="AA852" s="33"/>
      <c r="AC852" s="32" t="s">
        <v>1050</v>
      </c>
      <c r="AD852" s="25"/>
      <c r="AG852" s="25" t="s">
        <v>2659</v>
      </c>
      <c r="AH852" s="25"/>
      <c r="AI852" s="25"/>
      <c r="AJ852" s="25"/>
      <c r="AM852" s="25"/>
      <c r="AR852" s="39"/>
      <c r="AS852" s="32" t="s">
        <v>1145</v>
      </c>
      <c r="AT852" s="39"/>
      <c r="AU852" s="25"/>
      <c r="AW852" s="42"/>
      <c r="BA852" s="25"/>
      <c r="BB852" s="52"/>
      <c r="BC852" s="25"/>
      <c r="BD852" s="25"/>
      <c r="BE852" s="25"/>
      <c r="BG852" s="25"/>
      <c r="BH852" s="39"/>
      <c r="BI852" s="25"/>
      <c r="BL852" s="32"/>
      <c r="BN852" s="32"/>
      <c r="BR852" s="32"/>
      <c r="BV852" s="25"/>
      <c r="BW852" s="32"/>
      <c r="BX852" s="25"/>
      <c r="BY852" s="25"/>
      <c r="BZ852" s="25"/>
      <c r="CA852" s="25"/>
      <c r="CB852" s="25"/>
      <c r="CD852" s="50"/>
      <c r="CE852" s="50"/>
      <c r="CG852" s="47"/>
      <c r="CH852" s="47"/>
      <c r="CI852" s="47"/>
      <c r="CJ852" s="47"/>
      <c r="CK852" s="47"/>
      <c r="CL852" s="47"/>
      <c r="CM852" s="47"/>
      <c r="CN852" s="47"/>
      <c r="CO852" s="47"/>
      <c r="CQ852" s="47"/>
      <c r="CR852" s="25"/>
      <c r="CS852" s="29"/>
      <c r="CT852" s="29"/>
      <c r="CU852" s="25"/>
      <c r="CV852" s="25"/>
      <c r="CW852" s="25"/>
      <c r="CX852" s="25"/>
      <c r="CY852" s="25"/>
      <c r="CZ852" s="45"/>
      <c r="DC852" s="25"/>
      <c r="DD852" s="43"/>
      <c r="DE852" s="37"/>
      <c r="DI852" s="25"/>
      <c r="DJ852" s="25"/>
      <c r="DK852" s="25"/>
      <c r="DL852" s="25"/>
      <c r="DN852" s="25"/>
      <c r="DO852" s="25"/>
    </row>
    <row r="853" spans="1:119" x14ac:dyDescent="0.35">
      <c r="A853" s="25" t="s">
        <v>5713</v>
      </c>
      <c r="B853" s="25">
        <f t="shared" si="26"/>
        <v>8</v>
      </c>
      <c r="F853" s="32" t="s">
        <v>2198</v>
      </c>
      <c r="H853" s="25"/>
      <c r="I853" s="25"/>
      <c r="J853" s="25"/>
      <c r="K853" s="41" t="s">
        <v>2199</v>
      </c>
      <c r="L853" s="25" t="s">
        <v>5927</v>
      </c>
      <c r="O853" s="25" t="s">
        <v>7237</v>
      </c>
      <c r="S853" s="25">
        <v>1</v>
      </c>
      <c r="V853" s="29"/>
      <c r="W853" s="25"/>
      <c r="X853" s="25">
        <f t="shared" si="27"/>
        <v>1</v>
      </c>
      <c r="Y853" s="32"/>
      <c r="Z853" s="33"/>
      <c r="AA853" s="33"/>
      <c r="AC853" s="32" t="s">
        <v>1049</v>
      </c>
      <c r="AD853" s="25"/>
      <c r="AG853" s="25" t="s">
        <v>2199</v>
      </c>
      <c r="AH853" s="25"/>
      <c r="AI853" s="25"/>
      <c r="AJ853" s="25"/>
      <c r="AM853" s="25"/>
      <c r="AR853" s="39"/>
      <c r="AS853" s="32" t="s">
        <v>2200</v>
      </c>
      <c r="AT853" s="39"/>
      <c r="AU853" s="25"/>
      <c r="AW853" s="42"/>
      <c r="BA853" s="25"/>
      <c r="BB853" s="52"/>
      <c r="BC853" s="25"/>
      <c r="BD853" s="25"/>
      <c r="BE853" s="25"/>
      <c r="BG853" s="25"/>
      <c r="BH853" s="39"/>
      <c r="BI853" s="25"/>
      <c r="BL853" s="32"/>
      <c r="BN853" s="32"/>
      <c r="BR853" s="32"/>
      <c r="BV853" s="25"/>
      <c r="BW853" s="32"/>
      <c r="BX853" s="25"/>
      <c r="BY853" s="25"/>
      <c r="BZ853" s="25"/>
      <c r="CA853" s="25"/>
      <c r="CB853" s="25"/>
      <c r="CD853" s="50"/>
      <c r="CE853" s="50"/>
      <c r="CG853" s="47"/>
      <c r="CH853" s="47"/>
      <c r="CI853" s="47"/>
      <c r="CJ853" s="47"/>
      <c r="CK853" s="47"/>
      <c r="CL853" s="47"/>
      <c r="CM853" s="47"/>
      <c r="CN853" s="47"/>
      <c r="CO853" s="47"/>
      <c r="CQ853" s="47"/>
      <c r="CR853" s="25"/>
      <c r="CS853" s="29"/>
      <c r="CT853" s="29"/>
      <c r="CU853" s="25"/>
      <c r="CV853" s="25"/>
      <c r="CW853" s="25"/>
      <c r="CX853" s="25"/>
      <c r="CY853" s="25"/>
      <c r="CZ853" s="45"/>
      <c r="DC853" s="25"/>
      <c r="DD853" s="43"/>
      <c r="DE853" s="37"/>
      <c r="DI853" s="25"/>
      <c r="DJ853" s="25"/>
      <c r="DK853" s="25"/>
      <c r="DL853" s="25"/>
      <c r="DN853" s="25"/>
      <c r="DO853" s="25"/>
    </row>
    <row r="854" spans="1:119" x14ac:dyDescent="0.35">
      <c r="A854" s="25" t="s">
        <v>5713</v>
      </c>
      <c r="B854" s="25">
        <f t="shared" si="26"/>
        <v>24</v>
      </c>
      <c r="F854" s="32" t="s">
        <v>5582</v>
      </c>
      <c r="G854" s="32" t="s">
        <v>663</v>
      </c>
      <c r="H854" s="25"/>
      <c r="I854" s="25"/>
      <c r="J854" s="25"/>
      <c r="K854" s="41" t="s">
        <v>5583</v>
      </c>
      <c r="L854" s="25" t="s">
        <v>5927</v>
      </c>
      <c r="O854" s="25" t="s">
        <v>7237</v>
      </c>
      <c r="Q854" s="25">
        <v>1</v>
      </c>
      <c r="S854" s="25">
        <v>1</v>
      </c>
      <c r="U854" s="25">
        <v>1</v>
      </c>
      <c r="V854" s="29">
        <v>1</v>
      </c>
      <c r="W854" s="25"/>
      <c r="X854" s="25">
        <f t="shared" si="27"/>
        <v>4</v>
      </c>
      <c r="Y854" s="32" t="s">
        <v>700</v>
      </c>
      <c r="Z854" s="33"/>
      <c r="AA854" s="33"/>
      <c r="AB854" s="25" t="s">
        <v>5788</v>
      </c>
      <c r="AC854" s="32" t="s">
        <v>2661</v>
      </c>
      <c r="AD854" s="25"/>
      <c r="AG854" s="25" t="s">
        <v>2660</v>
      </c>
      <c r="AH854" s="25"/>
      <c r="AI854" s="25"/>
      <c r="AJ854" s="25"/>
      <c r="AM854" s="25"/>
      <c r="AR854" s="39"/>
      <c r="AS854" s="32" t="s">
        <v>5584</v>
      </c>
      <c r="AT854" s="39"/>
      <c r="AU854" s="25">
        <v>-19</v>
      </c>
      <c r="AV854" s="25">
        <v>47</v>
      </c>
      <c r="AW854" s="42" t="s">
        <v>5584</v>
      </c>
      <c r="AX854" s="25" t="s">
        <v>5541</v>
      </c>
      <c r="BA854" s="25" t="s">
        <v>5855</v>
      </c>
      <c r="BB854" s="52">
        <v>1</v>
      </c>
      <c r="BC854" s="25" t="s">
        <v>5857</v>
      </c>
      <c r="BD854" s="25"/>
      <c r="BE854" s="25"/>
      <c r="BG854" s="25"/>
      <c r="BH854" s="39"/>
      <c r="BI854" s="25"/>
      <c r="BL854" s="32"/>
      <c r="BN854" s="32"/>
      <c r="BR854" s="32" t="s">
        <v>5672</v>
      </c>
      <c r="BS854" s="25" t="s">
        <v>5673</v>
      </c>
      <c r="BV854" s="25"/>
      <c r="BW854" s="32"/>
      <c r="BX854" s="25"/>
      <c r="BY854" s="25"/>
      <c r="BZ854" s="25"/>
      <c r="CA854" s="25"/>
      <c r="CB854" s="25"/>
      <c r="CD854" s="50"/>
      <c r="CE854" s="50"/>
      <c r="CG854" s="47"/>
      <c r="CH854" s="47"/>
      <c r="CI854" s="47"/>
      <c r="CJ854" s="47"/>
      <c r="CK854" s="47"/>
      <c r="CL854" s="47"/>
      <c r="CM854" s="47"/>
      <c r="CN854" s="47"/>
      <c r="CO854" s="47"/>
      <c r="CQ854" s="47"/>
      <c r="CR854" s="25"/>
      <c r="CS854" s="29" t="s">
        <v>119</v>
      </c>
      <c r="CT854" s="29">
        <v>1370</v>
      </c>
      <c r="CU854" s="25"/>
      <c r="CV854" s="25"/>
      <c r="CW854" s="25"/>
      <c r="CX854" s="25"/>
      <c r="CY854" s="25"/>
      <c r="CZ854" s="45"/>
      <c r="DC854" s="25"/>
      <c r="DD854" s="43"/>
      <c r="DE854" s="37"/>
      <c r="DI854" s="25"/>
      <c r="DJ854" s="25"/>
      <c r="DK854" s="25"/>
      <c r="DL854" s="25"/>
      <c r="DN854" s="25"/>
      <c r="DO854" s="25"/>
    </row>
    <row r="855" spans="1:119" x14ac:dyDescent="0.35">
      <c r="A855" s="25" t="s">
        <v>5713</v>
      </c>
      <c r="B855" s="25">
        <f t="shared" si="26"/>
        <v>8</v>
      </c>
      <c r="F855" s="32" t="s">
        <v>1811</v>
      </c>
      <c r="H855" s="25"/>
      <c r="I855" s="25"/>
      <c r="J855" s="25"/>
      <c r="K855" s="41" t="s">
        <v>1812</v>
      </c>
      <c r="L855" s="25" t="s">
        <v>5927</v>
      </c>
      <c r="O855" s="25" t="s">
        <v>7237</v>
      </c>
      <c r="S855" s="25">
        <v>1</v>
      </c>
      <c r="V855" s="29"/>
      <c r="W855" s="25"/>
      <c r="X855" s="25">
        <f t="shared" si="27"/>
        <v>1</v>
      </c>
      <c r="Y855" s="32"/>
      <c r="Z855" s="33"/>
      <c r="AA855" s="33"/>
      <c r="AC855" s="32" t="s">
        <v>1813</v>
      </c>
      <c r="AD855" s="25"/>
      <c r="AG855" s="25" t="s">
        <v>1812</v>
      </c>
      <c r="AH855" s="25"/>
      <c r="AI855" s="25"/>
      <c r="AJ855" s="25"/>
      <c r="AM855" s="25"/>
      <c r="AR855" s="39"/>
      <c r="AS855" s="32" t="s">
        <v>1814</v>
      </c>
      <c r="AT855" s="39"/>
      <c r="AU855" s="25"/>
      <c r="AW855" s="42"/>
      <c r="BA855" s="25"/>
      <c r="BB855" s="52"/>
      <c r="BC855" s="25"/>
      <c r="BD855" s="25"/>
      <c r="BE855" s="25"/>
      <c r="BG855" s="25"/>
      <c r="BH855" s="39"/>
      <c r="BI855" s="25"/>
      <c r="BL855" s="32"/>
      <c r="BN855" s="32"/>
      <c r="BR855" s="32"/>
      <c r="BV855" s="25"/>
      <c r="BW855" s="32"/>
      <c r="BX855" s="25"/>
      <c r="BY855" s="25"/>
      <c r="BZ855" s="25"/>
      <c r="CA855" s="25"/>
      <c r="CB855" s="25"/>
      <c r="CD855" s="50"/>
      <c r="CE855" s="50"/>
      <c r="CG855" s="47"/>
      <c r="CH855" s="47"/>
      <c r="CI855" s="47"/>
      <c r="CJ855" s="47"/>
      <c r="CK855" s="47"/>
      <c r="CL855" s="47"/>
      <c r="CM855" s="47"/>
      <c r="CN855" s="47"/>
      <c r="CO855" s="47"/>
      <c r="CQ855" s="47"/>
      <c r="CR855" s="25"/>
      <c r="CS855" s="29"/>
      <c r="CT855" s="29"/>
      <c r="CU855" s="25"/>
      <c r="CV855" s="25"/>
      <c r="CW855" s="25"/>
      <c r="CX855" s="25"/>
      <c r="CY855" s="25"/>
      <c r="CZ855" s="45"/>
      <c r="DC855" s="25"/>
      <c r="DD855" s="43"/>
      <c r="DE855" s="37"/>
      <c r="DI855" s="25"/>
      <c r="DJ855" s="25"/>
      <c r="DK855" s="25"/>
      <c r="DL855" s="25"/>
      <c r="DN855" s="25"/>
      <c r="DO855" s="25"/>
    </row>
    <row r="856" spans="1:119" x14ac:dyDescent="0.35">
      <c r="A856" s="25" t="s">
        <v>5713</v>
      </c>
      <c r="B856" s="25">
        <f t="shared" si="26"/>
        <v>8</v>
      </c>
      <c r="F856" s="32" t="s">
        <v>2662</v>
      </c>
      <c r="G856" s="32" t="s">
        <v>663</v>
      </c>
      <c r="H856" s="25" t="s">
        <v>6537</v>
      </c>
      <c r="I856" s="25"/>
      <c r="J856" s="25"/>
      <c r="K856" s="41" t="s">
        <v>1763</v>
      </c>
      <c r="L856" s="25" t="s">
        <v>5927</v>
      </c>
      <c r="O856" s="25" t="s">
        <v>7237</v>
      </c>
      <c r="S856" s="25">
        <v>1</v>
      </c>
      <c r="V856" s="29"/>
      <c r="W856" s="25"/>
      <c r="X856" s="25">
        <f t="shared" si="27"/>
        <v>1</v>
      </c>
      <c r="Y856" s="32"/>
      <c r="Z856" s="33"/>
      <c r="AA856" s="33"/>
      <c r="AC856" s="32" t="s">
        <v>2262</v>
      </c>
      <c r="AD856" s="25"/>
      <c r="AG856" s="25" t="s">
        <v>1763</v>
      </c>
      <c r="AH856" s="25"/>
      <c r="AI856" s="25"/>
      <c r="AJ856" s="25"/>
      <c r="AM856" s="25"/>
      <c r="AR856" s="39"/>
      <c r="AS856" s="32" t="s">
        <v>6421</v>
      </c>
      <c r="AT856" s="39"/>
      <c r="AU856" s="25"/>
      <c r="AW856" s="42"/>
      <c r="BA856" s="25"/>
      <c r="BB856" s="52"/>
      <c r="BC856" s="25"/>
      <c r="BD856" s="25"/>
      <c r="BE856" s="25"/>
      <c r="BG856" s="25"/>
      <c r="BH856" s="39"/>
      <c r="BI856" s="25"/>
      <c r="BL856" s="32"/>
      <c r="BN856" s="32"/>
      <c r="BR856" s="32"/>
      <c r="BV856" s="25"/>
      <c r="BW856" s="32"/>
      <c r="BX856" s="25"/>
      <c r="BY856" s="25"/>
      <c r="BZ856" s="25"/>
      <c r="CA856" s="25"/>
      <c r="CB856" s="25"/>
      <c r="CD856" s="50"/>
      <c r="CE856" s="50"/>
      <c r="CG856" s="47"/>
      <c r="CH856" s="47"/>
      <c r="CI856" s="47"/>
      <c r="CJ856" s="47"/>
      <c r="CK856" s="47"/>
      <c r="CL856" s="47"/>
      <c r="CM856" s="47"/>
      <c r="CN856" s="47"/>
      <c r="CO856" s="47"/>
      <c r="CQ856" s="47"/>
      <c r="CR856" s="25"/>
      <c r="CS856" s="29"/>
      <c r="CT856" s="29"/>
      <c r="CU856" s="25"/>
      <c r="CV856" s="25"/>
      <c r="CW856" s="25"/>
      <c r="CX856" s="25"/>
      <c r="CY856" s="25"/>
      <c r="CZ856" s="45"/>
      <c r="DC856" s="25"/>
      <c r="DD856" s="43"/>
      <c r="DE856" s="37"/>
      <c r="DI856" s="25"/>
      <c r="DJ856" s="25"/>
      <c r="DK856" s="25"/>
      <c r="DL856" s="25"/>
      <c r="DN856" s="25"/>
      <c r="DO856" s="25"/>
    </row>
    <row r="857" spans="1:119" x14ac:dyDescent="0.35">
      <c r="A857" s="25" t="s">
        <v>5713</v>
      </c>
      <c r="B857" s="25">
        <f t="shared" si="26"/>
        <v>8</v>
      </c>
      <c r="F857" s="32" t="s">
        <v>1865</v>
      </c>
      <c r="H857" s="25"/>
      <c r="I857" s="25"/>
      <c r="J857" s="25"/>
      <c r="K857" s="41" t="s">
        <v>1866</v>
      </c>
      <c r="L857" s="25" t="s">
        <v>5927</v>
      </c>
      <c r="O857" s="25" t="s">
        <v>7237</v>
      </c>
      <c r="S857" s="25">
        <v>1</v>
      </c>
      <c r="V857" s="29"/>
      <c r="W857" s="25"/>
      <c r="X857" s="25">
        <f t="shared" si="27"/>
        <v>1</v>
      </c>
      <c r="Y857" s="32"/>
      <c r="Z857" s="33"/>
      <c r="AA857" s="33"/>
      <c r="AC857" s="32" t="s">
        <v>700</v>
      </c>
      <c r="AD857" s="25"/>
      <c r="AG857" s="25" t="s">
        <v>1866</v>
      </c>
      <c r="AH857" s="25"/>
      <c r="AI857" s="25"/>
      <c r="AJ857" s="25"/>
      <c r="AM857" s="25"/>
      <c r="AR857" s="39"/>
      <c r="AS857" s="32" t="s">
        <v>1498</v>
      </c>
      <c r="AT857" s="39"/>
      <c r="AU857" s="25"/>
      <c r="AW857" s="42"/>
      <c r="BA857" s="25"/>
      <c r="BB857" s="52"/>
      <c r="BC857" s="25"/>
      <c r="BD857" s="25"/>
      <c r="BE857" s="25"/>
      <c r="BG857" s="25"/>
      <c r="BH857" s="39"/>
      <c r="BI857" s="25"/>
      <c r="BL857" s="32"/>
      <c r="BN857" s="32"/>
      <c r="BR857" s="32"/>
      <c r="BV857" s="25"/>
      <c r="BW857" s="32"/>
      <c r="BX857" s="25"/>
      <c r="BY857" s="25"/>
      <c r="BZ857" s="25"/>
      <c r="CA857" s="25"/>
      <c r="CB857" s="25"/>
      <c r="CD857" s="50"/>
      <c r="CE857" s="50"/>
      <c r="CG857" s="47"/>
      <c r="CH857" s="47"/>
      <c r="CI857" s="47"/>
      <c r="CJ857" s="47"/>
      <c r="CK857" s="47"/>
      <c r="CL857" s="47"/>
      <c r="CM857" s="47"/>
      <c r="CN857" s="47"/>
      <c r="CO857" s="47"/>
      <c r="CQ857" s="47"/>
      <c r="CR857" s="25"/>
      <c r="CS857" s="29"/>
      <c r="CT857" s="29"/>
      <c r="CU857" s="25"/>
      <c r="CV857" s="25"/>
      <c r="CW857" s="25"/>
      <c r="CX857" s="25"/>
      <c r="CY857" s="25"/>
      <c r="CZ857" s="45"/>
      <c r="DC857" s="25"/>
      <c r="DD857" s="43"/>
      <c r="DE857" s="37"/>
      <c r="DI857" s="25"/>
      <c r="DJ857" s="25"/>
      <c r="DK857" s="25"/>
      <c r="DL857" s="25"/>
      <c r="DN857" s="25"/>
      <c r="DO857" s="25"/>
    </row>
    <row r="858" spans="1:119" x14ac:dyDescent="0.35">
      <c r="A858" s="25" t="s">
        <v>5713</v>
      </c>
      <c r="B858" s="25">
        <f t="shared" si="26"/>
        <v>13</v>
      </c>
      <c r="F858" s="32" t="s">
        <v>355</v>
      </c>
      <c r="G858" s="32" t="s">
        <v>625</v>
      </c>
      <c r="H858" s="25"/>
      <c r="I858" s="25"/>
      <c r="J858" s="25"/>
      <c r="K858" s="41" t="s">
        <v>354</v>
      </c>
      <c r="L858" s="25" t="s">
        <v>5927</v>
      </c>
      <c r="O858" s="25" t="s">
        <v>7237</v>
      </c>
      <c r="P858" s="25">
        <v>1</v>
      </c>
      <c r="Q858" s="25">
        <v>1</v>
      </c>
      <c r="S858" s="25">
        <v>1</v>
      </c>
      <c r="U858" s="25">
        <v>1</v>
      </c>
      <c r="V858" s="29"/>
      <c r="W858" s="25"/>
      <c r="X858" s="25">
        <f t="shared" si="27"/>
        <v>4</v>
      </c>
      <c r="Y858" s="32"/>
      <c r="Z858" s="33"/>
      <c r="AA858" s="33"/>
      <c r="AB858" s="25" t="s">
        <v>5788</v>
      </c>
      <c r="AC858" s="32" t="s">
        <v>1119</v>
      </c>
      <c r="AD858" s="25"/>
      <c r="AG858" s="25" t="s">
        <v>1410</v>
      </c>
      <c r="AH858" s="25"/>
      <c r="AI858" s="25"/>
      <c r="AJ858" s="25"/>
      <c r="AM858" s="25"/>
      <c r="AR858" s="39"/>
      <c r="AS858" s="32" t="s">
        <v>1048</v>
      </c>
      <c r="AT858" s="39"/>
      <c r="AU858" s="25"/>
      <c r="AW858" s="42"/>
      <c r="BA858" s="25"/>
      <c r="BB858" s="52"/>
      <c r="BC858" s="25"/>
      <c r="BD858" s="25"/>
      <c r="BE858" s="25"/>
      <c r="BG858" s="25"/>
      <c r="BH858" s="39"/>
      <c r="BI858" s="25"/>
      <c r="BL858" s="32"/>
      <c r="BN858" s="32"/>
      <c r="BR858" s="32"/>
      <c r="BV858" s="25"/>
      <c r="BW858" s="32" t="s">
        <v>1411</v>
      </c>
      <c r="BX858" s="25"/>
      <c r="BY858" s="25"/>
      <c r="BZ858" s="25"/>
      <c r="CA858" s="25"/>
      <c r="CB858" s="25"/>
      <c r="CD858" s="50"/>
      <c r="CE858" s="50"/>
      <c r="CG858" s="47"/>
      <c r="CH858" s="47"/>
      <c r="CI858" s="47"/>
      <c r="CJ858" s="47"/>
      <c r="CK858" s="47"/>
      <c r="CL858" s="47"/>
      <c r="CM858" s="47"/>
      <c r="CN858" s="47"/>
      <c r="CO858" s="47"/>
      <c r="CQ858" s="47"/>
      <c r="CR858" s="25"/>
      <c r="CS858" s="29"/>
      <c r="CT858" s="29"/>
      <c r="CU858" s="25"/>
      <c r="CV858" s="25"/>
      <c r="CW858" s="25"/>
      <c r="CX858" s="25"/>
      <c r="CY858" s="25"/>
      <c r="CZ858" s="45"/>
      <c r="DC858" s="25"/>
      <c r="DD858" s="43"/>
      <c r="DE858" s="37"/>
      <c r="DI858" s="25"/>
      <c r="DJ858" s="25"/>
      <c r="DK858" s="25"/>
      <c r="DL858" s="25"/>
      <c r="DN858" s="25"/>
      <c r="DO858" s="25"/>
    </row>
    <row r="859" spans="1:119" x14ac:dyDescent="0.35">
      <c r="A859" s="25" t="s">
        <v>5713</v>
      </c>
      <c r="B859" s="25">
        <f t="shared" si="26"/>
        <v>20</v>
      </c>
      <c r="F859" s="32" t="s">
        <v>5887</v>
      </c>
      <c r="G859" s="32" t="s">
        <v>5888</v>
      </c>
      <c r="H859" s="25" t="s">
        <v>6538</v>
      </c>
      <c r="I859" s="25"/>
      <c r="J859" s="25"/>
      <c r="K859" s="41" t="s">
        <v>5757</v>
      </c>
      <c r="L859" s="25" t="s">
        <v>7068</v>
      </c>
      <c r="O859" s="25" t="s">
        <v>7237</v>
      </c>
      <c r="S859" s="25">
        <v>1</v>
      </c>
      <c r="U859" s="25">
        <v>1</v>
      </c>
      <c r="V859" s="29"/>
      <c r="W859" s="25"/>
      <c r="X859" s="25">
        <f t="shared" si="27"/>
        <v>2</v>
      </c>
      <c r="Y859" s="32" t="s">
        <v>644</v>
      </c>
      <c r="Z859" s="33" t="s">
        <v>5703</v>
      </c>
      <c r="AA859" s="33"/>
      <c r="AB859" s="25" t="s">
        <v>5788</v>
      </c>
      <c r="AC859" s="32" t="s">
        <v>700</v>
      </c>
      <c r="AD859" s="25" t="s">
        <v>5924</v>
      </c>
      <c r="AG859" s="25" t="s">
        <v>1926</v>
      </c>
      <c r="AH859" s="25"/>
      <c r="AI859" s="25"/>
      <c r="AJ859" s="25"/>
      <c r="AM859" s="25"/>
      <c r="AR859" s="39" t="s">
        <v>5925</v>
      </c>
      <c r="AS859" s="32" t="s">
        <v>1927</v>
      </c>
      <c r="AT859" s="39"/>
      <c r="AU859" s="25">
        <v>-42</v>
      </c>
      <c r="AV859" s="25">
        <v>147</v>
      </c>
      <c r="AW859" s="42" t="s">
        <v>5889</v>
      </c>
      <c r="AX859" s="25" t="s">
        <v>5890</v>
      </c>
      <c r="BA859" s="25"/>
      <c r="BB859" s="52"/>
      <c r="BC859" s="25"/>
      <c r="BD859" s="25"/>
      <c r="BE859" s="25"/>
      <c r="BG859" s="25"/>
      <c r="BH859" s="39"/>
      <c r="BI859" s="25"/>
      <c r="BL859" s="32" t="s">
        <v>5757</v>
      </c>
      <c r="BM859" s="25" t="s">
        <v>5892</v>
      </c>
      <c r="BN859" s="32"/>
      <c r="BR859" s="32"/>
      <c r="BV859" s="25"/>
      <c r="BW859" s="32"/>
      <c r="BX859" s="25"/>
      <c r="BY859" s="25"/>
      <c r="BZ859" s="25"/>
      <c r="CA859" s="25"/>
      <c r="CB859" s="25"/>
      <c r="CD859" s="50"/>
      <c r="CE859" s="50"/>
      <c r="CG859" s="47"/>
      <c r="CH859" s="47"/>
      <c r="CI859" s="47"/>
      <c r="CJ859" s="47"/>
      <c r="CK859" s="47"/>
      <c r="CL859" s="47"/>
      <c r="CM859" s="47"/>
      <c r="CN859" s="47"/>
      <c r="CO859" s="47"/>
      <c r="CQ859" s="47"/>
      <c r="CR859" s="25"/>
      <c r="CS859" s="29"/>
      <c r="CT859" s="29"/>
      <c r="CU859" s="25"/>
      <c r="CV859" s="25"/>
      <c r="CW859" s="25"/>
      <c r="CX859" s="25"/>
      <c r="CY859" s="25"/>
      <c r="CZ859" s="45"/>
      <c r="DC859" s="25"/>
      <c r="DD859" s="43"/>
      <c r="DE859" s="37"/>
      <c r="DI859" s="25"/>
      <c r="DJ859" s="25"/>
      <c r="DK859" s="25"/>
      <c r="DL859" s="25"/>
      <c r="DN859" s="25"/>
      <c r="DO859" s="25"/>
    </row>
    <row r="860" spans="1:119" x14ac:dyDescent="0.35">
      <c r="A860" s="25" t="s">
        <v>5713</v>
      </c>
      <c r="B860" s="25">
        <f t="shared" si="26"/>
        <v>8</v>
      </c>
      <c r="F860" s="32" t="s">
        <v>1941</v>
      </c>
      <c r="H860" s="25"/>
      <c r="I860" s="25"/>
      <c r="J860" s="25"/>
      <c r="K860" s="41" t="s">
        <v>1942</v>
      </c>
      <c r="L860" s="25" t="s">
        <v>5927</v>
      </c>
      <c r="O860" s="25" t="s">
        <v>7237</v>
      </c>
      <c r="S860" s="25">
        <v>1</v>
      </c>
      <c r="V860" s="29"/>
      <c r="W860" s="25"/>
      <c r="X860" s="25">
        <f t="shared" si="27"/>
        <v>1</v>
      </c>
      <c r="Y860" s="32"/>
      <c r="Z860" s="33"/>
      <c r="AA860" s="33"/>
      <c r="AC860" s="32" t="s">
        <v>1943</v>
      </c>
      <c r="AD860" s="25"/>
      <c r="AG860" s="25" t="s">
        <v>1942</v>
      </c>
      <c r="AH860" s="25"/>
      <c r="AI860" s="25"/>
      <c r="AJ860" s="25"/>
      <c r="AM860" s="25"/>
      <c r="AR860" s="39"/>
      <c r="AS860" s="32" t="s">
        <v>1944</v>
      </c>
      <c r="AT860" s="39"/>
      <c r="AU860" s="25"/>
      <c r="AW860" s="42"/>
      <c r="BA860" s="25"/>
      <c r="BB860" s="52"/>
      <c r="BC860" s="25"/>
      <c r="BD860" s="25"/>
      <c r="BE860" s="25"/>
      <c r="BG860" s="25"/>
      <c r="BH860" s="39"/>
      <c r="BI860" s="25"/>
      <c r="BL860" s="32"/>
      <c r="BN860" s="32"/>
      <c r="BR860" s="32"/>
      <c r="BV860" s="25"/>
      <c r="BW860" s="32"/>
      <c r="BX860" s="25"/>
      <c r="BY860" s="25"/>
      <c r="BZ860" s="25"/>
      <c r="CA860" s="25"/>
      <c r="CB860" s="25"/>
      <c r="CD860" s="50"/>
      <c r="CE860" s="50"/>
      <c r="CG860" s="47"/>
      <c r="CH860" s="47"/>
      <c r="CI860" s="47"/>
      <c r="CJ860" s="47"/>
      <c r="CK860" s="47"/>
      <c r="CL860" s="47"/>
      <c r="CM860" s="47"/>
      <c r="CN860" s="47"/>
      <c r="CO860" s="47"/>
      <c r="CQ860" s="47"/>
      <c r="CR860" s="25"/>
      <c r="CS860" s="29"/>
      <c r="CT860" s="29"/>
      <c r="CU860" s="25"/>
      <c r="CV860" s="25"/>
      <c r="CW860" s="25"/>
      <c r="CX860" s="25"/>
      <c r="CY860" s="25"/>
      <c r="CZ860" s="45"/>
      <c r="DC860" s="25"/>
      <c r="DD860" s="43"/>
      <c r="DE860" s="37"/>
      <c r="DI860" s="25"/>
      <c r="DJ860" s="25"/>
      <c r="DK860" s="25"/>
      <c r="DL860" s="25"/>
      <c r="DN860" s="25"/>
      <c r="DO860" s="25"/>
    </row>
    <row r="861" spans="1:119" x14ac:dyDescent="0.35">
      <c r="A861" s="25" t="s">
        <v>5713</v>
      </c>
      <c r="B861" s="25">
        <f t="shared" si="26"/>
        <v>8</v>
      </c>
      <c r="F861" s="32" t="s">
        <v>2524</v>
      </c>
      <c r="H861" s="25"/>
      <c r="I861" s="25"/>
      <c r="J861" s="25"/>
      <c r="K861" s="41" t="s">
        <v>2525</v>
      </c>
      <c r="L861" s="25" t="s">
        <v>5927</v>
      </c>
      <c r="O861" s="25" t="s">
        <v>7237</v>
      </c>
      <c r="S861" s="25">
        <v>1</v>
      </c>
      <c r="V861" s="29"/>
      <c r="W861" s="25"/>
      <c r="X861" s="25">
        <f t="shared" si="27"/>
        <v>1</v>
      </c>
      <c r="Y861" s="32"/>
      <c r="Z861" s="33"/>
      <c r="AA861" s="33"/>
      <c r="AC861" s="32" t="s">
        <v>1357</v>
      </c>
      <c r="AD861" s="25"/>
      <c r="AG861" s="25" t="s">
        <v>2525</v>
      </c>
      <c r="AH861" s="25"/>
      <c r="AI861" s="25"/>
      <c r="AJ861" s="25"/>
      <c r="AM861" s="25"/>
      <c r="AR861" s="39"/>
      <c r="AS861" s="32" t="s">
        <v>2278</v>
      </c>
      <c r="AT861" s="39"/>
      <c r="AU861" s="25"/>
      <c r="AW861" s="42"/>
      <c r="BA861" s="25"/>
      <c r="BB861" s="52"/>
      <c r="BC861" s="25"/>
      <c r="BD861" s="25"/>
      <c r="BE861" s="25"/>
      <c r="BG861" s="25"/>
      <c r="BH861" s="39"/>
      <c r="BI861" s="25"/>
      <c r="BL861" s="32"/>
      <c r="BN861" s="32"/>
      <c r="BR861" s="32"/>
      <c r="BV861" s="25"/>
      <c r="BW861" s="32"/>
      <c r="BX861" s="25"/>
      <c r="BY861" s="25"/>
      <c r="BZ861" s="25"/>
      <c r="CA861" s="25"/>
      <c r="CB861" s="25"/>
      <c r="CD861" s="50"/>
      <c r="CE861" s="50"/>
      <c r="CG861" s="47"/>
      <c r="CH861" s="47"/>
      <c r="CI861" s="47"/>
      <c r="CJ861" s="47"/>
      <c r="CK861" s="47"/>
      <c r="CL861" s="47"/>
      <c r="CM861" s="47"/>
      <c r="CN861" s="47"/>
      <c r="CO861" s="47"/>
      <c r="CQ861" s="47"/>
      <c r="CR861" s="25"/>
      <c r="CS861" s="29"/>
      <c r="CT861" s="29"/>
      <c r="CU861" s="25"/>
      <c r="CV861" s="25"/>
      <c r="CW861" s="25"/>
      <c r="CX861" s="25"/>
      <c r="CY861" s="25"/>
      <c r="CZ861" s="45"/>
      <c r="DC861" s="25"/>
      <c r="DD861" s="43"/>
      <c r="DE861" s="37"/>
      <c r="DI861" s="25"/>
      <c r="DJ861" s="25"/>
      <c r="DK861" s="25"/>
      <c r="DL861" s="25"/>
      <c r="DN861" s="25"/>
      <c r="DO861" s="25"/>
    </row>
    <row r="862" spans="1:119" x14ac:dyDescent="0.35">
      <c r="A862" s="25" t="s">
        <v>5713</v>
      </c>
      <c r="B862" s="25">
        <f t="shared" si="26"/>
        <v>9</v>
      </c>
      <c r="F862" s="32"/>
      <c r="H862" s="25"/>
      <c r="I862" s="25"/>
      <c r="J862" s="25"/>
      <c r="K862" s="41" t="s">
        <v>6148</v>
      </c>
      <c r="L862" s="25" t="s">
        <v>6292</v>
      </c>
      <c r="N862" s="25" t="s">
        <v>5927</v>
      </c>
      <c r="O862" s="25" t="s">
        <v>7291</v>
      </c>
      <c r="R862" s="25">
        <v>1</v>
      </c>
      <c r="V862" s="29"/>
      <c r="W862" s="25"/>
      <c r="X862" s="25">
        <f t="shared" si="27"/>
        <v>1</v>
      </c>
      <c r="Y862" s="32"/>
      <c r="Z862" s="33"/>
      <c r="AA862" s="33"/>
      <c r="AB862" s="25" t="s">
        <v>5788</v>
      </c>
      <c r="AC862" s="32"/>
      <c r="AD862" s="25"/>
      <c r="AG862" s="25"/>
      <c r="AH862" s="25" t="s">
        <v>6148</v>
      </c>
      <c r="AI862" s="25"/>
      <c r="AJ862" s="25"/>
      <c r="AM862" s="25"/>
      <c r="AR862" s="39"/>
      <c r="AS862" s="32"/>
      <c r="AT862" s="39" t="s">
        <v>5963</v>
      </c>
      <c r="AU862" s="25"/>
      <c r="AW862" s="42"/>
      <c r="BA862" s="25"/>
      <c r="BB862" s="52"/>
      <c r="BC862" s="25"/>
      <c r="BD862" s="25"/>
      <c r="BE862" s="25"/>
      <c r="BG862" s="25"/>
      <c r="BH862" s="39"/>
      <c r="BI862" s="25"/>
      <c r="BL862" s="32"/>
      <c r="BN862" s="32"/>
      <c r="BR862" s="32"/>
      <c r="BV862" s="25"/>
      <c r="BW862" s="32"/>
      <c r="BX862" s="25"/>
      <c r="BY862" s="25"/>
      <c r="BZ862" s="25"/>
      <c r="CA862" s="25"/>
      <c r="CB862" s="25"/>
      <c r="CD862" s="50"/>
      <c r="CE862" s="50"/>
      <c r="CG862" s="47"/>
      <c r="CH862" s="47"/>
      <c r="CI862" s="47"/>
      <c r="CJ862" s="47"/>
      <c r="CK862" s="47"/>
      <c r="CL862" s="47"/>
      <c r="CM862" s="47"/>
      <c r="CN862" s="47"/>
      <c r="CO862" s="47"/>
      <c r="CQ862" s="47"/>
      <c r="CR862" s="25"/>
      <c r="CS862" s="29"/>
      <c r="CT862" s="29"/>
      <c r="CU862" s="25"/>
      <c r="CV862" s="25"/>
      <c r="CW862" s="25"/>
      <c r="CX862" s="25"/>
      <c r="CY862" s="25"/>
      <c r="CZ862" s="45"/>
      <c r="DC862" s="25"/>
      <c r="DD862" s="43"/>
      <c r="DE862" s="37"/>
      <c r="DI862" s="25"/>
      <c r="DJ862" s="25"/>
      <c r="DK862" s="25"/>
      <c r="DL862" s="25"/>
      <c r="DN862" s="25"/>
      <c r="DO862" s="25"/>
    </row>
    <row r="863" spans="1:119" x14ac:dyDescent="0.35">
      <c r="A863" s="25" t="s">
        <v>5713</v>
      </c>
      <c r="B863" s="25">
        <f t="shared" si="26"/>
        <v>9</v>
      </c>
      <c r="F863" s="32"/>
      <c r="H863" s="25"/>
      <c r="I863" s="25"/>
      <c r="J863" s="25"/>
      <c r="K863" s="41" t="s">
        <v>6149</v>
      </c>
      <c r="L863" s="25" t="s">
        <v>6293</v>
      </c>
      <c r="N863" s="25" t="s">
        <v>5927</v>
      </c>
      <c r="O863" s="25" t="s">
        <v>7291</v>
      </c>
      <c r="R863" s="25">
        <v>1</v>
      </c>
      <c r="V863" s="29"/>
      <c r="W863" s="25"/>
      <c r="X863" s="25">
        <f t="shared" si="27"/>
        <v>1</v>
      </c>
      <c r="Y863" s="32"/>
      <c r="Z863" s="33"/>
      <c r="AA863" s="33"/>
      <c r="AB863" s="25" t="s">
        <v>5788</v>
      </c>
      <c r="AC863" s="32"/>
      <c r="AD863" s="25"/>
      <c r="AG863" s="25"/>
      <c r="AH863" s="25" t="s">
        <v>6149</v>
      </c>
      <c r="AI863" s="25"/>
      <c r="AJ863" s="25"/>
      <c r="AM863" s="25"/>
      <c r="AR863" s="39"/>
      <c r="AS863" s="32"/>
      <c r="AT863" s="39" t="s">
        <v>594</v>
      </c>
      <c r="AU863" s="25"/>
      <c r="AW863" s="42"/>
      <c r="BA863" s="25"/>
      <c r="BB863" s="52"/>
      <c r="BC863" s="25"/>
      <c r="BD863" s="25"/>
      <c r="BE863" s="25"/>
      <c r="BG863" s="25"/>
      <c r="BH863" s="39"/>
      <c r="BI863" s="25"/>
      <c r="BL863" s="32"/>
      <c r="BN863" s="32"/>
      <c r="BR863" s="32"/>
      <c r="BV863" s="25"/>
      <c r="BW863" s="32"/>
      <c r="BX863" s="25"/>
      <c r="BY863" s="25"/>
      <c r="BZ863" s="25"/>
      <c r="CA863" s="25"/>
      <c r="CB863" s="25"/>
      <c r="CD863" s="50"/>
      <c r="CE863" s="50"/>
      <c r="CG863" s="47"/>
      <c r="CH863" s="47"/>
      <c r="CI863" s="47"/>
      <c r="CJ863" s="47"/>
      <c r="CK863" s="47"/>
      <c r="CL863" s="47"/>
      <c r="CM863" s="47"/>
      <c r="CN863" s="47"/>
      <c r="CO863" s="47"/>
      <c r="CQ863" s="47"/>
      <c r="CR863" s="25"/>
      <c r="CS863" s="29"/>
      <c r="CT863" s="29"/>
      <c r="CU863" s="25"/>
      <c r="CV863" s="25"/>
      <c r="CW863" s="25"/>
      <c r="CX863" s="25"/>
      <c r="CY863" s="25"/>
      <c r="CZ863" s="45"/>
      <c r="DC863" s="25"/>
      <c r="DD863" s="43"/>
      <c r="DE863" s="37"/>
      <c r="DI863" s="25"/>
      <c r="DJ863" s="25"/>
      <c r="DK863" s="25"/>
      <c r="DL863" s="25"/>
      <c r="DN863" s="25"/>
      <c r="DO863" s="25"/>
    </row>
    <row r="864" spans="1:119" x14ac:dyDescent="0.35">
      <c r="A864" s="25" t="s">
        <v>5713</v>
      </c>
      <c r="B864" s="25">
        <f t="shared" si="26"/>
        <v>8</v>
      </c>
      <c r="F864" s="32" t="s">
        <v>2421</v>
      </c>
      <c r="H864" s="25"/>
      <c r="I864" s="25"/>
      <c r="J864" s="25"/>
      <c r="K864" s="41" t="s">
        <v>2422</v>
      </c>
      <c r="L864" s="25" t="s">
        <v>5927</v>
      </c>
      <c r="O864" s="25" t="s">
        <v>7237</v>
      </c>
      <c r="S864" s="25">
        <v>1</v>
      </c>
      <c r="V864" s="29"/>
      <c r="W864" s="25"/>
      <c r="X864" s="25">
        <f t="shared" si="27"/>
        <v>1</v>
      </c>
      <c r="Y864" s="32"/>
      <c r="Z864" s="33"/>
      <c r="AA864" s="33"/>
      <c r="AC864" s="32" t="s">
        <v>1057</v>
      </c>
      <c r="AD864" s="25"/>
      <c r="AG864" s="25" t="s">
        <v>2422</v>
      </c>
      <c r="AH864" s="25"/>
      <c r="AI864" s="25"/>
      <c r="AJ864" s="25"/>
      <c r="AM864" s="25"/>
      <c r="AR864" s="39"/>
      <c r="AS864" s="32" t="s">
        <v>1053</v>
      </c>
      <c r="AT864" s="39"/>
      <c r="AU864" s="25"/>
      <c r="AW864" s="42"/>
      <c r="BA864" s="25"/>
      <c r="BB864" s="52"/>
      <c r="BC864" s="25"/>
      <c r="BD864" s="25"/>
      <c r="BE864" s="25"/>
      <c r="BG864" s="25"/>
      <c r="BH864" s="39"/>
      <c r="BI864" s="25"/>
      <c r="BL864" s="32"/>
      <c r="BN864" s="32"/>
      <c r="BR864" s="32"/>
      <c r="BV864" s="25"/>
      <c r="BW864" s="32"/>
      <c r="BX864" s="25"/>
      <c r="BY864" s="25"/>
      <c r="BZ864" s="25"/>
      <c r="CA864" s="25"/>
      <c r="CB864" s="25"/>
      <c r="CD864" s="50"/>
      <c r="CE864" s="50"/>
      <c r="CG864" s="47"/>
      <c r="CH864" s="47"/>
      <c r="CI864" s="47"/>
      <c r="CJ864" s="47"/>
      <c r="CK864" s="47"/>
      <c r="CL864" s="47"/>
      <c r="CM864" s="47"/>
      <c r="CN864" s="47"/>
      <c r="CO864" s="47"/>
      <c r="CQ864" s="47"/>
      <c r="CR864" s="25"/>
      <c r="CS864" s="29"/>
      <c r="CT864" s="29"/>
      <c r="CU864" s="25"/>
      <c r="CV864" s="25"/>
      <c r="CW864" s="25"/>
      <c r="CX864" s="25"/>
      <c r="CY864" s="25"/>
      <c r="CZ864" s="45"/>
      <c r="DC864" s="25"/>
      <c r="DD864" s="43"/>
      <c r="DE864" s="37"/>
      <c r="DI864" s="25"/>
      <c r="DJ864" s="25"/>
      <c r="DK864" s="25"/>
      <c r="DL864" s="25"/>
      <c r="DN864" s="25"/>
      <c r="DO864" s="25"/>
    </row>
    <row r="865" spans="1:119" x14ac:dyDescent="0.35">
      <c r="A865" s="25" t="s">
        <v>5713</v>
      </c>
      <c r="B865" s="25">
        <f t="shared" si="26"/>
        <v>9</v>
      </c>
      <c r="F865" s="32"/>
      <c r="H865" s="25"/>
      <c r="I865" s="25"/>
      <c r="J865" s="25"/>
      <c r="K865" s="41" t="s">
        <v>6150</v>
      </c>
      <c r="L865" s="25" t="s">
        <v>6294</v>
      </c>
      <c r="N865" s="25" t="s">
        <v>6151</v>
      </c>
      <c r="O865" s="25" t="s">
        <v>7291</v>
      </c>
      <c r="R865" s="25">
        <v>1</v>
      </c>
      <c r="V865" s="29"/>
      <c r="W865" s="25"/>
      <c r="X865" s="25">
        <f t="shared" si="27"/>
        <v>1</v>
      </c>
      <c r="Y865" s="32"/>
      <c r="Z865" s="33"/>
      <c r="AA865" s="33"/>
      <c r="AB865" s="25" t="s">
        <v>5788</v>
      </c>
      <c r="AC865" s="32"/>
      <c r="AD865" s="25"/>
      <c r="AG865" s="25"/>
      <c r="AH865" s="25" t="s">
        <v>6150</v>
      </c>
      <c r="AI865" s="25"/>
      <c r="AJ865" s="25"/>
      <c r="AM865" s="25"/>
      <c r="AR865" s="39"/>
      <c r="AS865" s="32"/>
      <c r="AT865" s="39" t="s">
        <v>5929</v>
      </c>
      <c r="AU865" s="25"/>
      <c r="AW865" s="42"/>
      <c r="BA865" s="25"/>
      <c r="BB865" s="52"/>
      <c r="BC865" s="25"/>
      <c r="BD865" s="25"/>
      <c r="BE865" s="25"/>
      <c r="BG865" s="25"/>
      <c r="BH865" s="39"/>
      <c r="BI865" s="25"/>
      <c r="BL865" s="32"/>
      <c r="BN865" s="32"/>
      <c r="BR865" s="32"/>
      <c r="BV865" s="25"/>
      <c r="BW865" s="32"/>
      <c r="BX865" s="25"/>
      <c r="BY865" s="25"/>
      <c r="BZ865" s="25"/>
      <c r="CA865" s="25"/>
      <c r="CB865" s="25"/>
      <c r="CD865" s="50"/>
      <c r="CE865" s="50"/>
      <c r="CG865" s="47"/>
      <c r="CH865" s="47"/>
      <c r="CI865" s="47"/>
      <c r="CJ865" s="47"/>
      <c r="CK865" s="47"/>
      <c r="CL865" s="47"/>
      <c r="CM865" s="47"/>
      <c r="CN865" s="47"/>
      <c r="CO865" s="47"/>
      <c r="CQ865" s="47"/>
      <c r="CR865" s="25"/>
      <c r="CS865" s="29"/>
      <c r="CT865" s="29"/>
      <c r="CU865" s="25"/>
      <c r="CV865" s="25"/>
      <c r="CW865" s="25"/>
      <c r="CX865" s="25"/>
      <c r="CY865" s="25"/>
      <c r="CZ865" s="45"/>
      <c r="DC865" s="25"/>
      <c r="DD865" s="43"/>
      <c r="DE865" s="37"/>
      <c r="DI865" s="25"/>
      <c r="DJ865" s="25"/>
      <c r="DK865" s="25"/>
      <c r="DL865" s="25"/>
      <c r="DN865" s="25"/>
      <c r="DO865" s="25"/>
    </row>
    <row r="866" spans="1:119" x14ac:dyDescent="0.35">
      <c r="A866" s="25" t="s">
        <v>5713</v>
      </c>
      <c r="B866" s="25">
        <f t="shared" si="26"/>
        <v>5</v>
      </c>
      <c r="F866" s="32"/>
      <c r="H866" s="25"/>
      <c r="I866" s="25"/>
      <c r="J866" s="25"/>
      <c r="K866" s="41" t="s">
        <v>6382</v>
      </c>
      <c r="L866" s="25" t="s">
        <v>5927</v>
      </c>
      <c r="O866" s="25" t="s">
        <v>6361</v>
      </c>
      <c r="Q866" s="25">
        <v>1</v>
      </c>
      <c r="V866" s="29"/>
      <c r="W866" s="25"/>
      <c r="X866" s="25">
        <f t="shared" si="27"/>
        <v>1</v>
      </c>
      <c r="Y866" s="32"/>
      <c r="Z866" s="33"/>
      <c r="AA866" s="33"/>
      <c r="AC866" s="32"/>
      <c r="AD866" s="25"/>
      <c r="AG866" s="25"/>
      <c r="AH866" s="25"/>
      <c r="AI866" s="25"/>
      <c r="AJ866" s="25"/>
      <c r="AM866" s="25"/>
      <c r="AR866" s="39"/>
      <c r="AS866" s="32"/>
      <c r="AT866" s="39"/>
      <c r="AU866" s="25"/>
      <c r="AW866" s="42"/>
      <c r="BA866" s="25"/>
      <c r="BB866" s="52"/>
      <c r="BC866" s="25"/>
      <c r="BD866" s="25"/>
      <c r="BE866" s="25"/>
      <c r="BG866" s="25"/>
      <c r="BH866" s="39"/>
      <c r="BI866" s="25"/>
      <c r="BL866" s="32"/>
      <c r="BN866" s="32"/>
      <c r="BR866" s="32"/>
      <c r="BV866" s="25"/>
      <c r="BW866" s="32"/>
      <c r="BX866" s="25"/>
      <c r="BY866" s="25"/>
      <c r="BZ866" s="25"/>
      <c r="CA866" s="25"/>
      <c r="CB866" s="25"/>
      <c r="CD866" s="50"/>
      <c r="CE866" s="50"/>
      <c r="CG866" s="47"/>
      <c r="CH866" s="47"/>
      <c r="CI866" s="47"/>
      <c r="CJ866" s="47"/>
      <c r="CK866" s="47"/>
      <c r="CL866" s="47"/>
      <c r="CM866" s="47"/>
      <c r="CN866" s="47"/>
      <c r="CO866" s="47"/>
      <c r="CQ866" s="47"/>
      <c r="CR866" s="25"/>
      <c r="CS866" s="29"/>
      <c r="CT866" s="29"/>
      <c r="CU866" s="25"/>
      <c r="CV866" s="25"/>
      <c r="CW866" s="25"/>
      <c r="CX866" s="25"/>
      <c r="CY866" s="25"/>
      <c r="CZ866" s="45"/>
      <c r="DC866" s="25"/>
      <c r="DD866" s="43"/>
      <c r="DE866" s="37"/>
      <c r="DI866" s="25"/>
      <c r="DJ866" s="25"/>
      <c r="DK866" s="25"/>
      <c r="DL866" s="25"/>
      <c r="DN866" s="25"/>
      <c r="DO866" s="25"/>
    </row>
    <row r="867" spans="1:119" x14ac:dyDescent="0.35">
      <c r="A867" s="25" t="s">
        <v>5713</v>
      </c>
      <c r="B867" s="25">
        <f t="shared" si="26"/>
        <v>19</v>
      </c>
      <c r="F867" s="32" t="s">
        <v>1420</v>
      </c>
      <c r="H867" s="25"/>
      <c r="I867" s="25"/>
      <c r="J867" s="25"/>
      <c r="K867" s="41" t="s">
        <v>357</v>
      </c>
      <c r="L867" s="25" t="s">
        <v>5927</v>
      </c>
      <c r="O867" s="25" t="s">
        <v>7237</v>
      </c>
      <c r="P867" s="25">
        <v>1</v>
      </c>
      <c r="Q867" s="25">
        <v>1</v>
      </c>
      <c r="S867" s="25">
        <v>1</v>
      </c>
      <c r="U867" s="25">
        <v>1</v>
      </c>
      <c r="V867" s="29"/>
      <c r="W867" s="25"/>
      <c r="X867" s="25">
        <f t="shared" si="27"/>
        <v>4</v>
      </c>
      <c r="Y867" s="32" t="s">
        <v>1049</v>
      </c>
      <c r="Z867" s="33"/>
      <c r="AA867" s="33"/>
      <c r="AB867" s="25" t="s">
        <v>5788</v>
      </c>
      <c r="AC867" s="32" t="s">
        <v>1179</v>
      </c>
      <c r="AD867" s="25"/>
      <c r="AG867" s="25" t="s">
        <v>2699</v>
      </c>
      <c r="AH867" s="25"/>
      <c r="AI867" s="25"/>
      <c r="AJ867" s="25"/>
      <c r="AM867" s="25"/>
      <c r="AR867" s="39"/>
      <c r="AS867" s="32" t="s">
        <v>1421</v>
      </c>
      <c r="AT867" s="39"/>
      <c r="AU867" s="25"/>
      <c r="AW867" s="42"/>
      <c r="BA867" s="25"/>
      <c r="BB867" s="52"/>
      <c r="BC867" s="25"/>
      <c r="BD867" s="25"/>
      <c r="BE867" s="25" t="s">
        <v>1422</v>
      </c>
      <c r="BG867" s="25"/>
      <c r="BH867" s="39"/>
      <c r="BI867" s="25"/>
      <c r="BL867" s="32" t="s">
        <v>357</v>
      </c>
      <c r="BN867" s="32"/>
      <c r="BR867" s="32" t="s">
        <v>1423</v>
      </c>
      <c r="BS867" s="25" t="s">
        <v>1424</v>
      </c>
      <c r="BT867" s="25" t="s">
        <v>1425</v>
      </c>
      <c r="BU867" s="25" t="s">
        <v>1426</v>
      </c>
      <c r="BV867" s="25"/>
      <c r="BW867" s="32"/>
      <c r="BX867" s="25"/>
      <c r="BY867" s="25"/>
      <c r="BZ867" s="25"/>
      <c r="CA867" s="25"/>
      <c r="CB867" s="25"/>
      <c r="CD867" s="50"/>
      <c r="CE867" s="50"/>
      <c r="CG867" s="47"/>
      <c r="CH867" s="47"/>
      <c r="CI867" s="47"/>
      <c r="CJ867" s="47"/>
      <c r="CK867" s="47"/>
      <c r="CL867" s="47"/>
      <c r="CM867" s="47"/>
      <c r="CN867" s="47"/>
      <c r="CO867" s="47"/>
      <c r="CQ867" s="47"/>
      <c r="CR867" s="25"/>
      <c r="CS867" s="29"/>
      <c r="CT867" s="29"/>
      <c r="CU867" s="25"/>
      <c r="CV867" s="25"/>
      <c r="CW867" s="25"/>
      <c r="CX867" s="25"/>
      <c r="CY867" s="25"/>
      <c r="CZ867" s="45"/>
      <c r="DC867" s="25"/>
      <c r="DD867" s="43"/>
      <c r="DE867" s="37"/>
      <c r="DI867" s="25"/>
      <c r="DJ867" s="25"/>
      <c r="DK867" s="25"/>
      <c r="DL867" s="25"/>
      <c r="DN867" s="25"/>
      <c r="DO867" s="25"/>
    </row>
    <row r="868" spans="1:119" x14ac:dyDescent="0.35">
      <c r="A868" s="25" t="s">
        <v>5713</v>
      </c>
      <c r="B868" s="25">
        <f t="shared" si="26"/>
        <v>8</v>
      </c>
      <c r="F868" s="32" t="s">
        <v>2584</v>
      </c>
      <c r="H868" s="25"/>
      <c r="I868" s="25"/>
      <c r="J868" s="25"/>
      <c r="K868" s="41" t="s">
        <v>2585</v>
      </c>
      <c r="L868" s="25" t="s">
        <v>5927</v>
      </c>
      <c r="O868" s="25" t="s">
        <v>7237</v>
      </c>
      <c r="S868" s="25">
        <v>1</v>
      </c>
      <c r="V868" s="29"/>
      <c r="W868" s="25"/>
      <c r="X868" s="25">
        <f t="shared" si="27"/>
        <v>1</v>
      </c>
      <c r="Y868" s="32"/>
      <c r="Z868" s="33"/>
      <c r="AA868" s="33"/>
      <c r="AC868" s="32" t="s">
        <v>1050</v>
      </c>
      <c r="AD868" s="25"/>
      <c r="AG868" s="25" t="s">
        <v>2585</v>
      </c>
      <c r="AH868" s="25"/>
      <c r="AI868" s="25"/>
      <c r="AJ868" s="25"/>
      <c r="AM868" s="25"/>
      <c r="AR868" s="39"/>
      <c r="AS868" s="32" t="s">
        <v>2586</v>
      </c>
      <c r="AT868" s="39"/>
      <c r="AU868" s="25"/>
      <c r="AW868" s="42"/>
      <c r="BA868" s="25"/>
      <c r="BB868" s="52"/>
      <c r="BC868" s="25"/>
      <c r="BD868" s="25"/>
      <c r="BE868" s="25"/>
      <c r="BG868" s="25"/>
      <c r="BH868" s="39"/>
      <c r="BI868" s="25"/>
      <c r="BL868" s="32"/>
      <c r="BN868" s="32"/>
      <c r="BR868" s="32"/>
      <c r="BV868" s="25"/>
      <c r="BW868" s="32"/>
      <c r="BX868" s="25"/>
      <c r="BY868" s="25"/>
      <c r="BZ868" s="25"/>
      <c r="CA868" s="25"/>
      <c r="CB868" s="25"/>
      <c r="CD868" s="50"/>
      <c r="CE868" s="50"/>
      <c r="CG868" s="47"/>
      <c r="CH868" s="47"/>
      <c r="CI868" s="47"/>
      <c r="CJ868" s="47"/>
      <c r="CK868" s="47"/>
      <c r="CL868" s="47"/>
      <c r="CM868" s="47"/>
      <c r="CN868" s="47"/>
      <c r="CO868" s="47"/>
      <c r="CQ868" s="47"/>
      <c r="CR868" s="25"/>
      <c r="CS868" s="29"/>
      <c r="CT868" s="29"/>
      <c r="CU868" s="25"/>
      <c r="CV868" s="25"/>
      <c r="CW868" s="25"/>
      <c r="CX868" s="25"/>
      <c r="CY868" s="25"/>
      <c r="CZ868" s="45"/>
      <c r="DC868" s="25"/>
      <c r="DD868" s="43"/>
      <c r="DE868" s="37"/>
      <c r="DI868" s="25"/>
      <c r="DJ868" s="25"/>
      <c r="DK868" s="25"/>
      <c r="DL868" s="25"/>
      <c r="DN868" s="25"/>
      <c r="DO868" s="25"/>
    </row>
    <row r="869" spans="1:119" x14ac:dyDescent="0.35">
      <c r="A869" s="25" t="s">
        <v>5713</v>
      </c>
      <c r="B869" s="25">
        <f t="shared" si="26"/>
        <v>8</v>
      </c>
      <c r="F869" s="32" t="s">
        <v>2765</v>
      </c>
      <c r="H869" s="25"/>
      <c r="I869" s="25"/>
      <c r="J869" s="25"/>
      <c r="K869" s="41" t="s">
        <v>2766</v>
      </c>
      <c r="L869" s="25" t="s">
        <v>5927</v>
      </c>
      <c r="O869" s="25" t="s">
        <v>7237</v>
      </c>
      <c r="S869" s="25">
        <v>1</v>
      </c>
      <c r="V869" s="29"/>
      <c r="W869" s="25"/>
      <c r="X869" s="25">
        <f t="shared" si="27"/>
        <v>1</v>
      </c>
      <c r="Y869" s="32"/>
      <c r="Z869" s="33"/>
      <c r="AA869" s="33"/>
      <c r="AC869" s="32" t="s">
        <v>700</v>
      </c>
      <c r="AD869" s="25"/>
      <c r="AG869" s="25" t="s">
        <v>2766</v>
      </c>
      <c r="AH869" s="25"/>
      <c r="AI869" s="25"/>
      <c r="AJ869" s="25"/>
      <c r="AM869" s="25"/>
      <c r="AR869" s="39"/>
      <c r="AS869" s="32" t="s">
        <v>2767</v>
      </c>
      <c r="AT869" s="39"/>
      <c r="AU869" s="25"/>
      <c r="AW869" s="42"/>
      <c r="BA869" s="25"/>
      <c r="BB869" s="52"/>
      <c r="BC869" s="25"/>
      <c r="BD869" s="25"/>
      <c r="BE869" s="25"/>
      <c r="BG869" s="25"/>
      <c r="BH869" s="39"/>
      <c r="BI869" s="25"/>
      <c r="BL869" s="32"/>
      <c r="BN869" s="32"/>
      <c r="BR869" s="32"/>
      <c r="BV869" s="25"/>
      <c r="BW869" s="32"/>
      <c r="BX869" s="25"/>
      <c r="BY869" s="25"/>
      <c r="BZ869" s="25"/>
      <c r="CA869" s="25"/>
      <c r="CB869" s="25"/>
      <c r="CD869" s="50"/>
      <c r="CE869" s="50"/>
      <c r="CG869" s="47"/>
      <c r="CH869" s="47"/>
      <c r="CI869" s="47"/>
      <c r="CJ869" s="47"/>
      <c r="CK869" s="47"/>
      <c r="CL869" s="47"/>
      <c r="CM869" s="47"/>
      <c r="CN869" s="47"/>
      <c r="CO869" s="47"/>
      <c r="CQ869" s="47"/>
      <c r="CR869" s="25"/>
      <c r="CS869" s="29"/>
      <c r="CT869" s="29"/>
      <c r="CU869" s="25"/>
      <c r="CV869" s="25"/>
      <c r="CW869" s="25"/>
      <c r="CX869" s="25"/>
      <c r="CY869" s="25"/>
      <c r="CZ869" s="45"/>
      <c r="DC869" s="25"/>
      <c r="DD869" s="43"/>
      <c r="DE869" s="37"/>
      <c r="DI869" s="25"/>
      <c r="DJ869" s="25"/>
      <c r="DK869" s="25"/>
      <c r="DL869" s="25"/>
      <c r="DN869" s="25"/>
      <c r="DO869" s="25"/>
    </row>
    <row r="870" spans="1:119" x14ac:dyDescent="0.35">
      <c r="A870" s="25" t="s">
        <v>5713</v>
      </c>
      <c r="B870" s="25">
        <f t="shared" si="26"/>
        <v>8</v>
      </c>
      <c r="F870" s="32" t="s">
        <v>2779</v>
      </c>
      <c r="H870" s="25"/>
      <c r="I870" s="25"/>
      <c r="J870" s="25"/>
      <c r="K870" s="41" t="s">
        <v>2780</v>
      </c>
      <c r="L870" s="25" t="s">
        <v>5927</v>
      </c>
      <c r="O870" s="25" t="s">
        <v>7237</v>
      </c>
      <c r="S870" s="25">
        <v>1</v>
      </c>
      <c r="V870" s="29"/>
      <c r="W870" s="25"/>
      <c r="X870" s="25">
        <f t="shared" si="27"/>
        <v>1</v>
      </c>
      <c r="Y870" s="32"/>
      <c r="Z870" s="33"/>
      <c r="AA870" s="33"/>
      <c r="AC870" s="32" t="s">
        <v>1619</v>
      </c>
      <c r="AD870" s="25"/>
      <c r="AG870" s="25" t="s">
        <v>2780</v>
      </c>
      <c r="AH870" s="25"/>
      <c r="AI870" s="25"/>
      <c r="AJ870" s="25"/>
      <c r="AM870" s="25"/>
      <c r="AR870" s="39"/>
      <c r="AS870" s="32" t="s">
        <v>1987</v>
      </c>
      <c r="AT870" s="39"/>
      <c r="AU870" s="25"/>
      <c r="AW870" s="42"/>
      <c r="BA870" s="25"/>
      <c r="BB870" s="52"/>
      <c r="BC870" s="25"/>
      <c r="BD870" s="25"/>
      <c r="BE870" s="25"/>
      <c r="BG870" s="25"/>
      <c r="BH870" s="39"/>
      <c r="BI870" s="25"/>
      <c r="BL870" s="32"/>
      <c r="BN870" s="32"/>
      <c r="BR870" s="32"/>
      <c r="BV870" s="25"/>
      <c r="BW870" s="32"/>
      <c r="BX870" s="25"/>
      <c r="BY870" s="25"/>
      <c r="BZ870" s="25"/>
      <c r="CA870" s="25"/>
      <c r="CB870" s="25"/>
      <c r="CD870" s="50"/>
      <c r="CE870" s="50"/>
      <c r="CG870" s="47"/>
      <c r="CH870" s="47"/>
      <c r="CI870" s="47"/>
      <c r="CJ870" s="47"/>
      <c r="CK870" s="47"/>
      <c r="CL870" s="47"/>
      <c r="CM870" s="47"/>
      <c r="CN870" s="47"/>
      <c r="CO870" s="47"/>
      <c r="CQ870" s="47"/>
      <c r="CR870" s="25"/>
      <c r="CS870" s="29"/>
      <c r="CT870" s="29"/>
      <c r="CU870" s="25"/>
      <c r="CV870" s="25"/>
      <c r="CW870" s="25"/>
      <c r="CX870" s="25"/>
      <c r="CY870" s="25"/>
      <c r="CZ870" s="45"/>
      <c r="DC870" s="25"/>
      <c r="DD870" s="43"/>
      <c r="DE870" s="37"/>
      <c r="DI870" s="25"/>
      <c r="DJ870" s="25"/>
      <c r="DK870" s="25"/>
      <c r="DL870" s="25"/>
      <c r="DN870" s="25"/>
      <c r="DO870" s="25"/>
    </row>
    <row r="871" spans="1:119" x14ac:dyDescent="0.35">
      <c r="A871" s="25" t="s">
        <v>5713</v>
      </c>
      <c r="B871" s="25">
        <f t="shared" si="26"/>
        <v>22</v>
      </c>
      <c r="F871" s="32" t="s">
        <v>5560</v>
      </c>
      <c r="G871" s="32" t="s">
        <v>663</v>
      </c>
      <c r="H871" s="25"/>
      <c r="I871" s="25"/>
      <c r="J871" s="25"/>
      <c r="K871" s="41" t="s">
        <v>1427</v>
      </c>
      <c r="L871" s="25" t="s">
        <v>6295</v>
      </c>
      <c r="N871" s="25" t="s">
        <v>6153</v>
      </c>
      <c r="O871" s="25" t="s">
        <v>7291</v>
      </c>
      <c r="R871" s="25">
        <v>1</v>
      </c>
      <c r="V871" s="29"/>
      <c r="W871" s="25"/>
      <c r="X871" s="25">
        <f t="shared" si="27"/>
        <v>1</v>
      </c>
      <c r="Y871" s="32" t="s">
        <v>5569</v>
      </c>
      <c r="Z871" s="33"/>
      <c r="AA871" s="33"/>
      <c r="AB871" s="25" t="s">
        <v>5788</v>
      </c>
      <c r="AC871" s="32" t="s">
        <v>1119</v>
      </c>
      <c r="AD871" s="25"/>
      <c r="AG871" s="25"/>
      <c r="AH871" s="25" t="s">
        <v>6152</v>
      </c>
      <c r="AI871" s="25"/>
      <c r="AJ871" s="25"/>
      <c r="AM871" s="25" t="s">
        <v>5561</v>
      </c>
      <c r="AR871" s="39"/>
      <c r="AS871" s="32" t="s">
        <v>5531</v>
      </c>
      <c r="AT871" s="39" t="s">
        <v>649</v>
      </c>
      <c r="AU871" s="25">
        <v>-16</v>
      </c>
      <c r="AV871" s="25">
        <v>-64</v>
      </c>
      <c r="AW871" s="42" t="s">
        <v>5571</v>
      </c>
      <c r="AX871" s="25" t="s">
        <v>648</v>
      </c>
      <c r="BA871" s="25"/>
      <c r="BB871" s="52"/>
      <c r="BC871" s="25"/>
      <c r="BD871" s="25"/>
      <c r="BE871" s="25" t="s">
        <v>1428</v>
      </c>
      <c r="BG871" s="25"/>
      <c r="BH871" s="39"/>
      <c r="BI871" s="25"/>
      <c r="BL871" s="32"/>
      <c r="BN871" s="32"/>
      <c r="BR871" s="32" t="s">
        <v>5663</v>
      </c>
      <c r="BS871" s="25" t="s">
        <v>5664</v>
      </c>
      <c r="BV871" s="25"/>
      <c r="BW871" s="32"/>
      <c r="BX871" s="25"/>
      <c r="BY871" s="25"/>
      <c r="BZ871" s="25"/>
      <c r="CA871" s="25"/>
      <c r="CB871" s="25"/>
      <c r="CD871" s="50"/>
      <c r="CE871" s="50"/>
      <c r="CG871" s="47"/>
      <c r="CH871" s="47"/>
      <c r="CI871" s="47"/>
      <c r="CJ871" s="47"/>
      <c r="CK871" s="47"/>
      <c r="CL871" s="47"/>
      <c r="CM871" s="47"/>
      <c r="CN871" s="47"/>
      <c r="CO871" s="47"/>
      <c r="CQ871" s="47"/>
      <c r="CR871" s="25"/>
      <c r="CS871" s="29" t="s">
        <v>119</v>
      </c>
      <c r="CT871" s="29">
        <v>1624</v>
      </c>
      <c r="CU871" s="25"/>
      <c r="CV871" s="25"/>
      <c r="CW871" s="25"/>
      <c r="CX871" s="25"/>
      <c r="CY871" s="25"/>
      <c r="CZ871" s="45"/>
      <c r="DC871" s="25"/>
      <c r="DD871" s="43"/>
      <c r="DE871" s="37"/>
      <c r="DI871" s="25"/>
      <c r="DJ871" s="25"/>
      <c r="DK871" s="25"/>
      <c r="DL871" s="25"/>
      <c r="DN871" s="25"/>
      <c r="DO871" s="25"/>
    </row>
    <row r="872" spans="1:119" x14ac:dyDescent="0.35">
      <c r="A872" s="25" t="s">
        <v>5713</v>
      </c>
      <c r="B872" s="25">
        <f t="shared" si="26"/>
        <v>8</v>
      </c>
      <c r="F872" s="32" t="s">
        <v>2372</v>
      </c>
      <c r="H872" s="25" t="s">
        <v>2373</v>
      </c>
      <c r="I872" s="25"/>
      <c r="J872" s="25"/>
      <c r="K872" s="41" t="s">
        <v>2374</v>
      </c>
      <c r="L872" s="25" t="s">
        <v>5927</v>
      </c>
      <c r="O872" s="25" t="s">
        <v>7237</v>
      </c>
      <c r="S872" s="25">
        <v>1</v>
      </c>
      <c r="V872" s="29"/>
      <c r="W872" s="25"/>
      <c r="X872" s="25">
        <f t="shared" si="27"/>
        <v>1</v>
      </c>
      <c r="Y872" s="32"/>
      <c r="Z872" s="33"/>
      <c r="AA872" s="33"/>
      <c r="AC872" s="32" t="s">
        <v>2375</v>
      </c>
      <c r="AD872" s="25"/>
      <c r="AG872" s="25" t="s">
        <v>2374</v>
      </c>
      <c r="AH872" s="25"/>
      <c r="AI872" s="25"/>
      <c r="AJ872" s="25"/>
      <c r="AM872" s="25"/>
      <c r="AR872" s="39"/>
      <c r="AS872" s="32" t="s">
        <v>2206</v>
      </c>
      <c r="AT872" s="39"/>
      <c r="AU872" s="25"/>
      <c r="AW872" s="42"/>
      <c r="BA872" s="25"/>
      <c r="BB872" s="52"/>
      <c r="BC872" s="25"/>
      <c r="BD872" s="25"/>
      <c r="BE872" s="25"/>
      <c r="BG872" s="25"/>
      <c r="BH872" s="39"/>
      <c r="BI872" s="25"/>
      <c r="BL872" s="32"/>
      <c r="BN872" s="32"/>
      <c r="BR872" s="32"/>
      <c r="BV872" s="25"/>
      <c r="BW872" s="32"/>
      <c r="BX872" s="25"/>
      <c r="BY872" s="25"/>
      <c r="BZ872" s="25"/>
      <c r="CA872" s="25"/>
      <c r="CB872" s="25"/>
      <c r="CD872" s="50"/>
      <c r="CE872" s="50"/>
      <c r="CG872" s="47"/>
      <c r="CH872" s="47"/>
      <c r="CI872" s="47"/>
      <c r="CJ872" s="47"/>
      <c r="CK872" s="47"/>
      <c r="CL872" s="47"/>
      <c r="CM872" s="47"/>
      <c r="CN872" s="47"/>
      <c r="CO872" s="47"/>
      <c r="CQ872" s="47"/>
      <c r="CR872" s="25"/>
      <c r="CS872" s="29"/>
      <c r="CT872" s="29"/>
      <c r="CU872" s="25"/>
      <c r="CV872" s="25"/>
      <c r="CW872" s="25"/>
      <c r="CX872" s="25"/>
      <c r="CY872" s="25"/>
      <c r="CZ872" s="45"/>
      <c r="DC872" s="25"/>
      <c r="DD872" s="43"/>
      <c r="DE872" s="37"/>
      <c r="DI872" s="25"/>
      <c r="DJ872" s="25"/>
      <c r="DK872" s="25"/>
      <c r="DL872" s="25"/>
      <c r="DN872" s="25"/>
      <c r="DO872" s="25"/>
    </row>
    <row r="873" spans="1:119" x14ac:dyDescent="0.35">
      <c r="A873" s="25" t="s">
        <v>5713</v>
      </c>
      <c r="B873" s="25">
        <f t="shared" si="26"/>
        <v>8</v>
      </c>
      <c r="F873" s="32" t="s">
        <v>2143</v>
      </c>
      <c r="H873" s="25"/>
      <c r="I873" s="25"/>
      <c r="J873" s="25"/>
      <c r="K873" s="41" t="s">
        <v>2144</v>
      </c>
      <c r="L873" s="25" t="s">
        <v>5927</v>
      </c>
      <c r="O873" s="25" t="s">
        <v>7237</v>
      </c>
      <c r="S873" s="25">
        <v>1</v>
      </c>
      <c r="V873" s="29"/>
      <c r="W873" s="25"/>
      <c r="X873" s="25">
        <f t="shared" si="27"/>
        <v>1</v>
      </c>
      <c r="Y873" s="32"/>
      <c r="Z873" s="33"/>
      <c r="AA873" s="33"/>
      <c r="AC873" s="32" t="s">
        <v>700</v>
      </c>
      <c r="AD873" s="25"/>
      <c r="AG873" s="25" t="s">
        <v>2144</v>
      </c>
      <c r="AH873" s="25"/>
      <c r="AI873" s="25"/>
      <c r="AJ873" s="25"/>
      <c r="AM873" s="25"/>
      <c r="AR873" s="39"/>
      <c r="AS873" s="32" t="s">
        <v>1749</v>
      </c>
      <c r="AT873" s="39"/>
      <c r="AU873" s="25"/>
      <c r="AW873" s="42"/>
      <c r="BA873" s="25"/>
      <c r="BB873" s="52"/>
      <c r="BC873" s="25"/>
      <c r="BD873" s="25"/>
      <c r="BE873" s="25"/>
      <c r="BG873" s="25"/>
      <c r="BH873" s="39"/>
      <c r="BI873" s="25"/>
      <c r="BL873" s="32"/>
      <c r="BN873" s="32"/>
      <c r="BR873" s="32"/>
      <c r="BV873" s="25"/>
      <c r="BW873" s="32"/>
      <c r="BX873" s="25"/>
      <c r="BY873" s="25"/>
      <c r="BZ873" s="25"/>
      <c r="CA873" s="25"/>
      <c r="CB873" s="25"/>
      <c r="CD873" s="50"/>
      <c r="CE873" s="50"/>
      <c r="CG873" s="47"/>
      <c r="CH873" s="47"/>
      <c r="CI873" s="47"/>
      <c r="CJ873" s="47"/>
      <c r="CK873" s="47"/>
      <c r="CL873" s="47"/>
      <c r="CM873" s="47"/>
      <c r="CN873" s="47"/>
      <c r="CO873" s="47"/>
      <c r="CQ873" s="47"/>
      <c r="CR873" s="25"/>
      <c r="CS873" s="29"/>
      <c r="CT873" s="29"/>
      <c r="CU873" s="25"/>
      <c r="CV873" s="25"/>
      <c r="CW873" s="25"/>
      <c r="CX873" s="25"/>
      <c r="CY873" s="25"/>
      <c r="CZ873" s="45"/>
      <c r="DC873" s="25"/>
      <c r="DD873" s="43"/>
      <c r="DE873" s="37"/>
      <c r="DI873" s="25"/>
      <c r="DJ873" s="25"/>
      <c r="DK873" s="25"/>
      <c r="DL873" s="25"/>
      <c r="DN873" s="25"/>
      <c r="DO873" s="25"/>
    </row>
    <row r="874" spans="1:119" x14ac:dyDescent="0.35">
      <c r="A874" s="25" t="s">
        <v>5713</v>
      </c>
      <c r="B874" s="25">
        <f t="shared" si="26"/>
        <v>9</v>
      </c>
      <c r="F874" s="32" t="s">
        <v>1915</v>
      </c>
      <c r="H874" s="25"/>
      <c r="I874" s="25"/>
      <c r="J874" s="25"/>
      <c r="K874" s="41" t="s">
        <v>5758</v>
      </c>
      <c r="L874" s="25" t="s">
        <v>5927</v>
      </c>
      <c r="O874" s="25" t="s">
        <v>7237</v>
      </c>
      <c r="S874" s="25">
        <v>1</v>
      </c>
      <c r="U874" s="25">
        <v>1</v>
      </c>
      <c r="V874" s="29"/>
      <c r="W874" s="25"/>
      <c r="X874" s="25">
        <f t="shared" si="27"/>
        <v>2</v>
      </c>
      <c r="Y874" s="32"/>
      <c r="Z874" s="33"/>
      <c r="AA874" s="33"/>
      <c r="AC874" s="32" t="s">
        <v>867</v>
      </c>
      <c r="AD874" s="25"/>
      <c r="AG874" s="25" t="s">
        <v>1916</v>
      </c>
      <c r="AH874" s="25"/>
      <c r="AI874" s="25"/>
      <c r="AJ874" s="25"/>
      <c r="AM874" s="25"/>
      <c r="AR874" s="39"/>
      <c r="AS874" s="32" t="s">
        <v>1045</v>
      </c>
      <c r="AT874" s="39"/>
      <c r="AU874" s="25"/>
      <c r="AW874" s="42"/>
      <c r="BA874" s="25"/>
      <c r="BB874" s="52"/>
      <c r="BC874" s="25"/>
      <c r="BD874" s="25"/>
      <c r="BE874" s="25"/>
      <c r="BG874" s="25"/>
      <c r="BH874" s="39"/>
      <c r="BI874" s="25"/>
      <c r="BL874" s="32"/>
      <c r="BN874" s="32"/>
      <c r="BR874" s="32"/>
      <c r="BV874" s="25"/>
      <c r="BW874" s="32"/>
      <c r="BX874" s="25"/>
      <c r="BY874" s="25"/>
      <c r="BZ874" s="25"/>
      <c r="CA874" s="25"/>
      <c r="CB874" s="25"/>
      <c r="CD874" s="50"/>
      <c r="CE874" s="50"/>
      <c r="CG874" s="47"/>
      <c r="CH874" s="47"/>
      <c r="CI874" s="47"/>
      <c r="CJ874" s="47"/>
      <c r="CK874" s="47"/>
      <c r="CL874" s="47"/>
      <c r="CM874" s="47"/>
      <c r="CN874" s="47"/>
      <c r="CO874" s="47"/>
      <c r="CQ874" s="47"/>
      <c r="CR874" s="25"/>
      <c r="CS874" s="29"/>
      <c r="CT874" s="29"/>
      <c r="CU874" s="25"/>
      <c r="CV874" s="25"/>
      <c r="CW874" s="25"/>
      <c r="CX874" s="25"/>
      <c r="CY874" s="25"/>
      <c r="CZ874" s="45"/>
      <c r="DC874" s="25"/>
      <c r="DD874" s="43"/>
      <c r="DE874" s="37"/>
      <c r="DI874" s="25"/>
      <c r="DJ874" s="25"/>
      <c r="DK874" s="25"/>
      <c r="DL874" s="25"/>
      <c r="DN874" s="25"/>
      <c r="DO874" s="25"/>
    </row>
    <row r="875" spans="1:119" x14ac:dyDescent="0.35">
      <c r="A875" s="25" t="s">
        <v>5713</v>
      </c>
      <c r="B875" s="25">
        <f t="shared" si="26"/>
        <v>8</v>
      </c>
      <c r="F875" s="32" t="s">
        <v>1951</v>
      </c>
      <c r="H875" s="25"/>
      <c r="I875" s="25"/>
      <c r="J875" s="25"/>
      <c r="K875" s="41" t="s">
        <v>1952</v>
      </c>
      <c r="L875" s="25" t="s">
        <v>5927</v>
      </c>
      <c r="O875" s="25" t="s">
        <v>7237</v>
      </c>
      <c r="S875" s="25">
        <v>1</v>
      </c>
      <c r="V875" s="29"/>
      <c r="W875" s="25"/>
      <c r="X875" s="25">
        <f t="shared" si="27"/>
        <v>1</v>
      </c>
      <c r="Y875" s="32"/>
      <c r="Z875" s="33"/>
      <c r="AA875" s="33"/>
      <c r="AC875" s="32" t="s">
        <v>1953</v>
      </c>
      <c r="AD875" s="25"/>
      <c r="AG875" s="25" t="s">
        <v>1952</v>
      </c>
      <c r="AH875" s="25"/>
      <c r="AI875" s="25"/>
      <c r="AJ875" s="25"/>
      <c r="AM875" s="25"/>
      <c r="AR875" s="39"/>
      <c r="AS875" s="32" t="s">
        <v>1051</v>
      </c>
      <c r="AT875" s="39"/>
      <c r="AU875" s="25"/>
      <c r="AW875" s="42"/>
      <c r="BA875" s="25"/>
      <c r="BB875" s="52"/>
      <c r="BC875" s="25"/>
      <c r="BD875" s="25"/>
      <c r="BE875" s="25"/>
      <c r="BG875" s="25"/>
      <c r="BH875" s="39"/>
      <c r="BI875" s="25"/>
      <c r="BL875" s="32"/>
      <c r="BN875" s="32"/>
      <c r="BR875" s="32"/>
      <c r="BV875" s="25"/>
      <c r="BW875" s="32"/>
      <c r="BX875" s="25"/>
      <c r="BY875" s="25"/>
      <c r="BZ875" s="25"/>
      <c r="CA875" s="25"/>
      <c r="CB875" s="25"/>
      <c r="CD875" s="50"/>
      <c r="CE875" s="50"/>
      <c r="CG875" s="47"/>
      <c r="CH875" s="47"/>
      <c r="CI875" s="47"/>
      <c r="CJ875" s="47"/>
      <c r="CK875" s="47"/>
      <c r="CL875" s="47"/>
      <c r="CM875" s="47"/>
      <c r="CN875" s="47"/>
      <c r="CO875" s="47"/>
      <c r="CQ875" s="47"/>
      <c r="CR875" s="25"/>
      <c r="CS875" s="29"/>
      <c r="CT875" s="29"/>
      <c r="CU875" s="25"/>
      <c r="CV875" s="25"/>
      <c r="CW875" s="25"/>
      <c r="CX875" s="25"/>
      <c r="CY875" s="25"/>
      <c r="CZ875" s="45"/>
      <c r="DC875" s="25"/>
      <c r="DD875" s="43"/>
      <c r="DE875" s="37"/>
      <c r="DI875" s="25"/>
      <c r="DJ875" s="25"/>
      <c r="DK875" s="25"/>
      <c r="DL875" s="25"/>
      <c r="DN875" s="25"/>
      <c r="DO875" s="25"/>
    </row>
    <row r="876" spans="1:119" x14ac:dyDescent="0.35">
      <c r="A876" s="25" t="s">
        <v>5713</v>
      </c>
      <c r="B876" s="25">
        <f t="shared" si="26"/>
        <v>8</v>
      </c>
      <c r="F876" s="32" t="s">
        <v>2450</v>
      </c>
      <c r="H876" s="25"/>
      <c r="I876" s="25"/>
      <c r="J876" s="25"/>
      <c r="K876" s="41" t="s">
        <v>2451</v>
      </c>
      <c r="L876" s="25" t="s">
        <v>5927</v>
      </c>
      <c r="O876" s="25" t="s">
        <v>7237</v>
      </c>
      <c r="S876" s="25">
        <v>1</v>
      </c>
      <c r="V876" s="29"/>
      <c r="W876" s="25"/>
      <c r="X876" s="25">
        <f t="shared" si="27"/>
        <v>1</v>
      </c>
      <c r="Y876" s="32"/>
      <c r="Z876" s="33"/>
      <c r="AA876" s="33"/>
      <c r="AC876" s="32" t="s">
        <v>833</v>
      </c>
      <c r="AD876" s="25"/>
      <c r="AG876" s="25" t="s">
        <v>2451</v>
      </c>
      <c r="AH876" s="25"/>
      <c r="AI876" s="25"/>
      <c r="AJ876" s="25"/>
      <c r="AM876" s="25"/>
      <c r="AR876" s="39"/>
      <c r="AS876" s="32" t="s">
        <v>1048</v>
      </c>
      <c r="AT876" s="39"/>
      <c r="AU876" s="25"/>
      <c r="AW876" s="42"/>
      <c r="BA876" s="25"/>
      <c r="BB876" s="52"/>
      <c r="BC876" s="25"/>
      <c r="BD876" s="25"/>
      <c r="BE876" s="25"/>
      <c r="BG876" s="25"/>
      <c r="BH876" s="39"/>
      <c r="BI876" s="25"/>
      <c r="BL876" s="32"/>
      <c r="BN876" s="32"/>
      <c r="BR876" s="32"/>
      <c r="BV876" s="25"/>
      <c r="BW876" s="32"/>
      <c r="BX876" s="25"/>
      <c r="BY876" s="25"/>
      <c r="BZ876" s="25"/>
      <c r="CA876" s="25"/>
      <c r="CB876" s="25"/>
      <c r="CD876" s="50"/>
      <c r="CE876" s="50"/>
      <c r="CG876" s="47"/>
      <c r="CH876" s="47"/>
      <c r="CI876" s="47"/>
      <c r="CJ876" s="47"/>
      <c r="CK876" s="47"/>
      <c r="CL876" s="47"/>
      <c r="CM876" s="47"/>
      <c r="CN876" s="47"/>
      <c r="CO876" s="47"/>
      <c r="CQ876" s="47"/>
      <c r="CR876" s="25"/>
      <c r="CS876" s="29"/>
      <c r="CT876" s="29"/>
      <c r="CU876" s="25"/>
      <c r="CV876" s="25"/>
      <c r="CW876" s="25"/>
      <c r="CX876" s="25"/>
      <c r="CY876" s="25"/>
      <c r="CZ876" s="45"/>
      <c r="DC876" s="25"/>
      <c r="DD876" s="43"/>
      <c r="DE876" s="37"/>
      <c r="DI876" s="25"/>
      <c r="DJ876" s="25"/>
      <c r="DK876" s="25"/>
      <c r="DL876" s="25"/>
      <c r="DN876" s="25"/>
      <c r="DO876" s="25"/>
    </row>
    <row r="877" spans="1:119" x14ac:dyDescent="0.35">
      <c r="A877" s="25" t="s">
        <v>5713</v>
      </c>
      <c r="B877" s="25">
        <f t="shared" si="26"/>
        <v>8</v>
      </c>
      <c r="F877" s="32" t="s">
        <v>1818</v>
      </c>
      <c r="H877" s="25"/>
      <c r="I877" s="25"/>
      <c r="J877" s="25"/>
      <c r="K877" s="41" t="s">
        <v>1819</v>
      </c>
      <c r="L877" s="25" t="s">
        <v>5927</v>
      </c>
      <c r="O877" s="25" t="s">
        <v>7237</v>
      </c>
      <c r="S877" s="25">
        <v>1</v>
      </c>
      <c r="V877" s="29"/>
      <c r="W877" s="25"/>
      <c r="X877" s="25">
        <f t="shared" si="27"/>
        <v>1</v>
      </c>
      <c r="Y877" s="32"/>
      <c r="Z877" s="33"/>
      <c r="AA877" s="33"/>
      <c r="AC877" s="32" t="s">
        <v>700</v>
      </c>
      <c r="AD877" s="25"/>
      <c r="AG877" s="25" t="s">
        <v>1819</v>
      </c>
      <c r="AH877" s="25"/>
      <c r="AI877" s="25"/>
      <c r="AJ877" s="25"/>
      <c r="AM877" s="25"/>
      <c r="AR877" s="39"/>
      <c r="AS877" s="32" t="s">
        <v>1820</v>
      </c>
      <c r="AT877" s="39"/>
      <c r="AU877" s="25"/>
      <c r="AW877" s="42"/>
      <c r="BA877" s="25"/>
      <c r="BB877" s="52"/>
      <c r="BC877" s="25"/>
      <c r="BD877" s="25"/>
      <c r="BE877" s="25"/>
      <c r="BG877" s="25"/>
      <c r="BH877" s="39"/>
      <c r="BI877" s="25"/>
      <c r="BL877" s="32"/>
      <c r="BN877" s="32"/>
      <c r="BR877" s="32"/>
      <c r="BV877" s="25"/>
      <c r="BW877" s="32"/>
      <c r="BX877" s="25"/>
      <c r="BY877" s="25"/>
      <c r="BZ877" s="25"/>
      <c r="CA877" s="25"/>
      <c r="CB877" s="25"/>
      <c r="CD877" s="50"/>
      <c r="CE877" s="50"/>
      <c r="CG877" s="47"/>
      <c r="CH877" s="47"/>
      <c r="CI877" s="47"/>
      <c r="CJ877" s="47"/>
      <c r="CK877" s="47"/>
      <c r="CL877" s="47"/>
      <c r="CM877" s="47"/>
      <c r="CN877" s="47"/>
      <c r="CO877" s="47"/>
      <c r="CQ877" s="47"/>
      <c r="CR877" s="25"/>
      <c r="CS877" s="29"/>
      <c r="CT877" s="29"/>
      <c r="CU877" s="25"/>
      <c r="CV877" s="25"/>
      <c r="CW877" s="25"/>
      <c r="CX877" s="25"/>
      <c r="CY877" s="25"/>
      <c r="CZ877" s="45"/>
      <c r="DC877" s="25"/>
      <c r="DD877" s="43"/>
      <c r="DE877" s="37"/>
      <c r="DI877" s="25"/>
      <c r="DJ877" s="25"/>
      <c r="DK877" s="25"/>
      <c r="DL877" s="25"/>
      <c r="DN877" s="25"/>
      <c r="DO877" s="25"/>
    </row>
    <row r="878" spans="1:119" x14ac:dyDescent="0.35">
      <c r="A878" s="25" t="s">
        <v>5713</v>
      </c>
      <c r="B878" s="25">
        <f t="shared" si="26"/>
        <v>5</v>
      </c>
      <c r="F878" s="32"/>
      <c r="H878" s="25"/>
      <c r="I878" s="25"/>
      <c r="J878" s="25"/>
      <c r="K878" s="41" t="s">
        <v>6384</v>
      </c>
      <c r="L878" s="25" t="s">
        <v>5927</v>
      </c>
      <c r="O878" s="25" t="s">
        <v>6361</v>
      </c>
      <c r="Q878" s="25">
        <v>1</v>
      </c>
      <c r="V878" s="29"/>
      <c r="W878" s="25"/>
      <c r="X878" s="25">
        <f t="shared" si="27"/>
        <v>1</v>
      </c>
      <c r="Y878" s="32"/>
      <c r="Z878" s="33"/>
      <c r="AA878" s="33"/>
      <c r="AC878" s="32"/>
      <c r="AD878" s="25"/>
      <c r="AG878" s="25"/>
      <c r="AH878" s="25"/>
      <c r="AI878" s="25"/>
      <c r="AJ878" s="25"/>
      <c r="AM878" s="25"/>
      <c r="AR878" s="39"/>
      <c r="AS878" s="32"/>
      <c r="AT878" s="39"/>
      <c r="AU878" s="25"/>
      <c r="AW878" s="42"/>
      <c r="BA878" s="25"/>
      <c r="BB878" s="52"/>
      <c r="BC878" s="25"/>
      <c r="BD878" s="25"/>
      <c r="BE878" s="25"/>
      <c r="BG878" s="25"/>
      <c r="BH878" s="39"/>
      <c r="BI878" s="25"/>
      <c r="BL878" s="32"/>
      <c r="BN878" s="32"/>
      <c r="BR878" s="32"/>
      <c r="BV878" s="25"/>
      <c r="BW878" s="32"/>
      <c r="BX878" s="25"/>
      <c r="BY878" s="25"/>
      <c r="BZ878" s="25"/>
      <c r="CA878" s="25"/>
      <c r="CB878" s="25"/>
      <c r="CD878" s="50"/>
      <c r="CE878" s="50"/>
      <c r="CG878" s="47"/>
      <c r="CH878" s="47"/>
      <c r="CI878" s="47"/>
      <c r="CJ878" s="47"/>
      <c r="CK878" s="47"/>
      <c r="CL878" s="47"/>
      <c r="CM878" s="47"/>
      <c r="CN878" s="47"/>
      <c r="CO878" s="47"/>
      <c r="CQ878" s="47"/>
      <c r="CR878" s="25"/>
      <c r="CS878" s="29"/>
      <c r="CT878" s="29"/>
      <c r="CU878" s="25"/>
      <c r="CV878" s="25"/>
      <c r="CW878" s="25"/>
      <c r="CX878" s="25"/>
      <c r="CY878" s="25"/>
      <c r="CZ878" s="45"/>
      <c r="DC878" s="25"/>
      <c r="DD878" s="43"/>
      <c r="DE878" s="37"/>
      <c r="DI878" s="25"/>
      <c r="DJ878" s="25"/>
      <c r="DK878" s="25"/>
      <c r="DL878" s="25"/>
      <c r="DN878" s="25"/>
      <c r="DO878" s="25"/>
    </row>
    <row r="879" spans="1:119" x14ac:dyDescent="0.35">
      <c r="A879" s="25" t="s">
        <v>5713</v>
      </c>
      <c r="B879" s="25">
        <f t="shared" si="26"/>
        <v>4</v>
      </c>
      <c r="F879" s="32"/>
      <c r="H879" s="25"/>
      <c r="I879" s="25"/>
      <c r="J879" s="25"/>
      <c r="K879" s="41" t="s">
        <v>1429</v>
      </c>
      <c r="L879" s="25" t="s">
        <v>5927</v>
      </c>
      <c r="O879" s="25"/>
      <c r="V879" s="29"/>
      <c r="W879" s="25"/>
      <c r="X879" s="25">
        <f t="shared" si="27"/>
        <v>0</v>
      </c>
      <c r="Y879" s="32"/>
      <c r="Z879" s="33"/>
      <c r="AA879" s="33"/>
      <c r="AB879" s="25" t="s">
        <v>5788</v>
      </c>
      <c r="AC879" s="32"/>
      <c r="AD879" s="25"/>
      <c r="AG879" s="25"/>
      <c r="AH879" s="25"/>
      <c r="AI879" s="25"/>
      <c r="AJ879" s="25"/>
      <c r="AM879" s="25"/>
      <c r="AR879" s="39"/>
      <c r="AS879" s="32"/>
      <c r="AT879" s="39"/>
      <c r="AU879" s="25"/>
      <c r="AW879" s="42"/>
      <c r="BA879" s="25"/>
      <c r="BB879" s="52"/>
      <c r="BC879" s="25"/>
      <c r="BD879" s="25"/>
      <c r="BE879" s="25"/>
      <c r="BG879" s="25"/>
      <c r="BH879" s="39"/>
      <c r="BI879" s="25"/>
      <c r="BL879" s="32"/>
      <c r="BN879" s="32"/>
      <c r="BR879" s="32"/>
      <c r="BV879" s="25"/>
      <c r="BW879" s="32"/>
      <c r="BX879" s="25"/>
      <c r="BY879" s="25"/>
      <c r="BZ879" s="25"/>
      <c r="CA879" s="25"/>
      <c r="CB879" s="25"/>
      <c r="CD879" s="50"/>
      <c r="CE879" s="50"/>
      <c r="CG879" s="47"/>
      <c r="CH879" s="47"/>
      <c r="CI879" s="47"/>
      <c r="CJ879" s="47"/>
      <c r="CK879" s="47"/>
      <c r="CL879" s="47"/>
      <c r="CM879" s="47"/>
      <c r="CN879" s="47"/>
      <c r="CO879" s="47"/>
      <c r="CQ879" s="47"/>
      <c r="CR879" s="25"/>
      <c r="CS879" s="29"/>
      <c r="CT879" s="29"/>
      <c r="CU879" s="25"/>
      <c r="CV879" s="25"/>
      <c r="CW879" s="25"/>
      <c r="CX879" s="25"/>
      <c r="CY879" s="25"/>
      <c r="CZ879" s="45"/>
      <c r="DC879" s="25"/>
      <c r="DD879" s="43"/>
      <c r="DE879" s="37"/>
      <c r="DI879" s="25"/>
      <c r="DJ879" s="25"/>
      <c r="DK879" s="25"/>
      <c r="DL879" s="25"/>
      <c r="DN879" s="25"/>
      <c r="DO879" s="25"/>
    </row>
    <row r="880" spans="1:119" x14ac:dyDescent="0.35">
      <c r="A880" s="25" t="s">
        <v>5713</v>
      </c>
      <c r="B880" s="25">
        <f t="shared" si="26"/>
        <v>8</v>
      </c>
      <c r="F880" s="32" t="s">
        <v>1852</v>
      </c>
      <c r="H880" s="25"/>
      <c r="I880" s="25"/>
      <c r="J880" s="25"/>
      <c r="K880" s="41" t="s">
        <v>1853</v>
      </c>
      <c r="L880" s="25" t="s">
        <v>5927</v>
      </c>
      <c r="O880" s="25" t="s">
        <v>7237</v>
      </c>
      <c r="S880" s="25">
        <v>1</v>
      </c>
      <c r="V880" s="29"/>
      <c r="W880" s="25"/>
      <c r="X880" s="25">
        <f t="shared" si="27"/>
        <v>1</v>
      </c>
      <c r="Y880" s="32"/>
      <c r="Z880" s="33"/>
      <c r="AA880" s="33"/>
      <c r="AC880" s="32" t="s">
        <v>867</v>
      </c>
      <c r="AD880" s="25"/>
      <c r="AG880" s="25" t="s">
        <v>1853</v>
      </c>
      <c r="AH880" s="25"/>
      <c r="AI880" s="25"/>
      <c r="AJ880" s="25"/>
      <c r="AM880" s="25"/>
      <c r="AR880" s="39"/>
      <c r="AS880" s="32" t="s">
        <v>1018</v>
      </c>
      <c r="AT880" s="39"/>
      <c r="AU880" s="25"/>
      <c r="AW880" s="42"/>
      <c r="BA880" s="25"/>
      <c r="BB880" s="52"/>
      <c r="BC880" s="25"/>
      <c r="BD880" s="25"/>
      <c r="BE880" s="25"/>
      <c r="BG880" s="25"/>
      <c r="BH880" s="39"/>
      <c r="BI880" s="25"/>
      <c r="BL880" s="32"/>
      <c r="BN880" s="32"/>
      <c r="BR880" s="32"/>
      <c r="BV880" s="25"/>
      <c r="BW880" s="32"/>
      <c r="BX880" s="25"/>
      <c r="BY880" s="25"/>
      <c r="BZ880" s="25"/>
      <c r="CA880" s="25"/>
      <c r="CB880" s="25"/>
      <c r="CD880" s="50"/>
      <c r="CE880" s="50"/>
      <c r="CG880" s="47"/>
      <c r="CH880" s="47"/>
      <c r="CI880" s="47"/>
      <c r="CJ880" s="47"/>
      <c r="CK880" s="47"/>
      <c r="CL880" s="47"/>
      <c r="CM880" s="47"/>
      <c r="CN880" s="47"/>
      <c r="CO880" s="47"/>
      <c r="CQ880" s="47"/>
      <c r="CR880" s="25"/>
      <c r="CS880" s="29"/>
      <c r="CT880" s="29"/>
      <c r="CU880" s="25"/>
      <c r="CV880" s="25"/>
      <c r="CW880" s="25"/>
      <c r="CX880" s="25"/>
      <c r="CY880" s="25"/>
      <c r="CZ880" s="45"/>
      <c r="DC880" s="25"/>
      <c r="DD880" s="43"/>
      <c r="DE880" s="37"/>
      <c r="DI880" s="25"/>
      <c r="DJ880" s="25"/>
      <c r="DK880" s="25"/>
      <c r="DL880" s="25"/>
      <c r="DN880" s="25"/>
      <c r="DO880" s="25"/>
    </row>
    <row r="881" spans="1:119" x14ac:dyDescent="0.35">
      <c r="A881" s="25" t="s">
        <v>5713</v>
      </c>
      <c r="B881" s="25">
        <f t="shared" si="26"/>
        <v>8</v>
      </c>
      <c r="F881" s="32" t="s">
        <v>1917</v>
      </c>
      <c r="H881" s="25"/>
      <c r="I881" s="25"/>
      <c r="J881" s="25"/>
      <c r="K881" s="41" t="s">
        <v>1918</v>
      </c>
      <c r="L881" s="25" t="s">
        <v>5927</v>
      </c>
      <c r="O881" s="25" t="s">
        <v>7237</v>
      </c>
      <c r="S881" s="25">
        <v>1</v>
      </c>
      <c r="V881" s="29"/>
      <c r="W881" s="25"/>
      <c r="X881" s="25">
        <f t="shared" si="27"/>
        <v>1</v>
      </c>
      <c r="Y881" s="32"/>
      <c r="Z881" s="33"/>
      <c r="AA881" s="33"/>
      <c r="AC881" s="32" t="s">
        <v>1049</v>
      </c>
      <c r="AD881" s="25"/>
      <c r="AG881" s="25" t="s">
        <v>1918</v>
      </c>
      <c r="AH881" s="25"/>
      <c r="AI881" s="25"/>
      <c r="AJ881" s="25"/>
      <c r="AM881" s="25"/>
      <c r="AR881" s="39"/>
      <c r="AS881" s="32" t="s">
        <v>1919</v>
      </c>
      <c r="AT881" s="39"/>
      <c r="AU881" s="25"/>
      <c r="AW881" s="42"/>
      <c r="BA881" s="25"/>
      <c r="BB881" s="52"/>
      <c r="BC881" s="25"/>
      <c r="BD881" s="25"/>
      <c r="BE881" s="25"/>
      <c r="BG881" s="25"/>
      <c r="BH881" s="39"/>
      <c r="BI881" s="25"/>
      <c r="BL881" s="32"/>
      <c r="BN881" s="32"/>
      <c r="BR881" s="32"/>
      <c r="BV881" s="25"/>
      <c r="BW881" s="32"/>
      <c r="BX881" s="25"/>
      <c r="BY881" s="25"/>
      <c r="BZ881" s="25"/>
      <c r="CA881" s="25"/>
      <c r="CB881" s="25"/>
      <c r="CD881" s="50"/>
      <c r="CE881" s="50"/>
      <c r="CG881" s="47"/>
      <c r="CH881" s="47"/>
      <c r="CI881" s="47"/>
      <c r="CJ881" s="47"/>
      <c r="CK881" s="47"/>
      <c r="CL881" s="47"/>
      <c r="CM881" s="47"/>
      <c r="CN881" s="47"/>
      <c r="CO881" s="47"/>
      <c r="CQ881" s="47"/>
      <c r="CR881" s="25"/>
      <c r="CS881" s="29"/>
      <c r="CT881" s="29"/>
      <c r="CU881" s="25"/>
      <c r="CV881" s="25"/>
      <c r="CW881" s="25"/>
      <c r="CX881" s="25"/>
      <c r="CY881" s="25"/>
      <c r="CZ881" s="45"/>
      <c r="DC881" s="25"/>
      <c r="DD881" s="43"/>
      <c r="DE881" s="37"/>
      <c r="DI881" s="25"/>
      <c r="DJ881" s="25"/>
      <c r="DK881" s="25"/>
      <c r="DL881" s="25"/>
      <c r="DN881" s="25"/>
      <c r="DO881" s="25"/>
    </row>
    <row r="882" spans="1:119" x14ac:dyDescent="0.35">
      <c r="A882" s="25" t="s">
        <v>5713</v>
      </c>
      <c r="B882" s="25">
        <f t="shared" si="26"/>
        <v>9</v>
      </c>
      <c r="F882" s="32"/>
      <c r="H882" s="25"/>
      <c r="I882" s="25"/>
      <c r="J882" s="25"/>
      <c r="K882" s="41" t="s">
        <v>6155</v>
      </c>
      <c r="L882" s="25" t="s">
        <v>6296</v>
      </c>
      <c r="N882" s="25" t="s">
        <v>5927</v>
      </c>
      <c r="O882" s="25" t="s">
        <v>7291</v>
      </c>
      <c r="R882" s="25">
        <v>1</v>
      </c>
      <c r="V882" s="29"/>
      <c r="W882" s="25"/>
      <c r="X882" s="25">
        <f t="shared" si="27"/>
        <v>1</v>
      </c>
      <c r="Y882" s="32"/>
      <c r="Z882" s="33"/>
      <c r="AA882" s="33"/>
      <c r="AB882" s="25" t="s">
        <v>5788</v>
      </c>
      <c r="AC882" s="32"/>
      <c r="AD882" s="25"/>
      <c r="AG882" s="25"/>
      <c r="AH882" s="25" t="s">
        <v>6155</v>
      </c>
      <c r="AI882" s="25"/>
      <c r="AJ882" s="25"/>
      <c r="AM882" s="25"/>
      <c r="AR882" s="39"/>
      <c r="AS882" s="32"/>
      <c r="AT882" s="39" t="s">
        <v>6156</v>
      </c>
      <c r="AU882" s="25"/>
      <c r="AW882" s="42"/>
      <c r="BA882" s="25"/>
      <c r="BB882" s="52"/>
      <c r="BC882" s="25"/>
      <c r="BD882" s="25"/>
      <c r="BE882" s="25"/>
      <c r="BG882" s="25"/>
      <c r="BH882" s="39"/>
      <c r="BI882" s="25"/>
      <c r="BL882" s="32"/>
      <c r="BN882" s="32"/>
      <c r="BR882" s="32"/>
      <c r="BV882" s="25"/>
      <c r="BW882" s="32"/>
      <c r="BX882" s="25"/>
      <c r="BY882" s="25"/>
      <c r="BZ882" s="25"/>
      <c r="CA882" s="25"/>
      <c r="CB882" s="25"/>
      <c r="CD882" s="50"/>
      <c r="CE882" s="50"/>
      <c r="CG882" s="47"/>
      <c r="CH882" s="47"/>
      <c r="CI882" s="47"/>
      <c r="CJ882" s="47"/>
      <c r="CK882" s="47"/>
      <c r="CL882" s="47"/>
      <c r="CM882" s="47"/>
      <c r="CN882" s="47"/>
      <c r="CO882" s="47"/>
      <c r="CQ882" s="47"/>
      <c r="CR882" s="25"/>
      <c r="CS882" s="29"/>
      <c r="CT882" s="29"/>
      <c r="CU882" s="25"/>
      <c r="CV882" s="25"/>
      <c r="CW882" s="25"/>
      <c r="CX882" s="25"/>
      <c r="CY882" s="25"/>
      <c r="CZ882" s="45"/>
      <c r="DC882" s="25"/>
      <c r="DD882" s="43"/>
      <c r="DE882" s="37"/>
      <c r="DI882" s="25"/>
      <c r="DJ882" s="25"/>
      <c r="DK882" s="25"/>
      <c r="DL882" s="25"/>
      <c r="DN882" s="25"/>
      <c r="DO882" s="25"/>
    </row>
    <row r="883" spans="1:119" x14ac:dyDescent="0.35">
      <c r="A883" s="25" t="s">
        <v>5713</v>
      </c>
      <c r="B883" s="25">
        <f t="shared" si="26"/>
        <v>9</v>
      </c>
      <c r="F883" s="32"/>
      <c r="H883" s="25"/>
      <c r="I883" s="25"/>
      <c r="J883" s="25"/>
      <c r="K883" s="41" t="s">
        <v>6157</v>
      </c>
      <c r="L883" s="25" t="s">
        <v>6297</v>
      </c>
      <c r="N883" s="25" t="s">
        <v>5927</v>
      </c>
      <c r="O883" s="25" t="s">
        <v>7291</v>
      </c>
      <c r="R883" s="25">
        <v>1</v>
      </c>
      <c r="V883" s="29"/>
      <c r="W883" s="25"/>
      <c r="X883" s="25">
        <f t="shared" si="27"/>
        <v>1</v>
      </c>
      <c r="Y883" s="32"/>
      <c r="Z883" s="33"/>
      <c r="AA883" s="33"/>
      <c r="AB883" s="25" t="s">
        <v>5788</v>
      </c>
      <c r="AC883" s="32"/>
      <c r="AD883" s="25"/>
      <c r="AG883" s="25"/>
      <c r="AH883" s="25" t="s">
        <v>6157</v>
      </c>
      <c r="AI883" s="25"/>
      <c r="AJ883" s="25"/>
      <c r="AM883" s="25"/>
      <c r="AR883" s="39"/>
      <c r="AS883" s="32"/>
      <c r="AT883" s="39" t="s">
        <v>5954</v>
      </c>
      <c r="AU883" s="25"/>
      <c r="AW883" s="42"/>
      <c r="BA883" s="25"/>
      <c r="BB883" s="52"/>
      <c r="BC883" s="25"/>
      <c r="BD883" s="25"/>
      <c r="BE883" s="25"/>
      <c r="BG883" s="25"/>
      <c r="BH883" s="39"/>
      <c r="BI883" s="25"/>
      <c r="BL883" s="32"/>
      <c r="BN883" s="32"/>
      <c r="BR883" s="32"/>
      <c r="BV883" s="25"/>
      <c r="BW883" s="32"/>
      <c r="BX883" s="25"/>
      <c r="BY883" s="25"/>
      <c r="BZ883" s="25"/>
      <c r="CA883" s="25"/>
      <c r="CB883" s="25"/>
      <c r="CD883" s="50"/>
      <c r="CE883" s="50"/>
      <c r="CG883" s="47"/>
      <c r="CH883" s="47"/>
      <c r="CI883" s="47"/>
      <c r="CJ883" s="47"/>
      <c r="CK883" s="47"/>
      <c r="CL883" s="47"/>
      <c r="CM883" s="47"/>
      <c r="CN883" s="47"/>
      <c r="CO883" s="47"/>
      <c r="CQ883" s="47"/>
      <c r="CR883" s="25"/>
      <c r="CS883" s="29"/>
      <c r="CT883" s="29"/>
      <c r="CU883" s="25"/>
      <c r="CV883" s="25"/>
      <c r="CW883" s="25"/>
      <c r="CX883" s="25"/>
      <c r="CY883" s="25"/>
      <c r="CZ883" s="45"/>
      <c r="DC883" s="25"/>
      <c r="DD883" s="43"/>
      <c r="DE883" s="37"/>
      <c r="DI883" s="25"/>
      <c r="DJ883" s="25"/>
      <c r="DK883" s="25"/>
      <c r="DL883" s="25"/>
      <c r="DN883" s="25"/>
      <c r="DO883" s="25"/>
    </row>
    <row r="884" spans="1:119" x14ac:dyDescent="0.35">
      <c r="A884" s="25" t="s">
        <v>5713</v>
      </c>
      <c r="B884" s="25">
        <f t="shared" si="26"/>
        <v>9</v>
      </c>
      <c r="F884" s="32"/>
      <c r="H884" s="25"/>
      <c r="I884" s="25"/>
      <c r="J884" s="25"/>
      <c r="K884" s="41" t="s">
        <v>6158</v>
      </c>
      <c r="L884" s="25" t="s">
        <v>6298</v>
      </c>
      <c r="N884" s="25" t="s">
        <v>5927</v>
      </c>
      <c r="O884" s="25" t="s">
        <v>7291</v>
      </c>
      <c r="R884" s="25">
        <v>1</v>
      </c>
      <c r="V884" s="29"/>
      <c r="W884" s="25"/>
      <c r="X884" s="25">
        <f t="shared" si="27"/>
        <v>1</v>
      </c>
      <c r="Y884" s="32"/>
      <c r="Z884" s="33"/>
      <c r="AA884" s="33"/>
      <c r="AB884" s="25" t="s">
        <v>5788</v>
      </c>
      <c r="AC884" s="32"/>
      <c r="AD884" s="25"/>
      <c r="AG884" s="25"/>
      <c r="AH884" s="25" t="s">
        <v>6158</v>
      </c>
      <c r="AI884" s="25"/>
      <c r="AJ884" s="25"/>
      <c r="AM884" s="25"/>
      <c r="AR884" s="39"/>
      <c r="AS884" s="32"/>
      <c r="AT884" s="39" t="s">
        <v>5954</v>
      </c>
      <c r="AU884" s="25"/>
      <c r="AW884" s="42"/>
      <c r="BA884" s="25"/>
      <c r="BB884" s="52"/>
      <c r="BC884" s="25"/>
      <c r="BD884" s="25"/>
      <c r="BE884" s="25"/>
      <c r="BG884" s="25"/>
      <c r="BH884" s="39"/>
      <c r="BI884" s="25"/>
      <c r="BL884" s="32"/>
      <c r="BN884" s="32"/>
      <c r="BR884" s="32"/>
      <c r="BV884" s="25"/>
      <c r="BW884" s="32"/>
      <c r="BX884" s="25"/>
      <c r="BY884" s="25"/>
      <c r="BZ884" s="25"/>
      <c r="CA884" s="25"/>
      <c r="CB884" s="25"/>
      <c r="CD884" s="50"/>
      <c r="CE884" s="50"/>
      <c r="CG884" s="47"/>
      <c r="CH884" s="47"/>
      <c r="CI884" s="47"/>
      <c r="CJ884" s="47"/>
      <c r="CK884" s="47"/>
      <c r="CL884" s="47"/>
      <c r="CM884" s="47"/>
      <c r="CN884" s="47"/>
      <c r="CO884" s="47"/>
      <c r="CQ884" s="47"/>
      <c r="CR884" s="25"/>
      <c r="CS884" s="29"/>
      <c r="CT884" s="29"/>
      <c r="CU884" s="25"/>
      <c r="CV884" s="25"/>
      <c r="CW884" s="25"/>
      <c r="CX884" s="25"/>
      <c r="CY884" s="25"/>
      <c r="CZ884" s="45"/>
      <c r="DC884" s="25"/>
      <c r="DD884" s="43"/>
      <c r="DE884" s="37"/>
      <c r="DI884" s="25"/>
      <c r="DJ884" s="25"/>
      <c r="DK884" s="25"/>
      <c r="DL884" s="25"/>
      <c r="DN884" s="25"/>
      <c r="DO884" s="25"/>
    </row>
    <row r="885" spans="1:119" x14ac:dyDescent="0.35">
      <c r="A885" s="25" t="s">
        <v>5713</v>
      </c>
      <c r="B885" s="25">
        <f t="shared" si="26"/>
        <v>10</v>
      </c>
      <c r="F885" s="32" t="s">
        <v>1456</v>
      </c>
      <c r="H885" s="25" t="s">
        <v>1457</v>
      </c>
      <c r="I885" s="25"/>
      <c r="J885" s="25"/>
      <c r="K885" s="41" t="s">
        <v>1455</v>
      </c>
      <c r="L885" s="25" t="s">
        <v>5927</v>
      </c>
      <c r="O885" s="25" t="s">
        <v>1341</v>
      </c>
      <c r="V885" s="29"/>
      <c r="W885" s="25"/>
      <c r="X885" s="25">
        <f t="shared" si="27"/>
        <v>0</v>
      </c>
      <c r="Y885" s="32"/>
      <c r="Z885" s="33"/>
      <c r="AA885" s="33"/>
      <c r="AB885" s="25" t="s">
        <v>5788</v>
      </c>
      <c r="AC885" s="32" t="s">
        <v>700</v>
      </c>
      <c r="AD885" s="25"/>
      <c r="AG885" s="25"/>
      <c r="AH885" s="25"/>
      <c r="AI885" s="25"/>
      <c r="AJ885" s="25"/>
      <c r="AM885" s="25"/>
      <c r="AO885" s="25" t="s">
        <v>1458</v>
      </c>
      <c r="AR885" s="39"/>
      <c r="AS885" s="32" t="s">
        <v>1459</v>
      </c>
      <c r="AT885" s="39"/>
      <c r="AU885" s="25"/>
      <c r="AW885" s="42"/>
      <c r="BA885" s="25"/>
      <c r="BB885" s="52"/>
      <c r="BC885" s="25"/>
      <c r="BD885" s="25"/>
      <c r="BE885" s="25"/>
      <c r="BG885" s="25"/>
      <c r="BH885" s="39"/>
      <c r="BI885" s="25"/>
      <c r="BL885" s="32" t="s">
        <v>1455</v>
      </c>
      <c r="BN885" s="32"/>
      <c r="BR885" s="32"/>
      <c r="BV885" s="25"/>
      <c r="BW885" s="32"/>
      <c r="BX885" s="25"/>
      <c r="BY885" s="25"/>
      <c r="BZ885" s="25"/>
      <c r="CA885" s="25"/>
      <c r="CB885" s="25"/>
      <c r="CD885" s="50"/>
      <c r="CE885" s="50"/>
      <c r="CF885" s="25" t="s">
        <v>1460</v>
      </c>
      <c r="CG885" s="47"/>
      <c r="CH885" s="47"/>
      <c r="CI885" s="47"/>
      <c r="CJ885" s="47"/>
      <c r="CK885" s="47"/>
      <c r="CL885" s="47"/>
      <c r="CM885" s="47"/>
      <c r="CN885" s="47"/>
      <c r="CO885" s="47"/>
      <c r="CQ885" s="47"/>
      <c r="CR885" s="25"/>
      <c r="CS885" s="29"/>
      <c r="CT885" s="29"/>
      <c r="CU885" s="25"/>
      <c r="CV885" s="25"/>
      <c r="CW885" s="25"/>
      <c r="CX885" s="25"/>
      <c r="CY885" s="25"/>
      <c r="CZ885" s="45"/>
      <c r="DC885" s="25"/>
      <c r="DD885" s="43"/>
      <c r="DE885" s="37"/>
      <c r="DI885" s="25"/>
      <c r="DJ885" s="25"/>
      <c r="DK885" s="25"/>
      <c r="DL885" s="25"/>
      <c r="DN885" s="25"/>
      <c r="DO885" s="25"/>
    </row>
    <row r="886" spans="1:119" x14ac:dyDescent="0.35">
      <c r="A886" s="25" t="s">
        <v>5713</v>
      </c>
      <c r="B886" s="25">
        <f t="shared" si="26"/>
        <v>5</v>
      </c>
      <c r="F886" s="32"/>
      <c r="H886" s="25"/>
      <c r="I886" s="25"/>
      <c r="J886" s="25"/>
      <c r="K886" s="41" t="s">
        <v>6417</v>
      </c>
      <c r="L886" s="25" t="s">
        <v>5927</v>
      </c>
      <c r="O886" s="25" t="s">
        <v>6361</v>
      </c>
      <c r="Q886" s="25">
        <v>1</v>
      </c>
      <c r="V886" s="29"/>
      <c r="W886" s="25"/>
      <c r="X886" s="25">
        <f t="shared" si="27"/>
        <v>1</v>
      </c>
      <c r="Y886" s="32"/>
      <c r="Z886" s="33"/>
      <c r="AA886" s="33"/>
      <c r="AC886" s="32"/>
      <c r="AD886" s="25"/>
      <c r="AG886" s="25"/>
      <c r="AH886" s="25"/>
      <c r="AI886" s="25"/>
      <c r="AJ886" s="25"/>
      <c r="AM886" s="25"/>
      <c r="AR886" s="39"/>
      <c r="AS886" s="32"/>
      <c r="AT886" s="39"/>
      <c r="AU886" s="25"/>
      <c r="AW886" s="42"/>
      <c r="BA886" s="25"/>
      <c r="BB886" s="52"/>
      <c r="BC886" s="25"/>
      <c r="BD886" s="25"/>
      <c r="BE886" s="25"/>
      <c r="BG886" s="25"/>
      <c r="BH886" s="39"/>
      <c r="BI886" s="25"/>
      <c r="BL886" s="32"/>
      <c r="BN886" s="32"/>
      <c r="BR886" s="32"/>
      <c r="BV886" s="25"/>
      <c r="BW886" s="32"/>
      <c r="BX886" s="25"/>
      <c r="BY886" s="25"/>
      <c r="BZ886" s="25"/>
      <c r="CA886" s="25"/>
      <c r="CB886" s="25"/>
      <c r="CD886" s="50"/>
      <c r="CE886" s="50"/>
      <c r="CG886" s="47"/>
      <c r="CH886" s="47"/>
      <c r="CI886" s="47"/>
      <c r="CJ886" s="47"/>
      <c r="CK886" s="47"/>
      <c r="CL886" s="47"/>
      <c r="CM886" s="47"/>
      <c r="CN886" s="47"/>
      <c r="CO886" s="47"/>
      <c r="CQ886" s="47"/>
      <c r="CR886" s="25"/>
      <c r="CS886" s="29"/>
      <c r="CT886" s="29"/>
      <c r="CU886" s="25"/>
      <c r="CV886" s="25"/>
      <c r="CW886" s="25"/>
      <c r="CX886" s="25"/>
      <c r="CY886" s="25"/>
      <c r="CZ886" s="45"/>
      <c r="DC886" s="25"/>
      <c r="DD886" s="43"/>
      <c r="DE886" s="37"/>
      <c r="DI886" s="25"/>
      <c r="DJ886" s="25"/>
      <c r="DK886" s="25"/>
      <c r="DL886" s="25"/>
      <c r="DN886" s="25"/>
      <c r="DO886" s="25"/>
    </row>
    <row r="887" spans="1:119" x14ac:dyDescent="0.35">
      <c r="A887" s="25" t="s">
        <v>5713</v>
      </c>
      <c r="B887" s="25">
        <f t="shared" si="26"/>
        <v>8</v>
      </c>
      <c r="F887" s="32" t="s">
        <v>1583</v>
      </c>
      <c r="H887" s="25"/>
      <c r="I887" s="25"/>
      <c r="J887" s="25"/>
      <c r="K887" s="41" t="s">
        <v>1584</v>
      </c>
      <c r="L887" s="25" t="s">
        <v>5927</v>
      </c>
      <c r="O887" s="25" t="s">
        <v>7237</v>
      </c>
      <c r="S887" s="25">
        <v>1</v>
      </c>
      <c r="V887" s="29"/>
      <c r="W887" s="25"/>
      <c r="X887" s="25">
        <f t="shared" si="27"/>
        <v>1</v>
      </c>
      <c r="Y887" s="32"/>
      <c r="Z887" s="33"/>
      <c r="AA887" s="33"/>
      <c r="AC887" s="32" t="s">
        <v>1539</v>
      </c>
      <c r="AD887" s="25"/>
      <c r="AG887" s="25" t="s">
        <v>1584</v>
      </c>
      <c r="AH887" s="25"/>
      <c r="AI887" s="25"/>
      <c r="AJ887" s="25"/>
      <c r="AM887" s="25"/>
      <c r="AR887" s="39"/>
      <c r="AS887" s="32" t="s">
        <v>1077</v>
      </c>
      <c r="AT887" s="39"/>
      <c r="AU887" s="25"/>
      <c r="AW887" s="42"/>
      <c r="BA887" s="25"/>
      <c r="BB887" s="52"/>
      <c r="BC887" s="25"/>
      <c r="BD887" s="25"/>
      <c r="BE887" s="25"/>
      <c r="BG887" s="25"/>
      <c r="BH887" s="39"/>
      <c r="BI887" s="25"/>
      <c r="BL887" s="32"/>
      <c r="BN887" s="32"/>
      <c r="BR887" s="32"/>
      <c r="BV887" s="25"/>
      <c r="BW887" s="32"/>
      <c r="BX887" s="25"/>
      <c r="BY887" s="25"/>
      <c r="BZ887" s="25"/>
      <c r="CA887" s="25"/>
      <c r="CB887" s="25"/>
      <c r="CD887" s="50"/>
      <c r="CE887" s="50"/>
      <c r="CG887" s="47"/>
      <c r="CH887" s="47"/>
      <c r="CI887" s="47"/>
      <c r="CJ887" s="47"/>
      <c r="CK887" s="47"/>
      <c r="CL887" s="47"/>
      <c r="CM887" s="47"/>
      <c r="CN887" s="47"/>
      <c r="CO887" s="47"/>
      <c r="CQ887" s="47"/>
      <c r="CR887" s="25"/>
      <c r="CS887" s="29"/>
      <c r="CT887" s="29"/>
      <c r="CU887" s="25"/>
      <c r="CV887" s="25"/>
      <c r="CW887" s="25"/>
      <c r="CX887" s="25"/>
      <c r="CY887" s="25"/>
      <c r="CZ887" s="45"/>
      <c r="DC887" s="25"/>
      <c r="DD887" s="43"/>
      <c r="DE887" s="37"/>
      <c r="DI887" s="25"/>
      <c r="DJ887" s="25"/>
      <c r="DK887" s="25"/>
      <c r="DL887" s="25"/>
      <c r="DN887" s="25"/>
      <c r="DO887" s="25"/>
    </row>
    <row r="888" spans="1:119" x14ac:dyDescent="0.35">
      <c r="A888" s="25" t="s">
        <v>5713</v>
      </c>
      <c r="B888" s="25">
        <f t="shared" si="26"/>
        <v>28</v>
      </c>
      <c r="F888" s="32" t="s">
        <v>5490</v>
      </c>
      <c r="G888" s="32" t="s">
        <v>5492</v>
      </c>
      <c r="H888" s="25"/>
      <c r="I888" s="25"/>
      <c r="J888" s="25"/>
      <c r="K888" s="41" t="s">
        <v>5572</v>
      </c>
      <c r="L888" s="25" t="s">
        <v>5927</v>
      </c>
      <c r="O888" s="25" t="s">
        <v>5491</v>
      </c>
      <c r="V888" s="29"/>
      <c r="W888" s="25">
        <v>1</v>
      </c>
      <c r="X888" s="25">
        <f t="shared" si="27"/>
        <v>1</v>
      </c>
      <c r="Y888" s="32" t="s">
        <v>5459</v>
      </c>
      <c r="Z888" s="33"/>
      <c r="AA888" s="33"/>
      <c r="AC888" s="32" t="s">
        <v>867</v>
      </c>
      <c r="AD888" s="25" t="s">
        <v>5573</v>
      </c>
      <c r="AG888" s="25"/>
      <c r="AH888" s="25"/>
      <c r="AI888" s="25"/>
      <c r="AJ888" s="25"/>
      <c r="AM888" s="25" t="s">
        <v>5489</v>
      </c>
      <c r="AO888" s="25" t="s">
        <v>5572</v>
      </c>
      <c r="AR888" s="39"/>
      <c r="AS888" s="32" t="s">
        <v>1077</v>
      </c>
      <c r="AT888" s="39"/>
      <c r="AU888" s="25">
        <v>41</v>
      </c>
      <c r="AV888" s="25">
        <v>75</v>
      </c>
      <c r="AW888" s="42"/>
      <c r="AX888" s="25" t="s">
        <v>685</v>
      </c>
      <c r="BA888" s="25"/>
      <c r="BB888" s="52"/>
      <c r="BC888" s="25"/>
      <c r="BD888" s="25"/>
      <c r="BE888" s="25"/>
      <c r="BG888" s="25"/>
      <c r="BH888" s="39"/>
      <c r="BI888" s="25"/>
      <c r="BL888" s="32"/>
      <c r="BN888" s="32"/>
      <c r="BR888" s="32" t="s">
        <v>5494</v>
      </c>
      <c r="BS888" s="25" t="s">
        <v>5495</v>
      </c>
      <c r="BV888" s="25"/>
      <c r="BW888" s="32"/>
      <c r="BX888" s="25"/>
      <c r="BY888" s="25"/>
      <c r="BZ888" s="25"/>
      <c r="CA888" s="25"/>
      <c r="CB888" s="25"/>
      <c r="CD888" s="50"/>
      <c r="CE888" s="50"/>
      <c r="CF888" s="25" t="s">
        <v>3396</v>
      </c>
      <c r="CG888" s="47">
        <v>1</v>
      </c>
      <c r="CH888" s="47" t="s">
        <v>2824</v>
      </c>
      <c r="CI888" s="47"/>
      <c r="CJ888" s="47" t="s">
        <v>3394</v>
      </c>
      <c r="CK888" s="47" t="s">
        <v>5493</v>
      </c>
      <c r="CL888" s="47" t="s">
        <v>3393</v>
      </c>
      <c r="CM888" s="47" t="s">
        <v>3395</v>
      </c>
      <c r="CN888" s="47" t="s">
        <v>2844</v>
      </c>
      <c r="CO888" s="47" t="s">
        <v>3005</v>
      </c>
      <c r="CP888" s="47" t="s">
        <v>3397</v>
      </c>
      <c r="CQ888" s="47"/>
      <c r="CR888" s="25"/>
      <c r="CS888" s="29" t="s">
        <v>119</v>
      </c>
      <c r="CT888" s="29">
        <v>659</v>
      </c>
      <c r="CU888" s="25"/>
      <c r="CV888" s="25"/>
      <c r="CW888" s="25"/>
      <c r="CX888" s="25"/>
      <c r="CY888" s="25"/>
      <c r="CZ888" s="45"/>
      <c r="DC888" s="25"/>
      <c r="DD888" s="43"/>
      <c r="DE888" s="37"/>
      <c r="DI888" s="25"/>
      <c r="DJ888" s="25"/>
      <c r="DK888" s="25"/>
      <c r="DL888" s="25"/>
      <c r="DN888" s="25"/>
      <c r="DO888" s="25"/>
    </row>
    <row r="889" spans="1:119" x14ac:dyDescent="0.35">
      <c r="A889" s="25" t="s">
        <v>5713</v>
      </c>
      <c r="B889" s="25">
        <f t="shared" si="26"/>
        <v>8</v>
      </c>
      <c r="F889" s="32" t="s">
        <v>1765</v>
      </c>
      <c r="H889" s="25"/>
      <c r="I889" s="25"/>
      <c r="J889" s="25"/>
      <c r="K889" s="41" t="s">
        <v>1766</v>
      </c>
      <c r="L889" s="25" t="s">
        <v>5927</v>
      </c>
      <c r="O889" s="25" t="s">
        <v>7237</v>
      </c>
      <c r="S889" s="25">
        <v>1</v>
      </c>
      <c r="V889" s="29"/>
      <c r="W889" s="25"/>
      <c r="X889" s="25">
        <f t="shared" si="27"/>
        <v>1</v>
      </c>
      <c r="Y889" s="32"/>
      <c r="Z889" s="33"/>
      <c r="AA889" s="33"/>
      <c r="AC889" s="32" t="s">
        <v>1709</v>
      </c>
      <c r="AD889" s="25"/>
      <c r="AG889" s="25" t="s">
        <v>1766</v>
      </c>
      <c r="AH889" s="25"/>
      <c r="AI889" s="25"/>
      <c r="AJ889" s="25"/>
      <c r="AM889" s="25"/>
      <c r="AR889" s="39"/>
      <c r="AS889" s="32" t="s">
        <v>1448</v>
      </c>
      <c r="AT889" s="39"/>
      <c r="AU889" s="25"/>
      <c r="AW889" s="42"/>
      <c r="BA889" s="25"/>
      <c r="BB889" s="52"/>
      <c r="BC889" s="25"/>
      <c r="BD889" s="25"/>
      <c r="BE889" s="25"/>
      <c r="BG889" s="25"/>
      <c r="BH889" s="39"/>
      <c r="BI889" s="25"/>
      <c r="BL889" s="32"/>
      <c r="BN889" s="32"/>
      <c r="BR889" s="32"/>
      <c r="BV889" s="25"/>
      <c r="BW889" s="32"/>
      <c r="BX889" s="25"/>
      <c r="BY889" s="25"/>
      <c r="BZ889" s="25"/>
      <c r="CA889" s="25"/>
      <c r="CB889" s="25"/>
      <c r="CD889" s="50"/>
      <c r="CE889" s="50"/>
      <c r="CG889" s="47"/>
      <c r="CH889" s="47"/>
      <c r="CI889" s="47"/>
      <c r="CJ889" s="47"/>
      <c r="CK889" s="47"/>
      <c r="CL889" s="47"/>
      <c r="CM889" s="47"/>
      <c r="CN889" s="47"/>
      <c r="CO889" s="47"/>
      <c r="CQ889" s="47"/>
      <c r="CR889" s="25"/>
      <c r="CS889" s="29"/>
      <c r="CT889" s="29"/>
      <c r="CU889" s="25"/>
      <c r="CV889" s="25"/>
      <c r="CW889" s="25"/>
      <c r="CX889" s="25"/>
      <c r="CY889" s="25"/>
      <c r="CZ889" s="45"/>
      <c r="DC889" s="25"/>
      <c r="DD889" s="43"/>
      <c r="DE889" s="37"/>
      <c r="DI889" s="25"/>
      <c r="DJ889" s="25"/>
      <c r="DK889" s="25"/>
      <c r="DL889" s="25"/>
      <c r="DN889" s="25"/>
      <c r="DO889" s="25"/>
    </row>
    <row r="890" spans="1:119" x14ac:dyDescent="0.35">
      <c r="A890" s="25" t="s">
        <v>5713</v>
      </c>
      <c r="B890" s="25">
        <f t="shared" si="26"/>
        <v>8</v>
      </c>
      <c r="F890" s="32" t="s">
        <v>2462</v>
      </c>
      <c r="H890" s="25"/>
      <c r="I890" s="25"/>
      <c r="J890" s="25"/>
      <c r="K890" s="41" t="s">
        <v>2463</v>
      </c>
      <c r="L890" s="25" t="s">
        <v>5927</v>
      </c>
      <c r="O890" s="25" t="s">
        <v>7237</v>
      </c>
      <c r="S890" s="25">
        <v>1</v>
      </c>
      <c r="V890" s="29"/>
      <c r="W890" s="25"/>
      <c r="X890" s="25">
        <f t="shared" si="27"/>
        <v>1</v>
      </c>
      <c r="Y890" s="32"/>
      <c r="Z890" s="33"/>
      <c r="AA890" s="33"/>
      <c r="AC890" s="32" t="s">
        <v>1050</v>
      </c>
      <c r="AD890" s="25"/>
      <c r="AG890" s="25" t="s">
        <v>2463</v>
      </c>
      <c r="AH890" s="25"/>
      <c r="AI890" s="25"/>
      <c r="AJ890" s="25"/>
      <c r="AM890" s="25"/>
      <c r="AR890" s="39"/>
      <c r="AS890" s="32" t="s">
        <v>1145</v>
      </c>
      <c r="AT890" s="39"/>
      <c r="AU890" s="25"/>
      <c r="AW890" s="42"/>
      <c r="BA890" s="25"/>
      <c r="BB890" s="52"/>
      <c r="BC890" s="25"/>
      <c r="BD890" s="25"/>
      <c r="BE890" s="25"/>
      <c r="BG890" s="25"/>
      <c r="BH890" s="39"/>
      <c r="BI890" s="25"/>
      <c r="BL890" s="32"/>
      <c r="BN890" s="32"/>
      <c r="BR890" s="32"/>
      <c r="BV890" s="25"/>
      <c r="BW890" s="32"/>
      <c r="BX890" s="25"/>
      <c r="BY890" s="25"/>
      <c r="BZ890" s="25"/>
      <c r="CA890" s="25"/>
      <c r="CB890" s="25"/>
      <c r="CD890" s="50"/>
      <c r="CE890" s="50"/>
      <c r="CG890" s="47"/>
      <c r="CH890" s="47"/>
      <c r="CI890" s="47"/>
      <c r="CJ890" s="47"/>
      <c r="CK890" s="47"/>
      <c r="CL890" s="47"/>
      <c r="CM890" s="47"/>
      <c r="CN890" s="47"/>
      <c r="CO890" s="47"/>
      <c r="CQ890" s="47"/>
      <c r="CR890" s="25"/>
      <c r="CS890" s="29"/>
      <c r="CT890" s="29"/>
      <c r="CU890" s="25"/>
      <c r="CV890" s="25"/>
      <c r="CW890" s="25"/>
      <c r="CX890" s="25"/>
      <c r="CY890" s="25"/>
      <c r="CZ890" s="45"/>
      <c r="DC890" s="25"/>
      <c r="DD890" s="43"/>
      <c r="DE890" s="37"/>
      <c r="DI890" s="25"/>
      <c r="DJ890" s="25"/>
      <c r="DK890" s="25"/>
      <c r="DL890" s="25"/>
      <c r="DN890" s="25"/>
      <c r="DO890" s="25"/>
    </row>
    <row r="891" spans="1:119" x14ac:dyDescent="0.35">
      <c r="A891" s="25" t="s">
        <v>5713</v>
      </c>
      <c r="B891" s="25">
        <f t="shared" si="26"/>
        <v>8</v>
      </c>
      <c r="F891" s="32" t="s">
        <v>1653</v>
      </c>
      <c r="H891" s="25"/>
      <c r="I891" s="25"/>
      <c r="J891" s="25"/>
      <c r="K891" s="41" t="s">
        <v>1654</v>
      </c>
      <c r="L891" s="25" t="s">
        <v>5927</v>
      </c>
      <c r="O891" s="25" t="s">
        <v>7237</v>
      </c>
      <c r="S891" s="25">
        <v>1</v>
      </c>
      <c r="V891" s="29"/>
      <c r="W891" s="25"/>
      <c r="X891" s="25">
        <f t="shared" si="27"/>
        <v>1</v>
      </c>
      <c r="Y891" s="32"/>
      <c r="Z891" s="33"/>
      <c r="AA891" s="33"/>
      <c r="AC891" s="32" t="s">
        <v>833</v>
      </c>
      <c r="AD891" s="25"/>
      <c r="AG891" s="25" t="s">
        <v>1654</v>
      </c>
      <c r="AH891" s="25"/>
      <c r="AI891" s="25"/>
      <c r="AJ891" s="25"/>
      <c r="AM891" s="25"/>
      <c r="AR891" s="39"/>
      <c r="AS891" s="32" t="s">
        <v>1145</v>
      </c>
      <c r="AT891" s="39"/>
      <c r="AU891" s="25"/>
      <c r="AW891" s="42"/>
      <c r="BA891" s="25"/>
      <c r="BB891" s="52"/>
      <c r="BC891" s="25"/>
      <c r="BD891" s="25"/>
      <c r="BE891" s="25"/>
      <c r="BG891" s="25"/>
      <c r="BH891" s="39"/>
      <c r="BI891" s="25"/>
      <c r="BL891" s="32"/>
      <c r="BN891" s="32"/>
      <c r="BR891" s="32"/>
      <c r="BV891" s="25"/>
      <c r="BW891" s="32"/>
      <c r="BX891" s="25"/>
      <c r="BY891" s="25"/>
      <c r="BZ891" s="25"/>
      <c r="CA891" s="25"/>
      <c r="CB891" s="25"/>
      <c r="CD891" s="50"/>
      <c r="CE891" s="50"/>
      <c r="CG891" s="47"/>
      <c r="CH891" s="47"/>
      <c r="CI891" s="47"/>
      <c r="CJ891" s="47"/>
      <c r="CK891" s="47"/>
      <c r="CL891" s="47"/>
      <c r="CM891" s="47"/>
      <c r="CN891" s="47"/>
      <c r="CO891" s="47"/>
      <c r="CQ891" s="47"/>
      <c r="CR891" s="25"/>
      <c r="CS891" s="29"/>
      <c r="CT891" s="29"/>
      <c r="CU891" s="25"/>
      <c r="CV891" s="25"/>
      <c r="CW891" s="25"/>
      <c r="CX891" s="25"/>
      <c r="CY891" s="25"/>
      <c r="CZ891" s="45"/>
      <c r="DC891" s="25"/>
      <c r="DD891" s="43"/>
      <c r="DE891" s="37"/>
      <c r="DI891" s="25"/>
      <c r="DJ891" s="25"/>
      <c r="DK891" s="25"/>
      <c r="DL891" s="25"/>
      <c r="DN891" s="25"/>
      <c r="DO891" s="25"/>
    </row>
    <row r="892" spans="1:119" x14ac:dyDescent="0.35">
      <c r="A892" s="25" t="s">
        <v>5713</v>
      </c>
      <c r="B892" s="25">
        <f t="shared" si="26"/>
        <v>8</v>
      </c>
      <c r="F892" s="32" t="s">
        <v>2081</v>
      </c>
      <c r="H892" s="25"/>
      <c r="I892" s="25"/>
      <c r="J892" s="25"/>
      <c r="K892" s="41" t="s">
        <v>2082</v>
      </c>
      <c r="L892" s="25" t="s">
        <v>5927</v>
      </c>
      <c r="O892" s="25" t="s">
        <v>7237</v>
      </c>
      <c r="S892" s="25">
        <v>1</v>
      </c>
      <c r="V892" s="29"/>
      <c r="W892" s="25"/>
      <c r="X892" s="25">
        <f t="shared" si="27"/>
        <v>1</v>
      </c>
      <c r="Y892" s="32"/>
      <c r="Z892" s="33"/>
      <c r="AA892" s="33"/>
      <c r="AC892" s="32" t="s">
        <v>700</v>
      </c>
      <c r="AD892" s="25"/>
      <c r="AG892" s="25" t="s">
        <v>2082</v>
      </c>
      <c r="AH892" s="25"/>
      <c r="AI892" s="25"/>
      <c r="AJ892" s="25"/>
      <c r="AM892" s="25"/>
      <c r="AR892" s="39"/>
      <c r="AS892" s="32" t="s">
        <v>1145</v>
      </c>
      <c r="AT892" s="39"/>
      <c r="AU892" s="25"/>
      <c r="AW892" s="42"/>
      <c r="BA892" s="25"/>
      <c r="BB892" s="52"/>
      <c r="BC892" s="25"/>
      <c r="BD892" s="25"/>
      <c r="BE892" s="25"/>
      <c r="BG892" s="25"/>
      <c r="BH892" s="39"/>
      <c r="BI892" s="25"/>
      <c r="BL892" s="32"/>
      <c r="BN892" s="32"/>
      <c r="BR892" s="32"/>
      <c r="BV892" s="25"/>
      <c r="BW892" s="32"/>
      <c r="BX892" s="25"/>
      <c r="BY892" s="25"/>
      <c r="BZ892" s="25"/>
      <c r="CA892" s="25"/>
      <c r="CB892" s="25"/>
      <c r="CD892" s="50"/>
      <c r="CE892" s="50"/>
      <c r="CG892" s="47"/>
      <c r="CH892" s="47"/>
      <c r="CI892" s="47"/>
      <c r="CJ892" s="47"/>
      <c r="CK892" s="47"/>
      <c r="CL892" s="47"/>
      <c r="CM892" s="47"/>
      <c r="CN892" s="47"/>
      <c r="CO892" s="47"/>
      <c r="CQ892" s="47"/>
      <c r="CR892" s="25"/>
      <c r="CS892" s="29"/>
      <c r="CT892" s="29"/>
      <c r="CU892" s="25"/>
      <c r="CV892" s="25"/>
      <c r="CW892" s="25"/>
      <c r="CX892" s="25"/>
      <c r="CY892" s="25"/>
      <c r="CZ892" s="45"/>
      <c r="DC892" s="25"/>
      <c r="DD892" s="43"/>
      <c r="DE892" s="37"/>
      <c r="DI892" s="25"/>
      <c r="DJ892" s="25"/>
      <c r="DK892" s="25"/>
      <c r="DL892" s="25"/>
      <c r="DN892" s="25"/>
      <c r="DO892" s="25"/>
    </row>
    <row r="893" spans="1:119" x14ac:dyDescent="0.35">
      <c r="A893" s="25" t="s">
        <v>5713</v>
      </c>
      <c r="B893" s="25">
        <f t="shared" si="26"/>
        <v>9</v>
      </c>
      <c r="F893" s="32" t="s">
        <v>1431</v>
      </c>
      <c r="H893" s="25"/>
      <c r="I893" s="25"/>
      <c r="J893" s="25"/>
      <c r="K893" s="41" t="s">
        <v>1430</v>
      </c>
      <c r="L893" s="25" t="s">
        <v>5927</v>
      </c>
      <c r="O893" s="25" t="s">
        <v>7237</v>
      </c>
      <c r="S893" s="25">
        <v>1</v>
      </c>
      <c r="V893" s="29"/>
      <c r="W893" s="25"/>
      <c r="X893" s="25">
        <f t="shared" si="27"/>
        <v>1</v>
      </c>
      <c r="Y893" s="32"/>
      <c r="Z893" s="33"/>
      <c r="AA893" s="33"/>
      <c r="AB893" s="25" t="s">
        <v>5788</v>
      </c>
      <c r="AC893" s="32" t="s">
        <v>700</v>
      </c>
      <c r="AD893" s="25"/>
      <c r="AG893" s="25" t="s">
        <v>1432</v>
      </c>
      <c r="AH893" s="25"/>
      <c r="AI893" s="25"/>
      <c r="AJ893" s="25"/>
      <c r="AM893" s="25"/>
      <c r="AR893" s="39"/>
      <c r="AS893" s="32" t="s">
        <v>1433</v>
      </c>
      <c r="AT893" s="39"/>
      <c r="AU893" s="25"/>
      <c r="AW893" s="42"/>
      <c r="BA893" s="25"/>
      <c r="BB893" s="52"/>
      <c r="BC893" s="25"/>
      <c r="BD893" s="25"/>
      <c r="BE893" s="25"/>
      <c r="BG893" s="25"/>
      <c r="BH893" s="39"/>
      <c r="BI893" s="25"/>
      <c r="BL893" s="32"/>
      <c r="BN893" s="32"/>
      <c r="BR893" s="32"/>
      <c r="BV893" s="25"/>
      <c r="BW893" s="32"/>
      <c r="BX893" s="25"/>
      <c r="BY893" s="25"/>
      <c r="BZ893" s="25"/>
      <c r="CA893" s="25"/>
      <c r="CB893" s="25"/>
      <c r="CD893" s="50"/>
      <c r="CE893" s="50"/>
      <c r="CG893" s="47"/>
      <c r="CH893" s="47"/>
      <c r="CI893" s="47"/>
      <c r="CJ893" s="47"/>
      <c r="CK893" s="47"/>
      <c r="CL893" s="47"/>
      <c r="CM893" s="47"/>
      <c r="CN893" s="47"/>
      <c r="CO893" s="47"/>
      <c r="CQ893" s="47"/>
      <c r="CR893" s="25"/>
      <c r="CS893" s="29"/>
      <c r="CT893" s="29"/>
      <c r="CU893" s="25"/>
      <c r="CV893" s="25"/>
      <c r="CW893" s="25"/>
      <c r="CX893" s="25"/>
      <c r="CY893" s="25"/>
      <c r="CZ893" s="45"/>
      <c r="DC893" s="25"/>
      <c r="DD893" s="43"/>
      <c r="DE893" s="37"/>
      <c r="DI893" s="25"/>
      <c r="DJ893" s="25"/>
      <c r="DK893" s="25"/>
      <c r="DL893" s="25"/>
      <c r="DN893" s="25"/>
      <c r="DO893" s="25"/>
    </row>
    <row r="894" spans="1:119" x14ac:dyDescent="0.35">
      <c r="A894" s="25" t="s">
        <v>5713</v>
      </c>
      <c r="B894" s="25">
        <f t="shared" si="26"/>
        <v>8</v>
      </c>
      <c r="F894" s="32" t="s">
        <v>2078</v>
      </c>
      <c r="H894" s="25"/>
      <c r="I894" s="25"/>
      <c r="J894" s="25"/>
      <c r="K894" s="41" t="s">
        <v>2079</v>
      </c>
      <c r="L894" s="25" t="s">
        <v>5927</v>
      </c>
      <c r="O894" s="25" t="s">
        <v>7237</v>
      </c>
      <c r="S894" s="25">
        <v>1</v>
      </c>
      <c r="V894" s="29"/>
      <c r="W894" s="25"/>
      <c r="X894" s="25">
        <f t="shared" si="27"/>
        <v>1</v>
      </c>
      <c r="Y894" s="32"/>
      <c r="Z894" s="33"/>
      <c r="AA894" s="33"/>
      <c r="AC894" s="32" t="s">
        <v>867</v>
      </c>
      <c r="AD894" s="25"/>
      <c r="AG894" s="25" t="s">
        <v>2079</v>
      </c>
      <c r="AH894" s="25"/>
      <c r="AI894" s="25"/>
      <c r="AJ894" s="25"/>
      <c r="AM894" s="25"/>
      <c r="AR894" s="39"/>
      <c r="AS894" s="32" t="s">
        <v>1077</v>
      </c>
      <c r="AT894" s="39"/>
      <c r="AU894" s="25"/>
      <c r="AW894" s="42"/>
      <c r="BA894" s="25"/>
      <c r="BB894" s="52"/>
      <c r="BC894" s="25"/>
      <c r="BD894" s="25"/>
      <c r="BE894" s="25"/>
      <c r="BG894" s="25"/>
      <c r="BH894" s="39"/>
      <c r="BI894" s="25"/>
      <c r="BL894" s="32"/>
      <c r="BN894" s="32"/>
      <c r="BR894" s="32"/>
      <c r="BV894" s="25"/>
      <c r="BW894" s="32"/>
      <c r="BX894" s="25"/>
      <c r="BY894" s="25"/>
      <c r="BZ894" s="25"/>
      <c r="CA894" s="25"/>
      <c r="CB894" s="25"/>
      <c r="CD894" s="50"/>
      <c r="CE894" s="50"/>
      <c r="CG894" s="47"/>
      <c r="CH894" s="47"/>
      <c r="CI894" s="47"/>
      <c r="CJ894" s="47"/>
      <c r="CK894" s="47"/>
      <c r="CL894" s="47"/>
      <c r="CM894" s="47"/>
      <c r="CN894" s="47"/>
      <c r="CO894" s="47"/>
      <c r="CQ894" s="47"/>
      <c r="CR894" s="25"/>
      <c r="CS894" s="29"/>
      <c r="CT894" s="29"/>
      <c r="CU894" s="25"/>
      <c r="CV894" s="25"/>
      <c r="CW894" s="25"/>
      <c r="CX894" s="25"/>
      <c r="CY894" s="25"/>
      <c r="CZ894" s="45"/>
      <c r="DC894" s="25"/>
      <c r="DD894" s="43"/>
      <c r="DE894" s="37"/>
      <c r="DI894" s="25"/>
      <c r="DJ894" s="25"/>
      <c r="DK894" s="25"/>
      <c r="DL894" s="25"/>
      <c r="DN894" s="25"/>
      <c r="DO894" s="25"/>
    </row>
    <row r="895" spans="1:119" x14ac:dyDescent="0.35">
      <c r="A895" s="25" t="s">
        <v>5713</v>
      </c>
      <c r="B895" s="25">
        <f t="shared" si="26"/>
        <v>8</v>
      </c>
      <c r="F895" s="32" t="s">
        <v>2302</v>
      </c>
      <c r="H895" s="25"/>
      <c r="I895" s="25"/>
      <c r="J895" s="25"/>
      <c r="K895" s="41" t="s">
        <v>2303</v>
      </c>
      <c r="L895" s="25" t="s">
        <v>5927</v>
      </c>
      <c r="O895" s="25" t="s">
        <v>7237</v>
      </c>
      <c r="S895" s="25">
        <v>1</v>
      </c>
      <c r="V895" s="29"/>
      <c r="W895" s="25"/>
      <c r="X895" s="25">
        <f t="shared" si="27"/>
        <v>1</v>
      </c>
      <c r="Y895" s="32"/>
      <c r="Z895" s="33"/>
      <c r="AA895" s="33"/>
      <c r="AC895" s="32" t="s">
        <v>1049</v>
      </c>
      <c r="AD895" s="25"/>
      <c r="AG895" s="25" t="s">
        <v>2303</v>
      </c>
      <c r="AH895" s="25"/>
      <c r="AI895" s="25"/>
      <c r="AJ895" s="25"/>
      <c r="AM895" s="25"/>
      <c r="AR895" s="39"/>
      <c r="AS895" s="32" t="s">
        <v>1611</v>
      </c>
      <c r="AT895" s="39"/>
      <c r="AU895" s="25"/>
      <c r="AW895" s="42"/>
      <c r="BA895" s="25"/>
      <c r="BB895" s="52"/>
      <c r="BC895" s="25"/>
      <c r="BD895" s="25"/>
      <c r="BE895" s="25"/>
      <c r="BG895" s="25"/>
      <c r="BH895" s="39"/>
      <c r="BI895" s="25"/>
      <c r="BL895" s="32"/>
      <c r="BN895" s="32"/>
      <c r="BR895" s="32"/>
      <c r="BV895" s="25"/>
      <c r="BW895" s="32"/>
      <c r="BX895" s="25"/>
      <c r="BY895" s="25"/>
      <c r="BZ895" s="25"/>
      <c r="CA895" s="25"/>
      <c r="CB895" s="25"/>
      <c r="CD895" s="50"/>
      <c r="CE895" s="50"/>
      <c r="CG895" s="47"/>
      <c r="CH895" s="47"/>
      <c r="CI895" s="47"/>
      <c r="CJ895" s="47"/>
      <c r="CK895" s="47"/>
      <c r="CL895" s="47"/>
      <c r="CM895" s="47"/>
      <c r="CN895" s="47"/>
      <c r="CO895" s="47"/>
      <c r="CQ895" s="47"/>
      <c r="CR895" s="25"/>
      <c r="CS895" s="29"/>
      <c r="CT895" s="29"/>
      <c r="CU895" s="25"/>
      <c r="CV895" s="25"/>
      <c r="CW895" s="25"/>
      <c r="CX895" s="25"/>
      <c r="CY895" s="25"/>
      <c r="CZ895" s="45"/>
      <c r="DC895" s="25"/>
      <c r="DD895" s="43"/>
      <c r="DE895" s="37"/>
      <c r="DI895" s="25"/>
      <c r="DJ895" s="25"/>
      <c r="DK895" s="25"/>
      <c r="DL895" s="25"/>
      <c r="DN895" s="25"/>
      <c r="DO895" s="25"/>
    </row>
    <row r="896" spans="1:119" x14ac:dyDescent="0.35">
      <c r="A896" s="25" t="s">
        <v>5713</v>
      </c>
      <c r="B896" s="25">
        <f t="shared" si="26"/>
        <v>8</v>
      </c>
      <c r="F896" s="32" t="s">
        <v>2171</v>
      </c>
      <c r="H896" s="25"/>
      <c r="I896" s="25"/>
      <c r="J896" s="25"/>
      <c r="K896" s="41" t="s">
        <v>2172</v>
      </c>
      <c r="L896" s="25" t="s">
        <v>5927</v>
      </c>
      <c r="O896" s="25" t="s">
        <v>7237</v>
      </c>
      <c r="S896" s="25">
        <v>1</v>
      </c>
      <c r="V896" s="29"/>
      <c r="W896" s="25"/>
      <c r="X896" s="25">
        <f t="shared" si="27"/>
        <v>1</v>
      </c>
      <c r="Y896" s="32"/>
      <c r="Z896" s="33"/>
      <c r="AA896" s="33"/>
      <c r="AC896" s="32" t="s">
        <v>1179</v>
      </c>
      <c r="AD896" s="25"/>
      <c r="AG896" s="25" t="s">
        <v>2172</v>
      </c>
      <c r="AH896" s="25"/>
      <c r="AI896" s="25"/>
      <c r="AJ896" s="25"/>
      <c r="AM896" s="25"/>
      <c r="AR896" s="39"/>
      <c r="AS896" s="32" t="s">
        <v>2173</v>
      </c>
      <c r="AT896" s="39"/>
      <c r="AU896" s="25"/>
      <c r="AW896" s="42"/>
      <c r="BA896" s="25"/>
      <c r="BB896" s="52"/>
      <c r="BC896" s="25"/>
      <c r="BD896" s="25"/>
      <c r="BE896" s="25"/>
      <c r="BG896" s="25"/>
      <c r="BH896" s="39"/>
      <c r="BI896" s="25"/>
      <c r="BL896" s="32"/>
      <c r="BN896" s="32"/>
      <c r="BR896" s="32"/>
      <c r="BV896" s="25"/>
      <c r="BW896" s="32"/>
      <c r="BX896" s="25"/>
      <c r="BY896" s="25"/>
      <c r="BZ896" s="25"/>
      <c r="CA896" s="25"/>
      <c r="CB896" s="25"/>
      <c r="CD896" s="50"/>
      <c r="CE896" s="50"/>
      <c r="CG896" s="47"/>
      <c r="CH896" s="47"/>
      <c r="CI896" s="47"/>
      <c r="CJ896" s="47"/>
      <c r="CK896" s="47"/>
      <c r="CL896" s="47"/>
      <c r="CM896" s="47"/>
      <c r="CN896" s="47"/>
      <c r="CO896" s="47"/>
      <c r="CQ896" s="47"/>
      <c r="CR896" s="25"/>
      <c r="CS896" s="29"/>
      <c r="CT896" s="29"/>
      <c r="CU896" s="25"/>
      <c r="CV896" s="25"/>
      <c r="CW896" s="25"/>
      <c r="CX896" s="25"/>
      <c r="CY896" s="25"/>
      <c r="CZ896" s="45"/>
      <c r="DC896" s="25"/>
      <c r="DD896" s="43"/>
      <c r="DE896" s="37"/>
      <c r="DI896" s="25"/>
      <c r="DJ896" s="25"/>
      <c r="DK896" s="25"/>
      <c r="DL896" s="25"/>
      <c r="DN896" s="25"/>
      <c r="DO896" s="25"/>
    </row>
    <row r="897" spans="1:119" x14ac:dyDescent="0.35">
      <c r="A897" s="25" t="s">
        <v>5713</v>
      </c>
      <c r="B897" s="25">
        <f t="shared" si="26"/>
        <v>9</v>
      </c>
      <c r="F897" s="32" t="s">
        <v>2361</v>
      </c>
      <c r="H897" s="25"/>
      <c r="I897" s="25"/>
      <c r="J897" s="25"/>
      <c r="K897" s="41" t="s">
        <v>2362</v>
      </c>
      <c r="L897" s="25" t="s">
        <v>5927</v>
      </c>
      <c r="O897" s="25" t="s">
        <v>7237</v>
      </c>
      <c r="S897" s="25">
        <v>1</v>
      </c>
      <c r="U897" s="25">
        <v>1</v>
      </c>
      <c r="V897" s="29"/>
      <c r="W897" s="25"/>
      <c r="X897" s="25">
        <f t="shared" si="27"/>
        <v>2</v>
      </c>
      <c r="Y897" s="32"/>
      <c r="Z897" s="33"/>
      <c r="AA897" s="33"/>
      <c r="AC897" s="32" t="s">
        <v>1179</v>
      </c>
      <c r="AD897" s="25"/>
      <c r="AG897" s="25" t="s">
        <v>2362</v>
      </c>
      <c r="AH897" s="25"/>
      <c r="AI897" s="25"/>
      <c r="AJ897" s="25"/>
      <c r="AM897" s="25"/>
      <c r="AR897" s="39"/>
      <c r="AS897" s="32" t="s">
        <v>1205</v>
      </c>
      <c r="AT897" s="39"/>
      <c r="AU897" s="25"/>
      <c r="AW897" s="42"/>
      <c r="BA897" s="25"/>
      <c r="BB897" s="52"/>
      <c r="BC897" s="25"/>
      <c r="BD897" s="25"/>
      <c r="BE897" s="25"/>
      <c r="BG897" s="25"/>
      <c r="BH897" s="39"/>
      <c r="BI897" s="25"/>
      <c r="BL897" s="32"/>
      <c r="BN897" s="32"/>
      <c r="BR897" s="32"/>
      <c r="BV897" s="25"/>
      <c r="BW897" s="32"/>
      <c r="BX897" s="25"/>
      <c r="BY897" s="25"/>
      <c r="BZ897" s="25"/>
      <c r="CA897" s="25"/>
      <c r="CB897" s="25"/>
      <c r="CD897" s="50"/>
      <c r="CE897" s="50"/>
      <c r="CG897" s="47"/>
      <c r="CH897" s="47"/>
      <c r="CI897" s="47"/>
      <c r="CJ897" s="47"/>
      <c r="CK897" s="47"/>
      <c r="CL897" s="47"/>
      <c r="CM897" s="47"/>
      <c r="CN897" s="47"/>
      <c r="CO897" s="47"/>
      <c r="CQ897" s="47"/>
      <c r="CR897" s="25"/>
      <c r="CS897" s="29"/>
      <c r="CT897" s="29"/>
      <c r="CU897" s="25"/>
      <c r="CV897" s="25"/>
      <c r="CW897" s="25"/>
      <c r="CX897" s="25"/>
      <c r="CY897" s="25"/>
      <c r="CZ897" s="45"/>
      <c r="DC897" s="25"/>
      <c r="DD897" s="43"/>
      <c r="DE897" s="37"/>
      <c r="DI897" s="25"/>
      <c r="DJ897" s="25"/>
      <c r="DK897" s="25"/>
      <c r="DL897" s="25"/>
      <c r="DN897" s="25"/>
      <c r="DO897" s="25"/>
    </row>
    <row r="898" spans="1:119" x14ac:dyDescent="0.35">
      <c r="A898" s="25" t="s">
        <v>5713</v>
      </c>
      <c r="B898" s="25">
        <f t="shared" ref="B898:B961" si="28">+COUNTA(J898:DE898)</f>
        <v>8</v>
      </c>
      <c r="F898" s="32" t="s">
        <v>2257</v>
      </c>
      <c r="H898" s="25" t="s">
        <v>2258</v>
      </c>
      <c r="I898" s="25"/>
      <c r="J898" s="25"/>
      <c r="K898" s="41" t="s">
        <v>2259</v>
      </c>
      <c r="L898" s="25" t="s">
        <v>5927</v>
      </c>
      <c r="O898" s="25" t="s">
        <v>7237</v>
      </c>
      <c r="S898" s="25">
        <v>1</v>
      </c>
      <c r="V898" s="29"/>
      <c r="W898" s="25"/>
      <c r="X898" s="25">
        <f t="shared" ref="X898:X961" si="29">SUM(COUNTIF(P898:W898,"1"))</f>
        <v>1</v>
      </c>
      <c r="Y898" s="32"/>
      <c r="Z898" s="33"/>
      <c r="AA898" s="33"/>
      <c r="AC898" s="32" t="s">
        <v>1871</v>
      </c>
      <c r="AD898" s="25"/>
      <c r="AG898" s="25" t="s">
        <v>2259</v>
      </c>
      <c r="AH898" s="25"/>
      <c r="AI898" s="25"/>
      <c r="AJ898" s="25"/>
      <c r="AM898" s="25"/>
      <c r="AR898" s="39"/>
      <c r="AS898" s="32" t="s">
        <v>1123</v>
      </c>
      <c r="AT898" s="39"/>
      <c r="AU898" s="25"/>
      <c r="AW898" s="42"/>
      <c r="BA898" s="25"/>
      <c r="BB898" s="52"/>
      <c r="BC898" s="25"/>
      <c r="BD898" s="25"/>
      <c r="BE898" s="25"/>
      <c r="BG898" s="25"/>
      <c r="BH898" s="39"/>
      <c r="BI898" s="25"/>
      <c r="BL898" s="32"/>
      <c r="BN898" s="32"/>
      <c r="BR898" s="32"/>
      <c r="BV898" s="25"/>
      <c r="BW898" s="32"/>
      <c r="BX898" s="25"/>
      <c r="BY898" s="25"/>
      <c r="BZ898" s="25"/>
      <c r="CA898" s="25"/>
      <c r="CB898" s="25"/>
      <c r="CD898" s="50"/>
      <c r="CE898" s="50"/>
      <c r="CG898" s="47"/>
      <c r="CH898" s="47"/>
      <c r="CI898" s="47"/>
      <c r="CJ898" s="47"/>
      <c r="CK898" s="47"/>
      <c r="CL898" s="47"/>
      <c r="CM898" s="47"/>
      <c r="CN898" s="47"/>
      <c r="CO898" s="47"/>
      <c r="CQ898" s="47"/>
      <c r="CR898" s="25"/>
      <c r="CS898" s="29"/>
      <c r="CT898" s="29"/>
      <c r="CU898" s="25"/>
      <c r="CV898" s="25"/>
      <c r="CW898" s="25"/>
      <c r="CX898" s="25"/>
      <c r="CY898" s="25"/>
      <c r="CZ898" s="45"/>
      <c r="DC898" s="25"/>
      <c r="DD898" s="43"/>
      <c r="DE898" s="37"/>
      <c r="DI898" s="25"/>
      <c r="DJ898" s="25"/>
      <c r="DK898" s="25"/>
      <c r="DL898" s="25"/>
      <c r="DN898" s="25"/>
      <c r="DO898" s="25"/>
    </row>
    <row r="899" spans="1:119" x14ac:dyDescent="0.35">
      <c r="A899" s="25" t="s">
        <v>5713</v>
      </c>
      <c r="B899" s="25">
        <f t="shared" si="28"/>
        <v>16</v>
      </c>
      <c r="F899" s="32" t="s">
        <v>5539</v>
      </c>
      <c r="G899" s="32" t="s">
        <v>5540</v>
      </c>
      <c r="H899" s="25"/>
      <c r="I899" s="25"/>
      <c r="J899" s="25"/>
      <c r="K899" s="41" t="s">
        <v>5538</v>
      </c>
      <c r="L899" s="25" t="s">
        <v>5927</v>
      </c>
      <c r="O899" s="25" t="s">
        <v>5491</v>
      </c>
      <c r="V899" s="29"/>
      <c r="W899" s="25"/>
      <c r="X899" s="25">
        <f t="shared" si="29"/>
        <v>0</v>
      </c>
      <c r="Y899" s="32" t="s">
        <v>700</v>
      </c>
      <c r="Z899" s="33"/>
      <c r="AA899" s="33"/>
      <c r="AB899" s="25" t="s">
        <v>5788</v>
      </c>
      <c r="AC899" s="32" t="s">
        <v>5542</v>
      </c>
      <c r="AD899" s="25"/>
      <c r="AG899" s="25"/>
      <c r="AH899" s="25"/>
      <c r="AI899" s="25"/>
      <c r="AJ899" s="25"/>
      <c r="AM899" s="25"/>
      <c r="AR899" s="39"/>
      <c r="AS899" s="32" t="s">
        <v>5543</v>
      </c>
      <c r="AT899" s="39"/>
      <c r="AU899" s="25">
        <v>13</v>
      </c>
      <c r="AV899" s="25">
        <v>30</v>
      </c>
      <c r="AW899" s="42"/>
      <c r="AX899" s="25" t="s">
        <v>5541</v>
      </c>
      <c r="BA899" s="25"/>
      <c r="BB899" s="52"/>
      <c r="BC899" s="25"/>
      <c r="BD899" s="25"/>
      <c r="BE899" s="25"/>
      <c r="BG899" s="25"/>
      <c r="BH899" s="39"/>
      <c r="BI899" s="25"/>
      <c r="BL899" s="32"/>
      <c r="BN899" s="32"/>
      <c r="BR899" s="32" t="s">
        <v>5653</v>
      </c>
      <c r="BS899" s="25" t="s">
        <v>5654</v>
      </c>
      <c r="BT899" s="25" t="s">
        <v>5655</v>
      </c>
      <c r="BV899" s="25"/>
      <c r="BW899" s="32"/>
      <c r="BX899" s="25"/>
      <c r="BY899" s="25"/>
      <c r="BZ899" s="25"/>
      <c r="CA899" s="25"/>
      <c r="CB899" s="25"/>
      <c r="CD899" s="50"/>
      <c r="CE899" s="50"/>
      <c r="CG899" s="47"/>
      <c r="CH899" s="47"/>
      <c r="CI899" s="47"/>
      <c r="CJ899" s="47"/>
      <c r="CK899" s="47"/>
      <c r="CL899" s="47"/>
      <c r="CM899" s="47"/>
      <c r="CN899" s="47"/>
      <c r="CO899" s="47"/>
      <c r="CQ899" s="47"/>
      <c r="CR899" s="25"/>
      <c r="CS899" s="29" t="s">
        <v>119</v>
      </c>
      <c r="CT899" s="29">
        <v>1596</v>
      </c>
      <c r="CU899" s="25"/>
      <c r="CV899" s="25"/>
      <c r="CW899" s="25"/>
      <c r="CX899" s="25"/>
      <c r="CY899" s="25"/>
      <c r="CZ899" s="45"/>
      <c r="DC899" s="25"/>
      <c r="DD899" s="43"/>
      <c r="DE899" s="37"/>
      <c r="DI899" s="25"/>
      <c r="DJ899" s="25"/>
      <c r="DK899" s="25"/>
      <c r="DL899" s="25"/>
      <c r="DN899" s="25"/>
      <c r="DO899" s="25"/>
    </row>
    <row r="900" spans="1:119" x14ac:dyDescent="0.35">
      <c r="A900" s="25" t="s">
        <v>5713</v>
      </c>
      <c r="B900" s="25">
        <f t="shared" si="28"/>
        <v>8</v>
      </c>
      <c r="F900" s="32" t="s">
        <v>2315</v>
      </c>
      <c r="H900" s="25"/>
      <c r="I900" s="25"/>
      <c r="J900" s="25"/>
      <c r="K900" s="41" t="s">
        <v>2316</v>
      </c>
      <c r="L900" s="25" t="s">
        <v>5927</v>
      </c>
      <c r="O900" s="25" t="s">
        <v>7237</v>
      </c>
      <c r="S900" s="25">
        <v>1</v>
      </c>
      <c r="V900" s="29"/>
      <c r="W900" s="25"/>
      <c r="X900" s="25">
        <f t="shared" si="29"/>
        <v>1</v>
      </c>
      <c r="Y900" s="32"/>
      <c r="Z900" s="33"/>
      <c r="AA900" s="33"/>
      <c r="AC900" s="32" t="s">
        <v>1050</v>
      </c>
      <c r="AD900" s="25"/>
      <c r="AG900" s="25" t="s">
        <v>2316</v>
      </c>
      <c r="AH900" s="25"/>
      <c r="AI900" s="25"/>
      <c r="AJ900" s="25"/>
      <c r="AM900" s="25"/>
      <c r="AR900" s="39"/>
      <c r="AS900" s="32" t="s">
        <v>2317</v>
      </c>
      <c r="AT900" s="39"/>
      <c r="AU900" s="25"/>
      <c r="AW900" s="42"/>
      <c r="BA900" s="25"/>
      <c r="BB900" s="52"/>
      <c r="BC900" s="25"/>
      <c r="BD900" s="25"/>
      <c r="BE900" s="25"/>
      <c r="BG900" s="25"/>
      <c r="BH900" s="39"/>
      <c r="BI900" s="25"/>
      <c r="BL900" s="32"/>
      <c r="BN900" s="32"/>
      <c r="BR900" s="32"/>
      <c r="BV900" s="25"/>
      <c r="BW900" s="32"/>
      <c r="BX900" s="25"/>
      <c r="BY900" s="25"/>
      <c r="BZ900" s="25"/>
      <c r="CA900" s="25"/>
      <c r="CB900" s="25"/>
      <c r="CD900" s="50"/>
      <c r="CE900" s="50"/>
      <c r="CG900" s="47"/>
      <c r="CH900" s="47"/>
      <c r="CI900" s="47"/>
      <c r="CJ900" s="47"/>
      <c r="CK900" s="47"/>
      <c r="CL900" s="47"/>
      <c r="CM900" s="47"/>
      <c r="CN900" s="47"/>
      <c r="CO900" s="47"/>
      <c r="CQ900" s="47"/>
      <c r="CR900" s="25"/>
      <c r="CS900" s="29"/>
      <c r="CT900" s="29"/>
      <c r="CU900" s="25"/>
      <c r="CV900" s="25"/>
      <c r="CW900" s="25"/>
      <c r="CX900" s="25"/>
      <c r="CY900" s="25"/>
      <c r="CZ900" s="45"/>
      <c r="DC900" s="25"/>
      <c r="DD900" s="43"/>
      <c r="DE900" s="37"/>
      <c r="DI900" s="25"/>
      <c r="DJ900" s="25"/>
      <c r="DK900" s="25"/>
      <c r="DL900" s="25"/>
      <c r="DN900" s="25"/>
      <c r="DO900" s="25"/>
    </row>
    <row r="901" spans="1:119" x14ac:dyDescent="0.35">
      <c r="A901" s="25" t="s">
        <v>5713</v>
      </c>
      <c r="B901" s="25">
        <f t="shared" si="28"/>
        <v>5</v>
      </c>
      <c r="F901" s="32"/>
      <c r="H901" s="25"/>
      <c r="I901" s="25"/>
      <c r="J901" s="25"/>
      <c r="K901" s="41" t="s">
        <v>6418</v>
      </c>
      <c r="L901" s="25" t="s">
        <v>5927</v>
      </c>
      <c r="O901" s="25" t="s">
        <v>6361</v>
      </c>
      <c r="Q901" s="25">
        <v>1</v>
      </c>
      <c r="V901" s="29"/>
      <c r="W901" s="25"/>
      <c r="X901" s="25">
        <f t="shared" si="29"/>
        <v>1</v>
      </c>
      <c r="Y901" s="32"/>
      <c r="Z901" s="33"/>
      <c r="AA901" s="33"/>
      <c r="AC901" s="32"/>
      <c r="AD901" s="25"/>
      <c r="AG901" s="25"/>
      <c r="AH901" s="25"/>
      <c r="AI901" s="25"/>
      <c r="AJ901" s="25"/>
      <c r="AM901" s="25"/>
      <c r="AR901" s="39"/>
      <c r="AS901" s="32"/>
      <c r="AT901" s="39"/>
      <c r="AU901" s="25"/>
      <c r="AW901" s="42"/>
      <c r="BA901" s="25"/>
      <c r="BB901" s="52"/>
      <c r="BC901" s="25"/>
      <c r="BD901" s="25"/>
      <c r="BE901" s="25"/>
      <c r="BG901" s="25"/>
      <c r="BH901" s="39"/>
      <c r="BI901" s="25"/>
      <c r="BL901" s="32"/>
      <c r="BN901" s="32"/>
      <c r="BR901" s="32"/>
      <c r="BV901" s="25"/>
      <c r="BW901" s="32"/>
      <c r="BX901" s="25"/>
      <c r="BY901" s="25"/>
      <c r="BZ901" s="25"/>
      <c r="CA901" s="25"/>
      <c r="CB901" s="25"/>
      <c r="CD901" s="50"/>
      <c r="CE901" s="50"/>
      <c r="CG901" s="47"/>
      <c r="CH901" s="47"/>
      <c r="CI901" s="47"/>
      <c r="CJ901" s="47"/>
      <c r="CK901" s="47"/>
      <c r="CL901" s="47"/>
      <c r="CM901" s="47"/>
      <c r="CN901" s="47"/>
      <c r="CO901" s="47"/>
      <c r="CQ901" s="47"/>
      <c r="CR901" s="25"/>
      <c r="CS901" s="29"/>
      <c r="CT901" s="29"/>
      <c r="CU901" s="25"/>
      <c r="CV901" s="25"/>
      <c r="CW901" s="25"/>
      <c r="CX901" s="25"/>
      <c r="CY901" s="25"/>
      <c r="CZ901" s="45"/>
      <c r="DC901" s="25"/>
      <c r="DD901" s="43"/>
      <c r="DE901" s="37"/>
      <c r="DI901" s="25"/>
      <c r="DJ901" s="25"/>
      <c r="DK901" s="25"/>
      <c r="DL901" s="25"/>
      <c r="DN901" s="25"/>
      <c r="DO901" s="25"/>
    </row>
    <row r="902" spans="1:119" x14ac:dyDescent="0.35">
      <c r="A902" s="25" t="s">
        <v>5713</v>
      </c>
      <c r="B902" s="25">
        <f t="shared" si="28"/>
        <v>8</v>
      </c>
      <c r="F902" s="32" t="s">
        <v>1546</v>
      </c>
      <c r="H902" s="25"/>
      <c r="I902" s="25"/>
      <c r="J902" s="25"/>
      <c r="K902" s="41" t="s">
        <v>1547</v>
      </c>
      <c r="L902" s="25" t="s">
        <v>5927</v>
      </c>
      <c r="O902" s="25" t="s">
        <v>7237</v>
      </c>
      <c r="S902" s="25">
        <v>1</v>
      </c>
      <c r="V902" s="29"/>
      <c r="W902" s="25"/>
      <c r="X902" s="25">
        <f t="shared" si="29"/>
        <v>1</v>
      </c>
      <c r="Y902" s="32"/>
      <c r="Z902" s="33"/>
      <c r="AA902" s="33"/>
      <c r="AC902" s="32" t="s">
        <v>1539</v>
      </c>
      <c r="AD902" s="25"/>
      <c r="AG902" s="25" t="s">
        <v>1547</v>
      </c>
      <c r="AH902" s="25"/>
      <c r="AI902" s="25"/>
      <c r="AJ902" s="25"/>
      <c r="AM902" s="25"/>
      <c r="AR902" s="39"/>
      <c r="AS902" s="32" t="s">
        <v>907</v>
      </c>
      <c r="AT902" s="39"/>
      <c r="AU902" s="25"/>
      <c r="AW902" s="42"/>
      <c r="BA902" s="25"/>
      <c r="BB902" s="52"/>
      <c r="BC902" s="25"/>
      <c r="BD902" s="25"/>
      <c r="BE902" s="25"/>
      <c r="BG902" s="25"/>
      <c r="BH902" s="39"/>
      <c r="BI902" s="25"/>
      <c r="BL902" s="32"/>
      <c r="BN902" s="32"/>
      <c r="BR902" s="32"/>
      <c r="BV902" s="25"/>
      <c r="BW902" s="32"/>
      <c r="BX902" s="25"/>
      <c r="BY902" s="25"/>
      <c r="BZ902" s="25"/>
      <c r="CA902" s="25"/>
      <c r="CB902" s="25"/>
      <c r="CD902" s="50"/>
      <c r="CE902" s="50"/>
      <c r="CG902" s="47"/>
      <c r="CH902" s="47"/>
      <c r="CI902" s="47"/>
      <c r="CJ902" s="47"/>
      <c r="CK902" s="47"/>
      <c r="CL902" s="47"/>
      <c r="CM902" s="47"/>
      <c r="CN902" s="47"/>
      <c r="CO902" s="47"/>
      <c r="CQ902" s="47"/>
      <c r="CR902" s="25"/>
      <c r="CS902" s="29"/>
      <c r="CT902" s="29"/>
      <c r="CU902" s="25"/>
      <c r="CV902" s="25"/>
      <c r="CW902" s="25"/>
      <c r="CX902" s="25"/>
      <c r="CY902" s="25"/>
      <c r="CZ902" s="45"/>
      <c r="DC902" s="25"/>
      <c r="DD902" s="43"/>
      <c r="DE902" s="37"/>
      <c r="DI902" s="25"/>
      <c r="DJ902" s="25"/>
      <c r="DK902" s="25"/>
      <c r="DL902" s="25"/>
      <c r="DN902" s="25"/>
      <c r="DO902" s="25"/>
    </row>
    <row r="903" spans="1:119" x14ac:dyDescent="0.35">
      <c r="A903" s="25" t="s">
        <v>5713</v>
      </c>
      <c r="B903" s="25">
        <f t="shared" si="28"/>
        <v>8</v>
      </c>
      <c r="F903" s="32" t="s">
        <v>2407</v>
      </c>
      <c r="H903" s="25"/>
      <c r="I903" s="25"/>
      <c r="J903" s="25"/>
      <c r="K903" s="41" t="s">
        <v>2408</v>
      </c>
      <c r="L903" s="25" t="s">
        <v>5927</v>
      </c>
      <c r="O903" s="25" t="s">
        <v>7237</v>
      </c>
      <c r="S903" s="25">
        <v>1</v>
      </c>
      <c r="V903" s="29"/>
      <c r="W903" s="25"/>
      <c r="X903" s="25">
        <f t="shared" si="29"/>
        <v>1</v>
      </c>
      <c r="Y903" s="32"/>
      <c r="Z903" s="33"/>
      <c r="AA903" s="33"/>
      <c r="AC903" s="32" t="s">
        <v>700</v>
      </c>
      <c r="AD903" s="25"/>
      <c r="AG903" s="25" t="s">
        <v>2408</v>
      </c>
      <c r="AH903" s="25"/>
      <c r="AI903" s="25"/>
      <c r="AJ903" s="25"/>
      <c r="AM903" s="25"/>
      <c r="AR903" s="39"/>
      <c r="AS903" s="32" t="s">
        <v>1459</v>
      </c>
      <c r="AT903" s="39"/>
      <c r="AU903" s="25"/>
      <c r="AW903" s="42"/>
      <c r="BA903" s="25"/>
      <c r="BB903" s="52"/>
      <c r="BC903" s="25"/>
      <c r="BD903" s="25"/>
      <c r="BE903" s="25"/>
      <c r="BG903" s="25"/>
      <c r="BH903" s="39"/>
      <c r="BI903" s="25"/>
      <c r="BL903" s="32"/>
      <c r="BN903" s="32"/>
      <c r="BR903" s="32"/>
      <c r="BV903" s="25"/>
      <c r="BW903" s="32"/>
      <c r="BX903" s="25"/>
      <c r="BY903" s="25"/>
      <c r="BZ903" s="25"/>
      <c r="CA903" s="25"/>
      <c r="CB903" s="25"/>
      <c r="CD903" s="50"/>
      <c r="CE903" s="50"/>
      <c r="CG903" s="47"/>
      <c r="CH903" s="47"/>
      <c r="CI903" s="47"/>
      <c r="CJ903" s="47"/>
      <c r="CK903" s="47"/>
      <c r="CL903" s="47"/>
      <c r="CM903" s="47"/>
      <c r="CN903" s="47"/>
      <c r="CO903" s="47"/>
      <c r="CQ903" s="47"/>
      <c r="CR903" s="25"/>
      <c r="CS903" s="29"/>
      <c r="CT903" s="29"/>
      <c r="CU903" s="25"/>
      <c r="CV903" s="25"/>
      <c r="CW903" s="25"/>
      <c r="CX903" s="25"/>
      <c r="CY903" s="25"/>
      <c r="CZ903" s="45"/>
      <c r="DC903" s="25"/>
      <c r="DD903" s="43"/>
      <c r="DE903" s="37"/>
      <c r="DI903" s="25"/>
      <c r="DJ903" s="25"/>
      <c r="DK903" s="25"/>
      <c r="DL903" s="25"/>
      <c r="DN903" s="25"/>
      <c r="DO903" s="25"/>
    </row>
    <row r="904" spans="1:119" x14ac:dyDescent="0.35">
      <c r="A904" s="25" t="s">
        <v>5713</v>
      </c>
      <c r="B904" s="25">
        <f t="shared" si="28"/>
        <v>8</v>
      </c>
      <c r="F904" s="32" t="s">
        <v>2595</v>
      </c>
      <c r="H904" s="25"/>
      <c r="I904" s="25"/>
      <c r="J904" s="25"/>
      <c r="K904" s="41" t="s">
        <v>2596</v>
      </c>
      <c r="L904" s="25" t="s">
        <v>5927</v>
      </c>
      <c r="O904" s="25" t="s">
        <v>7237</v>
      </c>
      <c r="S904" s="25">
        <v>1</v>
      </c>
      <c r="V904" s="29"/>
      <c r="W904" s="25"/>
      <c r="X904" s="25">
        <f t="shared" si="29"/>
        <v>1</v>
      </c>
      <c r="Y904" s="32"/>
      <c r="Z904" s="33"/>
      <c r="AA904" s="33"/>
      <c r="AC904" s="32" t="s">
        <v>1619</v>
      </c>
      <c r="AD904" s="25"/>
      <c r="AG904" s="25" t="s">
        <v>2596</v>
      </c>
      <c r="AH904" s="25"/>
      <c r="AI904" s="25"/>
      <c r="AJ904" s="25"/>
      <c r="AM904" s="25"/>
      <c r="AR904" s="39"/>
      <c r="AS904" s="32" t="s">
        <v>1459</v>
      </c>
      <c r="AT904" s="39"/>
      <c r="AU904" s="25"/>
      <c r="AW904" s="42"/>
      <c r="BA904" s="25"/>
      <c r="BB904" s="52"/>
      <c r="BC904" s="25"/>
      <c r="BD904" s="25"/>
      <c r="BE904" s="25"/>
      <c r="BG904" s="25"/>
      <c r="BH904" s="39"/>
      <c r="BI904" s="25"/>
      <c r="BL904" s="32"/>
      <c r="BN904" s="32"/>
      <c r="BR904" s="32"/>
      <c r="BV904" s="25"/>
      <c r="BW904" s="32"/>
      <c r="BX904" s="25"/>
      <c r="BY904" s="25"/>
      <c r="BZ904" s="25"/>
      <c r="CA904" s="25"/>
      <c r="CB904" s="25"/>
      <c r="CD904" s="50"/>
      <c r="CE904" s="50"/>
      <c r="CG904" s="47"/>
      <c r="CH904" s="47"/>
      <c r="CI904" s="47"/>
      <c r="CJ904" s="47"/>
      <c r="CK904" s="47"/>
      <c r="CL904" s="47"/>
      <c r="CM904" s="47"/>
      <c r="CN904" s="47"/>
      <c r="CO904" s="47"/>
      <c r="CQ904" s="47"/>
      <c r="CR904" s="25"/>
      <c r="CS904" s="29"/>
      <c r="CT904" s="29"/>
      <c r="CU904" s="25"/>
      <c r="CV904" s="25"/>
      <c r="CW904" s="25"/>
      <c r="CX904" s="25"/>
      <c r="CY904" s="25"/>
      <c r="CZ904" s="45"/>
      <c r="DC904" s="25"/>
      <c r="DD904" s="43"/>
      <c r="DE904" s="37"/>
      <c r="DI904" s="25"/>
      <c r="DJ904" s="25"/>
      <c r="DK904" s="25"/>
      <c r="DL904" s="25"/>
      <c r="DN904" s="25"/>
      <c r="DO904" s="25"/>
    </row>
    <row r="905" spans="1:119" x14ac:dyDescent="0.35">
      <c r="A905" s="25" t="s">
        <v>5713</v>
      </c>
      <c r="B905" s="25">
        <f t="shared" si="28"/>
        <v>9</v>
      </c>
      <c r="F905" s="32"/>
      <c r="H905" s="25"/>
      <c r="I905" s="25"/>
      <c r="J905" s="25"/>
      <c r="K905" s="41" t="s">
        <v>6160</v>
      </c>
      <c r="L905" s="25" t="s">
        <v>6299</v>
      </c>
      <c r="N905" s="25" t="s">
        <v>5927</v>
      </c>
      <c r="O905" s="25" t="s">
        <v>7291</v>
      </c>
      <c r="R905" s="25">
        <v>1</v>
      </c>
      <c r="V905" s="29"/>
      <c r="W905" s="25"/>
      <c r="X905" s="25">
        <f t="shared" si="29"/>
        <v>1</v>
      </c>
      <c r="Y905" s="32"/>
      <c r="Z905" s="33"/>
      <c r="AA905" s="33"/>
      <c r="AB905" s="25" t="s">
        <v>5788</v>
      </c>
      <c r="AC905" s="32"/>
      <c r="AD905" s="25"/>
      <c r="AG905" s="25"/>
      <c r="AH905" s="25" t="s">
        <v>6160</v>
      </c>
      <c r="AI905" s="25"/>
      <c r="AJ905" s="25"/>
      <c r="AM905" s="25"/>
      <c r="AR905" s="39"/>
      <c r="AS905" s="32"/>
      <c r="AT905" s="39" t="s">
        <v>5932</v>
      </c>
      <c r="AU905" s="25"/>
      <c r="AW905" s="42"/>
      <c r="BA905" s="25"/>
      <c r="BB905" s="52"/>
      <c r="BC905" s="25"/>
      <c r="BD905" s="25"/>
      <c r="BE905" s="25"/>
      <c r="BG905" s="25"/>
      <c r="BH905" s="39"/>
      <c r="BI905" s="25"/>
      <c r="BL905" s="32"/>
      <c r="BN905" s="32"/>
      <c r="BR905" s="32"/>
      <c r="BV905" s="25"/>
      <c r="BW905" s="32"/>
      <c r="BX905" s="25"/>
      <c r="BY905" s="25"/>
      <c r="BZ905" s="25"/>
      <c r="CA905" s="25"/>
      <c r="CB905" s="25"/>
      <c r="CD905" s="50"/>
      <c r="CE905" s="50"/>
      <c r="CG905" s="47"/>
      <c r="CH905" s="47"/>
      <c r="CI905" s="47"/>
      <c r="CJ905" s="47"/>
      <c r="CK905" s="47"/>
      <c r="CL905" s="47"/>
      <c r="CM905" s="47"/>
      <c r="CN905" s="47"/>
      <c r="CO905" s="47"/>
      <c r="CQ905" s="47"/>
      <c r="CR905" s="25"/>
      <c r="CS905" s="29"/>
      <c r="CT905" s="29"/>
      <c r="CU905" s="25"/>
      <c r="CV905" s="25"/>
      <c r="CW905" s="25"/>
      <c r="CX905" s="25"/>
      <c r="CY905" s="25"/>
      <c r="CZ905" s="45"/>
      <c r="DC905" s="25"/>
      <c r="DD905" s="43"/>
      <c r="DE905" s="37"/>
      <c r="DI905" s="25"/>
      <c r="DJ905" s="25"/>
      <c r="DK905" s="25"/>
      <c r="DL905" s="25"/>
      <c r="DN905" s="25"/>
      <c r="DO905" s="25"/>
    </row>
    <row r="906" spans="1:119" x14ac:dyDescent="0.35">
      <c r="A906" s="25" t="s">
        <v>5713</v>
      </c>
      <c r="B906" s="25">
        <f t="shared" si="28"/>
        <v>8</v>
      </c>
      <c r="F906" s="32" t="s">
        <v>2219</v>
      </c>
      <c r="H906" s="25"/>
      <c r="I906" s="25"/>
      <c r="J906" s="25"/>
      <c r="K906" s="41" t="s">
        <v>2220</v>
      </c>
      <c r="L906" s="25" t="s">
        <v>5927</v>
      </c>
      <c r="O906" s="25" t="s">
        <v>7237</v>
      </c>
      <c r="S906" s="25">
        <v>1</v>
      </c>
      <c r="V906" s="29"/>
      <c r="W906" s="25"/>
      <c r="X906" s="25">
        <f t="shared" si="29"/>
        <v>1</v>
      </c>
      <c r="Y906" s="32"/>
      <c r="Z906" s="33"/>
      <c r="AA906" s="33"/>
      <c r="AC906" s="32" t="s">
        <v>1181</v>
      </c>
      <c r="AD906" s="25"/>
      <c r="AG906" s="25" t="s">
        <v>2220</v>
      </c>
      <c r="AH906" s="25"/>
      <c r="AI906" s="25"/>
      <c r="AJ906" s="25"/>
      <c r="AM906" s="25"/>
      <c r="AR906" s="39"/>
      <c r="AS906" s="32" t="s">
        <v>1495</v>
      </c>
      <c r="AT906" s="39"/>
      <c r="AU906" s="25"/>
      <c r="AW906" s="42"/>
      <c r="BA906" s="25"/>
      <c r="BB906" s="52"/>
      <c r="BC906" s="25"/>
      <c r="BD906" s="25"/>
      <c r="BE906" s="25"/>
      <c r="BG906" s="25"/>
      <c r="BH906" s="39"/>
      <c r="BI906" s="25"/>
      <c r="BL906" s="32"/>
      <c r="BN906" s="32"/>
      <c r="BR906" s="32"/>
      <c r="BV906" s="25"/>
      <c r="BW906" s="32"/>
      <c r="BX906" s="25"/>
      <c r="BY906" s="25"/>
      <c r="BZ906" s="25"/>
      <c r="CA906" s="25"/>
      <c r="CB906" s="25"/>
      <c r="CD906" s="50"/>
      <c r="CE906" s="50"/>
      <c r="CG906" s="47"/>
      <c r="CH906" s="47"/>
      <c r="CI906" s="47"/>
      <c r="CJ906" s="47"/>
      <c r="CK906" s="47"/>
      <c r="CL906" s="47"/>
      <c r="CM906" s="47"/>
      <c r="CN906" s="47"/>
      <c r="CO906" s="47"/>
      <c r="CQ906" s="47"/>
      <c r="CR906" s="25"/>
      <c r="CS906" s="29"/>
      <c r="CT906" s="29"/>
      <c r="CU906" s="25"/>
      <c r="CV906" s="25"/>
      <c r="CW906" s="25"/>
      <c r="CX906" s="25"/>
      <c r="CY906" s="25"/>
      <c r="CZ906" s="45"/>
      <c r="DC906" s="25"/>
      <c r="DD906" s="43"/>
      <c r="DE906" s="37"/>
      <c r="DI906" s="25"/>
      <c r="DJ906" s="25"/>
      <c r="DK906" s="25"/>
      <c r="DL906" s="25"/>
      <c r="DN906" s="25"/>
      <c r="DO906" s="25"/>
    </row>
    <row r="907" spans="1:119" x14ac:dyDescent="0.35">
      <c r="A907" s="25" t="s">
        <v>5713</v>
      </c>
      <c r="B907" s="25">
        <f t="shared" si="28"/>
        <v>8</v>
      </c>
      <c r="F907" s="32" t="s">
        <v>2071</v>
      </c>
      <c r="H907" s="25"/>
      <c r="I907" s="25"/>
      <c r="J907" s="25"/>
      <c r="K907" s="41" t="s">
        <v>2072</v>
      </c>
      <c r="L907" s="25" t="s">
        <v>5927</v>
      </c>
      <c r="O907" s="25" t="s">
        <v>7237</v>
      </c>
      <c r="S907" s="25">
        <v>1</v>
      </c>
      <c r="V907" s="29"/>
      <c r="W907" s="25"/>
      <c r="X907" s="25">
        <f t="shared" si="29"/>
        <v>1</v>
      </c>
      <c r="Y907" s="32"/>
      <c r="Z907" s="33"/>
      <c r="AA907" s="33"/>
      <c r="AC907" s="32" t="s">
        <v>1288</v>
      </c>
      <c r="AD907" s="25"/>
      <c r="AG907" s="25" t="s">
        <v>2072</v>
      </c>
      <c r="AH907" s="25"/>
      <c r="AI907" s="25"/>
      <c r="AJ907" s="25"/>
      <c r="AM907" s="25"/>
      <c r="AR907" s="39"/>
      <c r="AS907" s="32" t="s">
        <v>2073</v>
      </c>
      <c r="AT907" s="39"/>
      <c r="AU907" s="25"/>
      <c r="AW907" s="42"/>
      <c r="BA907" s="25"/>
      <c r="BB907" s="52"/>
      <c r="BC907" s="25"/>
      <c r="BD907" s="25"/>
      <c r="BE907" s="25"/>
      <c r="BG907" s="25"/>
      <c r="BH907" s="39"/>
      <c r="BI907" s="25"/>
      <c r="BL907" s="32"/>
      <c r="BN907" s="32"/>
      <c r="BR907" s="32"/>
      <c r="BV907" s="25"/>
      <c r="BW907" s="32"/>
      <c r="BX907" s="25"/>
      <c r="BY907" s="25"/>
      <c r="BZ907" s="25"/>
      <c r="CA907" s="25"/>
      <c r="CB907" s="25"/>
      <c r="CD907" s="50"/>
      <c r="CE907" s="50"/>
      <c r="CG907" s="47"/>
      <c r="CH907" s="47"/>
      <c r="CI907" s="47"/>
      <c r="CJ907" s="47"/>
      <c r="CK907" s="47"/>
      <c r="CL907" s="47"/>
      <c r="CM907" s="47"/>
      <c r="CN907" s="47"/>
      <c r="CO907" s="47"/>
      <c r="CQ907" s="47"/>
      <c r="CR907" s="25"/>
      <c r="CS907" s="29"/>
      <c r="CT907" s="29"/>
      <c r="CU907" s="25"/>
      <c r="CV907" s="25"/>
      <c r="CW907" s="25"/>
      <c r="CX907" s="25"/>
      <c r="CY907" s="25"/>
      <c r="CZ907" s="45"/>
      <c r="DC907" s="25"/>
      <c r="DD907" s="43"/>
      <c r="DE907" s="37"/>
      <c r="DI907" s="25"/>
      <c r="DJ907" s="25"/>
      <c r="DK907" s="25"/>
      <c r="DL907" s="25"/>
      <c r="DN907" s="25"/>
      <c r="DO907" s="25"/>
    </row>
    <row r="908" spans="1:119" x14ac:dyDescent="0.35">
      <c r="A908" s="25" t="s">
        <v>5713</v>
      </c>
      <c r="B908" s="25">
        <f t="shared" si="28"/>
        <v>8</v>
      </c>
      <c r="F908" s="32" t="s">
        <v>2124</v>
      </c>
      <c r="H908" s="25"/>
      <c r="I908" s="25"/>
      <c r="J908" s="25"/>
      <c r="K908" s="41" t="s">
        <v>2125</v>
      </c>
      <c r="L908" s="25" t="s">
        <v>5927</v>
      </c>
      <c r="O908" s="25" t="s">
        <v>7237</v>
      </c>
      <c r="S908" s="25">
        <v>1</v>
      </c>
      <c r="V908" s="29"/>
      <c r="W908" s="25"/>
      <c r="X908" s="25">
        <f t="shared" si="29"/>
        <v>1</v>
      </c>
      <c r="Y908" s="32"/>
      <c r="Z908" s="33"/>
      <c r="AA908" s="33"/>
      <c r="AC908" s="32" t="s">
        <v>1179</v>
      </c>
      <c r="AD908" s="25"/>
      <c r="AG908" s="25" t="s">
        <v>2125</v>
      </c>
      <c r="AH908" s="25"/>
      <c r="AI908" s="25"/>
      <c r="AJ908" s="25"/>
      <c r="AM908" s="25"/>
      <c r="AR908" s="39"/>
      <c r="AS908" s="32" t="s">
        <v>1145</v>
      </c>
      <c r="AT908" s="39"/>
      <c r="AU908" s="25"/>
      <c r="AW908" s="42"/>
      <c r="BA908" s="25"/>
      <c r="BB908" s="52"/>
      <c r="BC908" s="25"/>
      <c r="BD908" s="25"/>
      <c r="BE908" s="25"/>
      <c r="BG908" s="25"/>
      <c r="BH908" s="39"/>
      <c r="BI908" s="25"/>
      <c r="BL908" s="32"/>
      <c r="BN908" s="32"/>
      <c r="BR908" s="32"/>
      <c r="BV908" s="25"/>
      <c r="BW908" s="32"/>
      <c r="BX908" s="25"/>
      <c r="BY908" s="25"/>
      <c r="BZ908" s="25"/>
      <c r="CA908" s="25"/>
      <c r="CB908" s="25"/>
      <c r="CD908" s="50"/>
      <c r="CE908" s="50"/>
      <c r="CG908" s="47"/>
      <c r="CH908" s="47"/>
      <c r="CI908" s="47"/>
      <c r="CJ908" s="47"/>
      <c r="CK908" s="47"/>
      <c r="CL908" s="47"/>
      <c r="CM908" s="47"/>
      <c r="CN908" s="47"/>
      <c r="CO908" s="47"/>
      <c r="CQ908" s="47"/>
      <c r="CR908" s="25"/>
      <c r="CS908" s="29"/>
      <c r="CT908" s="29"/>
      <c r="CU908" s="25"/>
      <c r="CV908" s="25"/>
      <c r="CW908" s="25"/>
      <c r="CX908" s="25"/>
      <c r="CY908" s="25"/>
      <c r="CZ908" s="45"/>
      <c r="DC908" s="25"/>
      <c r="DD908" s="43"/>
      <c r="DE908" s="37"/>
      <c r="DI908" s="25"/>
      <c r="DJ908" s="25"/>
      <c r="DK908" s="25"/>
      <c r="DL908" s="25"/>
      <c r="DN908" s="25"/>
      <c r="DO908" s="25"/>
    </row>
    <row r="909" spans="1:119" x14ac:dyDescent="0.35">
      <c r="A909" s="25" t="s">
        <v>5713</v>
      </c>
      <c r="B909" s="25">
        <f t="shared" si="28"/>
        <v>9</v>
      </c>
      <c r="F909" s="32"/>
      <c r="H909" s="25"/>
      <c r="I909" s="25"/>
      <c r="J909" s="25"/>
      <c r="K909" s="41" t="s">
        <v>6161</v>
      </c>
      <c r="L909" s="25" t="s">
        <v>6300</v>
      </c>
      <c r="N909" s="25" t="s">
        <v>5927</v>
      </c>
      <c r="O909" s="25" t="s">
        <v>7291</v>
      </c>
      <c r="R909" s="25">
        <v>1</v>
      </c>
      <c r="V909" s="29"/>
      <c r="W909" s="25"/>
      <c r="X909" s="25">
        <f t="shared" si="29"/>
        <v>1</v>
      </c>
      <c r="Y909" s="32"/>
      <c r="Z909" s="33"/>
      <c r="AA909" s="33"/>
      <c r="AB909" s="25" t="s">
        <v>5788</v>
      </c>
      <c r="AC909" s="32"/>
      <c r="AD909" s="25"/>
      <c r="AG909" s="25"/>
      <c r="AH909" s="25" t="s">
        <v>6161</v>
      </c>
      <c r="AI909" s="25"/>
      <c r="AJ909" s="25"/>
      <c r="AM909" s="25"/>
      <c r="AR909" s="39"/>
      <c r="AS909" s="32"/>
      <c r="AT909" s="39" t="s">
        <v>5945</v>
      </c>
      <c r="AU909" s="25"/>
      <c r="AW909" s="42"/>
      <c r="BA909" s="25"/>
      <c r="BB909" s="52"/>
      <c r="BC909" s="25"/>
      <c r="BD909" s="25"/>
      <c r="BE909" s="25"/>
      <c r="BG909" s="25"/>
      <c r="BH909" s="39"/>
      <c r="BI909" s="25"/>
      <c r="BL909" s="32"/>
      <c r="BN909" s="32"/>
      <c r="BR909" s="32"/>
      <c r="BV909" s="25"/>
      <c r="BW909" s="32"/>
      <c r="BX909" s="25"/>
      <c r="BY909" s="25"/>
      <c r="BZ909" s="25"/>
      <c r="CA909" s="25"/>
      <c r="CB909" s="25"/>
      <c r="CD909" s="50"/>
      <c r="CE909" s="50"/>
      <c r="CG909" s="47"/>
      <c r="CH909" s="47"/>
      <c r="CI909" s="47"/>
      <c r="CJ909" s="47"/>
      <c r="CK909" s="47"/>
      <c r="CL909" s="47"/>
      <c r="CM909" s="47"/>
      <c r="CN909" s="47"/>
      <c r="CO909" s="47"/>
      <c r="CQ909" s="47"/>
      <c r="CR909" s="25"/>
      <c r="CS909" s="29"/>
      <c r="CT909" s="29"/>
      <c r="CU909" s="25"/>
      <c r="CV909" s="25"/>
      <c r="CW909" s="25"/>
      <c r="CX909" s="25"/>
      <c r="CY909" s="25"/>
      <c r="CZ909" s="45"/>
      <c r="DC909" s="25"/>
      <c r="DD909" s="43"/>
      <c r="DE909" s="37"/>
      <c r="DI909" s="25"/>
      <c r="DJ909" s="25"/>
      <c r="DK909" s="25"/>
      <c r="DL909" s="25"/>
      <c r="DN909" s="25"/>
      <c r="DO909" s="25"/>
    </row>
    <row r="910" spans="1:119" x14ac:dyDescent="0.35">
      <c r="A910" s="25" t="s">
        <v>5713</v>
      </c>
      <c r="B910" s="25">
        <f t="shared" si="28"/>
        <v>8</v>
      </c>
      <c r="F910" s="32" t="s">
        <v>1644</v>
      </c>
      <c r="H910" s="25"/>
      <c r="I910" s="25"/>
      <c r="J910" s="25"/>
      <c r="K910" s="41" t="s">
        <v>1645</v>
      </c>
      <c r="L910" s="25" t="s">
        <v>5927</v>
      </c>
      <c r="O910" s="25" t="s">
        <v>7237</v>
      </c>
      <c r="S910" s="25">
        <v>1</v>
      </c>
      <c r="V910" s="29"/>
      <c r="W910" s="25"/>
      <c r="X910" s="25">
        <f t="shared" si="29"/>
        <v>1</v>
      </c>
      <c r="Y910" s="32"/>
      <c r="Z910" s="33"/>
      <c r="AA910" s="33"/>
      <c r="AC910" s="32" t="s">
        <v>1181</v>
      </c>
      <c r="AD910" s="25"/>
      <c r="AG910" s="25" t="s">
        <v>1645</v>
      </c>
      <c r="AH910" s="25"/>
      <c r="AI910" s="25"/>
      <c r="AJ910" s="25"/>
      <c r="AM910" s="25"/>
      <c r="AR910" s="39"/>
      <c r="AS910" s="32" t="s">
        <v>1303</v>
      </c>
      <c r="AT910" s="39"/>
      <c r="AU910" s="25"/>
      <c r="AW910" s="42"/>
      <c r="BA910" s="25"/>
      <c r="BB910" s="52"/>
      <c r="BC910" s="25"/>
      <c r="BD910" s="25"/>
      <c r="BE910" s="25"/>
      <c r="BG910" s="25"/>
      <c r="BH910" s="39"/>
      <c r="BI910" s="25"/>
      <c r="BL910" s="32"/>
      <c r="BN910" s="32"/>
      <c r="BR910" s="32"/>
      <c r="BV910" s="25"/>
      <c r="BW910" s="32"/>
      <c r="BX910" s="25"/>
      <c r="BY910" s="25"/>
      <c r="BZ910" s="25"/>
      <c r="CA910" s="25"/>
      <c r="CB910" s="25"/>
      <c r="CD910" s="50"/>
      <c r="CE910" s="50"/>
      <c r="CG910" s="47"/>
      <c r="CH910" s="47"/>
      <c r="CI910" s="47"/>
      <c r="CJ910" s="47"/>
      <c r="CK910" s="47"/>
      <c r="CL910" s="47"/>
      <c r="CM910" s="47"/>
      <c r="CN910" s="47"/>
      <c r="CO910" s="47"/>
      <c r="CQ910" s="47"/>
      <c r="CR910" s="25"/>
      <c r="CS910" s="29"/>
      <c r="CT910" s="29"/>
      <c r="CU910" s="25"/>
      <c r="CV910" s="25"/>
      <c r="CW910" s="25"/>
      <c r="CX910" s="25"/>
      <c r="CY910" s="25"/>
      <c r="CZ910" s="45"/>
      <c r="DC910" s="25"/>
      <c r="DD910" s="43"/>
      <c r="DE910" s="37"/>
      <c r="DI910" s="25"/>
      <c r="DJ910" s="25"/>
      <c r="DK910" s="25"/>
      <c r="DL910" s="25"/>
      <c r="DN910" s="25"/>
      <c r="DO910" s="25"/>
    </row>
    <row r="911" spans="1:119" x14ac:dyDescent="0.35">
      <c r="A911" s="25" t="s">
        <v>5713</v>
      </c>
      <c r="B911" s="25">
        <f t="shared" si="28"/>
        <v>8</v>
      </c>
      <c r="F911" s="32" t="s">
        <v>2270</v>
      </c>
      <c r="H911" s="25"/>
      <c r="I911" s="25"/>
      <c r="J911" s="25"/>
      <c r="K911" s="41" t="s">
        <v>2271</v>
      </c>
      <c r="L911" s="25" t="s">
        <v>5927</v>
      </c>
      <c r="O911" s="25" t="s">
        <v>7237</v>
      </c>
      <c r="S911" s="25">
        <v>1</v>
      </c>
      <c r="V911" s="29"/>
      <c r="W911" s="25"/>
      <c r="X911" s="25">
        <f t="shared" si="29"/>
        <v>1</v>
      </c>
      <c r="Y911" s="32"/>
      <c r="Z911" s="33"/>
      <c r="AA911" s="33"/>
      <c r="AC911" s="32" t="s">
        <v>2272</v>
      </c>
      <c r="AD911" s="25"/>
      <c r="AG911" s="25" t="s">
        <v>2271</v>
      </c>
      <c r="AH911" s="25"/>
      <c r="AI911" s="25"/>
      <c r="AJ911" s="25"/>
      <c r="AM911" s="25"/>
      <c r="AR911" s="39"/>
      <c r="AS911" s="32" t="s">
        <v>2273</v>
      </c>
      <c r="AT911" s="39"/>
      <c r="AU911" s="25"/>
      <c r="AW911" s="42"/>
      <c r="BA911" s="25"/>
      <c r="BB911" s="52"/>
      <c r="BC911" s="25"/>
      <c r="BD911" s="25"/>
      <c r="BE911" s="25"/>
      <c r="BG911" s="25"/>
      <c r="BH911" s="39"/>
      <c r="BI911" s="25"/>
      <c r="BL911" s="32"/>
      <c r="BN911" s="32"/>
      <c r="BR911" s="32"/>
      <c r="BV911" s="25"/>
      <c r="BW911" s="32"/>
      <c r="BX911" s="25"/>
      <c r="BY911" s="25"/>
      <c r="BZ911" s="25"/>
      <c r="CA911" s="25"/>
      <c r="CB911" s="25"/>
      <c r="CD911" s="50"/>
      <c r="CE911" s="50"/>
      <c r="CG911" s="47"/>
      <c r="CH911" s="47"/>
      <c r="CI911" s="47"/>
      <c r="CJ911" s="47"/>
      <c r="CK911" s="47"/>
      <c r="CL911" s="47"/>
      <c r="CM911" s="47"/>
      <c r="CN911" s="47"/>
      <c r="CO911" s="47"/>
      <c r="CQ911" s="47"/>
      <c r="CR911" s="25"/>
      <c r="CS911" s="29"/>
      <c r="CT911" s="29"/>
      <c r="CU911" s="25"/>
      <c r="CV911" s="25"/>
      <c r="CW911" s="25"/>
      <c r="CX911" s="25"/>
      <c r="CY911" s="25"/>
      <c r="CZ911" s="45"/>
      <c r="DC911" s="25"/>
      <c r="DD911" s="43"/>
      <c r="DE911" s="37"/>
      <c r="DI911" s="25"/>
      <c r="DJ911" s="25"/>
      <c r="DK911" s="25"/>
      <c r="DL911" s="25"/>
      <c r="DN911" s="25"/>
      <c r="DO911" s="25"/>
    </row>
    <row r="912" spans="1:119" x14ac:dyDescent="0.35">
      <c r="A912" s="25" t="s">
        <v>5713</v>
      </c>
      <c r="B912" s="25">
        <f t="shared" si="28"/>
        <v>9</v>
      </c>
      <c r="F912" s="32"/>
      <c r="H912" s="25"/>
      <c r="I912" s="25"/>
      <c r="J912" s="25"/>
      <c r="K912" s="41" t="s">
        <v>6162</v>
      </c>
      <c r="L912" s="25" t="s">
        <v>6301</v>
      </c>
      <c r="N912" s="25" t="s">
        <v>5927</v>
      </c>
      <c r="O912" s="25" t="s">
        <v>7291</v>
      </c>
      <c r="R912" s="25">
        <v>1</v>
      </c>
      <c r="V912" s="29"/>
      <c r="W912" s="25"/>
      <c r="X912" s="25">
        <f t="shared" si="29"/>
        <v>1</v>
      </c>
      <c r="Y912" s="32"/>
      <c r="Z912" s="33"/>
      <c r="AA912" s="33"/>
      <c r="AB912" s="25" t="s">
        <v>5788</v>
      </c>
      <c r="AC912" s="32"/>
      <c r="AD912" s="25"/>
      <c r="AG912" s="25"/>
      <c r="AH912" s="25" t="s">
        <v>6162</v>
      </c>
      <c r="AI912" s="25"/>
      <c r="AJ912" s="25"/>
      <c r="AM912" s="25"/>
      <c r="AR912" s="39"/>
      <c r="AS912" s="32"/>
      <c r="AT912" s="39" t="s">
        <v>6147</v>
      </c>
      <c r="AU912" s="25"/>
      <c r="AW912" s="42"/>
      <c r="BA912" s="25"/>
      <c r="BB912" s="52"/>
      <c r="BC912" s="25"/>
      <c r="BD912" s="25"/>
      <c r="BE912" s="25"/>
      <c r="BG912" s="25"/>
      <c r="BH912" s="39"/>
      <c r="BI912" s="25"/>
      <c r="BL912" s="32"/>
      <c r="BN912" s="32"/>
      <c r="BR912" s="32"/>
      <c r="BV912" s="25"/>
      <c r="BW912" s="32"/>
      <c r="BX912" s="25"/>
      <c r="BY912" s="25"/>
      <c r="BZ912" s="25"/>
      <c r="CA912" s="25"/>
      <c r="CB912" s="25"/>
      <c r="CD912" s="50"/>
      <c r="CE912" s="50"/>
      <c r="CG912" s="47"/>
      <c r="CH912" s="47"/>
      <c r="CI912" s="47"/>
      <c r="CJ912" s="47"/>
      <c r="CK912" s="47"/>
      <c r="CL912" s="47"/>
      <c r="CM912" s="47"/>
      <c r="CN912" s="47"/>
      <c r="CO912" s="47"/>
      <c r="CQ912" s="47"/>
      <c r="CR912" s="25"/>
      <c r="CS912" s="29"/>
      <c r="CT912" s="29"/>
      <c r="CU912" s="25"/>
      <c r="CV912" s="25"/>
      <c r="CW912" s="25"/>
      <c r="CX912" s="25"/>
      <c r="CY912" s="25"/>
      <c r="CZ912" s="45"/>
      <c r="DC912" s="25"/>
      <c r="DD912" s="43"/>
      <c r="DE912" s="37"/>
      <c r="DI912" s="25"/>
      <c r="DJ912" s="25"/>
      <c r="DK912" s="25"/>
      <c r="DL912" s="25"/>
      <c r="DN912" s="25"/>
      <c r="DO912" s="25"/>
    </row>
    <row r="913" spans="1:119" x14ac:dyDescent="0.35">
      <c r="A913" s="25" t="s">
        <v>5713</v>
      </c>
      <c r="B913" s="25">
        <f t="shared" si="28"/>
        <v>8</v>
      </c>
      <c r="F913" s="32" t="s">
        <v>2790</v>
      </c>
      <c r="H913" s="25"/>
      <c r="I913" s="25"/>
      <c r="J913" s="25"/>
      <c r="K913" s="41" t="s">
        <v>2791</v>
      </c>
      <c r="L913" s="25" t="s">
        <v>5927</v>
      </c>
      <c r="O913" s="25" t="s">
        <v>7237</v>
      </c>
      <c r="S913" s="25">
        <v>1</v>
      </c>
      <c r="V913" s="29"/>
      <c r="W913" s="25"/>
      <c r="X913" s="25">
        <f t="shared" si="29"/>
        <v>1</v>
      </c>
      <c r="Y913" s="32"/>
      <c r="Z913" s="33"/>
      <c r="AA913" s="33"/>
      <c r="AC913" s="32" t="s">
        <v>833</v>
      </c>
      <c r="AD913" s="25"/>
      <c r="AG913" s="25" t="s">
        <v>2791</v>
      </c>
      <c r="AH913" s="25"/>
      <c r="AI913" s="25"/>
      <c r="AJ913" s="25"/>
      <c r="AM913" s="25"/>
      <c r="AR913" s="39"/>
      <c r="AS913" s="32" t="s">
        <v>1611</v>
      </c>
      <c r="AT913" s="39"/>
      <c r="AU913" s="25"/>
      <c r="AW913" s="42"/>
      <c r="BA913" s="25"/>
      <c r="BB913" s="52"/>
      <c r="BC913" s="25"/>
      <c r="BD913" s="25"/>
      <c r="BE913" s="25"/>
      <c r="BG913" s="25"/>
      <c r="BH913" s="39"/>
      <c r="BI913" s="25"/>
      <c r="BL913" s="32"/>
      <c r="BN913" s="32"/>
      <c r="BR913" s="32"/>
      <c r="BV913" s="25"/>
      <c r="BW913" s="32"/>
      <c r="BX913" s="25"/>
      <c r="BY913" s="25"/>
      <c r="BZ913" s="25"/>
      <c r="CA913" s="25"/>
      <c r="CB913" s="25"/>
      <c r="CD913" s="50"/>
      <c r="CE913" s="50"/>
      <c r="CG913" s="47"/>
      <c r="CH913" s="47"/>
      <c r="CI913" s="47"/>
      <c r="CJ913" s="47"/>
      <c r="CK913" s="47"/>
      <c r="CL913" s="47"/>
      <c r="CM913" s="47"/>
      <c r="CN913" s="47"/>
      <c r="CO913" s="47"/>
      <c r="CQ913" s="47"/>
      <c r="CR913" s="25"/>
      <c r="CS913" s="29"/>
      <c r="CT913" s="29"/>
      <c r="CU913" s="25"/>
      <c r="CV913" s="25"/>
      <c r="CW913" s="25"/>
      <c r="CX913" s="25"/>
      <c r="CY913" s="25"/>
      <c r="CZ913" s="45"/>
      <c r="DC913" s="25"/>
      <c r="DD913" s="43"/>
      <c r="DE913" s="37"/>
      <c r="DI913" s="25"/>
      <c r="DJ913" s="25"/>
      <c r="DK913" s="25"/>
      <c r="DL913" s="25"/>
      <c r="DN913" s="25"/>
      <c r="DO913" s="25"/>
    </row>
    <row r="914" spans="1:119" x14ac:dyDescent="0.35">
      <c r="A914" s="25" t="s">
        <v>5713</v>
      </c>
      <c r="B914" s="25">
        <f t="shared" si="28"/>
        <v>9</v>
      </c>
      <c r="F914" s="32"/>
      <c r="H914" s="25"/>
      <c r="I914" s="25"/>
      <c r="J914" s="25"/>
      <c r="K914" s="41" t="s">
        <v>6163</v>
      </c>
      <c r="L914" s="25" t="s">
        <v>6302</v>
      </c>
      <c r="N914" s="25" t="s">
        <v>5927</v>
      </c>
      <c r="O914" s="25" t="s">
        <v>7291</v>
      </c>
      <c r="R914" s="25">
        <v>1</v>
      </c>
      <c r="V914" s="29"/>
      <c r="W914" s="25"/>
      <c r="X914" s="25">
        <f t="shared" si="29"/>
        <v>1</v>
      </c>
      <c r="Y914" s="32"/>
      <c r="Z914" s="33"/>
      <c r="AA914" s="33"/>
      <c r="AB914" s="25" t="s">
        <v>5788</v>
      </c>
      <c r="AC914" s="32"/>
      <c r="AD914" s="25"/>
      <c r="AG914" s="25"/>
      <c r="AH914" s="25" t="s">
        <v>6163</v>
      </c>
      <c r="AI914" s="25"/>
      <c r="AJ914" s="25"/>
      <c r="AM914" s="25"/>
      <c r="AR914" s="39"/>
      <c r="AS914" s="32"/>
      <c r="AT914" s="39" t="s">
        <v>6048</v>
      </c>
      <c r="AU914" s="25"/>
      <c r="AW914" s="42"/>
      <c r="BA914" s="25"/>
      <c r="BB914" s="52"/>
      <c r="BC914" s="25"/>
      <c r="BD914" s="25"/>
      <c r="BE914" s="25"/>
      <c r="BG914" s="25"/>
      <c r="BH914" s="39"/>
      <c r="BI914" s="25"/>
      <c r="BL914" s="32"/>
      <c r="BN914" s="32"/>
      <c r="BR914" s="32"/>
      <c r="BV914" s="25"/>
      <c r="BW914" s="32"/>
      <c r="BX914" s="25"/>
      <c r="BY914" s="25"/>
      <c r="BZ914" s="25"/>
      <c r="CA914" s="25"/>
      <c r="CB914" s="25"/>
      <c r="CD914" s="50"/>
      <c r="CE914" s="50"/>
      <c r="CG914" s="47"/>
      <c r="CH914" s="47"/>
      <c r="CI914" s="47"/>
      <c r="CJ914" s="47"/>
      <c r="CK914" s="47"/>
      <c r="CL914" s="47"/>
      <c r="CM914" s="47"/>
      <c r="CN914" s="47"/>
      <c r="CO914" s="47"/>
      <c r="CQ914" s="47"/>
      <c r="CR914" s="25"/>
      <c r="CS914" s="29"/>
      <c r="CT914" s="29"/>
      <c r="CU914" s="25"/>
      <c r="CV914" s="25"/>
      <c r="CW914" s="25"/>
      <c r="CX914" s="25"/>
      <c r="CY914" s="25"/>
      <c r="CZ914" s="45"/>
      <c r="DC914" s="25"/>
      <c r="DD914" s="43"/>
      <c r="DE914" s="37"/>
      <c r="DI914" s="25"/>
      <c r="DJ914" s="25"/>
      <c r="DK914" s="25"/>
      <c r="DL914" s="25"/>
      <c r="DN914" s="25"/>
      <c r="DO914" s="25"/>
    </row>
    <row r="915" spans="1:119" x14ac:dyDescent="0.35">
      <c r="A915" s="25" t="s">
        <v>5713</v>
      </c>
      <c r="B915" s="25">
        <f t="shared" si="28"/>
        <v>8</v>
      </c>
      <c r="F915" s="32" t="s">
        <v>2416</v>
      </c>
      <c r="H915" s="25"/>
      <c r="I915" s="25"/>
      <c r="J915" s="25"/>
      <c r="K915" s="41" t="s">
        <v>2417</v>
      </c>
      <c r="L915" s="25" t="s">
        <v>5927</v>
      </c>
      <c r="O915" s="25" t="s">
        <v>7237</v>
      </c>
      <c r="S915" s="25">
        <v>1</v>
      </c>
      <c r="V915" s="29"/>
      <c r="W915" s="25"/>
      <c r="X915" s="25">
        <f t="shared" si="29"/>
        <v>1</v>
      </c>
      <c r="Y915" s="32"/>
      <c r="Z915" s="33"/>
      <c r="AA915" s="33"/>
      <c r="AC915" s="32" t="s">
        <v>785</v>
      </c>
      <c r="AD915" s="25"/>
      <c r="AG915" s="25" t="s">
        <v>2417</v>
      </c>
      <c r="AH915" s="25"/>
      <c r="AI915" s="25"/>
      <c r="AJ915" s="25"/>
      <c r="AM915" s="25"/>
      <c r="AR915" s="39"/>
      <c r="AS915" s="32" t="s">
        <v>1611</v>
      </c>
      <c r="AT915" s="39"/>
      <c r="AU915" s="25"/>
      <c r="AW915" s="42"/>
      <c r="BA915" s="25"/>
      <c r="BB915" s="52"/>
      <c r="BC915" s="25"/>
      <c r="BD915" s="25"/>
      <c r="BE915" s="25"/>
      <c r="BG915" s="25"/>
      <c r="BH915" s="39"/>
      <c r="BI915" s="25"/>
      <c r="BL915" s="32"/>
      <c r="BN915" s="32"/>
      <c r="BR915" s="32"/>
      <c r="BV915" s="25"/>
      <c r="BW915" s="32"/>
      <c r="BX915" s="25"/>
      <c r="BY915" s="25"/>
      <c r="BZ915" s="25"/>
      <c r="CA915" s="25"/>
      <c r="CB915" s="25"/>
      <c r="CD915" s="50"/>
      <c r="CE915" s="50"/>
      <c r="CG915" s="47"/>
      <c r="CH915" s="47"/>
      <c r="CI915" s="47"/>
      <c r="CJ915" s="47"/>
      <c r="CK915" s="47"/>
      <c r="CL915" s="47"/>
      <c r="CM915" s="47"/>
      <c r="CN915" s="47"/>
      <c r="CO915" s="47"/>
      <c r="CQ915" s="47"/>
      <c r="CR915" s="25"/>
      <c r="CS915" s="29"/>
      <c r="CT915" s="29"/>
      <c r="CU915" s="25"/>
      <c r="CV915" s="25"/>
      <c r="CW915" s="25"/>
      <c r="CX915" s="25"/>
      <c r="CY915" s="25"/>
      <c r="CZ915" s="45"/>
      <c r="DC915" s="25"/>
      <c r="DD915" s="43"/>
      <c r="DE915" s="37"/>
      <c r="DI915" s="25"/>
      <c r="DJ915" s="25"/>
      <c r="DK915" s="25"/>
      <c r="DL915" s="25"/>
      <c r="DN915" s="25"/>
      <c r="DO915" s="25"/>
    </row>
    <row r="916" spans="1:119" x14ac:dyDescent="0.35">
      <c r="A916" s="25" t="s">
        <v>5713</v>
      </c>
      <c r="B916" s="25">
        <f t="shared" si="28"/>
        <v>8</v>
      </c>
      <c r="F916" s="32" t="s">
        <v>1912</v>
      </c>
      <c r="H916" s="25"/>
      <c r="I916" s="25"/>
      <c r="J916" s="25"/>
      <c r="K916" s="41" t="s">
        <v>1913</v>
      </c>
      <c r="L916" s="25" t="s">
        <v>5927</v>
      </c>
      <c r="O916" s="25" t="s">
        <v>7237</v>
      </c>
      <c r="S916" s="25">
        <v>1</v>
      </c>
      <c r="V916" s="29"/>
      <c r="W916" s="25"/>
      <c r="X916" s="25">
        <f t="shared" si="29"/>
        <v>1</v>
      </c>
      <c r="Y916" s="32"/>
      <c r="Z916" s="33"/>
      <c r="AA916" s="33"/>
      <c r="AC916" s="32" t="s">
        <v>1050</v>
      </c>
      <c r="AD916" s="25"/>
      <c r="AG916" s="25" t="s">
        <v>1913</v>
      </c>
      <c r="AH916" s="25"/>
      <c r="AI916" s="25"/>
      <c r="AJ916" s="25"/>
      <c r="AM916" s="25"/>
      <c r="AR916" s="39"/>
      <c r="AS916" s="32" t="s">
        <v>1914</v>
      </c>
      <c r="AT916" s="39"/>
      <c r="AU916" s="25"/>
      <c r="AW916" s="42"/>
      <c r="BA916" s="25"/>
      <c r="BB916" s="52"/>
      <c r="BC916" s="25"/>
      <c r="BD916" s="25"/>
      <c r="BE916" s="25"/>
      <c r="BG916" s="25"/>
      <c r="BH916" s="39"/>
      <c r="BI916" s="25"/>
      <c r="BL916" s="32"/>
      <c r="BN916" s="32"/>
      <c r="BR916" s="32"/>
      <c r="BV916" s="25"/>
      <c r="BW916" s="32"/>
      <c r="BX916" s="25"/>
      <c r="BY916" s="25"/>
      <c r="BZ916" s="25"/>
      <c r="CA916" s="25"/>
      <c r="CB916" s="25"/>
      <c r="CD916" s="50"/>
      <c r="CE916" s="50"/>
      <c r="CG916" s="47"/>
      <c r="CH916" s="47"/>
      <c r="CI916" s="47"/>
      <c r="CJ916" s="47"/>
      <c r="CK916" s="47"/>
      <c r="CL916" s="47"/>
      <c r="CM916" s="47"/>
      <c r="CN916" s="47"/>
      <c r="CO916" s="47"/>
      <c r="CQ916" s="47"/>
      <c r="CR916" s="25"/>
      <c r="CS916" s="29"/>
      <c r="CT916" s="29"/>
      <c r="CU916" s="25"/>
      <c r="CV916" s="25"/>
      <c r="CW916" s="25"/>
      <c r="CX916" s="25"/>
      <c r="CY916" s="25"/>
      <c r="CZ916" s="45"/>
      <c r="DC916" s="25"/>
      <c r="DD916" s="43"/>
      <c r="DE916" s="37"/>
      <c r="DI916" s="25"/>
      <c r="DJ916" s="25"/>
      <c r="DK916" s="25"/>
      <c r="DL916" s="25"/>
      <c r="DN916" s="25"/>
      <c r="DO916" s="25"/>
    </row>
    <row r="917" spans="1:119" x14ac:dyDescent="0.35">
      <c r="A917" s="25" t="s">
        <v>5713</v>
      </c>
      <c r="B917" s="25">
        <f t="shared" si="28"/>
        <v>8</v>
      </c>
      <c r="F917" s="32" t="s">
        <v>2697</v>
      </c>
      <c r="H917" s="25"/>
      <c r="I917" s="25"/>
      <c r="J917" s="25"/>
      <c r="K917" s="41" t="s">
        <v>2698</v>
      </c>
      <c r="L917" s="25" t="s">
        <v>5927</v>
      </c>
      <c r="O917" s="25" t="s">
        <v>7237</v>
      </c>
      <c r="S917" s="25">
        <v>1</v>
      </c>
      <c r="V917" s="29"/>
      <c r="W917" s="25"/>
      <c r="X917" s="25">
        <f t="shared" si="29"/>
        <v>1</v>
      </c>
      <c r="Y917" s="32"/>
      <c r="Z917" s="33"/>
      <c r="AA917" s="33"/>
      <c r="AC917" s="32" t="s">
        <v>1179</v>
      </c>
      <c r="AD917" s="25"/>
      <c r="AG917" s="25" t="s">
        <v>2698</v>
      </c>
      <c r="AH917" s="25"/>
      <c r="AI917" s="25"/>
      <c r="AJ917" s="25"/>
      <c r="AM917" s="25"/>
      <c r="AR917" s="39"/>
      <c r="AS917" s="32" t="s">
        <v>2442</v>
      </c>
      <c r="AT917" s="39"/>
      <c r="AU917" s="25"/>
      <c r="AW917" s="42"/>
      <c r="BA917" s="25"/>
      <c r="BB917" s="52"/>
      <c r="BC917" s="25"/>
      <c r="BD917" s="25"/>
      <c r="BE917" s="25"/>
      <c r="BG917" s="25"/>
      <c r="BH917" s="39"/>
      <c r="BI917" s="25"/>
      <c r="BL917" s="32"/>
      <c r="BN917" s="32"/>
      <c r="BR917" s="32"/>
      <c r="BV917" s="25"/>
      <c r="BW917" s="32"/>
      <c r="BX917" s="25"/>
      <c r="BY917" s="25"/>
      <c r="BZ917" s="25"/>
      <c r="CA917" s="25"/>
      <c r="CB917" s="25"/>
      <c r="CD917" s="50"/>
      <c r="CE917" s="50"/>
      <c r="CG917" s="47"/>
      <c r="CH917" s="47"/>
      <c r="CI917" s="47"/>
      <c r="CJ917" s="47"/>
      <c r="CK917" s="47"/>
      <c r="CL917" s="47"/>
      <c r="CM917" s="47"/>
      <c r="CN917" s="47"/>
      <c r="CO917" s="47"/>
      <c r="CQ917" s="47"/>
      <c r="CR917" s="25"/>
      <c r="CS917" s="29"/>
      <c r="CT917" s="29"/>
      <c r="CU917" s="25"/>
      <c r="CV917" s="25"/>
      <c r="CW917" s="25"/>
      <c r="CX917" s="25"/>
      <c r="CY917" s="25"/>
      <c r="CZ917" s="45"/>
      <c r="DC917" s="25"/>
      <c r="DD917" s="43"/>
      <c r="DE917" s="37"/>
      <c r="DI917" s="25"/>
      <c r="DJ917" s="25"/>
      <c r="DK917" s="25"/>
      <c r="DL917" s="25"/>
      <c r="DN917" s="25"/>
      <c r="DO917" s="25"/>
    </row>
    <row r="918" spans="1:119" x14ac:dyDescent="0.35">
      <c r="A918" s="25" t="s">
        <v>5713</v>
      </c>
      <c r="B918" s="25">
        <f t="shared" si="28"/>
        <v>9</v>
      </c>
      <c r="F918" s="32"/>
      <c r="H918" s="25"/>
      <c r="I918" s="25"/>
      <c r="J918" s="25"/>
      <c r="K918" s="41" t="s">
        <v>6164</v>
      </c>
      <c r="L918" s="25" t="s">
        <v>6303</v>
      </c>
      <c r="N918" s="25" t="s">
        <v>5927</v>
      </c>
      <c r="O918" s="25" t="s">
        <v>7291</v>
      </c>
      <c r="R918" s="25">
        <v>1</v>
      </c>
      <c r="V918" s="29"/>
      <c r="W918" s="25"/>
      <c r="X918" s="25">
        <f t="shared" si="29"/>
        <v>1</v>
      </c>
      <c r="Y918" s="32"/>
      <c r="Z918" s="33"/>
      <c r="AA918" s="33"/>
      <c r="AB918" s="25" t="s">
        <v>5788</v>
      </c>
      <c r="AC918" s="32"/>
      <c r="AD918" s="25"/>
      <c r="AG918" s="25"/>
      <c r="AH918" s="25" t="s">
        <v>6164</v>
      </c>
      <c r="AI918" s="25"/>
      <c r="AJ918" s="25"/>
      <c r="AM918" s="25"/>
      <c r="AR918" s="39"/>
      <c r="AS918" s="32"/>
      <c r="AT918" s="39" t="s">
        <v>5954</v>
      </c>
      <c r="AU918" s="25"/>
      <c r="AW918" s="42"/>
      <c r="BA918" s="25"/>
      <c r="BB918" s="52"/>
      <c r="BC918" s="25"/>
      <c r="BD918" s="25"/>
      <c r="BE918" s="25"/>
      <c r="BG918" s="25"/>
      <c r="BH918" s="39"/>
      <c r="BI918" s="25"/>
      <c r="BL918" s="32"/>
      <c r="BN918" s="32"/>
      <c r="BR918" s="32"/>
      <c r="BV918" s="25"/>
      <c r="BW918" s="32"/>
      <c r="BX918" s="25"/>
      <c r="BY918" s="25"/>
      <c r="BZ918" s="25"/>
      <c r="CA918" s="25"/>
      <c r="CB918" s="25"/>
      <c r="CD918" s="50"/>
      <c r="CE918" s="50"/>
      <c r="CG918" s="47"/>
      <c r="CH918" s="47"/>
      <c r="CI918" s="47"/>
      <c r="CJ918" s="47"/>
      <c r="CK918" s="47"/>
      <c r="CL918" s="47"/>
      <c r="CM918" s="47"/>
      <c r="CN918" s="47"/>
      <c r="CO918" s="47"/>
      <c r="CQ918" s="47"/>
      <c r="CR918" s="25"/>
      <c r="CS918" s="29"/>
      <c r="CT918" s="29"/>
      <c r="CU918" s="25"/>
      <c r="CV918" s="25"/>
      <c r="CW918" s="25"/>
      <c r="CX918" s="25"/>
      <c r="CY918" s="25"/>
      <c r="CZ918" s="45"/>
      <c r="DC918" s="25"/>
      <c r="DD918" s="43"/>
      <c r="DE918" s="37"/>
      <c r="DI918" s="25"/>
      <c r="DJ918" s="25"/>
      <c r="DK918" s="25"/>
      <c r="DL918" s="25"/>
      <c r="DN918" s="25"/>
      <c r="DO918" s="25"/>
    </row>
    <row r="919" spans="1:119" x14ac:dyDescent="0.35">
      <c r="A919" s="25" t="s">
        <v>5713</v>
      </c>
      <c r="B919" s="25">
        <f t="shared" si="28"/>
        <v>8</v>
      </c>
      <c r="F919" s="32" t="s">
        <v>2255</v>
      </c>
      <c r="H919" s="25"/>
      <c r="I919" s="25"/>
      <c r="J919" s="25"/>
      <c r="K919" s="41" t="s">
        <v>2256</v>
      </c>
      <c r="L919" s="25" t="s">
        <v>5927</v>
      </c>
      <c r="O919" s="25" t="s">
        <v>7237</v>
      </c>
      <c r="S919" s="25">
        <v>1</v>
      </c>
      <c r="V919" s="29"/>
      <c r="W919" s="25"/>
      <c r="X919" s="25">
        <f t="shared" si="29"/>
        <v>1</v>
      </c>
      <c r="Y919" s="32"/>
      <c r="Z919" s="33"/>
      <c r="AA919" s="33"/>
      <c r="AC919" s="32" t="s">
        <v>1871</v>
      </c>
      <c r="AD919" s="25"/>
      <c r="AG919" s="25" t="s">
        <v>2256</v>
      </c>
      <c r="AH919" s="25"/>
      <c r="AI919" s="25"/>
      <c r="AJ919" s="25"/>
      <c r="AM919" s="25"/>
      <c r="AR919" s="39"/>
      <c r="AS919" s="32" t="s">
        <v>1123</v>
      </c>
      <c r="AT919" s="39"/>
      <c r="AU919" s="25"/>
      <c r="AW919" s="42"/>
      <c r="BA919" s="25"/>
      <c r="BB919" s="52"/>
      <c r="BC919" s="25"/>
      <c r="BD919" s="25"/>
      <c r="BE919" s="25"/>
      <c r="BG919" s="25"/>
      <c r="BH919" s="39"/>
      <c r="BI919" s="25"/>
      <c r="BL919" s="32"/>
      <c r="BN919" s="32"/>
      <c r="BR919" s="32"/>
      <c r="BV919" s="25"/>
      <c r="BW919" s="32"/>
      <c r="BX919" s="25"/>
      <c r="BY919" s="25"/>
      <c r="BZ919" s="25"/>
      <c r="CA919" s="25"/>
      <c r="CB919" s="25"/>
      <c r="CD919" s="50"/>
      <c r="CE919" s="50"/>
      <c r="CG919" s="47"/>
      <c r="CH919" s="47"/>
      <c r="CI919" s="47"/>
      <c r="CJ919" s="47"/>
      <c r="CK919" s="47"/>
      <c r="CL919" s="47"/>
      <c r="CM919" s="47"/>
      <c r="CN919" s="47"/>
      <c r="CO919" s="47"/>
      <c r="CQ919" s="47"/>
      <c r="CR919" s="25"/>
      <c r="CS919" s="29"/>
      <c r="CT919" s="29"/>
      <c r="CU919" s="25"/>
      <c r="CV919" s="25"/>
      <c r="CW919" s="25"/>
      <c r="CX919" s="25"/>
      <c r="CY919" s="25"/>
      <c r="CZ919" s="45"/>
      <c r="DC919" s="25"/>
      <c r="DD919" s="43"/>
      <c r="DE919" s="37"/>
      <c r="DI919" s="25"/>
      <c r="DJ919" s="25"/>
      <c r="DK919" s="25"/>
      <c r="DL919" s="25"/>
      <c r="DN919" s="25"/>
      <c r="DO919" s="25"/>
    </row>
    <row r="920" spans="1:119" x14ac:dyDescent="0.35">
      <c r="A920" s="25" t="s">
        <v>5713</v>
      </c>
      <c r="B920" s="25">
        <f t="shared" si="28"/>
        <v>8</v>
      </c>
      <c r="F920" s="32" t="s">
        <v>1727</v>
      </c>
      <c r="H920" s="25"/>
      <c r="I920" s="25"/>
      <c r="J920" s="25"/>
      <c r="K920" s="41" t="s">
        <v>1728</v>
      </c>
      <c r="L920" s="25" t="s">
        <v>5927</v>
      </c>
      <c r="O920" s="25" t="s">
        <v>7237</v>
      </c>
      <c r="S920" s="25">
        <v>1</v>
      </c>
      <c r="V920" s="29"/>
      <c r="W920" s="25"/>
      <c r="X920" s="25">
        <f t="shared" si="29"/>
        <v>1</v>
      </c>
      <c r="Y920" s="32"/>
      <c r="Z920" s="33"/>
      <c r="AA920" s="33"/>
      <c r="AC920" s="32" t="s">
        <v>1607</v>
      </c>
      <c r="AD920" s="25"/>
      <c r="AG920" s="25" t="s">
        <v>1728</v>
      </c>
      <c r="AH920" s="25"/>
      <c r="AI920" s="25"/>
      <c r="AJ920" s="25"/>
      <c r="AM920" s="25"/>
      <c r="AR920" s="39"/>
      <c r="AS920" s="32" t="s">
        <v>1729</v>
      </c>
      <c r="AT920" s="39"/>
      <c r="AU920" s="25"/>
      <c r="AW920" s="42"/>
      <c r="BA920" s="25"/>
      <c r="BB920" s="52"/>
      <c r="BC920" s="25"/>
      <c r="BD920" s="25"/>
      <c r="BE920" s="25"/>
      <c r="BG920" s="25"/>
      <c r="BH920" s="39"/>
      <c r="BI920" s="25"/>
      <c r="BL920" s="32"/>
      <c r="BN920" s="32"/>
      <c r="BR920" s="32"/>
      <c r="BV920" s="25"/>
      <c r="BW920" s="32"/>
      <c r="BX920" s="25"/>
      <c r="BY920" s="25"/>
      <c r="BZ920" s="25"/>
      <c r="CA920" s="25"/>
      <c r="CB920" s="25"/>
      <c r="CD920" s="50"/>
      <c r="CE920" s="50"/>
      <c r="CG920" s="47"/>
      <c r="CH920" s="47"/>
      <c r="CI920" s="47"/>
      <c r="CJ920" s="47"/>
      <c r="CK920" s="47"/>
      <c r="CL920" s="47"/>
      <c r="CM920" s="47"/>
      <c r="CN920" s="47"/>
      <c r="CO920" s="47"/>
      <c r="CQ920" s="47"/>
      <c r="CR920" s="25"/>
      <c r="CS920" s="29"/>
      <c r="CT920" s="29"/>
      <c r="CU920" s="25"/>
      <c r="CV920" s="25"/>
      <c r="CW920" s="25"/>
      <c r="CX920" s="25"/>
      <c r="CY920" s="25"/>
      <c r="CZ920" s="45"/>
      <c r="DC920" s="25"/>
      <c r="DD920" s="43"/>
      <c r="DE920" s="37"/>
      <c r="DI920" s="25"/>
      <c r="DJ920" s="25"/>
      <c r="DK920" s="25"/>
      <c r="DL920" s="25"/>
      <c r="DN920" s="25"/>
      <c r="DO920" s="25"/>
    </row>
    <row r="921" spans="1:119" x14ac:dyDescent="0.35">
      <c r="A921" s="25" t="s">
        <v>5713</v>
      </c>
      <c r="B921" s="25">
        <f t="shared" si="28"/>
        <v>8</v>
      </c>
      <c r="F921" s="32" t="s">
        <v>2582</v>
      </c>
      <c r="H921" s="25"/>
      <c r="I921" s="25"/>
      <c r="J921" s="25"/>
      <c r="K921" s="41" t="s">
        <v>2583</v>
      </c>
      <c r="L921" s="25" t="s">
        <v>5927</v>
      </c>
      <c r="O921" s="25" t="s">
        <v>7237</v>
      </c>
      <c r="S921" s="25">
        <v>1</v>
      </c>
      <c r="V921" s="29"/>
      <c r="W921" s="25"/>
      <c r="X921" s="25">
        <f t="shared" si="29"/>
        <v>1</v>
      </c>
      <c r="Y921" s="32"/>
      <c r="Z921" s="33"/>
      <c r="AA921" s="33"/>
      <c r="AC921" s="32" t="s">
        <v>1179</v>
      </c>
      <c r="AD921" s="25"/>
      <c r="AG921" s="25" t="s">
        <v>2583</v>
      </c>
      <c r="AH921" s="25"/>
      <c r="AI921" s="25"/>
      <c r="AJ921" s="25"/>
      <c r="AM921" s="25"/>
      <c r="AR921" s="39"/>
      <c r="AS921" s="32" t="s">
        <v>1182</v>
      </c>
      <c r="AT921" s="39"/>
      <c r="AU921" s="25"/>
      <c r="AW921" s="42"/>
      <c r="BA921" s="25"/>
      <c r="BB921" s="52"/>
      <c r="BC921" s="25"/>
      <c r="BD921" s="25"/>
      <c r="BE921" s="25"/>
      <c r="BG921" s="25"/>
      <c r="BH921" s="39"/>
      <c r="BI921" s="25"/>
      <c r="BL921" s="32"/>
      <c r="BN921" s="32"/>
      <c r="BR921" s="32"/>
      <c r="BV921" s="25"/>
      <c r="BW921" s="32"/>
      <c r="BX921" s="25"/>
      <c r="BY921" s="25"/>
      <c r="BZ921" s="25"/>
      <c r="CA921" s="25"/>
      <c r="CB921" s="25"/>
      <c r="CD921" s="50"/>
      <c r="CE921" s="50"/>
      <c r="CG921" s="47"/>
      <c r="CH921" s="47"/>
      <c r="CI921" s="47"/>
      <c r="CJ921" s="47"/>
      <c r="CK921" s="47"/>
      <c r="CL921" s="47"/>
      <c r="CM921" s="47"/>
      <c r="CN921" s="47"/>
      <c r="CO921" s="47"/>
      <c r="CQ921" s="47"/>
      <c r="CR921" s="25"/>
      <c r="CS921" s="29"/>
      <c r="CT921" s="29"/>
      <c r="CU921" s="25"/>
      <c r="CV921" s="25"/>
      <c r="CW921" s="25"/>
      <c r="CX921" s="25"/>
      <c r="CY921" s="25"/>
      <c r="CZ921" s="45"/>
      <c r="DC921" s="25"/>
      <c r="DD921" s="43"/>
      <c r="DE921" s="37"/>
      <c r="DI921" s="25"/>
      <c r="DJ921" s="25"/>
      <c r="DK921" s="25"/>
      <c r="DL921" s="25"/>
      <c r="DN921" s="25"/>
      <c r="DO921" s="25"/>
    </row>
    <row r="922" spans="1:119" x14ac:dyDescent="0.35">
      <c r="A922" s="25" t="s">
        <v>5713</v>
      </c>
      <c r="B922" s="25">
        <f t="shared" si="28"/>
        <v>8</v>
      </c>
      <c r="F922" s="32" t="s">
        <v>1938</v>
      </c>
      <c r="H922" s="25"/>
      <c r="I922" s="25"/>
      <c r="J922" s="25"/>
      <c r="K922" s="41" t="s">
        <v>1939</v>
      </c>
      <c r="L922" s="25" t="s">
        <v>5927</v>
      </c>
      <c r="O922" s="25" t="s">
        <v>7237</v>
      </c>
      <c r="S922" s="25">
        <v>1</v>
      </c>
      <c r="V922" s="29"/>
      <c r="W922" s="25"/>
      <c r="X922" s="25">
        <f t="shared" si="29"/>
        <v>1</v>
      </c>
      <c r="Y922" s="32"/>
      <c r="Z922" s="33"/>
      <c r="AA922" s="33"/>
      <c r="AC922" s="32" t="s">
        <v>1050</v>
      </c>
      <c r="AD922" s="25"/>
      <c r="AG922" s="25" t="s">
        <v>1939</v>
      </c>
      <c r="AH922" s="25"/>
      <c r="AI922" s="25"/>
      <c r="AJ922" s="25"/>
      <c r="AM922" s="25"/>
      <c r="AR922" s="39"/>
      <c r="AS922" s="32" t="s">
        <v>1940</v>
      </c>
      <c r="AT922" s="39"/>
      <c r="AU922" s="25"/>
      <c r="AW922" s="42"/>
      <c r="BA922" s="25"/>
      <c r="BB922" s="52"/>
      <c r="BC922" s="25"/>
      <c r="BD922" s="25"/>
      <c r="BE922" s="25"/>
      <c r="BG922" s="25"/>
      <c r="BH922" s="39"/>
      <c r="BI922" s="25"/>
      <c r="BL922" s="32"/>
      <c r="BN922" s="32"/>
      <c r="BR922" s="32"/>
      <c r="BV922" s="25"/>
      <c r="BW922" s="32"/>
      <c r="BX922" s="25"/>
      <c r="BY922" s="25"/>
      <c r="BZ922" s="25"/>
      <c r="CA922" s="25"/>
      <c r="CB922" s="25"/>
      <c r="CD922" s="50"/>
      <c r="CE922" s="50"/>
      <c r="CG922" s="47"/>
      <c r="CH922" s="47"/>
      <c r="CI922" s="47"/>
      <c r="CJ922" s="47"/>
      <c r="CK922" s="47"/>
      <c r="CL922" s="47"/>
      <c r="CM922" s="47"/>
      <c r="CN922" s="47"/>
      <c r="CO922" s="47"/>
      <c r="CQ922" s="47"/>
      <c r="CR922" s="25"/>
      <c r="CS922" s="29"/>
      <c r="CT922" s="29"/>
      <c r="CU922" s="25"/>
      <c r="CV922" s="25"/>
      <c r="CW922" s="25"/>
      <c r="CX922" s="25"/>
      <c r="CY922" s="25"/>
      <c r="CZ922" s="45"/>
      <c r="DC922" s="25"/>
      <c r="DD922" s="43"/>
      <c r="DE922" s="37"/>
      <c r="DI922" s="25"/>
      <c r="DJ922" s="25"/>
      <c r="DK922" s="25"/>
      <c r="DL922" s="25"/>
      <c r="DN922" s="25"/>
      <c r="DO922" s="25"/>
    </row>
    <row r="923" spans="1:119" x14ac:dyDescent="0.35">
      <c r="A923" s="25" t="s">
        <v>5713</v>
      </c>
      <c r="B923" s="25">
        <f t="shared" si="28"/>
        <v>8</v>
      </c>
      <c r="F923" s="32" t="s">
        <v>2509</v>
      </c>
      <c r="H923" s="25"/>
      <c r="I923" s="25"/>
      <c r="J923" s="25"/>
      <c r="K923" s="41" t="s">
        <v>2510</v>
      </c>
      <c r="L923" s="25" t="s">
        <v>5927</v>
      </c>
      <c r="O923" s="25" t="s">
        <v>7237</v>
      </c>
      <c r="S923" s="25">
        <v>1</v>
      </c>
      <c r="V923" s="29"/>
      <c r="W923" s="25"/>
      <c r="X923" s="25">
        <f t="shared" si="29"/>
        <v>1</v>
      </c>
      <c r="Y923" s="32"/>
      <c r="Z923" s="33"/>
      <c r="AA923" s="33"/>
      <c r="AC923" s="32" t="s">
        <v>700</v>
      </c>
      <c r="AD923" s="25"/>
      <c r="AG923" s="25" t="s">
        <v>2510</v>
      </c>
      <c r="AH923" s="25"/>
      <c r="AI923" s="25"/>
      <c r="AJ923" s="25"/>
      <c r="AM923" s="25"/>
      <c r="AR923" s="39"/>
      <c r="AS923" s="32" t="s">
        <v>1145</v>
      </c>
      <c r="AT923" s="39"/>
      <c r="AU923" s="25"/>
      <c r="AW923" s="42"/>
      <c r="BA923" s="25"/>
      <c r="BB923" s="52"/>
      <c r="BC923" s="25"/>
      <c r="BD923" s="25"/>
      <c r="BE923" s="25"/>
      <c r="BG923" s="25"/>
      <c r="BH923" s="39"/>
      <c r="BI923" s="25"/>
      <c r="BL923" s="32"/>
      <c r="BN923" s="32"/>
      <c r="BR923" s="32"/>
      <c r="BV923" s="25"/>
      <c r="BW923" s="32"/>
      <c r="BX923" s="25"/>
      <c r="BY923" s="25"/>
      <c r="BZ923" s="25"/>
      <c r="CA923" s="25"/>
      <c r="CB923" s="25"/>
      <c r="CD923" s="50"/>
      <c r="CE923" s="50"/>
      <c r="CG923" s="47"/>
      <c r="CH923" s="47"/>
      <c r="CI923" s="47"/>
      <c r="CJ923" s="47"/>
      <c r="CK923" s="47"/>
      <c r="CL923" s="47"/>
      <c r="CM923" s="47"/>
      <c r="CN923" s="47"/>
      <c r="CO923" s="47"/>
      <c r="CQ923" s="47"/>
      <c r="CR923" s="25"/>
      <c r="CS923" s="29"/>
      <c r="CT923" s="29"/>
      <c r="CU923" s="25"/>
      <c r="CV923" s="25"/>
      <c r="CW923" s="25"/>
      <c r="CX923" s="25"/>
      <c r="CY923" s="25"/>
      <c r="CZ923" s="45"/>
      <c r="DC923" s="25"/>
      <c r="DD923" s="43"/>
      <c r="DE923" s="37"/>
      <c r="DI923" s="25"/>
      <c r="DJ923" s="25"/>
      <c r="DK923" s="25"/>
      <c r="DL923" s="25"/>
      <c r="DN923" s="25"/>
      <c r="DO923" s="25"/>
    </row>
    <row r="924" spans="1:119" x14ac:dyDescent="0.35">
      <c r="A924" s="25" t="s">
        <v>5713</v>
      </c>
      <c r="B924" s="25">
        <f t="shared" si="28"/>
        <v>9</v>
      </c>
      <c r="F924" s="32" t="s">
        <v>1435</v>
      </c>
      <c r="H924" s="25"/>
      <c r="I924" s="25"/>
      <c r="J924" s="25"/>
      <c r="K924" s="41" t="s">
        <v>1434</v>
      </c>
      <c r="L924" s="25" t="s">
        <v>5927</v>
      </c>
      <c r="O924" s="25" t="s">
        <v>7237</v>
      </c>
      <c r="S924" s="25">
        <v>1</v>
      </c>
      <c r="V924" s="29"/>
      <c r="W924" s="25"/>
      <c r="X924" s="25">
        <f t="shared" si="29"/>
        <v>1</v>
      </c>
      <c r="Y924" s="32"/>
      <c r="Z924" s="33"/>
      <c r="AA924" s="33"/>
      <c r="AB924" s="25" t="s">
        <v>5788</v>
      </c>
      <c r="AC924" s="32" t="s">
        <v>1119</v>
      </c>
      <c r="AD924" s="25"/>
      <c r="AG924" s="25" t="s">
        <v>1436</v>
      </c>
      <c r="AH924" s="25"/>
      <c r="AI924" s="25"/>
      <c r="AJ924" s="25"/>
      <c r="AM924" s="25"/>
      <c r="AR924" s="39"/>
      <c r="AS924" s="32" t="s">
        <v>1437</v>
      </c>
      <c r="AT924" s="39"/>
      <c r="AU924" s="25"/>
      <c r="AW924" s="42"/>
      <c r="BA924" s="25"/>
      <c r="BB924" s="52"/>
      <c r="BC924" s="25"/>
      <c r="BD924" s="25"/>
      <c r="BE924" s="25"/>
      <c r="BG924" s="25"/>
      <c r="BH924" s="39"/>
      <c r="BI924" s="25"/>
      <c r="BL924" s="32"/>
      <c r="BN924" s="32"/>
      <c r="BR924" s="32"/>
      <c r="BV924" s="25"/>
      <c r="BW924" s="32"/>
      <c r="BX924" s="25"/>
      <c r="BY924" s="25"/>
      <c r="BZ924" s="25"/>
      <c r="CA924" s="25"/>
      <c r="CB924" s="25"/>
      <c r="CD924" s="50"/>
      <c r="CE924" s="50"/>
      <c r="CG924" s="47"/>
      <c r="CH924" s="47"/>
      <c r="CI924" s="47"/>
      <c r="CJ924" s="47"/>
      <c r="CK924" s="47"/>
      <c r="CL924" s="47"/>
      <c r="CM924" s="47"/>
      <c r="CN924" s="47"/>
      <c r="CO924" s="47"/>
      <c r="CQ924" s="47"/>
      <c r="CR924" s="25"/>
      <c r="CS924" s="29"/>
      <c r="CT924" s="29"/>
      <c r="CU924" s="25"/>
      <c r="CV924" s="25"/>
      <c r="CW924" s="25"/>
      <c r="CX924" s="25"/>
      <c r="CY924" s="25"/>
      <c r="CZ924" s="45"/>
      <c r="DC924" s="25"/>
      <c r="DD924" s="43"/>
      <c r="DE924" s="37"/>
      <c r="DI924" s="25"/>
      <c r="DJ924" s="25"/>
      <c r="DK924" s="25"/>
      <c r="DL924" s="25"/>
      <c r="DN924" s="25"/>
      <c r="DO924" s="25"/>
    </row>
    <row r="925" spans="1:119" x14ac:dyDescent="0.35">
      <c r="A925" s="25" t="s">
        <v>5713</v>
      </c>
      <c r="B925" s="25">
        <f t="shared" si="28"/>
        <v>8</v>
      </c>
      <c r="F925" s="32" t="s">
        <v>1993</v>
      </c>
      <c r="H925" s="25"/>
      <c r="I925" s="25"/>
      <c r="J925" s="25"/>
      <c r="K925" s="41" t="s">
        <v>1994</v>
      </c>
      <c r="L925" s="25" t="s">
        <v>5927</v>
      </c>
      <c r="O925" s="25" t="s">
        <v>7237</v>
      </c>
      <c r="S925" s="25">
        <v>1</v>
      </c>
      <c r="V925" s="29"/>
      <c r="W925" s="25"/>
      <c r="X925" s="25">
        <f t="shared" si="29"/>
        <v>1</v>
      </c>
      <c r="Y925" s="32"/>
      <c r="Z925" s="33"/>
      <c r="AA925" s="33"/>
      <c r="AC925" s="32" t="s">
        <v>833</v>
      </c>
      <c r="AD925" s="25"/>
      <c r="AG925" s="25" t="s">
        <v>1994</v>
      </c>
      <c r="AH925" s="25"/>
      <c r="AI925" s="25"/>
      <c r="AJ925" s="25"/>
      <c r="AM925" s="25"/>
      <c r="AR925" s="39"/>
      <c r="AS925" s="32" t="s">
        <v>1303</v>
      </c>
      <c r="AT925" s="39"/>
      <c r="AU925" s="25"/>
      <c r="AW925" s="42"/>
      <c r="BA925" s="25"/>
      <c r="BB925" s="52"/>
      <c r="BC925" s="25"/>
      <c r="BD925" s="25"/>
      <c r="BE925" s="25"/>
      <c r="BG925" s="25"/>
      <c r="BH925" s="39"/>
      <c r="BI925" s="25"/>
      <c r="BL925" s="32"/>
      <c r="BN925" s="32"/>
      <c r="BR925" s="32"/>
      <c r="BV925" s="25"/>
      <c r="BW925" s="32"/>
      <c r="BX925" s="25"/>
      <c r="BY925" s="25"/>
      <c r="BZ925" s="25"/>
      <c r="CA925" s="25"/>
      <c r="CB925" s="25"/>
      <c r="CD925" s="50"/>
      <c r="CE925" s="50"/>
      <c r="CG925" s="47"/>
      <c r="CH925" s="47"/>
      <c r="CI925" s="47"/>
      <c r="CJ925" s="47"/>
      <c r="CK925" s="47"/>
      <c r="CL925" s="47"/>
      <c r="CM925" s="47"/>
      <c r="CN925" s="47"/>
      <c r="CO925" s="47"/>
      <c r="CQ925" s="47"/>
      <c r="CR925" s="25"/>
      <c r="CS925" s="29"/>
      <c r="CT925" s="29"/>
      <c r="CU925" s="25"/>
      <c r="CV925" s="25"/>
      <c r="CW925" s="25"/>
      <c r="CX925" s="25"/>
      <c r="CY925" s="25"/>
      <c r="CZ925" s="45"/>
      <c r="DC925" s="25"/>
      <c r="DD925" s="43"/>
      <c r="DE925" s="37"/>
      <c r="DI925" s="25"/>
      <c r="DJ925" s="25"/>
      <c r="DK925" s="25"/>
      <c r="DL925" s="25"/>
      <c r="DN925" s="25"/>
      <c r="DO925" s="25"/>
    </row>
    <row r="926" spans="1:119" x14ac:dyDescent="0.35">
      <c r="A926" s="25" t="s">
        <v>5713</v>
      </c>
      <c r="B926" s="25">
        <f t="shared" si="28"/>
        <v>5</v>
      </c>
      <c r="F926" s="32" t="s">
        <v>1732</v>
      </c>
      <c r="H926" s="25"/>
      <c r="I926" s="25"/>
      <c r="J926" s="25"/>
      <c r="K926" s="41" t="s">
        <v>1733</v>
      </c>
      <c r="L926" s="25" t="s">
        <v>5927</v>
      </c>
      <c r="O926" s="25"/>
      <c r="V926" s="29"/>
      <c r="W926" s="25"/>
      <c r="X926" s="25">
        <f t="shared" si="29"/>
        <v>0</v>
      </c>
      <c r="Y926" s="32"/>
      <c r="Z926" s="33"/>
      <c r="AA926" s="33"/>
      <c r="AC926" s="32" t="s">
        <v>700</v>
      </c>
      <c r="AD926" s="25"/>
      <c r="AG926" s="25" t="s">
        <v>1733</v>
      </c>
      <c r="AH926" s="25"/>
      <c r="AI926" s="25"/>
      <c r="AJ926" s="25"/>
      <c r="AM926" s="25"/>
      <c r="AR926" s="39"/>
      <c r="AS926" s="32"/>
      <c r="AT926" s="39"/>
      <c r="AU926" s="25"/>
      <c r="AW926" s="42"/>
      <c r="BA926" s="25"/>
      <c r="BB926" s="52"/>
      <c r="BC926" s="25"/>
      <c r="BD926" s="25"/>
      <c r="BE926" s="25"/>
      <c r="BG926" s="25"/>
      <c r="BH926" s="39"/>
      <c r="BI926" s="25"/>
      <c r="BL926" s="32"/>
      <c r="BN926" s="32"/>
      <c r="BR926" s="32"/>
      <c r="BV926" s="25"/>
      <c r="BW926" s="32"/>
      <c r="BX926" s="25"/>
      <c r="BY926" s="25"/>
      <c r="BZ926" s="25"/>
      <c r="CA926" s="25"/>
      <c r="CB926" s="25"/>
      <c r="CD926" s="50"/>
      <c r="CE926" s="50"/>
      <c r="CG926" s="47"/>
      <c r="CH926" s="47"/>
      <c r="CI926" s="47"/>
      <c r="CJ926" s="47"/>
      <c r="CK926" s="47"/>
      <c r="CL926" s="47"/>
      <c r="CM926" s="47"/>
      <c r="CN926" s="47"/>
      <c r="CO926" s="47"/>
      <c r="CQ926" s="47"/>
      <c r="CR926" s="25"/>
      <c r="CS926" s="29"/>
      <c r="CT926" s="29"/>
      <c r="CU926" s="25"/>
      <c r="CV926" s="25"/>
      <c r="CW926" s="25"/>
      <c r="CX926" s="25"/>
      <c r="CY926" s="25"/>
      <c r="CZ926" s="45"/>
      <c r="DC926" s="25"/>
      <c r="DD926" s="43"/>
      <c r="DE926" s="37"/>
      <c r="DI926" s="25"/>
      <c r="DJ926" s="25"/>
      <c r="DK926" s="25"/>
      <c r="DL926" s="25"/>
      <c r="DN926" s="25"/>
      <c r="DO926" s="25"/>
    </row>
    <row r="927" spans="1:119" x14ac:dyDescent="0.35">
      <c r="A927" s="25" t="s">
        <v>5713</v>
      </c>
      <c r="B927" s="25">
        <f t="shared" si="28"/>
        <v>9</v>
      </c>
      <c r="F927" s="32"/>
      <c r="H927" s="25"/>
      <c r="I927" s="25"/>
      <c r="J927" s="25"/>
      <c r="K927" s="41" t="s">
        <v>6165</v>
      </c>
      <c r="L927" s="25" t="s">
        <v>1879</v>
      </c>
      <c r="N927" s="25" t="s">
        <v>5927</v>
      </c>
      <c r="O927" s="25" t="s">
        <v>7291</v>
      </c>
      <c r="R927" s="25">
        <v>1</v>
      </c>
      <c r="V927" s="29"/>
      <c r="W927" s="25"/>
      <c r="X927" s="25">
        <f t="shared" si="29"/>
        <v>1</v>
      </c>
      <c r="Y927" s="32"/>
      <c r="Z927" s="33"/>
      <c r="AA927" s="33"/>
      <c r="AB927" s="25" t="s">
        <v>5788</v>
      </c>
      <c r="AC927" s="32"/>
      <c r="AD927" s="25"/>
      <c r="AG927" s="25"/>
      <c r="AH927" s="25" t="s">
        <v>6165</v>
      </c>
      <c r="AI927" s="25"/>
      <c r="AJ927" s="25"/>
      <c r="AM927" s="25"/>
      <c r="AR927" s="39"/>
      <c r="AS927" s="32"/>
      <c r="AT927" s="39" t="s">
        <v>6166</v>
      </c>
      <c r="AU927" s="25"/>
      <c r="AW927" s="42"/>
      <c r="BA927" s="25"/>
      <c r="BB927" s="52"/>
      <c r="BC927" s="25"/>
      <c r="BD927" s="25"/>
      <c r="BE927" s="25"/>
      <c r="BG927" s="25"/>
      <c r="BH927" s="39"/>
      <c r="BI927" s="25"/>
      <c r="BL927" s="32"/>
      <c r="BN927" s="32"/>
      <c r="BR927" s="32"/>
      <c r="BV927" s="25"/>
      <c r="BW927" s="32"/>
      <c r="BX927" s="25"/>
      <c r="BY927" s="25"/>
      <c r="BZ927" s="25"/>
      <c r="CA927" s="25"/>
      <c r="CB927" s="25"/>
      <c r="CD927" s="50"/>
      <c r="CE927" s="50"/>
      <c r="CG927" s="47"/>
      <c r="CH927" s="47"/>
      <c r="CI927" s="47"/>
      <c r="CJ927" s="47"/>
      <c r="CK927" s="47"/>
      <c r="CL927" s="47"/>
      <c r="CM927" s="47"/>
      <c r="CN927" s="47"/>
      <c r="CO927" s="47"/>
      <c r="CQ927" s="47"/>
      <c r="CR927" s="25"/>
      <c r="CS927" s="29"/>
      <c r="CT927" s="29"/>
      <c r="CU927" s="25"/>
      <c r="CV927" s="25"/>
      <c r="CW927" s="25"/>
      <c r="CX927" s="25"/>
      <c r="CY927" s="25"/>
      <c r="CZ927" s="45"/>
      <c r="DC927" s="25"/>
      <c r="DD927" s="43"/>
      <c r="DE927" s="37"/>
      <c r="DI927" s="25"/>
      <c r="DJ927" s="25"/>
      <c r="DK927" s="25"/>
      <c r="DL927" s="25"/>
      <c r="DN927" s="25"/>
      <c r="DO927" s="25"/>
    </row>
    <row r="928" spans="1:119" x14ac:dyDescent="0.35">
      <c r="A928" s="25" t="s">
        <v>5713</v>
      </c>
      <c r="B928" s="25">
        <f t="shared" si="28"/>
        <v>8</v>
      </c>
      <c r="F928" s="32" t="s">
        <v>2763</v>
      </c>
      <c r="H928" s="25"/>
      <c r="I928" s="25"/>
      <c r="J928" s="25"/>
      <c r="K928" s="41" t="s">
        <v>2764</v>
      </c>
      <c r="L928" s="25" t="s">
        <v>5927</v>
      </c>
      <c r="O928" s="25" t="s">
        <v>7237</v>
      </c>
      <c r="S928" s="25">
        <v>1</v>
      </c>
      <c r="V928" s="29"/>
      <c r="W928" s="25"/>
      <c r="X928" s="25">
        <f t="shared" si="29"/>
        <v>1</v>
      </c>
      <c r="Y928" s="32"/>
      <c r="Z928" s="33"/>
      <c r="AA928" s="33"/>
      <c r="AC928" s="32" t="s">
        <v>700</v>
      </c>
      <c r="AD928" s="25"/>
      <c r="AG928" s="25" t="s">
        <v>2764</v>
      </c>
      <c r="AH928" s="25"/>
      <c r="AI928" s="25"/>
      <c r="AJ928" s="25"/>
      <c r="AM928" s="25"/>
      <c r="AR928" s="39"/>
      <c r="AS928" s="32" t="s">
        <v>591</v>
      </c>
      <c r="AT928" s="39"/>
      <c r="AU928" s="25"/>
      <c r="AW928" s="42"/>
      <c r="BA928" s="25"/>
      <c r="BB928" s="52"/>
      <c r="BC928" s="25"/>
      <c r="BD928" s="25"/>
      <c r="BE928" s="25"/>
      <c r="BG928" s="25"/>
      <c r="BH928" s="39"/>
      <c r="BI928" s="25"/>
      <c r="BL928" s="32"/>
      <c r="BN928" s="32"/>
      <c r="BR928" s="32"/>
      <c r="BV928" s="25"/>
      <c r="BW928" s="32"/>
      <c r="BX928" s="25"/>
      <c r="BY928" s="25"/>
      <c r="BZ928" s="25"/>
      <c r="CA928" s="25"/>
      <c r="CB928" s="25"/>
      <c r="CD928" s="50"/>
      <c r="CE928" s="50"/>
      <c r="CG928" s="47"/>
      <c r="CH928" s="47"/>
      <c r="CI928" s="47"/>
      <c r="CJ928" s="47"/>
      <c r="CK928" s="47"/>
      <c r="CL928" s="47"/>
      <c r="CM928" s="47"/>
      <c r="CN928" s="47"/>
      <c r="CO928" s="47"/>
      <c r="CQ928" s="47"/>
      <c r="CR928" s="25"/>
      <c r="CS928" s="29"/>
      <c r="CT928" s="29"/>
      <c r="CU928" s="25"/>
      <c r="CV928" s="25"/>
      <c r="CW928" s="25"/>
      <c r="CX928" s="25"/>
      <c r="CY928" s="25"/>
      <c r="CZ928" s="45"/>
      <c r="DC928" s="25"/>
      <c r="DD928" s="43"/>
      <c r="DE928" s="37"/>
      <c r="DI928" s="25"/>
      <c r="DJ928" s="25"/>
      <c r="DK928" s="25"/>
      <c r="DL928" s="25"/>
      <c r="DN928" s="25"/>
      <c r="DO928" s="25"/>
    </row>
    <row r="929" spans="1:119" x14ac:dyDescent="0.35">
      <c r="A929" s="25" t="s">
        <v>5713</v>
      </c>
      <c r="B929" s="25">
        <f t="shared" si="28"/>
        <v>8</v>
      </c>
      <c r="F929" s="32" t="s">
        <v>1775</v>
      </c>
      <c r="H929" s="25"/>
      <c r="I929" s="25"/>
      <c r="J929" s="25"/>
      <c r="K929" s="41" t="s">
        <v>1776</v>
      </c>
      <c r="L929" s="25" t="s">
        <v>5927</v>
      </c>
      <c r="O929" s="25" t="s">
        <v>7237</v>
      </c>
      <c r="S929" s="25">
        <v>1</v>
      </c>
      <c r="V929" s="29"/>
      <c r="W929" s="25"/>
      <c r="X929" s="25">
        <f t="shared" si="29"/>
        <v>1</v>
      </c>
      <c r="Y929" s="32"/>
      <c r="Z929" s="33"/>
      <c r="AA929" s="33"/>
      <c r="AC929" s="32" t="s">
        <v>700</v>
      </c>
      <c r="AD929" s="25"/>
      <c r="AG929" s="25" t="s">
        <v>1776</v>
      </c>
      <c r="AH929" s="25"/>
      <c r="AI929" s="25"/>
      <c r="AJ929" s="25"/>
      <c r="AM929" s="25"/>
      <c r="AR929" s="39"/>
      <c r="AS929" s="32" t="s">
        <v>1777</v>
      </c>
      <c r="AT929" s="39"/>
      <c r="AU929" s="25"/>
      <c r="AW929" s="42"/>
      <c r="BA929" s="25"/>
      <c r="BB929" s="52"/>
      <c r="BC929" s="25"/>
      <c r="BD929" s="25"/>
      <c r="BE929" s="25"/>
      <c r="BG929" s="25"/>
      <c r="BH929" s="39"/>
      <c r="BI929" s="25"/>
      <c r="BL929" s="32"/>
      <c r="BN929" s="32"/>
      <c r="BR929" s="32"/>
      <c r="BV929" s="25"/>
      <c r="BW929" s="32"/>
      <c r="BX929" s="25"/>
      <c r="BY929" s="25"/>
      <c r="BZ929" s="25"/>
      <c r="CA929" s="25"/>
      <c r="CB929" s="25"/>
      <c r="CD929" s="50"/>
      <c r="CE929" s="50"/>
      <c r="CG929" s="47"/>
      <c r="CH929" s="47"/>
      <c r="CI929" s="47"/>
      <c r="CJ929" s="47"/>
      <c r="CK929" s="47"/>
      <c r="CL929" s="47"/>
      <c r="CM929" s="47"/>
      <c r="CN929" s="47"/>
      <c r="CO929" s="47"/>
      <c r="CQ929" s="47"/>
      <c r="CR929" s="25"/>
      <c r="CS929" s="29"/>
      <c r="CT929" s="29"/>
      <c r="CU929" s="25"/>
      <c r="CV929" s="25"/>
      <c r="CW929" s="25"/>
      <c r="CX929" s="25"/>
      <c r="CY929" s="25"/>
      <c r="CZ929" s="45"/>
      <c r="DC929" s="25"/>
      <c r="DD929" s="43"/>
      <c r="DE929" s="37"/>
      <c r="DI929" s="25"/>
      <c r="DJ929" s="25"/>
      <c r="DK929" s="25"/>
      <c r="DL929" s="25"/>
      <c r="DN929" s="25"/>
      <c r="DO929" s="25"/>
    </row>
    <row r="930" spans="1:119" x14ac:dyDescent="0.35">
      <c r="A930" s="25" t="s">
        <v>5713</v>
      </c>
      <c r="B930" s="25">
        <f t="shared" si="28"/>
        <v>9</v>
      </c>
      <c r="F930" s="32"/>
      <c r="H930" s="25"/>
      <c r="I930" s="25"/>
      <c r="J930" s="25"/>
      <c r="K930" s="41" t="s">
        <v>6167</v>
      </c>
      <c r="L930" s="25" t="s">
        <v>6304</v>
      </c>
      <c r="N930" s="25" t="s">
        <v>5927</v>
      </c>
      <c r="O930" s="25" t="s">
        <v>7291</v>
      </c>
      <c r="R930" s="25">
        <v>1</v>
      </c>
      <c r="V930" s="29"/>
      <c r="W930" s="25"/>
      <c r="X930" s="25">
        <f t="shared" si="29"/>
        <v>1</v>
      </c>
      <c r="Y930" s="32"/>
      <c r="Z930" s="33"/>
      <c r="AA930" s="33"/>
      <c r="AB930" s="25" t="s">
        <v>5788</v>
      </c>
      <c r="AC930" s="32"/>
      <c r="AD930" s="25"/>
      <c r="AG930" s="25"/>
      <c r="AH930" s="25" t="s">
        <v>6167</v>
      </c>
      <c r="AI930" s="25"/>
      <c r="AJ930" s="25"/>
      <c r="AM930" s="25"/>
      <c r="AR930" s="39"/>
      <c r="AS930" s="32"/>
      <c r="AT930" s="39" t="s">
        <v>5929</v>
      </c>
      <c r="AU930" s="25"/>
      <c r="AW930" s="42"/>
      <c r="BA930" s="25"/>
      <c r="BB930" s="52"/>
      <c r="BC930" s="25"/>
      <c r="BD930" s="25"/>
      <c r="BE930" s="25"/>
      <c r="BG930" s="25"/>
      <c r="BH930" s="39"/>
      <c r="BI930" s="25"/>
      <c r="BL930" s="32"/>
      <c r="BN930" s="32"/>
      <c r="BR930" s="32"/>
      <c r="BV930" s="25"/>
      <c r="BW930" s="32"/>
      <c r="BX930" s="25"/>
      <c r="BY930" s="25"/>
      <c r="BZ930" s="25"/>
      <c r="CA930" s="25"/>
      <c r="CB930" s="25"/>
      <c r="CD930" s="50"/>
      <c r="CE930" s="50"/>
      <c r="CG930" s="47"/>
      <c r="CH930" s="47"/>
      <c r="CI930" s="47"/>
      <c r="CJ930" s="47"/>
      <c r="CK930" s="47"/>
      <c r="CL930" s="47"/>
      <c r="CM930" s="47"/>
      <c r="CN930" s="47"/>
      <c r="CO930" s="47"/>
      <c r="CQ930" s="47"/>
      <c r="CR930" s="25"/>
      <c r="CS930" s="29"/>
      <c r="CT930" s="29"/>
      <c r="CU930" s="25"/>
      <c r="CV930" s="25"/>
      <c r="CW930" s="25"/>
      <c r="CX930" s="25"/>
      <c r="CY930" s="25"/>
      <c r="CZ930" s="45"/>
      <c r="DC930" s="25"/>
      <c r="DD930" s="43"/>
      <c r="DE930" s="37"/>
      <c r="DI930" s="25"/>
      <c r="DJ930" s="25"/>
      <c r="DK930" s="25"/>
      <c r="DL930" s="25"/>
      <c r="DN930" s="25"/>
      <c r="DO930" s="25"/>
    </row>
    <row r="931" spans="1:119" x14ac:dyDescent="0.35">
      <c r="A931" s="25" t="s">
        <v>5713</v>
      </c>
      <c r="B931" s="25">
        <f t="shared" si="28"/>
        <v>40</v>
      </c>
      <c r="F931" s="32" t="s">
        <v>1445</v>
      </c>
      <c r="G931" s="32" t="s">
        <v>5576</v>
      </c>
      <c r="H931" s="25"/>
      <c r="I931" s="25"/>
      <c r="J931" s="25"/>
      <c r="K931" s="41" t="s">
        <v>1444</v>
      </c>
      <c r="L931" s="25" t="s">
        <v>5927</v>
      </c>
      <c r="O931" s="25" t="s">
        <v>7237</v>
      </c>
      <c r="Q931" s="25">
        <v>1</v>
      </c>
      <c r="S931" s="25">
        <v>1</v>
      </c>
      <c r="U931" s="25">
        <v>1</v>
      </c>
      <c r="V931" s="29">
        <v>1</v>
      </c>
      <c r="W931" s="25">
        <v>1</v>
      </c>
      <c r="X931" s="25">
        <f t="shared" si="29"/>
        <v>5</v>
      </c>
      <c r="Y931" s="32" t="s">
        <v>5459</v>
      </c>
      <c r="Z931" s="33"/>
      <c r="AA931" s="33"/>
      <c r="AB931" s="25" t="s">
        <v>5788</v>
      </c>
      <c r="AC931" s="32" t="s">
        <v>833</v>
      </c>
      <c r="AD931" s="25"/>
      <c r="AG931" s="25" t="s">
        <v>1446</v>
      </c>
      <c r="AH931" s="25"/>
      <c r="AI931" s="25"/>
      <c r="AJ931" s="25"/>
      <c r="AL931" s="25" t="s">
        <v>1447</v>
      </c>
      <c r="AM931" s="25"/>
      <c r="AR931" s="39"/>
      <c r="AS931" s="32" t="s">
        <v>5577</v>
      </c>
      <c r="AT931" s="39"/>
      <c r="AU931" s="25">
        <v>26</v>
      </c>
      <c r="AV931" s="25">
        <v>93</v>
      </c>
      <c r="AW931" s="42"/>
      <c r="AX931" s="25" t="s">
        <v>685</v>
      </c>
      <c r="BA931" s="25" t="s">
        <v>5831</v>
      </c>
      <c r="BB931" s="52">
        <v>4</v>
      </c>
      <c r="BC931" s="25" t="s">
        <v>5858</v>
      </c>
      <c r="BD931" s="25"/>
      <c r="BE931" s="25" t="s">
        <v>1449</v>
      </c>
      <c r="BG931" s="25"/>
      <c r="BH931" s="39"/>
      <c r="BI931" s="25"/>
      <c r="BL931" s="32"/>
      <c r="BN931" s="32" t="s">
        <v>1453</v>
      </c>
      <c r="BO931" s="25" t="s">
        <v>1454</v>
      </c>
      <c r="BR931" s="32" t="s">
        <v>1450</v>
      </c>
      <c r="BS931" s="25" t="s">
        <v>1451</v>
      </c>
      <c r="BT931" s="25" t="s">
        <v>1452</v>
      </c>
      <c r="BU931" s="25" t="s">
        <v>5447</v>
      </c>
      <c r="BV931" s="25"/>
      <c r="BW931" s="32"/>
      <c r="BX931" s="25"/>
      <c r="BY931" s="25"/>
      <c r="BZ931" s="25"/>
      <c r="CA931" s="25"/>
      <c r="CB931" s="25"/>
      <c r="CD931" s="50"/>
      <c r="CE931" s="50"/>
      <c r="CF931" s="25" t="s">
        <v>5449</v>
      </c>
      <c r="CG931" s="47">
        <v>1</v>
      </c>
      <c r="CH931" s="47" t="s">
        <v>2824</v>
      </c>
      <c r="CI931" s="47"/>
      <c r="CJ931" s="47" t="s">
        <v>1450</v>
      </c>
      <c r="CK931" s="47" t="s">
        <v>1451</v>
      </c>
      <c r="CL931" s="47" t="s">
        <v>5446</v>
      </c>
      <c r="CM931" s="47" t="s">
        <v>5448</v>
      </c>
      <c r="CN931" s="47" t="s">
        <v>3524</v>
      </c>
      <c r="CO931" s="47" t="s">
        <v>2901</v>
      </c>
      <c r="CP931" s="47" t="s">
        <v>2878</v>
      </c>
      <c r="CQ931" s="47"/>
      <c r="CR931" s="25"/>
      <c r="CS931" s="29" t="s">
        <v>1026</v>
      </c>
      <c r="CT931" s="29" t="s">
        <v>14</v>
      </c>
      <c r="CU931" s="25"/>
      <c r="CV931" s="25"/>
      <c r="CW931" s="25"/>
      <c r="CX931" s="25"/>
      <c r="CY931" s="25"/>
      <c r="CZ931" s="45"/>
      <c r="DC931" s="25"/>
      <c r="DD931" s="43"/>
      <c r="DE931" s="37"/>
      <c r="DI931" s="25"/>
      <c r="DJ931" s="25"/>
      <c r="DK931" s="25"/>
      <c r="DL931" s="25"/>
      <c r="DN931" s="25"/>
      <c r="DO931" s="25"/>
    </row>
    <row r="932" spans="1:119" x14ac:dyDescent="0.35">
      <c r="A932" s="25" t="s">
        <v>5713</v>
      </c>
      <c r="B932" s="25">
        <f t="shared" si="28"/>
        <v>9</v>
      </c>
      <c r="F932" s="32"/>
      <c r="H932" s="25"/>
      <c r="I932" s="25"/>
      <c r="J932" s="25"/>
      <c r="K932" s="41" t="s">
        <v>6168</v>
      </c>
      <c r="L932" s="25" t="s">
        <v>6305</v>
      </c>
      <c r="N932" s="25" t="s">
        <v>6154</v>
      </c>
      <c r="O932" s="25" t="s">
        <v>7291</v>
      </c>
      <c r="R932" s="25">
        <v>1</v>
      </c>
      <c r="V932" s="29"/>
      <c r="W932" s="25"/>
      <c r="X932" s="25">
        <f t="shared" si="29"/>
        <v>1</v>
      </c>
      <c r="Y932" s="32"/>
      <c r="Z932" s="33"/>
      <c r="AA932" s="33"/>
      <c r="AB932" s="25" t="s">
        <v>5788</v>
      </c>
      <c r="AC932" s="32"/>
      <c r="AD932" s="25"/>
      <c r="AG932" s="25"/>
      <c r="AH932" s="25" t="s">
        <v>6168</v>
      </c>
      <c r="AI932" s="25"/>
      <c r="AJ932" s="25"/>
      <c r="AM932" s="25"/>
      <c r="AR932" s="39"/>
      <c r="AS932" s="32"/>
      <c r="AT932" s="39" t="s">
        <v>594</v>
      </c>
      <c r="AU932" s="25"/>
      <c r="AW932" s="42"/>
      <c r="BA932" s="25"/>
      <c r="BB932" s="52"/>
      <c r="BC932" s="25"/>
      <c r="BD932" s="25"/>
      <c r="BE932" s="25"/>
      <c r="BG932" s="25"/>
      <c r="BH932" s="39"/>
      <c r="BI932" s="25"/>
      <c r="BL932" s="32"/>
      <c r="BN932" s="32"/>
      <c r="BR932" s="32"/>
      <c r="BV932" s="25"/>
      <c r="BW932" s="32"/>
      <c r="BX932" s="25"/>
      <c r="BY932" s="25"/>
      <c r="BZ932" s="25"/>
      <c r="CA932" s="25"/>
      <c r="CB932" s="25"/>
      <c r="CD932" s="50"/>
      <c r="CE932" s="50"/>
      <c r="CG932" s="47"/>
      <c r="CH932" s="47"/>
      <c r="CI932" s="47"/>
      <c r="CJ932" s="47"/>
      <c r="CK932" s="47"/>
      <c r="CL932" s="47"/>
      <c r="CM932" s="47"/>
      <c r="CN932" s="47"/>
      <c r="CO932" s="47"/>
      <c r="CQ932" s="47"/>
      <c r="CR932" s="25"/>
      <c r="CS932" s="29"/>
      <c r="CT932" s="29"/>
      <c r="CU932" s="25"/>
      <c r="CV932" s="25"/>
      <c r="CW932" s="25"/>
      <c r="CX932" s="25"/>
      <c r="CY932" s="25"/>
      <c r="CZ932" s="45"/>
      <c r="DC932" s="25"/>
      <c r="DD932" s="43"/>
      <c r="DE932" s="37"/>
      <c r="DI932" s="25"/>
      <c r="DJ932" s="25"/>
      <c r="DK932" s="25"/>
      <c r="DL932" s="25"/>
      <c r="DN932" s="25"/>
      <c r="DO932" s="25"/>
    </row>
    <row r="933" spans="1:119" x14ac:dyDescent="0.35">
      <c r="A933" s="25" t="s">
        <v>5713</v>
      </c>
      <c r="B933" s="25">
        <f t="shared" si="28"/>
        <v>9</v>
      </c>
      <c r="F933" s="32"/>
      <c r="H933" s="25"/>
      <c r="I933" s="25"/>
      <c r="J933" s="25"/>
      <c r="K933" s="41" t="s">
        <v>6169</v>
      </c>
      <c r="L933" s="25" t="s">
        <v>6306</v>
      </c>
      <c r="N933" s="25" t="s">
        <v>5927</v>
      </c>
      <c r="O933" s="25" t="s">
        <v>7291</v>
      </c>
      <c r="R933" s="25">
        <v>1</v>
      </c>
      <c r="V933" s="29"/>
      <c r="W933" s="25"/>
      <c r="X933" s="25">
        <f t="shared" si="29"/>
        <v>1</v>
      </c>
      <c r="Y933" s="32"/>
      <c r="Z933" s="33"/>
      <c r="AA933" s="33"/>
      <c r="AB933" s="25" t="s">
        <v>5788</v>
      </c>
      <c r="AC933" s="32"/>
      <c r="AD933" s="25"/>
      <c r="AG933" s="25"/>
      <c r="AH933" s="25" t="s">
        <v>6169</v>
      </c>
      <c r="AI933" s="25"/>
      <c r="AJ933" s="25"/>
      <c r="AM933" s="25"/>
      <c r="AR933" s="39"/>
      <c r="AS933" s="32"/>
      <c r="AT933" s="39" t="s">
        <v>594</v>
      </c>
      <c r="AU933" s="25"/>
      <c r="AW933" s="42"/>
      <c r="BA933" s="25"/>
      <c r="BB933" s="52"/>
      <c r="BC933" s="25"/>
      <c r="BD933" s="25"/>
      <c r="BE933" s="25"/>
      <c r="BG933" s="25"/>
      <c r="BH933" s="39"/>
      <c r="BI933" s="25"/>
      <c r="BL933" s="32"/>
      <c r="BN933" s="32"/>
      <c r="BR933" s="32"/>
      <c r="BV933" s="25"/>
      <c r="BW933" s="32"/>
      <c r="BX933" s="25"/>
      <c r="BY933" s="25"/>
      <c r="BZ933" s="25"/>
      <c r="CA933" s="25"/>
      <c r="CB933" s="25"/>
      <c r="CD933" s="50"/>
      <c r="CE933" s="50"/>
      <c r="CG933" s="47"/>
      <c r="CH933" s="47"/>
      <c r="CI933" s="47"/>
      <c r="CJ933" s="47"/>
      <c r="CK933" s="47"/>
      <c r="CL933" s="47"/>
      <c r="CM933" s="47"/>
      <c r="CN933" s="47"/>
      <c r="CO933" s="47"/>
      <c r="CQ933" s="47"/>
      <c r="CR933" s="25"/>
      <c r="CS933" s="29"/>
      <c r="CT933" s="29"/>
      <c r="CU933" s="25"/>
      <c r="CV933" s="25"/>
      <c r="CW933" s="25"/>
      <c r="CX933" s="25"/>
      <c r="CY933" s="25"/>
      <c r="CZ933" s="45"/>
      <c r="DC933" s="25"/>
      <c r="DD933" s="43"/>
      <c r="DE933" s="37"/>
      <c r="DI933" s="25"/>
      <c r="DJ933" s="25"/>
      <c r="DK933" s="25"/>
      <c r="DL933" s="25"/>
      <c r="DN933" s="25"/>
      <c r="DO933" s="25"/>
    </row>
    <row r="934" spans="1:119" x14ac:dyDescent="0.35">
      <c r="A934" s="25" t="s">
        <v>5713</v>
      </c>
      <c r="B934" s="25">
        <f t="shared" si="28"/>
        <v>11</v>
      </c>
      <c r="F934" s="32" t="s">
        <v>2768</v>
      </c>
      <c r="H934" s="25"/>
      <c r="I934" s="25"/>
      <c r="J934" s="25"/>
      <c r="K934" s="41" t="s">
        <v>2769</v>
      </c>
      <c r="L934" s="25" t="s">
        <v>5927</v>
      </c>
      <c r="O934" s="25" t="s">
        <v>7237</v>
      </c>
      <c r="S934" s="25">
        <v>1</v>
      </c>
      <c r="V934" s="29"/>
      <c r="W934" s="25"/>
      <c r="X934" s="25">
        <f t="shared" si="29"/>
        <v>1</v>
      </c>
      <c r="Y934" s="32"/>
      <c r="Z934" s="33"/>
      <c r="AA934" s="33"/>
      <c r="AC934" s="32" t="s">
        <v>700</v>
      </c>
      <c r="AD934" s="25"/>
      <c r="AG934" s="25" t="s">
        <v>2769</v>
      </c>
      <c r="AH934" s="25"/>
      <c r="AI934" s="25"/>
      <c r="AJ934" s="25"/>
      <c r="AM934" s="25" t="s">
        <v>2770</v>
      </c>
      <c r="AO934" s="25" t="s">
        <v>2771</v>
      </c>
      <c r="AR934" s="39"/>
      <c r="AS934" s="32" t="s">
        <v>907</v>
      </c>
      <c r="AT934" s="39"/>
      <c r="AU934" s="25"/>
      <c r="AW934" s="42"/>
      <c r="BA934" s="25"/>
      <c r="BB934" s="52"/>
      <c r="BC934" s="25"/>
      <c r="BD934" s="25"/>
      <c r="BE934" s="25"/>
      <c r="BG934" s="25"/>
      <c r="BH934" s="39"/>
      <c r="BI934" s="25"/>
      <c r="BL934" s="32"/>
      <c r="BN934" s="32"/>
      <c r="BR934" s="32" t="s">
        <v>2772</v>
      </c>
      <c r="BV934" s="25"/>
      <c r="BW934" s="32"/>
      <c r="BX934" s="25"/>
      <c r="BY934" s="25"/>
      <c r="BZ934" s="25"/>
      <c r="CA934" s="25"/>
      <c r="CB934" s="25"/>
      <c r="CD934" s="50"/>
      <c r="CE934" s="50"/>
      <c r="CG934" s="47"/>
      <c r="CH934" s="47"/>
      <c r="CI934" s="47"/>
      <c r="CJ934" s="47"/>
      <c r="CK934" s="47"/>
      <c r="CL934" s="47"/>
      <c r="CM934" s="47"/>
      <c r="CN934" s="47"/>
      <c r="CO934" s="47"/>
      <c r="CQ934" s="47"/>
      <c r="CR934" s="25"/>
      <c r="CS934" s="29"/>
      <c r="CT934" s="29"/>
      <c r="CU934" s="25"/>
      <c r="CV934" s="25"/>
      <c r="CW934" s="25"/>
      <c r="CX934" s="25"/>
      <c r="CY934" s="25"/>
      <c r="CZ934" s="45"/>
      <c r="DC934" s="25"/>
      <c r="DD934" s="43"/>
      <c r="DE934" s="37"/>
      <c r="DI934" s="25"/>
      <c r="DJ934" s="25"/>
      <c r="DK934" s="25"/>
      <c r="DL934" s="25"/>
      <c r="DN934" s="25"/>
      <c r="DO934" s="25"/>
    </row>
    <row r="935" spans="1:119" x14ac:dyDescent="0.35">
      <c r="A935" s="25" t="s">
        <v>5713</v>
      </c>
      <c r="B935" s="25">
        <f t="shared" si="28"/>
        <v>8</v>
      </c>
      <c r="F935" s="32" t="s">
        <v>2792</v>
      </c>
      <c r="H935" s="25"/>
      <c r="I935" s="25"/>
      <c r="J935" s="25"/>
      <c r="K935" s="41" t="s">
        <v>2793</v>
      </c>
      <c r="L935" s="25" t="s">
        <v>5927</v>
      </c>
      <c r="O935" s="25" t="s">
        <v>7237</v>
      </c>
      <c r="S935" s="25">
        <v>1</v>
      </c>
      <c r="V935" s="29"/>
      <c r="W935" s="25"/>
      <c r="X935" s="25">
        <f t="shared" si="29"/>
        <v>1</v>
      </c>
      <c r="Y935" s="32"/>
      <c r="Z935" s="33"/>
      <c r="AA935" s="33"/>
      <c r="AC935" s="32" t="s">
        <v>1050</v>
      </c>
      <c r="AD935" s="25"/>
      <c r="AG935" s="25" t="s">
        <v>2793</v>
      </c>
      <c r="AH935" s="25"/>
      <c r="AI935" s="25"/>
      <c r="AJ935" s="25"/>
      <c r="AM935" s="25"/>
      <c r="AR935" s="39"/>
      <c r="AS935" s="32" t="s">
        <v>2794</v>
      </c>
      <c r="AT935" s="39"/>
      <c r="AU935" s="25"/>
      <c r="AW935" s="42"/>
      <c r="BA935" s="25"/>
      <c r="BB935" s="52"/>
      <c r="BC935" s="25"/>
      <c r="BD935" s="25"/>
      <c r="BE935" s="25"/>
      <c r="BG935" s="25"/>
      <c r="BH935" s="39"/>
      <c r="BI935" s="25"/>
      <c r="BL935" s="32"/>
      <c r="BN935" s="32"/>
      <c r="BR935" s="32"/>
      <c r="BV935" s="25"/>
      <c r="BW935" s="32"/>
      <c r="BX935" s="25"/>
      <c r="BY935" s="25"/>
      <c r="BZ935" s="25"/>
      <c r="CA935" s="25"/>
      <c r="CB935" s="25"/>
      <c r="CD935" s="50"/>
      <c r="CE935" s="50"/>
      <c r="CG935" s="47"/>
      <c r="CH935" s="47"/>
      <c r="CI935" s="47"/>
      <c r="CJ935" s="47"/>
      <c r="CK935" s="47"/>
      <c r="CL935" s="47"/>
      <c r="CM935" s="47"/>
      <c r="CN935" s="47"/>
      <c r="CO935" s="47"/>
      <c r="CQ935" s="47"/>
      <c r="CR935" s="25"/>
      <c r="CS935" s="29"/>
      <c r="CT935" s="29"/>
      <c r="CU935" s="25"/>
      <c r="CV935" s="25"/>
      <c r="CW935" s="25"/>
      <c r="CX935" s="25"/>
      <c r="CY935" s="25"/>
      <c r="CZ935" s="45"/>
      <c r="DC935" s="25"/>
      <c r="DD935" s="43"/>
      <c r="DE935" s="37"/>
      <c r="DI935" s="25"/>
      <c r="DJ935" s="25"/>
      <c r="DK935" s="25"/>
      <c r="DL935" s="25"/>
      <c r="DN935" s="25"/>
      <c r="DO935" s="25"/>
    </row>
    <row r="936" spans="1:119" x14ac:dyDescent="0.35">
      <c r="A936" s="25" t="s">
        <v>5713</v>
      </c>
      <c r="B936" s="25">
        <f t="shared" si="28"/>
        <v>2</v>
      </c>
      <c r="F936" s="32" t="s">
        <v>2795</v>
      </c>
      <c r="H936" s="25"/>
      <c r="I936" s="25"/>
      <c r="J936" s="25"/>
      <c r="K936" s="41"/>
      <c r="L936" s="25" t="s">
        <v>5927</v>
      </c>
      <c r="O936" s="25"/>
      <c r="V936" s="29"/>
      <c r="W936" s="25"/>
      <c r="X936" s="25">
        <f t="shared" si="29"/>
        <v>0</v>
      </c>
      <c r="Y936" s="32"/>
      <c r="Z936" s="33"/>
      <c r="AA936" s="33"/>
      <c r="AC936" s="32"/>
      <c r="AD936" s="25"/>
      <c r="AG936" s="25"/>
      <c r="AH936" s="25"/>
      <c r="AI936" s="25"/>
      <c r="AJ936" s="25"/>
      <c r="AM936" s="25"/>
      <c r="AR936" s="39"/>
      <c r="AS936" s="32"/>
      <c r="AT936" s="39"/>
      <c r="AU936" s="25"/>
      <c r="AW936" s="42"/>
      <c r="BA936" s="25"/>
      <c r="BB936" s="52"/>
      <c r="BC936" s="25"/>
      <c r="BD936" s="25"/>
      <c r="BE936" s="25"/>
      <c r="BG936" s="25"/>
      <c r="BH936" s="39"/>
      <c r="BI936" s="25"/>
      <c r="BL936" s="32"/>
      <c r="BN936" s="32"/>
      <c r="BR936" s="32"/>
      <c r="BV936" s="25"/>
      <c r="BW936" s="32"/>
      <c r="BX936" s="25"/>
      <c r="BY936" s="25"/>
      <c r="BZ936" s="25"/>
      <c r="CA936" s="25"/>
      <c r="CB936" s="25"/>
      <c r="CD936" s="50"/>
      <c r="CE936" s="50"/>
      <c r="CG936" s="47"/>
      <c r="CH936" s="47"/>
      <c r="CI936" s="47"/>
      <c r="CJ936" s="47"/>
      <c r="CK936" s="47"/>
      <c r="CL936" s="47"/>
      <c r="CM936" s="47"/>
      <c r="CN936" s="47"/>
      <c r="CO936" s="47"/>
      <c r="CQ936" s="47"/>
      <c r="CR936" s="25"/>
      <c r="CS936" s="29"/>
      <c r="CT936" s="29"/>
      <c r="CU936" s="25"/>
      <c r="CV936" s="25"/>
      <c r="CW936" s="25"/>
      <c r="CX936" s="25"/>
      <c r="CY936" s="25"/>
      <c r="CZ936" s="45"/>
      <c r="DC936" s="25"/>
      <c r="DD936" s="43"/>
      <c r="DE936" s="37"/>
      <c r="DI936" s="25"/>
      <c r="DJ936" s="25"/>
      <c r="DK936" s="25"/>
      <c r="DL936" s="25"/>
      <c r="DN936" s="25"/>
      <c r="DO936" s="25"/>
    </row>
    <row r="937" spans="1:119" x14ac:dyDescent="0.35">
      <c r="A937" s="25" t="s">
        <v>5713</v>
      </c>
      <c r="B937" s="25">
        <f t="shared" si="28"/>
        <v>2</v>
      </c>
      <c r="F937" s="32" t="s">
        <v>6611</v>
      </c>
      <c r="H937" s="25"/>
      <c r="I937" s="25"/>
      <c r="J937" s="25"/>
      <c r="K937" s="41"/>
      <c r="L937" s="25" t="s">
        <v>5927</v>
      </c>
      <c r="O937" s="25"/>
      <c r="V937" s="29"/>
      <c r="W937" s="25"/>
      <c r="X937" s="25">
        <f t="shared" si="29"/>
        <v>0</v>
      </c>
      <c r="Y937" s="32"/>
      <c r="Z937" s="33"/>
      <c r="AA937" s="33"/>
      <c r="AC937" s="32"/>
      <c r="AD937" s="25"/>
      <c r="AG937" s="25"/>
      <c r="AH937" s="25"/>
      <c r="AI937" s="25"/>
      <c r="AJ937" s="25"/>
      <c r="AM937" s="25"/>
      <c r="AR937" s="39"/>
      <c r="AS937" s="32"/>
      <c r="AT937" s="39"/>
      <c r="AU937" s="25"/>
      <c r="AW937" s="42"/>
      <c r="BA937" s="25"/>
      <c r="BB937" s="52"/>
      <c r="BC937" s="25"/>
      <c r="BD937" s="25"/>
      <c r="BE937" s="25"/>
      <c r="BG937" s="25"/>
      <c r="BH937" s="39"/>
      <c r="BI937" s="25"/>
      <c r="BL937" s="32"/>
      <c r="BN937" s="32"/>
      <c r="BR937" s="32"/>
      <c r="BV937" s="25"/>
      <c r="BW937" s="32"/>
      <c r="BX937" s="25"/>
      <c r="BY937" s="25"/>
      <c r="BZ937" s="25"/>
      <c r="CA937" s="25"/>
      <c r="CB937" s="25"/>
      <c r="CD937" s="50"/>
      <c r="CE937" s="50"/>
      <c r="CG937" s="47"/>
      <c r="CH937" s="47"/>
      <c r="CI937" s="47"/>
      <c r="CJ937" s="47"/>
      <c r="CK937" s="47"/>
      <c r="CL937" s="47"/>
      <c r="CM937" s="47"/>
      <c r="CN937" s="47"/>
      <c r="CO937" s="47"/>
      <c r="CQ937" s="47"/>
      <c r="CR937" s="25"/>
      <c r="CS937" s="29"/>
      <c r="CT937" s="29"/>
      <c r="CU937" s="25"/>
      <c r="CV937" s="25"/>
      <c r="CW937" s="25"/>
      <c r="CX937" s="25"/>
      <c r="CY937" s="25"/>
      <c r="CZ937" s="45"/>
      <c r="DC937" s="25"/>
      <c r="DD937" s="43"/>
      <c r="DE937" s="37"/>
      <c r="DI937" s="25"/>
      <c r="DJ937" s="25"/>
      <c r="DK937" s="25"/>
      <c r="DL937" s="25"/>
      <c r="DN937" s="25"/>
      <c r="DO937" s="25"/>
    </row>
    <row r="938" spans="1:119" x14ac:dyDescent="0.35">
      <c r="A938" s="25" t="s">
        <v>5713</v>
      </c>
      <c r="B938" s="25">
        <f t="shared" si="28"/>
        <v>2</v>
      </c>
      <c r="F938" s="32" t="s">
        <v>2573</v>
      </c>
      <c r="H938" s="25" t="s">
        <v>624</v>
      </c>
      <c r="I938" s="25"/>
      <c r="J938" s="25"/>
      <c r="K938" s="41"/>
      <c r="L938" s="25" t="s">
        <v>5927</v>
      </c>
      <c r="O938" s="25"/>
      <c r="V938" s="29"/>
      <c r="W938" s="25"/>
      <c r="X938" s="25">
        <f t="shared" si="29"/>
        <v>0</v>
      </c>
      <c r="Y938" s="32"/>
      <c r="Z938" s="33"/>
      <c r="AA938" s="33"/>
      <c r="AC938" s="32"/>
      <c r="AD938" s="25"/>
      <c r="AG938" s="25"/>
      <c r="AH938" s="25"/>
      <c r="AI938" s="25"/>
      <c r="AJ938" s="25"/>
      <c r="AM938" s="25"/>
      <c r="AR938" s="39"/>
      <c r="AS938" s="32"/>
      <c r="AT938" s="39"/>
      <c r="AU938" s="25"/>
      <c r="AW938" s="42"/>
      <c r="BA938" s="25"/>
      <c r="BB938" s="52"/>
      <c r="BC938" s="25"/>
      <c r="BD938" s="25"/>
      <c r="BE938" s="25"/>
      <c r="BG938" s="25"/>
      <c r="BH938" s="39"/>
      <c r="BI938" s="25"/>
      <c r="BL938" s="32"/>
      <c r="BN938" s="32"/>
      <c r="BR938" s="32"/>
      <c r="BV938" s="25"/>
      <c r="BW938" s="32"/>
      <c r="BX938" s="25"/>
      <c r="BY938" s="25"/>
      <c r="BZ938" s="25"/>
      <c r="CA938" s="25"/>
      <c r="CB938" s="25"/>
      <c r="CD938" s="50"/>
      <c r="CE938" s="50"/>
      <c r="CG938" s="47"/>
      <c r="CH938" s="47"/>
      <c r="CI938" s="47"/>
      <c r="CJ938" s="47"/>
      <c r="CK938" s="47"/>
      <c r="CL938" s="47"/>
      <c r="CM938" s="47"/>
      <c r="CN938" s="47"/>
      <c r="CO938" s="47"/>
      <c r="CQ938" s="47"/>
      <c r="CR938" s="25"/>
      <c r="CS938" s="29"/>
      <c r="CT938" s="29"/>
      <c r="CU938" s="25"/>
      <c r="CV938" s="25"/>
      <c r="CW938" s="25"/>
      <c r="CX938" s="25"/>
      <c r="CY938" s="25"/>
      <c r="CZ938" s="45"/>
      <c r="DC938" s="25"/>
      <c r="DD938" s="43"/>
      <c r="DE938" s="37"/>
      <c r="DI938" s="25"/>
      <c r="DJ938" s="25"/>
      <c r="DK938" s="25"/>
      <c r="DL938" s="25"/>
      <c r="DN938" s="25"/>
      <c r="DO938" s="25"/>
    </row>
    <row r="939" spans="1:119" x14ac:dyDescent="0.35">
      <c r="A939" s="25" t="s">
        <v>5713</v>
      </c>
      <c r="B939" s="25">
        <f t="shared" si="28"/>
        <v>2</v>
      </c>
      <c r="F939" s="32" t="s">
        <v>2576</v>
      </c>
      <c r="H939" s="25" t="s">
        <v>624</v>
      </c>
      <c r="I939" s="25"/>
      <c r="J939" s="25"/>
      <c r="K939" s="41"/>
      <c r="L939" s="25" t="s">
        <v>5927</v>
      </c>
      <c r="O939" s="25"/>
      <c r="V939" s="29"/>
      <c r="W939" s="25"/>
      <c r="X939" s="25">
        <f t="shared" si="29"/>
        <v>0</v>
      </c>
      <c r="Y939" s="32"/>
      <c r="Z939" s="33"/>
      <c r="AA939" s="33"/>
      <c r="AC939" s="32"/>
      <c r="AD939" s="25"/>
      <c r="AG939" s="25"/>
      <c r="AH939" s="25"/>
      <c r="AI939" s="25"/>
      <c r="AJ939" s="25"/>
      <c r="AM939" s="25"/>
      <c r="AR939" s="39"/>
      <c r="AS939" s="32"/>
      <c r="AT939" s="39"/>
      <c r="AU939" s="25"/>
      <c r="AW939" s="42"/>
      <c r="BA939" s="25"/>
      <c r="BB939" s="52"/>
      <c r="BC939" s="25"/>
      <c r="BD939" s="25"/>
      <c r="BE939" s="25"/>
      <c r="BG939" s="25"/>
      <c r="BH939" s="39"/>
      <c r="BI939" s="25"/>
      <c r="BL939" s="32"/>
      <c r="BN939" s="32"/>
      <c r="BR939" s="32"/>
      <c r="BV939" s="25"/>
      <c r="BW939" s="32"/>
      <c r="BX939" s="25"/>
      <c r="BY939" s="25"/>
      <c r="BZ939" s="25"/>
      <c r="CA939" s="25"/>
      <c r="CB939" s="25"/>
      <c r="CD939" s="50"/>
      <c r="CE939" s="50"/>
      <c r="CG939" s="47"/>
      <c r="CH939" s="47"/>
      <c r="CI939" s="47"/>
      <c r="CJ939" s="47"/>
      <c r="CK939" s="47"/>
      <c r="CL939" s="47"/>
      <c r="CM939" s="47"/>
      <c r="CN939" s="47"/>
      <c r="CO939" s="47"/>
      <c r="CQ939" s="47"/>
      <c r="CR939" s="25"/>
      <c r="CS939" s="29"/>
      <c r="CT939" s="29"/>
      <c r="CU939" s="25"/>
      <c r="CV939" s="25"/>
      <c r="CW939" s="25"/>
      <c r="CX939" s="25"/>
      <c r="CY939" s="25"/>
      <c r="CZ939" s="45"/>
      <c r="DC939" s="25"/>
      <c r="DD939" s="43"/>
      <c r="DE939" s="37"/>
      <c r="DI939" s="25"/>
      <c r="DJ939" s="25"/>
      <c r="DK939" s="25"/>
      <c r="DL939" s="25"/>
      <c r="DN939" s="25"/>
      <c r="DO939" s="25"/>
    </row>
    <row r="940" spans="1:119" x14ac:dyDescent="0.35">
      <c r="A940" s="25" t="s">
        <v>5713</v>
      </c>
      <c r="B940" s="25">
        <f t="shared" si="28"/>
        <v>3</v>
      </c>
      <c r="F940" s="32" t="s">
        <v>2773</v>
      </c>
      <c r="G940" s="32" t="s">
        <v>2774</v>
      </c>
      <c r="H940" s="25" t="s">
        <v>6540</v>
      </c>
      <c r="I940" s="25"/>
      <c r="J940" s="25"/>
      <c r="K940" s="41"/>
      <c r="L940" s="25" t="s">
        <v>5927</v>
      </c>
      <c r="O940" s="25"/>
      <c r="V940" s="29"/>
      <c r="W940" s="25"/>
      <c r="X940" s="25">
        <f t="shared" si="29"/>
        <v>0</v>
      </c>
      <c r="Y940" s="32"/>
      <c r="Z940" s="33"/>
      <c r="AA940" s="33"/>
      <c r="AC940" s="32"/>
      <c r="AD940" s="25"/>
      <c r="AG940" s="25"/>
      <c r="AH940" s="25"/>
      <c r="AI940" s="25"/>
      <c r="AJ940" s="25"/>
      <c r="AM940" s="25"/>
      <c r="AR940" s="39"/>
      <c r="AS940" s="32"/>
      <c r="AT940" s="39"/>
      <c r="AU940" s="25"/>
      <c r="AW940" s="42"/>
      <c r="BA940" s="25"/>
      <c r="BB940" s="52"/>
      <c r="BC940" s="25"/>
      <c r="BD940" s="25"/>
      <c r="BE940" s="25"/>
      <c r="BG940" s="25"/>
      <c r="BH940" s="39"/>
      <c r="BI940" s="25"/>
      <c r="BL940" s="32"/>
      <c r="BN940" s="32"/>
      <c r="BR940" s="32" t="s">
        <v>2778</v>
      </c>
      <c r="BV940" s="25"/>
      <c r="BW940" s="32"/>
      <c r="BX940" s="25"/>
      <c r="BY940" s="25"/>
      <c r="BZ940" s="25"/>
      <c r="CA940" s="25"/>
      <c r="CB940" s="25"/>
      <c r="CD940" s="50"/>
      <c r="CE940" s="50"/>
      <c r="CG940" s="47"/>
      <c r="CH940" s="47"/>
      <c r="CI940" s="47"/>
      <c r="CJ940" s="47"/>
      <c r="CK940" s="47"/>
      <c r="CL940" s="47"/>
      <c r="CM940" s="47"/>
      <c r="CN940" s="47"/>
      <c r="CO940" s="47"/>
      <c r="CQ940" s="47"/>
      <c r="CR940" s="25"/>
      <c r="CS940" s="29"/>
      <c r="CT940" s="29"/>
      <c r="CU940" s="25"/>
      <c r="CV940" s="25"/>
      <c r="CW940" s="25"/>
      <c r="CX940" s="25"/>
      <c r="CY940" s="25"/>
      <c r="CZ940" s="45"/>
      <c r="DC940" s="25"/>
      <c r="DD940" s="43"/>
      <c r="DE940" s="37"/>
      <c r="DI940" s="25"/>
      <c r="DJ940" s="25"/>
      <c r="DK940" s="25"/>
      <c r="DL940" s="25"/>
      <c r="DN940" s="25"/>
      <c r="DO940" s="25"/>
    </row>
    <row r="941" spans="1:119" x14ac:dyDescent="0.35">
      <c r="A941" s="25" t="s">
        <v>5713</v>
      </c>
      <c r="B941" s="25">
        <f t="shared" si="28"/>
        <v>2</v>
      </c>
      <c r="F941" s="32"/>
      <c r="H941" s="25"/>
      <c r="I941" s="25"/>
      <c r="J941" s="25"/>
      <c r="K941" s="41"/>
      <c r="L941" s="25" t="s">
        <v>5927</v>
      </c>
      <c r="O941" s="25"/>
      <c r="V941" s="29"/>
      <c r="W941" s="25"/>
      <c r="X941" s="25">
        <f t="shared" si="29"/>
        <v>0</v>
      </c>
      <c r="Y941" s="32"/>
      <c r="Z941" s="33"/>
      <c r="AA941" s="33"/>
      <c r="AC941" s="32"/>
      <c r="AD941" s="25"/>
      <c r="AG941" s="25"/>
      <c r="AH941" s="25"/>
      <c r="AI941" s="25"/>
      <c r="AJ941" s="25"/>
      <c r="AM941" s="25"/>
      <c r="AR941" s="39"/>
      <c r="AS941" s="32"/>
      <c r="AT941" s="39"/>
      <c r="AU941" s="25"/>
      <c r="AW941" s="42"/>
      <c r="BA941" s="25"/>
      <c r="BB941" s="52"/>
      <c r="BC941" s="25"/>
      <c r="BD941" s="25"/>
      <c r="BE941" s="25"/>
      <c r="BG941" s="25"/>
      <c r="BH941" s="39"/>
      <c r="BI941" s="25"/>
      <c r="BL941" s="32"/>
      <c r="BN941" s="32"/>
      <c r="BR941" s="32"/>
      <c r="BV941" s="25"/>
      <c r="BW941" s="32"/>
      <c r="BX941" s="25"/>
      <c r="BY941" s="25"/>
      <c r="BZ941" s="25"/>
      <c r="CA941" s="25"/>
      <c r="CB941" s="25"/>
      <c r="CD941" s="50"/>
      <c r="CE941" s="50"/>
      <c r="CG941" s="47"/>
      <c r="CH941" s="47"/>
      <c r="CI941" s="47"/>
      <c r="CJ941" s="47"/>
      <c r="CK941" s="47"/>
      <c r="CL941" s="47"/>
      <c r="CM941" s="47"/>
      <c r="CN941" s="47"/>
      <c r="CO941" s="47"/>
      <c r="CQ941" s="47"/>
      <c r="CR941" s="25"/>
      <c r="CS941" s="29"/>
      <c r="CT941" s="29"/>
      <c r="CU941" s="25"/>
      <c r="CV941" s="25"/>
      <c r="CW941" s="25"/>
      <c r="CX941" s="25"/>
      <c r="CY941" s="25"/>
      <c r="CZ941" s="45"/>
      <c r="DC941" s="25"/>
      <c r="DD941" s="43"/>
      <c r="DE941" s="37"/>
      <c r="DI941" s="25"/>
      <c r="DJ941" s="25"/>
      <c r="DK941" s="25"/>
      <c r="DL941" s="25"/>
      <c r="DN941" s="25"/>
      <c r="DO941" s="25"/>
    </row>
    <row r="942" spans="1:119" x14ac:dyDescent="0.35">
      <c r="A942" s="25" t="s">
        <v>1026</v>
      </c>
      <c r="B942" s="25">
        <f t="shared" si="28"/>
        <v>23</v>
      </c>
      <c r="F942" s="32" t="s">
        <v>176</v>
      </c>
      <c r="G942" s="32" t="s">
        <v>663</v>
      </c>
      <c r="H942" s="29" t="s">
        <v>6422</v>
      </c>
      <c r="I942" s="33"/>
      <c r="J942" s="25"/>
      <c r="K942" s="41" t="s">
        <v>6425</v>
      </c>
      <c r="L942" s="25" t="s">
        <v>7071</v>
      </c>
      <c r="M942" s="25" t="s">
        <v>455</v>
      </c>
      <c r="N942" s="25" t="s">
        <v>455</v>
      </c>
      <c r="O942" s="25" t="s">
        <v>6361</v>
      </c>
      <c r="Q942" s="25">
        <v>1</v>
      </c>
      <c r="V942" s="29"/>
      <c r="W942" s="25"/>
      <c r="X942" s="25">
        <f t="shared" si="29"/>
        <v>1</v>
      </c>
      <c r="Y942" s="32" t="s">
        <v>644</v>
      </c>
      <c r="Z942" s="33" t="s">
        <v>5703</v>
      </c>
      <c r="AA942" s="33"/>
      <c r="AB942" s="25" t="s">
        <v>5788</v>
      </c>
      <c r="AC942" s="32" t="s">
        <v>665</v>
      </c>
      <c r="AD942" s="25" t="s">
        <v>6427</v>
      </c>
      <c r="AG942" s="25"/>
      <c r="AH942" s="25"/>
      <c r="AI942" s="25"/>
      <c r="AJ942" s="25"/>
      <c r="AM942" s="25"/>
      <c r="AO942" s="25" t="s">
        <v>6426</v>
      </c>
      <c r="AR942" s="39" t="s">
        <v>455</v>
      </c>
      <c r="AS942" s="32" t="s">
        <v>6424</v>
      </c>
      <c r="AT942" s="39"/>
      <c r="AU942" s="25"/>
      <c r="AW942" s="42" t="s">
        <v>6423</v>
      </c>
      <c r="AZ942" s="25" t="s">
        <v>6432</v>
      </c>
      <c r="BA942" s="25" t="s">
        <v>6428</v>
      </c>
      <c r="BB942" s="52"/>
      <c r="BC942" s="25" t="s">
        <v>6429</v>
      </c>
      <c r="BD942" s="25"/>
      <c r="BE942" s="25"/>
      <c r="BG942" s="25"/>
      <c r="BH942" s="39" t="s">
        <v>6427</v>
      </c>
      <c r="BI942" s="25"/>
      <c r="BJ942" s="25" t="s">
        <v>652</v>
      </c>
      <c r="BL942" s="32" t="s">
        <v>6425</v>
      </c>
      <c r="BN942" s="32"/>
      <c r="BR942" s="32"/>
      <c r="BV942" s="25"/>
      <c r="BW942" s="32" t="s">
        <v>6467</v>
      </c>
      <c r="BX942" s="25"/>
      <c r="BY942" s="25"/>
      <c r="BZ942" s="25"/>
      <c r="CA942" s="25"/>
      <c r="CB942" s="25"/>
      <c r="CD942" s="50"/>
      <c r="CE942" s="50"/>
      <c r="CG942" s="47"/>
      <c r="CH942" s="47"/>
      <c r="CI942" s="47"/>
      <c r="CJ942" s="47"/>
      <c r="CK942" s="47"/>
      <c r="CL942" s="47"/>
      <c r="CM942" s="47"/>
      <c r="CN942" s="47"/>
      <c r="CO942" s="47"/>
      <c r="CQ942" s="47"/>
      <c r="CR942" s="25"/>
      <c r="CS942" s="29"/>
      <c r="CT942" s="29"/>
      <c r="CU942" s="25"/>
      <c r="CV942" s="25"/>
      <c r="CW942" s="25"/>
      <c r="CX942" s="25"/>
      <c r="CY942" s="25"/>
      <c r="CZ942" s="45"/>
      <c r="DC942" s="25"/>
      <c r="DD942" s="43"/>
      <c r="DE942" s="37"/>
      <c r="DI942" s="25"/>
      <c r="DJ942" s="25"/>
      <c r="DK942" s="25"/>
      <c r="DL942" s="25"/>
      <c r="DN942" s="25"/>
      <c r="DO942" s="25"/>
    </row>
    <row r="943" spans="1:119" x14ac:dyDescent="0.35">
      <c r="A943" s="25" t="s">
        <v>1026</v>
      </c>
      <c r="B943" s="25">
        <f t="shared" si="28"/>
        <v>37</v>
      </c>
      <c r="F943" s="32" t="s">
        <v>1108</v>
      </c>
      <c r="G943" s="32" t="s">
        <v>663</v>
      </c>
      <c r="H943" s="25"/>
      <c r="I943" s="25"/>
      <c r="J943" s="25" t="s">
        <v>6509</v>
      </c>
      <c r="K943" s="41" t="s">
        <v>476</v>
      </c>
      <c r="L943" s="25" t="s">
        <v>5927</v>
      </c>
      <c r="O943" s="25" t="s">
        <v>7237</v>
      </c>
      <c r="S943" s="25">
        <v>1</v>
      </c>
      <c r="V943" s="29"/>
      <c r="W943" s="25"/>
      <c r="X943" s="25">
        <f t="shared" si="29"/>
        <v>1</v>
      </c>
      <c r="Y943" s="32"/>
      <c r="Z943" s="33"/>
      <c r="AA943" s="33"/>
      <c r="AB943" s="25" t="s">
        <v>5788</v>
      </c>
      <c r="AC943" s="32" t="s">
        <v>700</v>
      </c>
      <c r="AD943" s="25"/>
      <c r="AG943" s="25" t="s">
        <v>1110</v>
      </c>
      <c r="AH943" s="25"/>
      <c r="AI943" s="25"/>
      <c r="AJ943" s="25"/>
      <c r="AM943" s="25" t="s">
        <v>5528</v>
      </c>
      <c r="AR943" s="39"/>
      <c r="AS943" s="32" t="s">
        <v>1111</v>
      </c>
      <c r="AT943" s="39"/>
      <c r="AU943" s="25">
        <v>-14</v>
      </c>
      <c r="AV943" s="25">
        <v>-60</v>
      </c>
      <c r="AW943" s="42"/>
      <c r="AX943" s="25" t="s">
        <v>648</v>
      </c>
      <c r="AZ943" s="25" t="s">
        <v>908</v>
      </c>
      <c r="BA943" s="25" t="s">
        <v>743</v>
      </c>
      <c r="BB943" s="52" t="s">
        <v>744</v>
      </c>
      <c r="BC943" s="25" t="s">
        <v>745</v>
      </c>
      <c r="BD943" s="25"/>
      <c r="BE943" s="25" t="s">
        <v>652</v>
      </c>
      <c r="BG943" s="25"/>
      <c r="BH943" s="39"/>
      <c r="BI943" s="25"/>
      <c r="BL943" s="32" t="s">
        <v>476</v>
      </c>
      <c r="BN943" s="32" t="s">
        <v>479</v>
      </c>
      <c r="BO943" s="25" t="s">
        <v>480</v>
      </c>
      <c r="BR943" s="32" t="s">
        <v>477</v>
      </c>
      <c r="BS943" s="25" t="s">
        <v>478</v>
      </c>
      <c r="BT943" s="25" t="s">
        <v>750</v>
      </c>
      <c r="BU943" s="25" t="s">
        <v>6640</v>
      </c>
      <c r="BV943" s="25" t="s">
        <v>1115</v>
      </c>
      <c r="BW943" s="32" t="s">
        <v>74</v>
      </c>
      <c r="BX943" s="25"/>
      <c r="BY943" s="25" t="s">
        <v>1117</v>
      </c>
      <c r="BZ943" s="25"/>
      <c r="CA943" s="25"/>
      <c r="CB943" s="25"/>
      <c r="CD943" s="50" t="s">
        <v>1114</v>
      </c>
      <c r="CE943" s="50"/>
      <c r="CF943" s="25" t="s">
        <v>746</v>
      </c>
      <c r="CG943" s="47"/>
      <c r="CH943" s="47"/>
      <c r="CI943" s="47"/>
      <c r="CJ943" s="47"/>
      <c r="CK943" s="47"/>
      <c r="CL943" s="47"/>
      <c r="CM943" s="47"/>
      <c r="CN943" s="47"/>
      <c r="CO943" s="47"/>
      <c r="CQ943" s="47"/>
      <c r="CR943" s="25"/>
      <c r="CS943" s="29" t="s">
        <v>119</v>
      </c>
      <c r="CT943" s="29">
        <v>1621</v>
      </c>
      <c r="CU943" s="25"/>
      <c r="CV943" s="25"/>
      <c r="CW943" s="25"/>
      <c r="CX943" s="25"/>
      <c r="CY943" s="25">
        <v>4073</v>
      </c>
      <c r="CZ943" s="45" t="s">
        <v>754</v>
      </c>
      <c r="DA943" s="25" t="s">
        <v>755</v>
      </c>
      <c r="DC943" s="25"/>
      <c r="DD943" s="43" t="s">
        <v>756</v>
      </c>
      <c r="DE943" s="37"/>
      <c r="DI943" s="25"/>
      <c r="DJ943" s="25"/>
      <c r="DK943" s="25"/>
      <c r="DL943" s="25"/>
      <c r="DN943" s="25"/>
      <c r="DO943" s="25"/>
    </row>
    <row r="944" spans="1:119" x14ac:dyDescent="0.35">
      <c r="A944" s="25" t="s">
        <v>996</v>
      </c>
      <c r="B944" s="25">
        <f t="shared" si="28"/>
        <v>19</v>
      </c>
      <c r="F944" s="32"/>
      <c r="H944" s="25"/>
      <c r="I944" s="25"/>
      <c r="J944" s="25"/>
      <c r="K944" s="41" t="s">
        <v>2819</v>
      </c>
      <c r="L944" s="25" t="s">
        <v>5927</v>
      </c>
      <c r="O944" s="25" t="s">
        <v>5476</v>
      </c>
      <c r="V944" s="29"/>
      <c r="W944" s="25">
        <v>1</v>
      </c>
      <c r="X944" s="25">
        <f t="shared" si="29"/>
        <v>1</v>
      </c>
      <c r="Y944" s="32" t="s">
        <v>5459</v>
      </c>
      <c r="Z944" s="33"/>
      <c r="AA944" s="33"/>
      <c r="AB944" s="25" t="s">
        <v>5712</v>
      </c>
      <c r="AC944" s="32"/>
      <c r="AD944" s="25"/>
      <c r="AG944" s="25"/>
      <c r="AH944" s="25"/>
      <c r="AI944" s="25"/>
      <c r="AJ944" s="25"/>
      <c r="AM944" s="25"/>
      <c r="AR944" s="39"/>
      <c r="AS944" s="32"/>
      <c r="AT944" s="39"/>
      <c r="AU944" s="25"/>
      <c r="AW944" s="42"/>
      <c r="BA944" s="25"/>
      <c r="BB944" s="52"/>
      <c r="BC944" s="25"/>
      <c r="BD944" s="25"/>
      <c r="BE944" s="25"/>
      <c r="BG944" s="25"/>
      <c r="BH944" s="39"/>
      <c r="BI944" s="25"/>
      <c r="BL944" s="32"/>
      <c r="BN944" s="32"/>
      <c r="BR944" s="32" t="s">
        <v>2820</v>
      </c>
      <c r="BS944" s="25" t="s">
        <v>2821</v>
      </c>
      <c r="BV944" s="25"/>
      <c r="BW944" s="32"/>
      <c r="BX944" s="25"/>
      <c r="BY944" s="25"/>
      <c r="BZ944" s="25"/>
      <c r="CA944" s="25"/>
      <c r="CB944" s="25"/>
      <c r="CD944" s="50"/>
      <c r="CE944" s="50"/>
      <c r="CF944" s="25" t="s">
        <v>2825</v>
      </c>
      <c r="CG944" s="47">
        <v>1</v>
      </c>
      <c r="CH944" s="47" t="s">
        <v>2824</v>
      </c>
      <c r="CI944" s="47"/>
      <c r="CJ944" s="47" t="s">
        <v>2820</v>
      </c>
      <c r="CK944" s="47" t="s">
        <v>2821</v>
      </c>
      <c r="CL944" s="47" t="s">
        <v>2819</v>
      </c>
      <c r="CM944" s="47" t="s">
        <v>2823</v>
      </c>
      <c r="CN944" s="47" t="s">
        <v>2826</v>
      </c>
      <c r="CO944" s="47" t="s">
        <v>2827</v>
      </c>
      <c r="CP944" s="47" t="s">
        <v>2828</v>
      </c>
      <c r="CQ944" s="47"/>
      <c r="CR944" s="25"/>
      <c r="CS944" s="29"/>
      <c r="CT944" s="29"/>
      <c r="CU944" s="25"/>
      <c r="CV944" s="25"/>
      <c r="CW944" s="25"/>
      <c r="CX944" s="25"/>
      <c r="CY944" s="25"/>
      <c r="CZ944" s="45"/>
      <c r="DC944" s="25"/>
      <c r="DD944" s="43"/>
      <c r="DE944" s="37"/>
      <c r="DI944" s="25"/>
      <c r="DJ944" s="25"/>
      <c r="DK944" s="25"/>
      <c r="DL944" s="25"/>
      <c r="DN944" s="25"/>
      <c r="DO944" s="25"/>
    </row>
    <row r="945" spans="1:119" x14ac:dyDescent="0.35">
      <c r="A945" s="25" t="s">
        <v>996</v>
      </c>
      <c r="B945" s="25">
        <f t="shared" si="28"/>
        <v>18</v>
      </c>
      <c r="F945" s="32"/>
      <c r="H945" s="25"/>
      <c r="I945" s="25"/>
      <c r="J945" s="25"/>
      <c r="K945" s="41" t="s">
        <v>2829</v>
      </c>
      <c r="L945" s="25" t="s">
        <v>5927</v>
      </c>
      <c r="O945" s="25" t="s">
        <v>5476</v>
      </c>
      <c r="V945" s="29"/>
      <c r="W945" s="25">
        <v>1</v>
      </c>
      <c r="X945" s="25">
        <f t="shared" si="29"/>
        <v>1</v>
      </c>
      <c r="Y945" s="32" t="s">
        <v>5459</v>
      </c>
      <c r="Z945" s="33"/>
      <c r="AA945" s="33"/>
      <c r="AC945" s="32"/>
      <c r="AD945" s="25"/>
      <c r="AG945" s="25"/>
      <c r="AH945" s="25"/>
      <c r="AI945" s="25"/>
      <c r="AJ945" s="25"/>
      <c r="AM945" s="25"/>
      <c r="AR945" s="39"/>
      <c r="AS945" s="32"/>
      <c r="AT945" s="39"/>
      <c r="AU945" s="25"/>
      <c r="AW945" s="42"/>
      <c r="BA945" s="25"/>
      <c r="BB945" s="52"/>
      <c r="BC945" s="25"/>
      <c r="BD945" s="25"/>
      <c r="BE945" s="25"/>
      <c r="BG945" s="25"/>
      <c r="BH945" s="39"/>
      <c r="BI945" s="25"/>
      <c r="BL945" s="32"/>
      <c r="BN945" s="32"/>
      <c r="BR945" s="32" t="s">
        <v>2830</v>
      </c>
      <c r="BS945" s="25" t="s">
        <v>2831</v>
      </c>
      <c r="BV945" s="25"/>
      <c r="BW945" s="32"/>
      <c r="BX945" s="25"/>
      <c r="BY945" s="25"/>
      <c r="BZ945" s="25"/>
      <c r="CA945" s="25"/>
      <c r="CB945" s="25"/>
      <c r="CD945" s="50"/>
      <c r="CE945" s="50"/>
      <c r="CF945" s="25" t="s">
        <v>2834</v>
      </c>
      <c r="CG945" s="47">
        <v>1</v>
      </c>
      <c r="CH945" s="47" t="s">
        <v>2824</v>
      </c>
      <c r="CI945" s="47"/>
      <c r="CJ945" s="47" t="s">
        <v>2830</v>
      </c>
      <c r="CK945" s="47" t="s">
        <v>2831</v>
      </c>
      <c r="CL945" s="47" t="s">
        <v>2829</v>
      </c>
      <c r="CM945" s="47" t="s">
        <v>2833</v>
      </c>
      <c r="CN945" s="47" t="s">
        <v>2835</v>
      </c>
      <c r="CO945" s="47" t="s">
        <v>2836</v>
      </c>
      <c r="CP945" s="47" t="s">
        <v>2837</v>
      </c>
      <c r="CQ945" s="47"/>
      <c r="CR945" s="25"/>
      <c r="CS945" s="29"/>
      <c r="CT945" s="29"/>
      <c r="CU945" s="25"/>
      <c r="CV945" s="25"/>
      <c r="CW945" s="25"/>
      <c r="CX945" s="25"/>
      <c r="CY945" s="25"/>
      <c r="CZ945" s="45"/>
      <c r="DC945" s="25"/>
      <c r="DD945" s="43"/>
      <c r="DE945" s="37"/>
      <c r="DI945" s="25"/>
      <c r="DJ945" s="25"/>
      <c r="DK945" s="25"/>
      <c r="DL945" s="25"/>
      <c r="DN945" s="25"/>
      <c r="DO945" s="25"/>
    </row>
    <row r="946" spans="1:119" x14ac:dyDescent="0.35">
      <c r="A946" s="25" t="s">
        <v>996</v>
      </c>
      <c r="B946" s="25">
        <f t="shared" si="28"/>
        <v>18</v>
      </c>
      <c r="F946" s="32"/>
      <c r="H946" s="25"/>
      <c r="I946" s="25"/>
      <c r="J946" s="25"/>
      <c r="K946" s="41" t="s">
        <v>2838</v>
      </c>
      <c r="L946" s="25" t="s">
        <v>5927</v>
      </c>
      <c r="O946" s="25" t="s">
        <v>5476</v>
      </c>
      <c r="V946" s="29"/>
      <c r="W946" s="25">
        <v>1</v>
      </c>
      <c r="X946" s="25">
        <f t="shared" si="29"/>
        <v>1</v>
      </c>
      <c r="Y946" s="32" t="s">
        <v>5459</v>
      </c>
      <c r="Z946" s="33"/>
      <c r="AA946" s="33"/>
      <c r="AC946" s="32"/>
      <c r="AD946" s="25"/>
      <c r="AG946" s="25"/>
      <c r="AH946" s="25"/>
      <c r="AI946" s="25"/>
      <c r="AJ946" s="25"/>
      <c r="AM946" s="25"/>
      <c r="AR946" s="39"/>
      <c r="AS946" s="32"/>
      <c r="AT946" s="39"/>
      <c r="AU946" s="25"/>
      <c r="AW946" s="42"/>
      <c r="BA946" s="25"/>
      <c r="BB946" s="52"/>
      <c r="BC946" s="25"/>
      <c r="BD946" s="25"/>
      <c r="BE946" s="25"/>
      <c r="BG946" s="25"/>
      <c r="BH946" s="39"/>
      <c r="BI946" s="25"/>
      <c r="BL946" s="32"/>
      <c r="BN946" s="32"/>
      <c r="BR946" s="32" t="s">
        <v>2839</v>
      </c>
      <c r="BS946" s="25" t="s">
        <v>2840</v>
      </c>
      <c r="BV946" s="25"/>
      <c r="BW946" s="32"/>
      <c r="BX946" s="25"/>
      <c r="BY946" s="25"/>
      <c r="BZ946" s="25"/>
      <c r="CA946" s="25"/>
      <c r="CB946" s="25"/>
      <c r="CD946" s="50"/>
      <c r="CE946" s="50"/>
      <c r="CF946" s="25" t="s">
        <v>2843</v>
      </c>
      <c r="CG946" s="47">
        <v>1</v>
      </c>
      <c r="CH946" s="47" t="s">
        <v>2824</v>
      </c>
      <c r="CI946" s="47"/>
      <c r="CJ946" s="47" t="s">
        <v>2839</v>
      </c>
      <c r="CK946" s="47" t="s">
        <v>2840</v>
      </c>
      <c r="CL946" s="47" t="s">
        <v>2838</v>
      </c>
      <c r="CM946" s="47" t="s">
        <v>2842</v>
      </c>
      <c r="CN946" s="47" t="s">
        <v>2844</v>
      </c>
      <c r="CO946" s="47" t="s">
        <v>2845</v>
      </c>
      <c r="CP946" s="47" t="s">
        <v>2846</v>
      </c>
      <c r="CQ946" s="47"/>
      <c r="CR946" s="25"/>
      <c r="CS946" s="29"/>
      <c r="CT946" s="29"/>
      <c r="CU946" s="25"/>
      <c r="CV946" s="25"/>
      <c r="CW946" s="25"/>
      <c r="CX946" s="25"/>
      <c r="CY946" s="25"/>
      <c r="CZ946" s="45"/>
      <c r="DC946" s="25"/>
      <c r="DD946" s="43"/>
      <c r="DE946" s="37"/>
      <c r="DI946" s="25"/>
      <c r="DJ946" s="25"/>
      <c r="DK946" s="25"/>
      <c r="DL946" s="25"/>
      <c r="DN946" s="25"/>
      <c r="DO946" s="25"/>
    </row>
    <row r="947" spans="1:119" x14ac:dyDescent="0.35">
      <c r="A947" s="25" t="s">
        <v>996</v>
      </c>
      <c r="B947" s="25">
        <f t="shared" si="28"/>
        <v>18</v>
      </c>
      <c r="F947" s="32"/>
      <c r="H947" s="25"/>
      <c r="I947" s="25"/>
      <c r="J947" s="25"/>
      <c r="K947" s="41" t="s">
        <v>2847</v>
      </c>
      <c r="L947" s="25" t="s">
        <v>5927</v>
      </c>
      <c r="O947" s="25" t="s">
        <v>5476</v>
      </c>
      <c r="V947" s="29"/>
      <c r="W947" s="25">
        <v>1</v>
      </c>
      <c r="X947" s="25">
        <f t="shared" si="29"/>
        <v>1</v>
      </c>
      <c r="Y947" s="32" t="s">
        <v>5459</v>
      </c>
      <c r="Z947" s="33"/>
      <c r="AA947" s="33"/>
      <c r="AC947" s="32"/>
      <c r="AD947" s="25"/>
      <c r="AG947" s="25"/>
      <c r="AH947" s="25"/>
      <c r="AI947" s="25"/>
      <c r="AJ947" s="25"/>
      <c r="AM947" s="25"/>
      <c r="AR947" s="39"/>
      <c r="AS947" s="32"/>
      <c r="AT947" s="39"/>
      <c r="AU947" s="25"/>
      <c r="AW947" s="42"/>
      <c r="BA947" s="25"/>
      <c r="BB947" s="52"/>
      <c r="BC947" s="25"/>
      <c r="BD947" s="25"/>
      <c r="BE947" s="25"/>
      <c r="BG947" s="25"/>
      <c r="BH947" s="39"/>
      <c r="BI947" s="25"/>
      <c r="BL947" s="32"/>
      <c r="BN947" s="32"/>
      <c r="BR947" s="32" t="s">
        <v>2848</v>
      </c>
      <c r="BS947" s="25" t="s">
        <v>2849</v>
      </c>
      <c r="BV947" s="25"/>
      <c r="BW947" s="32"/>
      <c r="BX947" s="25"/>
      <c r="BY947" s="25"/>
      <c r="BZ947" s="25"/>
      <c r="CA947" s="25"/>
      <c r="CB947" s="25"/>
      <c r="CD947" s="50"/>
      <c r="CE947" s="50"/>
      <c r="CF947" s="25" t="s">
        <v>2851</v>
      </c>
      <c r="CG947" s="47">
        <v>1</v>
      </c>
      <c r="CH947" s="47" t="s">
        <v>2824</v>
      </c>
      <c r="CI947" s="47"/>
      <c r="CJ947" s="47" t="s">
        <v>2848</v>
      </c>
      <c r="CK947" s="47" t="s">
        <v>2849</v>
      </c>
      <c r="CL947" s="47" t="s">
        <v>2847</v>
      </c>
      <c r="CM947" s="47" t="s">
        <v>5605</v>
      </c>
      <c r="CN947" s="47" t="s">
        <v>2852</v>
      </c>
      <c r="CO947" s="47" t="s">
        <v>2853</v>
      </c>
      <c r="CP947" s="47" t="s">
        <v>2854</v>
      </c>
      <c r="CQ947" s="47"/>
      <c r="CR947" s="25"/>
      <c r="CS947" s="29"/>
      <c r="CT947" s="29"/>
      <c r="CU947" s="25"/>
      <c r="CV947" s="25"/>
      <c r="CW947" s="25"/>
      <c r="CX947" s="25"/>
      <c r="CY947" s="25"/>
      <c r="CZ947" s="45"/>
      <c r="DC947" s="25"/>
      <c r="DD947" s="43"/>
      <c r="DE947" s="37"/>
      <c r="DI947" s="25"/>
      <c r="DJ947" s="25"/>
      <c r="DK947" s="25"/>
      <c r="DL947" s="25"/>
      <c r="DN947" s="25"/>
      <c r="DO947" s="25"/>
    </row>
    <row r="948" spans="1:119" x14ac:dyDescent="0.35">
      <c r="A948" s="25" t="s">
        <v>996</v>
      </c>
      <c r="B948" s="25">
        <f t="shared" si="28"/>
        <v>18</v>
      </c>
      <c r="F948" s="32"/>
      <c r="H948" s="25"/>
      <c r="I948" s="25"/>
      <c r="J948" s="25"/>
      <c r="K948" s="41" t="s">
        <v>2863</v>
      </c>
      <c r="L948" s="25" t="s">
        <v>5927</v>
      </c>
      <c r="O948" s="25" t="s">
        <v>5476</v>
      </c>
      <c r="V948" s="29"/>
      <c r="W948" s="25">
        <v>1</v>
      </c>
      <c r="X948" s="25">
        <f t="shared" si="29"/>
        <v>1</v>
      </c>
      <c r="Y948" s="32" t="s">
        <v>5459</v>
      </c>
      <c r="Z948" s="33"/>
      <c r="AA948" s="33"/>
      <c r="AC948" s="32"/>
      <c r="AD948" s="25"/>
      <c r="AG948" s="25"/>
      <c r="AH948" s="25"/>
      <c r="AI948" s="25"/>
      <c r="AJ948" s="25"/>
      <c r="AM948" s="25"/>
      <c r="AR948" s="39"/>
      <c r="AS948" s="32"/>
      <c r="AT948" s="39"/>
      <c r="AU948" s="25"/>
      <c r="AW948" s="42"/>
      <c r="BA948" s="25"/>
      <c r="BB948" s="52"/>
      <c r="BC948" s="25"/>
      <c r="BD948" s="25"/>
      <c r="BE948" s="25"/>
      <c r="BG948" s="25"/>
      <c r="BH948" s="39"/>
      <c r="BI948" s="25"/>
      <c r="BL948" s="32"/>
      <c r="BN948" s="32"/>
      <c r="BR948" s="32" t="s">
        <v>2864</v>
      </c>
      <c r="BS948" s="25" t="s">
        <v>2865</v>
      </c>
      <c r="BV948" s="25"/>
      <c r="BW948" s="32"/>
      <c r="BX948" s="25"/>
      <c r="BY948" s="25"/>
      <c r="BZ948" s="25"/>
      <c r="CA948" s="25"/>
      <c r="CB948" s="25"/>
      <c r="CD948" s="50"/>
      <c r="CE948" s="50"/>
      <c r="CF948" s="25" t="s">
        <v>2868</v>
      </c>
      <c r="CG948" s="47">
        <v>1</v>
      </c>
      <c r="CH948" s="47" t="s">
        <v>2824</v>
      </c>
      <c r="CI948" s="47"/>
      <c r="CJ948" s="47" t="s">
        <v>2864</v>
      </c>
      <c r="CK948" s="47" t="s">
        <v>2865</v>
      </c>
      <c r="CL948" s="47" t="s">
        <v>2863</v>
      </c>
      <c r="CM948" s="47" t="s">
        <v>2867</v>
      </c>
      <c r="CN948" s="47" t="s">
        <v>2826</v>
      </c>
      <c r="CO948" s="47" t="s">
        <v>2827</v>
      </c>
      <c r="CP948" s="47" t="s">
        <v>2869</v>
      </c>
      <c r="CQ948" s="47"/>
      <c r="CR948" s="25"/>
      <c r="CS948" s="29"/>
      <c r="CT948" s="29"/>
      <c r="CU948" s="25"/>
      <c r="CV948" s="25"/>
      <c r="CW948" s="25"/>
      <c r="CX948" s="25"/>
      <c r="CY948" s="25"/>
      <c r="CZ948" s="45"/>
      <c r="DC948" s="25"/>
      <c r="DD948" s="43"/>
      <c r="DE948" s="37"/>
      <c r="DI948" s="25"/>
      <c r="DJ948" s="25"/>
      <c r="DK948" s="25"/>
      <c r="DL948" s="25"/>
      <c r="DN948" s="25"/>
      <c r="DO948" s="25"/>
    </row>
    <row r="949" spans="1:119" x14ac:dyDescent="0.35">
      <c r="A949" s="25" t="s">
        <v>996</v>
      </c>
      <c r="B949" s="25">
        <f t="shared" si="28"/>
        <v>18</v>
      </c>
      <c r="F949" s="32"/>
      <c r="H949" s="25"/>
      <c r="I949" s="25"/>
      <c r="J949" s="25"/>
      <c r="K949" s="41" t="s">
        <v>2870</v>
      </c>
      <c r="L949" s="25" t="s">
        <v>5927</v>
      </c>
      <c r="O949" s="25" t="s">
        <v>5476</v>
      </c>
      <c r="V949" s="29"/>
      <c r="W949" s="25">
        <v>1</v>
      </c>
      <c r="X949" s="25">
        <f t="shared" si="29"/>
        <v>1</v>
      </c>
      <c r="Y949" s="32" t="s">
        <v>5459</v>
      </c>
      <c r="Z949" s="33"/>
      <c r="AA949" s="33"/>
      <c r="AC949" s="32"/>
      <c r="AD949" s="25"/>
      <c r="AG949" s="25"/>
      <c r="AH949" s="25"/>
      <c r="AI949" s="25"/>
      <c r="AJ949" s="25"/>
      <c r="AM949" s="25"/>
      <c r="AR949" s="39"/>
      <c r="AS949" s="32"/>
      <c r="AT949" s="39"/>
      <c r="AU949" s="25"/>
      <c r="AW949" s="42"/>
      <c r="BA949" s="25"/>
      <c r="BB949" s="52"/>
      <c r="BC949" s="25"/>
      <c r="BD949" s="25"/>
      <c r="BE949" s="25"/>
      <c r="BG949" s="25"/>
      <c r="BH949" s="39"/>
      <c r="BI949" s="25"/>
      <c r="BL949" s="32"/>
      <c r="BN949" s="32"/>
      <c r="BR949" s="32" t="s">
        <v>2871</v>
      </c>
      <c r="BS949" s="25" t="s">
        <v>2872</v>
      </c>
      <c r="BV949" s="25"/>
      <c r="BW949" s="32"/>
      <c r="BX949" s="25"/>
      <c r="BY949" s="25"/>
      <c r="BZ949" s="25"/>
      <c r="CA949" s="25"/>
      <c r="CB949" s="25"/>
      <c r="CD949" s="50"/>
      <c r="CE949" s="50"/>
      <c r="CF949" s="25" t="s">
        <v>2875</v>
      </c>
      <c r="CG949" s="47">
        <v>1</v>
      </c>
      <c r="CH949" s="47" t="s">
        <v>2824</v>
      </c>
      <c r="CI949" s="47"/>
      <c r="CJ949" s="47" t="s">
        <v>2871</v>
      </c>
      <c r="CK949" s="47" t="s">
        <v>2872</v>
      </c>
      <c r="CL949" s="47" t="s">
        <v>2870</v>
      </c>
      <c r="CM949" s="47" t="s">
        <v>2874</v>
      </c>
      <c r="CN949" s="47" t="s">
        <v>2876</v>
      </c>
      <c r="CO949" s="47" t="s">
        <v>2877</v>
      </c>
      <c r="CP949" s="47" t="s">
        <v>2878</v>
      </c>
      <c r="CQ949" s="47"/>
      <c r="CR949" s="25"/>
      <c r="CS949" s="29"/>
      <c r="CT949" s="29"/>
      <c r="CU949" s="25"/>
      <c r="CV949" s="25"/>
      <c r="CW949" s="25"/>
      <c r="CX949" s="25"/>
      <c r="CY949" s="25"/>
      <c r="CZ949" s="45"/>
      <c r="DC949" s="25"/>
      <c r="DD949" s="43"/>
      <c r="DE949" s="37"/>
      <c r="DI949" s="25"/>
      <c r="DJ949" s="25"/>
      <c r="DK949" s="25"/>
      <c r="DL949" s="25"/>
      <c r="DN949" s="25"/>
      <c r="DO949" s="25"/>
    </row>
    <row r="950" spans="1:119" x14ac:dyDescent="0.35">
      <c r="A950" s="25" t="s">
        <v>996</v>
      </c>
      <c r="B950" s="25">
        <f t="shared" si="28"/>
        <v>18</v>
      </c>
      <c r="F950" s="32"/>
      <c r="H950" s="25"/>
      <c r="I950" s="25"/>
      <c r="J950" s="25"/>
      <c r="K950" s="41" t="s">
        <v>2879</v>
      </c>
      <c r="L950" s="25" t="s">
        <v>5927</v>
      </c>
      <c r="O950" s="25" t="s">
        <v>5476</v>
      </c>
      <c r="V950" s="29"/>
      <c r="W950" s="25">
        <v>1</v>
      </c>
      <c r="X950" s="25">
        <f t="shared" si="29"/>
        <v>1</v>
      </c>
      <c r="Y950" s="32" t="s">
        <v>5459</v>
      </c>
      <c r="Z950" s="33"/>
      <c r="AA950" s="33"/>
      <c r="AC950" s="32"/>
      <c r="AD950" s="25"/>
      <c r="AG950" s="25"/>
      <c r="AH950" s="25"/>
      <c r="AI950" s="25"/>
      <c r="AJ950" s="25"/>
      <c r="AM950" s="25"/>
      <c r="AR950" s="39"/>
      <c r="AS950" s="32"/>
      <c r="AT950" s="39"/>
      <c r="AU950" s="25"/>
      <c r="AW950" s="42"/>
      <c r="BA950" s="25"/>
      <c r="BB950" s="52"/>
      <c r="BC950" s="25"/>
      <c r="BD950" s="25"/>
      <c r="BE950" s="25"/>
      <c r="BG950" s="25"/>
      <c r="BH950" s="39"/>
      <c r="BI950" s="25"/>
      <c r="BL950" s="32"/>
      <c r="BN950" s="32"/>
      <c r="BR950" s="32" t="s">
        <v>2880</v>
      </c>
      <c r="BS950" s="25" t="s">
        <v>2881</v>
      </c>
      <c r="BV950" s="25"/>
      <c r="BW950" s="32"/>
      <c r="BX950" s="25"/>
      <c r="BY950" s="25"/>
      <c r="BZ950" s="25"/>
      <c r="CA950" s="25"/>
      <c r="CB950" s="25"/>
      <c r="CD950" s="50"/>
      <c r="CE950" s="50"/>
      <c r="CF950" s="25" t="s">
        <v>2884</v>
      </c>
      <c r="CG950" s="47">
        <v>1</v>
      </c>
      <c r="CH950" s="47" t="s">
        <v>2824</v>
      </c>
      <c r="CI950" s="47"/>
      <c r="CJ950" s="47" t="s">
        <v>2880</v>
      </c>
      <c r="CK950" s="47" t="s">
        <v>2881</v>
      </c>
      <c r="CL950" s="47" t="s">
        <v>2879</v>
      </c>
      <c r="CM950" s="47" t="s">
        <v>2883</v>
      </c>
      <c r="CN950" s="47" t="s">
        <v>2885</v>
      </c>
      <c r="CO950" s="47" t="s">
        <v>2886</v>
      </c>
      <c r="CP950" s="47" t="s">
        <v>2887</v>
      </c>
      <c r="CQ950" s="47"/>
      <c r="CR950" s="25"/>
      <c r="CS950" s="29"/>
      <c r="CT950" s="29"/>
      <c r="CU950" s="25"/>
      <c r="CV950" s="25"/>
      <c r="CW950" s="25"/>
      <c r="CX950" s="25"/>
      <c r="CY950" s="25"/>
      <c r="CZ950" s="45"/>
      <c r="DC950" s="25"/>
      <c r="DD950" s="43"/>
      <c r="DE950" s="37"/>
      <c r="DI950" s="25"/>
      <c r="DJ950" s="25"/>
      <c r="DK950" s="25"/>
      <c r="DL950" s="25"/>
      <c r="DN950" s="25"/>
      <c r="DO950" s="25"/>
    </row>
    <row r="951" spans="1:119" x14ac:dyDescent="0.35">
      <c r="A951" s="25" t="s">
        <v>996</v>
      </c>
      <c r="B951" s="25">
        <f t="shared" si="28"/>
        <v>20</v>
      </c>
      <c r="F951" s="32"/>
      <c r="H951" s="25"/>
      <c r="I951" s="25"/>
      <c r="J951" s="25"/>
      <c r="K951" s="41" t="s">
        <v>2889</v>
      </c>
      <c r="L951" s="25" t="s">
        <v>5927</v>
      </c>
      <c r="O951" s="25" t="s">
        <v>5476</v>
      </c>
      <c r="V951" s="29"/>
      <c r="W951" s="25">
        <v>1</v>
      </c>
      <c r="X951" s="25">
        <f t="shared" si="29"/>
        <v>1</v>
      </c>
      <c r="Y951" s="32" t="s">
        <v>5459</v>
      </c>
      <c r="Z951" s="33"/>
      <c r="AA951" s="33"/>
      <c r="AC951" s="32"/>
      <c r="AD951" s="25"/>
      <c r="AG951" s="25"/>
      <c r="AH951" s="25"/>
      <c r="AI951" s="25"/>
      <c r="AJ951" s="25"/>
      <c r="AM951" s="25"/>
      <c r="AR951" s="39"/>
      <c r="AS951" s="32" t="s">
        <v>2803</v>
      </c>
      <c r="AT951" s="39"/>
      <c r="AU951" s="25"/>
      <c r="AW951" s="42"/>
      <c r="AX951" s="25" t="s">
        <v>685</v>
      </c>
      <c r="BA951" s="25"/>
      <c r="BB951" s="52"/>
      <c r="BC951" s="25"/>
      <c r="BD951" s="25"/>
      <c r="BE951" s="25"/>
      <c r="BG951" s="25"/>
      <c r="BH951" s="39"/>
      <c r="BI951" s="25"/>
      <c r="BL951" s="32"/>
      <c r="BN951" s="32"/>
      <c r="BR951" s="32" t="s">
        <v>2890</v>
      </c>
      <c r="BS951" s="25" t="s">
        <v>2891</v>
      </c>
      <c r="BV951" s="25"/>
      <c r="BW951" s="32"/>
      <c r="BX951" s="25"/>
      <c r="BY951" s="25"/>
      <c r="BZ951" s="25"/>
      <c r="CA951" s="25"/>
      <c r="CB951" s="25"/>
      <c r="CD951" s="50"/>
      <c r="CE951" s="50"/>
      <c r="CF951" s="25" t="s">
        <v>2894</v>
      </c>
      <c r="CG951" s="47">
        <v>1</v>
      </c>
      <c r="CH951" s="47" t="s">
        <v>2824</v>
      </c>
      <c r="CI951" s="47"/>
      <c r="CJ951" s="47" t="s">
        <v>2890</v>
      </c>
      <c r="CK951" s="47" t="s">
        <v>2891</v>
      </c>
      <c r="CL951" s="47" t="s">
        <v>2889</v>
      </c>
      <c r="CM951" s="47" t="s">
        <v>2893</v>
      </c>
      <c r="CN951" s="47" t="s">
        <v>2835</v>
      </c>
      <c r="CO951" s="47" t="s">
        <v>2895</v>
      </c>
      <c r="CP951" s="47" t="s">
        <v>2896</v>
      </c>
      <c r="CQ951" s="47"/>
      <c r="CR951" s="25"/>
      <c r="CS951" s="29"/>
      <c r="CT951" s="29"/>
      <c r="CU951" s="25"/>
      <c r="CV951" s="25"/>
      <c r="CW951" s="25"/>
      <c r="CX951" s="25"/>
      <c r="CY951" s="25"/>
      <c r="CZ951" s="45"/>
      <c r="DC951" s="25"/>
      <c r="DD951" s="43"/>
      <c r="DE951" s="37"/>
      <c r="DI951" s="25"/>
      <c r="DJ951" s="25"/>
      <c r="DK951" s="25"/>
      <c r="DL951" s="25"/>
      <c r="DN951" s="25"/>
      <c r="DO951" s="25"/>
    </row>
    <row r="952" spans="1:119" x14ac:dyDescent="0.35">
      <c r="A952" s="25" t="s">
        <v>996</v>
      </c>
      <c r="B952" s="25">
        <f t="shared" si="28"/>
        <v>18</v>
      </c>
      <c r="F952" s="32"/>
      <c r="H952" s="25"/>
      <c r="I952" s="25"/>
      <c r="J952" s="25"/>
      <c r="K952" s="41" t="s">
        <v>2903</v>
      </c>
      <c r="L952" s="25" t="s">
        <v>5927</v>
      </c>
      <c r="O952" s="25" t="s">
        <v>5476</v>
      </c>
      <c r="V952" s="29"/>
      <c r="W952" s="25">
        <v>1</v>
      </c>
      <c r="X952" s="25">
        <f t="shared" si="29"/>
        <v>1</v>
      </c>
      <c r="Y952" s="32" t="s">
        <v>5459</v>
      </c>
      <c r="Z952" s="33"/>
      <c r="AA952" s="33"/>
      <c r="AC952" s="32"/>
      <c r="AD952" s="25"/>
      <c r="AG952" s="25"/>
      <c r="AH952" s="25"/>
      <c r="AI952" s="25"/>
      <c r="AJ952" s="25"/>
      <c r="AM952" s="25"/>
      <c r="AR952" s="39"/>
      <c r="AS952" s="32"/>
      <c r="AT952" s="39"/>
      <c r="AU952" s="25"/>
      <c r="AW952" s="42"/>
      <c r="BA952" s="25"/>
      <c r="BB952" s="52"/>
      <c r="BC952" s="25"/>
      <c r="BD952" s="25"/>
      <c r="BE952" s="25"/>
      <c r="BG952" s="25"/>
      <c r="BH952" s="39"/>
      <c r="BI952" s="25"/>
      <c r="BL952" s="32"/>
      <c r="BN952" s="32"/>
      <c r="BR952" s="32" t="s">
        <v>2904</v>
      </c>
      <c r="BS952" s="25" t="s">
        <v>2905</v>
      </c>
      <c r="BV952" s="25"/>
      <c r="BW952" s="32"/>
      <c r="BX952" s="25"/>
      <c r="BY952" s="25"/>
      <c r="BZ952" s="25"/>
      <c r="CA952" s="25"/>
      <c r="CB952" s="25"/>
      <c r="CD952" s="50"/>
      <c r="CE952" s="50"/>
      <c r="CF952" s="25" t="s">
        <v>2908</v>
      </c>
      <c r="CG952" s="47">
        <v>1</v>
      </c>
      <c r="CH952" s="47" t="s">
        <v>2824</v>
      </c>
      <c r="CI952" s="47"/>
      <c r="CJ952" s="47" t="s">
        <v>2904</v>
      </c>
      <c r="CK952" s="47" t="s">
        <v>2905</v>
      </c>
      <c r="CL952" s="47" t="s">
        <v>2903</v>
      </c>
      <c r="CM952" s="47" t="s">
        <v>2907</v>
      </c>
      <c r="CN952" s="47" t="s">
        <v>2909</v>
      </c>
      <c r="CO952" s="47" t="s">
        <v>2910</v>
      </c>
      <c r="CP952" s="47" t="s">
        <v>2911</v>
      </c>
      <c r="CQ952" s="47"/>
      <c r="CR952" s="25"/>
      <c r="CS952" s="29"/>
      <c r="CT952" s="29"/>
      <c r="CU952" s="25"/>
      <c r="CV952" s="25"/>
      <c r="CW952" s="25"/>
      <c r="CX952" s="25"/>
      <c r="CY952" s="25"/>
      <c r="CZ952" s="45"/>
      <c r="DC952" s="25"/>
      <c r="DD952" s="43"/>
      <c r="DE952" s="37"/>
      <c r="DI952" s="25"/>
      <c r="DJ952" s="25"/>
      <c r="DK952" s="25"/>
      <c r="DL952" s="25"/>
      <c r="DN952" s="25"/>
      <c r="DO952" s="25"/>
    </row>
    <row r="953" spans="1:119" x14ac:dyDescent="0.35">
      <c r="A953" s="25" t="s">
        <v>996</v>
      </c>
      <c r="B953" s="25">
        <f t="shared" si="28"/>
        <v>18</v>
      </c>
      <c r="F953" s="32"/>
      <c r="H953" s="25"/>
      <c r="I953" s="25"/>
      <c r="J953" s="25"/>
      <c r="K953" s="41" t="s">
        <v>2912</v>
      </c>
      <c r="L953" s="25" t="s">
        <v>5927</v>
      </c>
      <c r="O953" s="25" t="s">
        <v>5476</v>
      </c>
      <c r="V953" s="29"/>
      <c r="W953" s="25">
        <v>1</v>
      </c>
      <c r="X953" s="25">
        <f t="shared" si="29"/>
        <v>1</v>
      </c>
      <c r="Y953" s="32" t="s">
        <v>5459</v>
      </c>
      <c r="Z953" s="33"/>
      <c r="AA953" s="33"/>
      <c r="AC953" s="32"/>
      <c r="AD953" s="25"/>
      <c r="AG953" s="25"/>
      <c r="AH953" s="25"/>
      <c r="AI953" s="25"/>
      <c r="AJ953" s="25"/>
      <c r="AM953" s="25"/>
      <c r="AR953" s="39"/>
      <c r="AS953" s="32"/>
      <c r="AT953" s="39"/>
      <c r="AU953" s="25"/>
      <c r="AW953" s="42"/>
      <c r="BA953" s="25"/>
      <c r="BB953" s="52"/>
      <c r="BC953" s="25"/>
      <c r="BD953" s="25"/>
      <c r="BE953" s="25"/>
      <c r="BG953" s="25"/>
      <c r="BH953" s="39"/>
      <c r="BI953" s="25"/>
      <c r="BL953" s="32"/>
      <c r="BN953" s="32"/>
      <c r="BR953" s="32" t="s">
        <v>2913</v>
      </c>
      <c r="BS953" s="25" t="s">
        <v>2914</v>
      </c>
      <c r="BV953" s="25"/>
      <c r="BW953" s="32"/>
      <c r="BX953" s="25"/>
      <c r="BY953" s="25"/>
      <c r="BZ953" s="25"/>
      <c r="CA953" s="25"/>
      <c r="CB953" s="25"/>
      <c r="CD953" s="50"/>
      <c r="CE953" s="50"/>
      <c r="CF953" s="25" t="s">
        <v>2917</v>
      </c>
      <c r="CG953" s="47">
        <v>1</v>
      </c>
      <c r="CH953" s="47" t="s">
        <v>2824</v>
      </c>
      <c r="CI953" s="47"/>
      <c r="CJ953" s="47" t="s">
        <v>2913</v>
      </c>
      <c r="CK953" s="47" t="s">
        <v>2914</v>
      </c>
      <c r="CL953" s="47" t="s">
        <v>2912</v>
      </c>
      <c r="CM953" s="47" t="s">
        <v>2916</v>
      </c>
      <c r="CN953" s="47" t="s">
        <v>2844</v>
      </c>
      <c r="CO953" s="47" t="s">
        <v>2918</v>
      </c>
      <c r="CP953" s="47" t="s">
        <v>2919</v>
      </c>
      <c r="CQ953" s="47"/>
      <c r="CR953" s="25"/>
      <c r="CS953" s="29"/>
      <c r="CT953" s="29"/>
      <c r="CU953" s="25"/>
      <c r="CV953" s="25"/>
      <c r="CW953" s="25"/>
      <c r="CX953" s="25"/>
      <c r="CY953" s="25"/>
      <c r="CZ953" s="45"/>
      <c r="DC953" s="25"/>
      <c r="DD953" s="43"/>
      <c r="DE953" s="37"/>
      <c r="DI953" s="25"/>
      <c r="DJ953" s="25"/>
      <c r="DK953" s="25"/>
      <c r="DL953" s="25"/>
      <c r="DN953" s="25"/>
      <c r="DO953" s="25"/>
    </row>
    <row r="954" spans="1:119" x14ac:dyDescent="0.35">
      <c r="A954" s="25" t="s">
        <v>996</v>
      </c>
      <c r="B954" s="25">
        <f t="shared" si="28"/>
        <v>18</v>
      </c>
      <c r="F954" s="32"/>
      <c r="H954" s="25"/>
      <c r="I954" s="25"/>
      <c r="J954" s="25"/>
      <c r="K954" s="41" t="s">
        <v>2920</v>
      </c>
      <c r="L954" s="25" t="s">
        <v>5927</v>
      </c>
      <c r="O954" s="25" t="s">
        <v>5476</v>
      </c>
      <c r="V954" s="29"/>
      <c r="W954" s="25">
        <v>1</v>
      </c>
      <c r="X954" s="25">
        <f t="shared" si="29"/>
        <v>1</v>
      </c>
      <c r="Y954" s="32" t="s">
        <v>5459</v>
      </c>
      <c r="Z954" s="33"/>
      <c r="AA954" s="33"/>
      <c r="AC954" s="32"/>
      <c r="AD954" s="25"/>
      <c r="AG954" s="25"/>
      <c r="AH954" s="25"/>
      <c r="AI954" s="25"/>
      <c r="AJ954" s="25"/>
      <c r="AM954" s="25"/>
      <c r="AR954" s="39"/>
      <c r="AS954" s="32"/>
      <c r="AT954" s="39"/>
      <c r="AU954" s="25"/>
      <c r="AW954" s="42"/>
      <c r="BA954" s="25"/>
      <c r="BB954" s="52"/>
      <c r="BC954" s="25"/>
      <c r="BD954" s="25"/>
      <c r="BE954" s="25"/>
      <c r="BG954" s="25"/>
      <c r="BH954" s="39"/>
      <c r="BI954" s="25"/>
      <c r="BL954" s="32"/>
      <c r="BN954" s="32"/>
      <c r="BR954" s="32" t="s">
        <v>2921</v>
      </c>
      <c r="BS954" s="25" t="s">
        <v>2922</v>
      </c>
      <c r="BV954" s="25"/>
      <c r="BW954" s="32"/>
      <c r="BX954" s="25"/>
      <c r="BY954" s="25"/>
      <c r="BZ954" s="25"/>
      <c r="CA954" s="25"/>
      <c r="CB954" s="25"/>
      <c r="CD954" s="50"/>
      <c r="CE954" s="50"/>
      <c r="CF954" s="25" t="s">
        <v>2925</v>
      </c>
      <c r="CG954" s="47">
        <v>1</v>
      </c>
      <c r="CH954" s="47" t="s">
        <v>2824</v>
      </c>
      <c r="CI954" s="47"/>
      <c r="CJ954" s="47" t="s">
        <v>2921</v>
      </c>
      <c r="CK954" s="47" t="s">
        <v>2922</v>
      </c>
      <c r="CL954" s="47" t="s">
        <v>2920</v>
      </c>
      <c r="CM954" s="47" t="s">
        <v>2924</v>
      </c>
      <c r="CN954" s="47" t="s">
        <v>2926</v>
      </c>
      <c r="CO954" s="47" t="s">
        <v>2927</v>
      </c>
      <c r="CP954" s="47" t="s">
        <v>2869</v>
      </c>
      <c r="CQ954" s="47"/>
      <c r="CR954" s="25"/>
      <c r="CS954" s="29"/>
      <c r="CT954" s="29"/>
      <c r="CU954" s="25"/>
      <c r="CV954" s="25"/>
      <c r="CW954" s="25"/>
      <c r="CX954" s="25"/>
      <c r="CY954" s="25"/>
      <c r="CZ954" s="45"/>
      <c r="DC954" s="25"/>
      <c r="DD954" s="43"/>
      <c r="DE954" s="37"/>
      <c r="DI954" s="25"/>
      <c r="DJ954" s="25"/>
      <c r="DK954" s="25"/>
      <c r="DL954" s="25"/>
      <c r="DN954" s="25"/>
      <c r="DO954" s="25"/>
    </row>
    <row r="955" spans="1:119" x14ac:dyDescent="0.35">
      <c r="A955" s="25" t="s">
        <v>996</v>
      </c>
      <c r="B955" s="25">
        <f t="shared" si="28"/>
        <v>18</v>
      </c>
      <c r="F955" s="32"/>
      <c r="H955" s="25"/>
      <c r="I955" s="25"/>
      <c r="J955" s="25"/>
      <c r="K955" s="41" t="s">
        <v>2928</v>
      </c>
      <c r="L955" s="25" t="s">
        <v>5927</v>
      </c>
      <c r="O955" s="25" t="s">
        <v>5476</v>
      </c>
      <c r="V955" s="29"/>
      <c r="W955" s="25">
        <v>1</v>
      </c>
      <c r="X955" s="25">
        <f t="shared" si="29"/>
        <v>1</v>
      </c>
      <c r="Y955" s="32" t="s">
        <v>5459</v>
      </c>
      <c r="Z955" s="33"/>
      <c r="AA955" s="33"/>
      <c r="AC955" s="32"/>
      <c r="AD955" s="25"/>
      <c r="AG955" s="25"/>
      <c r="AH955" s="25"/>
      <c r="AI955" s="25"/>
      <c r="AJ955" s="25"/>
      <c r="AM955" s="25"/>
      <c r="AR955" s="39"/>
      <c r="AS955" s="32"/>
      <c r="AT955" s="39"/>
      <c r="AU955" s="25"/>
      <c r="AW955" s="42"/>
      <c r="BA955" s="25"/>
      <c r="BB955" s="52"/>
      <c r="BC955" s="25"/>
      <c r="BD955" s="25"/>
      <c r="BE955" s="25"/>
      <c r="BG955" s="25"/>
      <c r="BH955" s="39"/>
      <c r="BI955" s="25"/>
      <c r="BL955" s="32"/>
      <c r="BN955" s="32"/>
      <c r="BR955" s="32" t="s">
        <v>2929</v>
      </c>
      <c r="BS955" s="25" t="s">
        <v>2930</v>
      </c>
      <c r="BV955" s="25"/>
      <c r="BW955" s="32"/>
      <c r="BX955" s="25"/>
      <c r="BY955" s="25"/>
      <c r="BZ955" s="25"/>
      <c r="CA955" s="25"/>
      <c r="CB955" s="25"/>
      <c r="CD955" s="50"/>
      <c r="CE955" s="50"/>
      <c r="CF955" s="25" t="s">
        <v>2933</v>
      </c>
      <c r="CG955" s="47">
        <v>1</v>
      </c>
      <c r="CH955" s="47" t="s">
        <v>2824</v>
      </c>
      <c r="CI955" s="47"/>
      <c r="CJ955" s="47" t="s">
        <v>2929</v>
      </c>
      <c r="CK955" s="47" t="s">
        <v>2930</v>
      </c>
      <c r="CL955" s="47" t="s">
        <v>2928</v>
      </c>
      <c r="CM955" s="47" t="s">
        <v>2932</v>
      </c>
      <c r="CN955" s="47" t="s">
        <v>2934</v>
      </c>
      <c r="CO955" s="47" t="s">
        <v>2935</v>
      </c>
      <c r="CP955" s="47" t="s">
        <v>2936</v>
      </c>
      <c r="CQ955" s="47"/>
      <c r="CR955" s="25"/>
      <c r="CS955" s="29"/>
      <c r="CT955" s="29"/>
      <c r="CU955" s="25"/>
      <c r="CV955" s="25"/>
      <c r="CW955" s="25"/>
      <c r="CX955" s="25"/>
      <c r="CY955" s="25"/>
      <c r="CZ955" s="45"/>
      <c r="DC955" s="25"/>
      <c r="DD955" s="43"/>
      <c r="DE955" s="37"/>
      <c r="DI955" s="25"/>
      <c r="DJ955" s="25"/>
      <c r="DK955" s="25"/>
      <c r="DL955" s="25"/>
      <c r="DN955" s="25"/>
      <c r="DO955" s="25"/>
    </row>
    <row r="956" spans="1:119" x14ac:dyDescent="0.35">
      <c r="A956" s="25" t="s">
        <v>996</v>
      </c>
      <c r="B956" s="25">
        <f t="shared" si="28"/>
        <v>18</v>
      </c>
      <c r="F956" s="32"/>
      <c r="H956" s="25"/>
      <c r="I956" s="25"/>
      <c r="J956" s="25"/>
      <c r="K956" s="41" t="s">
        <v>2937</v>
      </c>
      <c r="L956" s="25" t="s">
        <v>5927</v>
      </c>
      <c r="O956" s="25" t="s">
        <v>5476</v>
      </c>
      <c r="V956" s="29"/>
      <c r="W956" s="25">
        <v>1</v>
      </c>
      <c r="X956" s="25">
        <f t="shared" si="29"/>
        <v>1</v>
      </c>
      <c r="Y956" s="32" t="s">
        <v>5459</v>
      </c>
      <c r="Z956" s="33"/>
      <c r="AA956" s="33"/>
      <c r="AC956" s="32"/>
      <c r="AD956" s="25"/>
      <c r="AG956" s="25"/>
      <c r="AH956" s="25"/>
      <c r="AI956" s="25"/>
      <c r="AJ956" s="25"/>
      <c r="AM956" s="25"/>
      <c r="AR956" s="39"/>
      <c r="AS956" s="32"/>
      <c r="AT956" s="39"/>
      <c r="AU956" s="25"/>
      <c r="AW956" s="42"/>
      <c r="BA956" s="25"/>
      <c r="BB956" s="52"/>
      <c r="BC956" s="25"/>
      <c r="BD956" s="25"/>
      <c r="BE956" s="25"/>
      <c r="BG956" s="25"/>
      <c r="BH956" s="39"/>
      <c r="BI956" s="25"/>
      <c r="BL956" s="32"/>
      <c r="BN956" s="32"/>
      <c r="BR956" s="32" t="s">
        <v>2938</v>
      </c>
      <c r="BS956" s="25" t="s">
        <v>2939</v>
      </c>
      <c r="BV956" s="25"/>
      <c r="BW956" s="32"/>
      <c r="BX956" s="25"/>
      <c r="BY956" s="25"/>
      <c r="BZ956" s="25"/>
      <c r="CA956" s="25"/>
      <c r="CB956" s="25"/>
      <c r="CD956" s="50"/>
      <c r="CE956" s="50"/>
      <c r="CF956" s="25" t="s">
        <v>2942</v>
      </c>
      <c r="CG956" s="47">
        <v>1</v>
      </c>
      <c r="CH956" s="47" t="s">
        <v>2824</v>
      </c>
      <c r="CI956" s="47"/>
      <c r="CJ956" s="47" t="s">
        <v>2938</v>
      </c>
      <c r="CK956" s="47" t="s">
        <v>2939</v>
      </c>
      <c r="CL956" s="47" t="s">
        <v>2937</v>
      </c>
      <c r="CM956" s="47" t="s">
        <v>2941</v>
      </c>
      <c r="CN956" s="47" t="s">
        <v>2943</v>
      </c>
      <c r="CO956" s="47" t="s">
        <v>2944</v>
      </c>
      <c r="CP956" s="47" t="s">
        <v>2945</v>
      </c>
      <c r="CQ956" s="47"/>
      <c r="CR956" s="25"/>
      <c r="CS956" s="29"/>
      <c r="CT956" s="29"/>
      <c r="CU956" s="25"/>
      <c r="CV956" s="25"/>
      <c r="CW956" s="25"/>
      <c r="CX956" s="25"/>
      <c r="CY956" s="25"/>
      <c r="CZ956" s="45"/>
      <c r="DC956" s="25"/>
      <c r="DD956" s="43"/>
      <c r="DE956" s="37"/>
      <c r="DI956" s="25"/>
      <c r="DJ956" s="25"/>
      <c r="DK956" s="25"/>
      <c r="DL956" s="25"/>
      <c r="DN956" s="25"/>
      <c r="DO956" s="25"/>
    </row>
    <row r="957" spans="1:119" x14ac:dyDescent="0.35">
      <c r="A957" s="25" t="s">
        <v>996</v>
      </c>
      <c r="B957" s="25">
        <f t="shared" si="28"/>
        <v>18</v>
      </c>
      <c r="F957" s="32"/>
      <c r="H957" s="25"/>
      <c r="I957" s="25"/>
      <c r="J957" s="25"/>
      <c r="K957" s="41" t="s">
        <v>2946</v>
      </c>
      <c r="L957" s="25" t="s">
        <v>5927</v>
      </c>
      <c r="O957" s="25" t="s">
        <v>5476</v>
      </c>
      <c r="V957" s="29"/>
      <c r="W957" s="25">
        <v>1</v>
      </c>
      <c r="X957" s="25">
        <f t="shared" si="29"/>
        <v>1</v>
      </c>
      <c r="Y957" s="32" t="s">
        <v>5459</v>
      </c>
      <c r="Z957" s="33"/>
      <c r="AA957" s="33"/>
      <c r="AC957" s="32"/>
      <c r="AD957" s="25"/>
      <c r="AG957" s="25"/>
      <c r="AH957" s="25"/>
      <c r="AI957" s="25"/>
      <c r="AJ957" s="25"/>
      <c r="AM957" s="25"/>
      <c r="AR957" s="39"/>
      <c r="AS957" s="32"/>
      <c r="AT957" s="39"/>
      <c r="AU957" s="25"/>
      <c r="AW957" s="42"/>
      <c r="BA957" s="25"/>
      <c r="BB957" s="52"/>
      <c r="BC957" s="25"/>
      <c r="BD957" s="25"/>
      <c r="BE957" s="25"/>
      <c r="BG957" s="25"/>
      <c r="BH957" s="39"/>
      <c r="BI957" s="25"/>
      <c r="BL957" s="32"/>
      <c r="BN957" s="32"/>
      <c r="BR957" s="32" t="s">
        <v>2947</v>
      </c>
      <c r="BS957" s="25" t="s">
        <v>2948</v>
      </c>
      <c r="BV957" s="25"/>
      <c r="BW957" s="32"/>
      <c r="BX957" s="25"/>
      <c r="BY957" s="25"/>
      <c r="BZ957" s="25"/>
      <c r="CA957" s="25"/>
      <c r="CB957" s="25"/>
      <c r="CD957" s="50"/>
      <c r="CE957" s="50"/>
      <c r="CF957" s="25" t="s">
        <v>2950</v>
      </c>
      <c r="CG957" s="47">
        <v>1</v>
      </c>
      <c r="CH957" s="47" t="s">
        <v>2824</v>
      </c>
      <c r="CI957" s="47"/>
      <c r="CJ957" s="47" t="s">
        <v>2947</v>
      </c>
      <c r="CK957" s="47" t="s">
        <v>2948</v>
      </c>
      <c r="CL957" s="47" t="s">
        <v>2946</v>
      </c>
      <c r="CM957" s="47" t="s">
        <v>5625</v>
      </c>
      <c r="CN957" s="47" t="s">
        <v>2951</v>
      </c>
      <c r="CO957" s="47" t="s">
        <v>2952</v>
      </c>
      <c r="CP957" s="47" t="s">
        <v>2911</v>
      </c>
      <c r="CQ957" s="47"/>
      <c r="CR957" s="25"/>
      <c r="CS957" s="29"/>
      <c r="CT957" s="29"/>
      <c r="CU957" s="25"/>
      <c r="CV957" s="25"/>
      <c r="CW957" s="25"/>
      <c r="CX957" s="25"/>
      <c r="CY957" s="25"/>
      <c r="CZ957" s="45"/>
      <c r="DC957" s="25"/>
      <c r="DD957" s="43"/>
      <c r="DE957" s="37"/>
      <c r="DI957" s="25"/>
      <c r="DJ957" s="25"/>
      <c r="DK957" s="25"/>
      <c r="DL957" s="25"/>
      <c r="DN957" s="25"/>
      <c r="DO957" s="25"/>
    </row>
    <row r="958" spans="1:119" x14ac:dyDescent="0.35">
      <c r="A958" s="25" t="s">
        <v>996</v>
      </c>
      <c r="B958" s="25">
        <f t="shared" si="28"/>
        <v>18</v>
      </c>
      <c r="F958" s="32"/>
      <c r="H958" s="25"/>
      <c r="I958" s="25"/>
      <c r="J958" s="25"/>
      <c r="K958" s="41" t="s">
        <v>2953</v>
      </c>
      <c r="L958" s="25" t="s">
        <v>5927</v>
      </c>
      <c r="O958" s="25" t="s">
        <v>5476</v>
      </c>
      <c r="V958" s="29"/>
      <c r="W958" s="25">
        <v>1</v>
      </c>
      <c r="X958" s="25">
        <f t="shared" si="29"/>
        <v>1</v>
      </c>
      <c r="Y958" s="32" t="s">
        <v>5459</v>
      </c>
      <c r="Z958" s="33"/>
      <c r="AA958" s="33"/>
      <c r="AC958" s="32"/>
      <c r="AD958" s="25"/>
      <c r="AG958" s="25"/>
      <c r="AH958" s="25"/>
      <c r="AI958" s="25"/>
      <c r="AJ958" s="25"/>
      <c r="AM958" s="25"/>
      <c r="AR958" s="39"/>
      <c r="AS958" s="32"/>
      <c r="AT958" s="39"/>
      <c r="AU958" s="25"/>
      <c r="AW958" s="42"/>
      <c r="BA958" s="25"/>
      <c r="BB958" s="52"/>
      <c r="BC958" s="25"/>
      <c r="BD958" s="25"/>
      <c r="BE958" s="25"/>
      <c r="BG958" s="25"/>
      <c r="BH958" s="39"/>
      <c r="BI958" s="25"/>
      <c r="BL958" s="32"/>
      <c r="BN958" s="32"/>
      <c r="BR958" s="32" t="s">
        <v>2954</v>
      </c>
      <c r="BS958" s="25" t="s">
        <v>2955</v>
      </c>
      <c r="BV958" s="25"/>
      <c r="BW958" s="32"/>
      <c r="BX958" s="25"/>
      <c r="BY958" s="25"/>
      <c r="BZ958" s="25"/>
      <c r="CA958" s="25"/>
      <c r="CB958" s="25"/>
      <c r="CD958" s="50"/>
      <c r="CE958" s="50"/>
      <c r="CF958" s="25" t="s">
        <v>2958</v>
      </c>
      <c r="CG958" s="47">
        <v>1</v>
      </c>
      <c r="CH958" s="47" t="s">
        <v>2824</v>
      </c>
      <c r="CI958" s="47"/>
      <c r="CJ958" s="47" t="s">
        <v>2954</v>
      </c>
      <c r="CK958" s="47" t="s">
        <v>2955</v>
      </c>
      <c r="CL958" s="47" t="s">
        <v>2953</v>
      </c>
      <c r="CM958" s="47" t="s">
        <v>2957</v>
      </c>
      <c r="CN958" s="47" t="s">
        <v>2959</v>
      </c>
      <c r="CO958" s="47" t="s">
        <v>2901</v>
      </c>
      <c r="CP958" s="47" t="s">
        <v>2960</v>
      </c>
      <c r="CQ958" s="47"/>
      <c r="CR958" s="25"/>
      <c r="CS958" s="29"/>
      <c r="CT958" s="29"/>
      <c r="CU958" s="25"/>
      <c r="CV958" s="25"/>
      <c r="CW958" s="25"/>
      <c r="CX958" s="25"/>
      <c r="CY958" s="25"/>
      <c r="CZ958" s="45"/>
      <c r="DC958" s="25"/>
      <c r="DD958" s="43"/>
      <c r="DE958" s="37"/>
      <c r="DI958" s="25"/>
      <c r="DJ958" s="25"/>
      <c r="DK958" s="25"/>
      <c r="DL958" s="25"/>
      <c r="DN958" s="25"/>
      <c r="DO958" s="25"/>
    </row>
    <row r="959" spans="1:119" x14ac:dyDescent="0.35">
      <c r="A959" s="25" t="s">
        <v>996</v>
      </c>
      <c r="B959" s="25">
        <f t="shared" si="28"/>
        <v>18</v>
      </c>
      <c r="F959" s="32"/>
      <c r="H959" s="25"/>
      <c r="I959" s="25"/>
      <c r="J959" s="25"/>
      <c r="K959" s="41" t="s">
        <v>2961</v>
      </c>
      <c r="L959" s="25" t="s">
        <v>5927</v>
      </c>
      <c r="O959" s="25" t="s">
        <v>5476</v>
      </c>
      <c r="V959" s="29"/>
      <c r="W959" s="25">
        <v>1</v>
      </c>
      <c r="X959" s="25">
        <f t="shared" si="29"/>
        <v>1</v>
      </c>
      <c r="Y959" s="32" t="s">
        <v>5459</v>
      </c>
      <c r="Z959" s="33"/>
      <c r="AA959" s="33"/>
      <c r="AC959" s="32"/>
      <c r="AD959" s="25"/>
      <c r="AG959" s="25"/>
      <c r="AH959" s="25"/>
      <c r="AI959" s="25"/>
      <c r="AJ959" s="25"/>
      <c r="AM959" s="25"/>
      <c r="AR959" s="39"/>
      <c r="AS959" s="32"/>
      <c r="AT959" s="39"/>
      <c r="AU959" s="25"/>
      <c r="AW959" s="42"/>
      <c r="BA959" s="25"/>
      <c r="BB959" s="52"/>
      <c r="BC959" s="25"/>
      <c r="BD959" s="25"/>
      <c r="BE959" s="25"/>
      <c r="BG959" s="25"/>
      <c r="BH959" s="39"/>
      <c r="BI959" s="25"/>
      <c r="BL959" s="32"/>
      <c r="BN959" s="32"/>
      <c r="BR959" s="32" t="s">
        <v>2962</v>
      </c>
      <c r="BS959" s="25" t="s">
        <v>2963</v>
      </c>
      <c r="BV959" s="25"/>
      <c r="BW959" s="32"/>
      <c r="BX959" s="25"/>
      <c r="BY959" s="25"/>
      <c r="BZ959" s="25"/>
      <c r="CA959" s="25"/>
      <c r="CB959" s="25"/>
      <c r="CD959" s="50"/>
      <c r="CE959" s="50"/>
      <c r="CF959" s="25" t="s">
        <v>2966</v>
      </c>
      <c r="CG959" s="47">
        <v>1</v>
      </c>
      <c r="CH959" s="47" t="s">
        <v>2824</v>
      </c>
      <c r="CI959" s="47"/>
      <c r="CJ959" s="47" t="s">
        <v>2962</v>
      </c>
      <c r="CK959" s="47" t="s">
        <v>2963</v>
      </c>
      <c r="CL959" s="47" t="s">
        <v>2961</v>
      </c>
      <c r="CM959" s="47" t="s">
        <v>2965</v>
      </c>
      <c r="CN959" s="47" t="s">
        <v>2934</v>
      </c>
      <c r="CO959" s="47" t="s">
        <v>2836</v>
      </c>
      <c r="CP959" s="47" t="s">
        <v>2967</v>
      </c>
      <c r="CQ959" s="47"/>
      <c r="CR959" s="25"/>
      <c r="CS959" s="29"/>
      <c r="CT959" s="29"/>
      <c r="CU959" s="25"/>
      <c r="CV959" s="25"/>
      <c r="CW959" s="25"/>
      <c r="CX959" s="25"/>
      <c r="CY959" s="25"/>
      <c r="CZ959" s="45"/>
      <c r="DC959" s="25"/>
      <c r="DD959" s="43"/>
      <c r="DE959" s="37"/>
      <c r="DI959" s="25"/>
      <c r="DJ959" s="25"/>
      <c r="DK959" s="25"/>
      <c r="DL959" s="25"/>
      <c r="DN959" s="25"/>
      <c r="DO959" s="25"/>
    </row>
    <row r="960" spans="1:119" x14ac:dyDescent="0.35">
      <c r="A960" s="25" t="s">
        <v>996</v>
      </c>
      <c r="B960" s="25">
        <f t="shared" si="28"/>
        <v>18</v>
      </c>
      <c r="F960" s="32"/>
      <c r="H960" s="25"/>
      <c r="I960" s="25"/>
      <c r="J960" s="25"/>
      <c r="K960" s="41" t="s">
        <v>2968</v>
      </c>
      <c r="L960" s="25" t="s">
        <v>5927</v>
      </c>
      <c r="O960" s="25" t="s">
        <v>5476</v>
      </c>
      <c r="V960" s="29"/>
      <c r="W960" s="25">
        <v>1</v>
      </c>
      <c r="X960" s="25">
        <f t="shared" si="29"/>
        <v>1</v>
      </c>
      <c r="Y960" s="32" t="s">
        <v>5459</v>
      </c>
      <c r="Z960" s="33"/>
      <c r="AA960" s="33"/>
      <c r="AC960" s="32"/>
      <c r="AD960" s="25"/>
      <c r="AG960" s="25"/>
      <c r="AH960" s="25"/>
      <c r="AI960" s="25"/>
      <c r="AJ960" s="25"/>
      <c r="AM960" s="25"/>
      <c r="AR960" s="39"/>
      <c r="AS960" s="32"/>
      <c r="AT960" s="39"/>
      <c r="AU960" s="25"/>
      <c r="AW960" s="42"/>
      <c r="BA960" s="25"/>
      <c r="BB960" s="52"/>
      <c r="BC960" s="25"/>
      <c r="BD960" s="25"/>
      <c r="BE960" s="25"/>
      <c r="BG960" s="25"/>
      <c r="BH960" s="39"/>
      <c r="BI960" s="25"/>
      <c r="BL960" s="32"/>
      <c r="BN960" s="32"/>
      <c r="BR960" s="32" t="s">
        <v>2969</v>
      </c>
      <c r="BS960" s="25" t="s">
        <v>2970</v>
      </c>
      <c r="BV960" s="25"/>
      <c r="BW960" s="32"/>
      <c r="BX960" s="25"/>
      <c r="BY960" s="25"/>
      <c r="BZ960" s="25"/>
      <c r="CA960" s="25"/>
      <c r="CB960" s="25"/>
      <c r="CD960" s="50"/>
      <c r="CE960" s="50"/>
      <c r="CF960" s="25" t="s">
        <v>2973</v>
      </c>
      <c r="CG960" s="47">
        <v>1</v>
      </c>
      <c r="CH960" s="47" t="s">
        <v>2824</v>
      </c>
      <c r="CI960" s="47"/>
      <c r="CJ960" s="47" t="s">
        <v>2969</v>
      </c>
      <c r="CK960" s="47" t="s">
        <v>2970</v>
      </c>
      <c r="CL960" s="47" t="s">
        <v>2968</v>
      </c>
      <c r="CM960" s="47" t="s">
        <v>2972</v>
      </c>
      <c r="CN960" s="47" t="s">
        <v>2885</v>
      </c>
      <c r="CO960" s="47" t="s">
        <v>2974</v>
      </c>
      <c r="CP960" s="47" t="s">
        <v>2975</v>
      </c>
      <c r="CQ960" s="47"/>
      <c r="CR960" s="25"/>
      <c r="CS960" s="29"/>
      <c r="CT960" s="29"/>
      <c r="CU960" s="25"/>
      <c r="CV960" s="25"/>
      <c r="CW960" s="25"/>
      <c r="CX960" s="25"/>
      <c r="CY960" s="25"/>
      <c r="CZ960" s="45"/>
      <c r="DC960" s="25"/>
      <c r="DD960" s="43"/>
      <c r="DE960" s="37"/>
      <c r="DI960" s="25"/>
      <c r="DJ960" s="25"/>
      <c r="DK960" s="25"/>
      <c r="DL960" s="25"/>
      <c r="DN960" s="25"/>
      <c r="DO960" s="25"/>
    </row>
    <row r="961" spans="1:119" x14ac:dyDescent="0.35">
      <c r="A961" s="25" t="s">
        <v>996</v>
      </c>
      <c r="B961" s="25">
        <f t="shared" si="28"/>
        <v>18</v>
      </c>
      <c r="F961" s="32"/>
      <c r="H961" s="25"/>
      <c r="I961" s="25"/>
      <c r="J961" s="25"/>
      <c r="K961" s="41" t="s">
        <v>2976</v>
      </c>
      <c r="L961" s="25" t="s">
        <v>5927</v>
      </c>
      <c r="O961" s="25" t="s">
        <v>5476</v>
      </c>
      <c r="V961" s="29"/>
      <c r="W961" s="25">
        <v>1</v>
      </c>
      <c r="X961" s="25">
        <f t="shared" si="29"/>
        <v>1</v>
      </c>
      <c r="Y961" s="32" t="s">
        <v>5459</v>
      </c>
      <c r="Z961" s="33"/>
      <c r="AA961" s="33"/>
      <c r="AC961" s="32"/>
      <c r="AD961" s="25"/>
      <c r="AG961" s="25"/>
      <c r="AH961" s="25"/>
      <c r="AI961" s="25"/>
      <c r="AJ961" s="25"/>
      <c r="AM961" s="25"/>
      <c r="AR961" s="39"/>
      <c r="AS961" s="32"/>
      <c r="AT961" s="39"/>
      <c r="AU961" s="25"/>
      <c r="AW961" s="42"/>
      <c r="BA961" s="25"/>
      <c r="BB961" s="52"/>
      <c r="BC961" s="25"/>
      <c r="BD961" s="25"/>
      <c r="BE961" s="25"/>
      <c r="BG961" s="25"/>
      <c r="BH961" s="39"/>
      <c r="BI961" s="25"/>
      <c r="BL961" s="32"/>
      <c r="BN961" s="32"/>
      <c r="BR961" s="32" t="s">
        <v>2977</v>
      </c>
      <c r="BS961" s="25" t="s">
        <v>2978</v>
      </c>
      <c r="BV961" s="25"/>
      <c r="BW961" s="32"/>
      <c r="BX961" s="25"/>
      <c r="BY961" s="25"/>
      <c r="BZ961" s="25"/>
      <c r="CA961" s="25"/>
      <c r="CB961" s="25"/>
      <c r="CD961" s="50"/>
      <c r="CE961" s="50"/>
      <c r="CF961" s="25" t="s">
        <v>2981</v>
      </c>
      <c r="CG961" s="47">
        <v>1</v>
      </c>
      <c r="CH961" s="47" t="s">
        <v>2824</v>
      </c>
      <c r="CI961" s="47"/>
      <c r="CJ961" s="47" t="s">
        <v>2977</v>
      </c>
      <c r="CK961" s="47" t="s">
        <v>2978</v>
      </c>
      <c r="CL961" s="47" t="s">
        <v>2976</v>
      </c>
      <c r="CM961" s="47" t="s">
        <v>2980</v>
      </c>
      <c r="CN961" s="47" t="s">
        <v>2876</v>
      </c>
      <c r="CO961" s="47" t="s">
        <v>2836</v>
      </c>
      <c r="CP961" s="47" t="s">
        <v>2982</v>
      </c>
      <c r="CQ961" s="47"/>
      <c r="CR961" s="25"/>
      <c r="CS961" s="29"/>
      <c r="CT961" s="29"/>
      <c r="CU961" s="25"/>
      <c r="CV961" s="25"/>
      <c r="CW961" s="25"/>
      <c r="CX961" s="25"/>
      <c r="CY961" s="25"/>
      <c r="CZ961" s="45"/>
      <c r="DC961" s="25"/>
      <c r="DD961" s="43"/>
      <c r="DE961" s="37"/>
      <c r="DI961" s="25"/>
      <c r="DJ961" s="25"/>
      <c r="DK961" s="25"/>
      <c r="DL961" s="25"/>
      <c r="DN961" s="25"/>
      <c r="DO961" s="25"/>
    </row>
    <row r="962" spans="1:119" x14ac:dyDescent="0.35">
      <c r="A962" s="25" t="s">
        <v>996</v>
      </c>
      <c r="B962" s="25">
        <f t="shared" ref="B962:B1025" si="30">+COUNTA(J962:DE962)</f>
        <v>18</v>
      </c>
      <c r="F962" s="32"/>
      <c r="H962" s="25"/>
      <c r="I962" s="25"/>
      <c r="J962" s="25"/>
      <c r="K962" s="41" t="s">
        <v>2983</v>
      </c>
      <c r="L962" s="25" t="s">
        <v>5927</v>
      </c>
      <c r="O962" s="25" t="s">
        <v>5476</v>
      </c>
      <c r="V962" s="29"/>
      <c r="W962" s="25">
        <v>1</v>
      </c>
      <c r="X962" s="25">
        <f t="shared" ref="X962:X1025" si="31">SUM(COUNTIF(P962:W962,"1"))</f>
        <v>1</v>
      </c>
      <c r="Y962" s="32" t="s">
        <v>5459</v>
      </c>
      <c r="Z962" s="33"/>
      <c r="AA962" s="33"/>
      <c r="AC962" s="32"/>
      <c r="AD962" s="25"/>
      <c r="AG962" s="25"/>
      <c r="AH962" s="25"/>
      <c r="AI962" s="25"/>
      <c r="AJ962" s="25"/>
      <c r="AM962" s="25"/>
      <c r="AR962" s="39"/>
      <c r="AS962" s="32"/>
      <c r="AT962" s="39"/>
      <c r="AU962" s="25"/>
      <c r="AW962" s="42"/>
      <c r="BA962" s="25"/>
      <c r="BB962" s="52"/>
      <c r="BC962" s="25"/>
      <c r="BD962" s="25"/>
      <c r="BE962" s="25"/>
      <c r="BG962" s="25"/>
      <c r="BH962" s="39"/>
      <c r="BI962" s="25"/>
      <c r="BL962" s="32"/>
      <c r="BN962" s="32"/>
      <c r="BR962" s="32" t="s">
        <v>2984</v>
      </c>
      <c r="BS962" s="25" t="s">
        <v>2985</v>
      </c>
      <c r="BV962" s="25"/>
      <c r="BW962" s="32"/>
      <c r="BX962" s="25"/>
      <c r="BY962" s="25"/>
      <c r="BZ962" s="25"/>
      <c r="CA962" s="25"/>
      <c r="CB962" s="25"/>
      <c r="CD962" s="50"/>
      <c r="CE962" s="50"/>
      <c r="CF962" s="25" t="s">
        <v>2988</v>
      </c>
      <c r="CG962" s="47">
        <v>1</v>
      </c>
      <c r="CH962" s="47" t="s">
        <v>2824</v>
      </c>
      <c r="CI962" s="47"/>
      <c r="CJ962" s="47" t="s">
        <v>2984</v>
      </c>
      <c r="CK962" s="47" t="s">
        <v>2985</v>
      </c>
      <c r="CL962" s="47" t="s">
        <v>2983</v>
      </c>
      <c r="CM962" s="47" t="s">
        <v>2987</v>
      </c>
      <c r="CN962" s="47" t="s">
        <v>2989</v>
      </c>
      <c r="CO962" s="47" t="s">
        <v>2853</v>
      </c>
      <c r="CP962" s="47" t="s">
        <v>2945</v>
      </c>
      <c r="CQ962" s="47"/>
      <c r="CR962" s="25"/>
      <c r="CS962" s="29"/>
      <c r="CT962" s="29"/>
      <c r="CU962" s="25"/>
      <c r="CV962" s="25"/>
      <c r="CW962" s="25"/>
      <c r="CX962" s="25"/>
      <c r="CY962" s="25"/>
      <c r="CZ962" s="45"/>
      <c r="DC962" s="25"/>
      <c r="DD962" s="43"/>
      <c r="DE962" s="37"/>
      <c r="DI962" s="25"/>
      <c r="DJ962" s="25"/>
      <c r="DK962" s="25"/>
      <c r="DL962" s="25"/>
      <c r="DN962" s="25"/>
      <c r="DO962" s="25"/>
    </row>
    <row r="963" spans="1:119" x14ac:dyDescent="0.35">
      <c r="A963" s="25" t="s">
        <v>996</v>
      </c>
      <c r="B963" s="25">
        <f t="shared" si="30"/>
        <v>18</v>
      </c>
      <c r="F963" s="32"/>
      <c r="H963" s="25"/>
      <c r="I963" s="25"/>
      <c r="J963" s="25"/>
      <c r="K963" s="41" t="s">
        <v>2990</v>
      </c>
      <c r="L963" s="25" t="s">
        <v>5927</v>
      </c>
      <c r="O963" s="25" t="s">
        <v>5476</v>
      </c>
      <c r="V963" s="29"/>
      <c r="W963" s="25">
        <v>1</v>
      </c>
      <c r="X963" s="25">
        <f t="shared" si="31"/>
        <v>1</v>
      </c>
      <c r="Y963" s="32" t="s">
        <v>5459</v>
      </c>
      <c r="Z963" s="33"/>
      <c r="AA963" s="33"/>
      <c r="AC963" s="32"/>
      <c r="AD963" s="25"/>
      <c r="AG963" s="25"/>
      <c r="AH963" s="25"/>
      <c r="AI963" s="25"/>
      <c r="AJ963" s="25"/>
      <c r="AM963" s="25"/>
      <c r="AR963" s="39"/>
      <c r="AS963" s="32"/>
      <c r="AT963" s="39"/>
      <c r="AU963" s="25"/>
      <c r="AW963" s="42"/>
      <c r="BA963" s="25"/>
      <c r="BB963" s="52"/>
      <c r="BC963" s="25"/>
      <c r="BD963" s="25"/>
      <c r="BE963" s="25"/>
      <c r="BG963" s="25"/>
      <c r="BH963" s="39"/>
      <c r="BI963" s="25"/>
      <c r="BL963" s="32"/>
      <c r="BN963" s="32"/>
      <c r="BR963" s="32" t="s">
        <v>2991</v>
      </c>
      <c r="BS963" s="25" t="s">
        <v>2992</v>
      </c>
      <c r="BV963" s="25"/>
      <c r="BW963" s="32"/>
      <c r="BX963" s="25"/>
      <c r="BY963" s="25"/>
      <c r="BZ963" s="25"/>
      <c r="CA963" s="25"/>
      <c r="CB963" s="25"/>
      <c r="CD963" s="50"/>
      <c r="CE963" s="50"/>
      <c r="CF963" s="25" t="s">
        <v>2995</v>
      </c>
      <c r="CG963" s="47">
        <v>1</v>
      </c>
      <c r="CH963" s="47" t="s">
        <v>2824</v>
      </c>
      <c r="CI963" s="47"/>
      <c r="CJ963" s="47" t="s">
        <v>2991</v>
      </c>
      <c r="CK963" s="47" t="s">
        <v>2992</v>
      </c>
      <c r="CL963" s="47" t="s">
        <v>2990</v>
      </c>
      <c r="CM963" s="47" t="s">
        <v>2994</v>
      </c>
      <c r="CN963" s="47" t="s">
        <v>2876</v>
      </c>
      <c r="CO963" s="47" t="s">
        <v>2996</v>
      </c>
      <c r="CP963" s="47" t="s">
        <v>2997</v>
      </c>
      <c r="CQ963" s="47"/>
      <c r="CR963" s="25"/>
      <c r="CS963" s="29"/>
      <c r="CT963" s="29"/>
      <c r="CU963" s="25"/>
      <c r="CV963" s="25"/>
      <c r="CW963" s="25"/>
      <c r="CX963" s="25"/>
      <c r="CY963" s="25"/>
      <c r="CZ963" s="45"/>
      <c r="DC963" s="25"/>
      <c r="DD963" s="43"/>
      <c r="DE963" s="37"/>
      <c r="DI963" s="25"/>
      <c r="DJ963" s="25"/>
      <c r="DK963" s="25"/>
      <c r="DL963" s="25"/>
      <c r="DN963" s="25"/>
      <c r="DO963" s="25"/>
    </row>
    <row r="964" spans="1:119" x14ac:dyDescent="0.35">
      <c r="A964" s="25" t="s">
        <v>996</v>
      </c>
      <c r="B964" s="25">
        <f t="shared" si="30"/>
        <v>18</v>
      </c>
      <c r="F964" s="32"/>
      <c r="H964" s="25"/>
      <c r="I964" s="25"/>
      <c r="J964" s="25"/>
      <c r="K964" s="41" t="s">
        <v>2998</v>
      </c>
      <c r="L964" s="25" t="s">
        <v>5927</v>
      </c>
      <c r="O964" s="25" t="s">
        <v>5476</v>
      </c>
      <c r="V964" s="29"/>
      <c r="W964" s="25">
        <v>1</v>
      </c>
      <c r="X964" s="25">
        <f t="shared" si="31"/>
        <v>1</v>
      </c>
      <c r="Y964" s="32" t="s">
        <v>5459</v>
      </c>
      <c r="Z964" s="33"/>
      <c r="AA964" s="33"/>
      <c r="AC964" s="32"/>
      <c r="AD964" s="25"/>
      <c r="AG964" s="25"/>
      <c r="AH964" s="25"/>
      <c r="AI964" s="25"/>
      <c r="AJ964" s="25"/>
      <c r="AM964" s="25"/>
      <c r="AR964" s="39"/>
      <c r="AS964" s="32"/>
      <c r="AT964" s="39"/>
      <c r="AU964" s="25"/>
      <c r="AW964" s="42"/>
      <c r="BA964" s="25"/>
      <c r="BB964" s="52"/>
      <c r="BC964" s="25"/>
      <c r="BD964" s="25"/>
      <c r="BE964" s="25"/>
      <c r="BG964" s="25"/>
      <c r="BH964" s="39"/>
      <c r="BI964" s="25"/>
      <c r="BL964" s="32"/>
      <c r="BN964" s="32"/>
      <c r="BR964" s="32" t="s">
        <v>2999</v>
      </c>
      <c r="BS964" s="25" t="s">
        <v>3000</v>
      </c>
      <c r="BV964" s="25"/>
      <c r="BW964" s="32"/>
      <c r="BX964" s="25"/>
      <c r="BY964" s="25"/>
      <c r="BZ964" s="25"/>
      <c r="CA964" s="25"/>
      <c r="CB964" s="25"/>
      <c r="CD964" s="50"/>
      <c r="CE964" s="50"/>
      <c r="CF964" s="25" t="s">
        <v>3003</v>
      </c>
      <c r="CG964" s="47">
        <v>1</v>
      </c>
      <c r="CH964" s="47" t="s">
        <v>2824</v>
      </c>
      <c r="CI964" s="47"/>
      <c r="CJ964" s="47" t="s">
        <v>2999</v>
      </c>
      <c r="CK964" s="47" t="s">
        <v>3000</v>
      </c>
      <c r="CL964" s="47" t="s">
        <v>2998</v>
      </c>
      <c r="CM964" s="47" t="s">
        <v>3002</v>
      </c>
      <c r="CN964" s="47" t="s">
        <v>3004</v>
      </c>
      <c r="CO964" s="47" t="s">
        <v>3005</v>
      </c>
      <c r="CP964" s="47" t="s">
        <v>2945</v>
      </c>
      <c r="CQ964" s="47"/>
      <c r="CR964" s="25"/>
      <c r="CS964" s="29"/>
      <c r="CT964" s="29"/>
      <c r="CU964" s="25"/>
      <c r="CV964" s="25"/>
      <c r="CW964" s="25"/>
      <c r="CX964" s="25"/>
      <c r="CY964" s="25"/>
      <c r="CZ964" s="45"/>
      <c r="DC964" s="25"/>
      <c r="DD964" s="43"/>
      <c r="DE964" s="37"/>
      <c r="DI964" s="25"/>
      <c r="DJ964" s="25"/>
      <c r="DK964" s="25"/>
      <c r="DL964" s="25"/>
      <c r="DN964" s="25"/>
      <c r="DO964" s="25"/>
    </row>
    <row r="965" spans="1:119" x14ac:dyDescent="0.35">
      <c r="A965" s="25" t="s">
        <v>996</v>
      </c>
      <c r="B965" s="25">
        <f t="shared" si="30"/>
        <v>18</v>
      </c>
      <c r="F965" s="32"/>
      <c r="H965" s="25"/>
      <c r="I965" s="25"/>
      <c r="J965" s="25"/>
      <c r="K965" s="41" t="s">
        <v>3006</v>
      </c>
      <c r="L965" s="25" t="s">
        <v>5927</v>
      </c>
      <c r="O965" s="25" t="s">
        <v>5476</v>
      </c>
      <c r="V965" s="29"/>
      <c r="W965" s="25">
        <v>1</v>
      </c>
      <c r="X965" s="25">
        <f t="shared" si="31"/>
        <v>1</v>
      </c>
      <c r="Y965" s="32" t="s">
        <v>5459</v>
      </c>
      <c r="Z965" s="33"/>
      <c r="AA965" s="33"/>
      <c r="AC965" s="32"/>
      <c r="AD965" s="25"/>
      <c r="AG965" s="25"/>
      <c r="AH965" s="25"/>
      <c r="AI965" s="25"/>
      <c r="AJ965" s="25"/>
      <c r="AM965" s="25"/>
      <c r="AR965" s="39"/>
      <c r="AS965" s="32"/>
      <c r="AT965" s="39"/>
      <c r="AU965" s="25"/>
      <c r="AW965" s="42"/>
      <c r="BA965" s="25"/>
      <c r="BB965" s="52"/>
      <c r="BC965" s="25"/>
      <c r="BD965" s="25"/>
      <c r="BE965" s="25"/>
      <c r="BG965" s="25"/>
      <c r="BH965" s="39"/>
      <c r="BI965" s="25"/>
      <c r="BL965" s="32"/>
      <c r="BN965" s="32"/>
      <c r="BR965" s="32" t="s">
        <v>3007</v>
      </c>
      <c r="BS965" s="25" t="s">
        <v>3008</v>
      </c>
      <c r="BV965" s="25"/>
      <c r="BW965" s="32"/>
      <c r="BX965" s="25"/>
      <c r="BY965" s="25"/>
      <c r="BZ965" s="25"/>
      <c r="CA965" s="25"/>
      <c r="CB965" s="25"/>
      <c r="CD965" s="50"/>
      <c r="CE965" s="50"/>
      <c r="CF965" s="25" t="s">
        <v>3011</v>
      </c>
      <c r="CG965" s="47">
        <v>1</v>
      </c>
      <c r="CH965" s="47" t="s">
        <v>2824</v>
      </c>
      <c r="CI965" s="47"/>
      <c r="CJ965" s="47" t="s">
        <v>3007</v>
      </c>
      <c r="CK965" s="47" t="s">
        <v>3008</v>
      </c>
      <c r="CL965" s="47" t="s">
        <v>3006</v>
      </c>
      <c r="CM965" s="47" t="s">
        <v>3010</v>
      </c>
      <c r="CN965" s="47" t="s">
        <v>2934</v>
      </c>
      <c r="CO965" s="47" t="s">
        <v>3012</v>
      </c>
      <c r="CP965" s="47" t="s">
        <v>3013</v>
      </c>
      <c r="CQ965" s="47"/>
      <c r="CR965" s="25"/>
      <c r="CS965" s="29"/>
      <c r="CT965" s="29"/>
      <c r="CU965" s="25"/>
      <c r="CV965" s="25"/>
      <c r="CW965" s="25"/>
      <c r="CX965" s="25"/>
      <c r="CY965" s="25"/>
      <c r="CZ965" s="45"/>
      <c r="DC965" s="25"/>
      <c r="DD965" s="43"/>
      <c r="DE965" s="37"/>
      <c r="DI965" s="25"/>
      <c r="DJ965" s="25"/>
      <c r="DK965" s="25"/>
      <c r="DL965" s="25"/>
      <c r="DN965" s="25"/>
      <c r="DO965" s="25"/>
    </row>
    <row r="966" spans="1:119" x14ac:dyDescent="0.35">
      <c r="A966" s="25" t="s">
        <v>996</v>
      </c>
      <c r="B966" s="25">
        <f t="shared" si="30"/>
        <v>18</v>
      </c>
      <c r="F966" s="32"/>
      <c r="H966" s="25"/>
      <c r="I966" s="25"/>
      <c r="J966" s="25"/>
      <c r="K966" s="41" t="s">
        <v>3014</v>
      </c>
      <c r="L966" s="25" t="s">
        <v>5927</v>
      </c>
      <c r="O966" s="25" t="s">
        <v>5476</v>
      </c>
      <c r="V966" s="29"/>
      <c r="W966" s="25">
        <v>1</v>
      </c>
      <c r="X966" s="25">
        <f t="shared" si="31"/>
        <v>1</v>
      </c>
      <c r="Y966" s="32" t="s">
        <v>5459</v>
      </c>
      <c r="Z966" s="33"/>
      <c r="AA966" s="33"/>
      <c r="AC966" s="32"/>
      <c r="AD966" s="25"/>
      <c r="AG966" s="25"/>
      <c r="AH966" s="25"/>
      <c r="AI966" s="25"/>
      <c r="AJ966" s="25"/>
      <c r="AM966" s="25"/>
      <c r="AR966" s="39"/>
      <c r="AS966" s="32"/>
      <c r="AT966" s="39"/>
      <c r="AU966" s="25"/>
      <c r="AW966" s="42"/>
      <c r="BA966" s="25"/>
      <c r="BB966" s="52"/>
      <c r="BC966" s="25"/>
      <c r="BD966" s="25"/>
      <c r="BE966" s="25"/>
      <c r="BG966" s="25"/>
      <c r="BH966" s="39"/>
      <c r="BI966" s="25"/>
      <c r="BL966" s="32"/>
      <c r="BN966" s="32"/>
      <c r="BR966" s="32" t="s">
        <v>3015</v>
      </c>
      <c r="BS966" s="25" t="s">
        <v>3016</v>
      </c>
      <c r="BV966" s="25"/>
      <c r="BW966" s="32"/>
      <c r="BX966" s="25"/>
      <c r="BY966" s="25"/>
      <c r="BZ966" s="25"/>
      <c r="CA966" s="25"/>
      <c r="CB966" s="25"/>
      <c r="CD966" s="50"/>
      <c r="CE966" s="50"/>
      <c r="CF966" s="25" t="s">
        <v>3019</v>
      </c>
      <c r="CG966" s="47">
        <v>1</v>
      </c>
      <c r="CH966" s="47" t="s">
        <v>2824</v>
      </c>
      <c r="CI966" s="47"/>
      <c r="CJ966" s="47" t="s">
        <v>3015</v>
      </c>
      <c r="CK966" s="47" t="s">
        <v>3016</v>
      </c>
      <c r="CL966" s="47" t="s">
        <v>3014</v>
      </c>
      <c r="CM966" s="47" t="s">
        <v>3018</v>
      </c>
      <c r="CN966" s="47" t="s">
        <v>2885</v>
      </c>
      <c r="CO966" s="47" t="s">
        <v>3020</v>
      </c>
      <c r="CP966" s="47" t="s">
        <v>3021</v>
      </c>
      <c r="CQ966" s="47"/>
      <c r="CR966" s="25"/>
      <c r="CS966" s="29"/>
      <c r="CT966" s="29"/>
      <c r="CU966" s="25"/>
      <c r="CV966" s="25"/>
      <c r="CW966" s="25"/>
      <c r="CX966" s="25"/>
      <c r="CY966" s="25"/>
      <c r="CZ966" s="45"/>
      <c r="DC966" s="25"/>
      <c r="DD966" s="43"/>
      <c r="DE966" s="37"/>
      <c r="DI966" s="25"/>
      <c r="DJ966" s="25"/>
      <c r="DK966" s="25"/>
      <c r="DL966" s="25"/>
      <c r="DN966" s="25"/>
      <c r="DO966" s="25"/>
    </row>
    <row r="967" spans="1:119" x14ac:dyDescent="0.35">
      <c r="A967" s="25" t="s">
        <v>996</v>
      </c>
      <c r="B967" s="25">
        <f t="shared" si="30"/>
        <v>18</v>
      </c>
      <c r="F967" s="32"/>
      <c r="H967" s="25"/>
      <c r="I967" s="25"/>
      <c r="J967" s="25"/>
      <c r="K967" s="41" t="s">
        <v>3022</v>
      </c>
      <c r="L967" s="25" t="s">
        <v>5927</v>
      </c>
      <c r="O967" s="25" t="s">
        <v>5476</v>
      </c>
      <c r="V967" s="29"/>
      <c r="W967" s="25">
        <v>1</v>
      </c>
      <c r="X967" s="25">
        <f t="shared" si="31"/>
        <v>1</v>
      </c>
      <c r="Y967" s="32" t="s">
        <v>5459</v>
      </c>
      <c r="Z967" s="33"/>
      <c r="AA967" s="33"/>
      <c r="AC967" s="32"/>
      <c r="AD967" s="25"/>
      <c r="AG967" s="25"/>
      <c r="AH967" s="25"/>
      <c r="AI967" s="25"/>
      <c r="AJ967" s="25"/>
      <c r="AM967" s="25"/>
      <c r="AR967" s="39"/>
      <c r="AS967" s="32"/>
      <c r="AT967" s="39"/>
      <c r="AU967" s="25"/>
      <c r="AW967" s="42"/>
      <c r="BA967" s="25"/>
      <c r="BB967" s="52"/>
      <c r="BC967" s="25"/>
      <c r="BD967" s="25"/>
      <c r="BE967" s="25"/>
      <c r="BG967" s="25"/>
      <c r="BH967" s="39"/>
      <c r="BI967" s="25"/>
      <c r="BL967" s="32"/>
      <c r="BN967" s="32"/>
      <c r="BR967" s="32" t="s">
        <v>3023</v>
      </c>
      <c r="BS967" s="25" t="s">
        <v>3024</v>
      </c>
      <c r="BV967" s="25"/>
      <c r="BW967" s="32"/>
      <c r="BX967" s="25"/>
      <c r="BY967" s="25"/>
      <c r="BZ967" s="25"/>
      <c r="CA967" s="25"/>
      <c r="CB967" s="25"/>
      <c r="CD967" s="50"/>
      <c r="CE967" s="50"/>
      <c r="CF967" s="25" t="s">
        <v>3027</v>
      </c>
      <c r="CG967" s="47">
        <v>1</v>
      </c>
      <c r="CH967" s="47" t="s">
        <v>2824</v>
      </c>
      <c r="CI967" s="47"/>
      <c r="CJ967" s="47" t="s">
        <v>3023</v>
      </c>
      <c r="CK967" s="47" t="s">
        <v>3024</v>
      </c>
      <c r="CL967" s="47" t="s">
        <v>3022</v>
      </c>
      <c r="CM967" s="47" t="s">
        <v>3026</v>
      </c>
      <c r="CN967" s="47" t="s">
        <v>3028</v>
      </c>
      <c r="CO967" s="47" t="s">
        <v>3029</v>
      </c>
      <c r="CP967" s="47" t="s">
        <v>2975</v>
      </c>
      <c r="CQ967" s="47"/>
      <c r="CR967" s="25"/>
      <c r="CS967" s="29"/>
      <c r="CT967" s="29"/>
      <c r="CU967" s="25"/>
      <c r="CV967" s="25"/>
      <c r="CW967" s="25"/>
      <c r="CX967" s="25"/>
      <c r="CY967" s="25"/>
      <c r="CZ967" s="45"/>
      <c r="DC967" s="25"/>
      <c r="DD967" s="43"/>
      <c r="DE967" s="37"/>
      <c r="DI967" s="25"/>
      <c r="DJ967" s="25"/>
      <c r="DK967" s="25"/>
      <c r="DL967" s="25"/>
      <c r="DN967" s="25"/>
      <c r="DO967" s="25"/>
    </row>
    <row r="968" spans="1:119" x14ac:dyDescent="0.35">
      <c r="A968" s="25" t="s">
        <v>996</v>
      </c>
      <c r="B968" s="25">
        <f t="shared" si="30"/>
        <v>18</v>
      </c>
      <c r="F968" s="32"/>
      <c r="H968" s="25"/>
      <c r="I968" s="25"/>
      <c r="J968" s="25"/>
      <c r="K968" s="41" t="s">
        <v>3030</v>
      </c>
      <c r="L968" s="25" t="s">
        <v>5927</v>
      </c>
      <c r="O968" s="25" t="s">
        <v>5476</v>
      </c>
      <c r="V968" s="29"/>
      <c r="W968" s="25">
        <v>1</v>
      </c>
      <c r="X968" s="25">
        <f t="shared" si="31"/>
        <v>1</v>
      </c>
      <c r="Y968" s="32" t="s">
        <v>5459</v>
      </c>
      <c r="Z968" s="33"/>
      <c r="AA968" s="33"/>
      <c r="AC968" s="32"/>
      <c r="AD968" s="25"/>
      <c r="AG968" s="25"/>
      <c r="AH968" s="25"/>
      <c r="AI968" s="25"/>
      <c r="AJ968" s="25"/>
      <c r="AM968" s="25"/>
      <c r="AR968" s="39"/>
      <c r="AS968" s="32"/>
      <c r="AT968" s="39"/>
      <c r="AU968" s="25"/>
      <c r="AW968" s="42"/>
      <c r="BA968" s="25"/>
      <c r="BB968" s="52"/>
      <c r="BC968" s="25"/>
      <c r="BD968" s="25"/>
      <c r="BE968" s="25"/>
      <c r="BG968" s="25"/>
      <c r="BH968" s="39"/>
      <c r="BI968" s="25"/>
      <c r="BL968" s="32"/>
      <c r="BN968" s="32"/>
      <c r="BR968" s="32" t="s">
        <v>3031</v>
      </c>
      <c r="BS968" s="25" t="s">
        <v>3032</v>
      </c>
      <c r="BV968" s="25"/>
      <c r="BW968" s="32"/>
      <c r="BX968" s="25"/>
      <c r="BY968" s="25"/>
      <c r="BZ968" s="25"/>
      <c r="CA968" s="25"/>
      <c r="CB968" s="25"/>
      <c r="CD968" s="50"/>
      <c r="CE968" s="50"/>
      <c r="CF968" s="25" t="s">
        <v>3035</v>
      </c>
      <c r="CG968" s="47">
        <v>1</v>
      </c>
      <c r="CH968" s="47" t="s">
        <v>2824</v>
      </c>
      <c r="CI968" s="47"/>
      <c r="CJ968" s="47" t="s">
        <v>3031</v>
      </c>
      <c r="CK968" s="47" t="s">
        <v>3032</v>
      </c>
      <c r="CL968" s="47" t="s">
        <v>3030</v>
      </c>
      <c r="CM968" s="47" t="s">
        <v>3034</v>
      </c>
      <c r="CN968" s="47" t="s">
        <v>2876</v>
      </c>
      <c r="CO968" s="47" t="s">
        <v>3036</v>
      </c>
      <c r="CP968" s="47" t="s">
        <v>3037</v>
      </c>
      <c r="CQ968" s="47"/>
      <c r="CR968" s="25"/>
      <c r="CS968" s="29"/>
      <c r="CT968" s="29"/>
      <c r="CU968" s="25"/>
      <c r="CV968" s="25"/>
      <c r="CW968" s="25"/>
      <c r="CX968" s="25"/>
      <c r="CY968" s="25"/>
      <c r="CZ968" s="45"/>
      <c r="DC968" s="25"/>
      <c r="DD968" s="43"/>
      <c r="DE968" s="37"/>
      <c r="DI968" s="25"/>
      <c r="DJ968" s="25"/>
      <c r="DK968" s="25"/>
      <c r="DL968" s="25"/>
      <c r="DN968" s="25"/>
      <c r="DO968" s="25"/>
    </row>
    <row r="969" spans="1:119" x14ac:dyDescent="0.35">
      <c r="A969" s="25" t="s">
        <v>996</v>
      </c>
      <c r="B969" s="25">
        <f t="shared" si="30"/>
        <v>18</v>
      </c>
      <c r="F969" s="32"/>
      <c r="H969" s="25"/>
      <c r="I969" s="25"/>
      <c r="J969" s="25"/>
      <c r="K969" s="41" t="s">
        <v>3038</v>
      </c>
      <c r="L969" s="25" t="s">
        <v>5927</v>
      </c>
      <c r="O969" s="25" t="s">
        <v>5476</v>
      </c>
      <c r="V969" s="29"/>
      <c r="W969" s="25">
        <v>1</v>
      </c>
      <c r="X969" s="25">
        <f t="shared" si="31"/>
        <v>1</v>
      </c>
      <c r="Y969" s="32" t="s">
        <v>5459</v>
      </c>
      <c r="Z969" s="33"/>
      <c r="AA969" s="33"/>
      <c r="AC969" s="32"/>
      <c r="AD969" s="25"/>
      <c r="AG969" s="25"/>
      <c r="AH969" s="25"/>
      <c r="AI969" s="25"/>
      <c r="AJ969" s="25"/>
      <c r="AM969" s="25"/>
      <c r="AR969" s="39"/>
      <c r="AS969" s="32"/>
      <c r="AT969" s="39"/>
      <c r="AU969" s="25"/>
      <c r="AW969" s="42"/>
      <c r="BA969" s="25"/>
      <c r="BB969" s="52"/>
      <c r="BC969" s="25"/>
      <c r="BD969" s="25"/>
      <c r="BE969" s="25"/>
      <c r="BG969" s="25"/>
      <c r="BH969" s="39"/>
      <c r="BI969" s="25"/>
      <c r="BL969" s="32"/>
      <c r="BN969" s="32"/>
      <c r="BR969" s="32" t="s">
        <v>3039</v>
      </c>
      <c r="BS969" s="25" t="s">
        <v>3040</v>
      </c>
      <c r="BV969" s="25"/>
      <c r="BW969" s="32"/>
      <c r="BX969" s="25"/>
      <c r="BY969" s="25"/>
      <c r="BZ969" s="25"/>
      <c r="CA969" s="25"/>
      <c r="CB969" s="25"/>
      <c r="CD969" s="50"/>
      <c r="CE969" s="50"/>
      <c r="CF969" s="25" t="s">
        <v>3043</v>
      </c>
      <c r="CG969" s="47">
        <v>1</v>
      </c>
      <c r="CH969" s="47" t="s">
        <v>2824</v>
      </c>
      <c r="CI969" s="47"/>
      <c r="CJ969" s="47" t="s">
        <v>3039</v>
      </c>
      <c r="CK969" s="47" t="s">
        <v>3040</v>
      </c>
      <c r="CL969" s="47" t="s">
        <v>3038</v>
      </c>
      <c r="CM969" s="47" t="s">
        <v>3042</v>
      </c>
      <c r="CN969" s="47" t="s">
        <v>3044</v>
      </c>
      <c r="CO969" s="47" t="s">
        <v>3045</v>
      </c>
      <c r="CP969" s="47" t="s">
        <v>3046</v>
      </c>
      <c r="CQ969" s="47"/>
      <c r="CR969" s="25"/>
      <c r="CS969" s="29"/>
      <c r="CT969" s="29"/>
      <c r="CU969" s="25"/>
      <c r="CV969" s="25"/>
      <c r="CW969" s="25"/>
      <c r="CX969" s="25"/>
      <c r="CY969" s="25"/>
      <c r="CZ969" s="45"/>
      <c r="DC969" s="25"/>
      <c r="DD969" s="43"/>
      <c r="DE969" s="37"/>
      <c r="DI969" s="25"/>
      <c r="DJ969" s="25"/>
      <c r="DK969" s="25"/>
      <c r="DL969" s="25"/>
      <c r="DN969" s="25"/>
      <c r="DO969" s="25"/>
    </row>
    <row r="970" spans="1:119" x14ac:dyDescent="0.35">
      <c r="A970" s="25" t="s">
        <v>996</v>
      </c>
      <c r="B970" s="25">
        <f t="shared" si="30"/>
        <v>18</v>
      </c>
      <c r="F970" s="32"/>
      <c r="H970" s="25"/>
      <c r="I970" s="25"/>
      <c r="J970" s="25"/>
      <c r="K970" s="41" t="s">
        <v>3055</v>
      </c>
      <c r="L970" s="25" t="s">
        <v>5927</v>
      </c>
      <c r="O970" s="25" t="s">
        <v>5476</v>
      </c>
      <c r="V970" s="29"/>
      <c r="W970" s="25">
        <v>1</v>
      </c>
      <c r="X970" s="25">
        <f t="shared" si="31"/>
        <v>1</v>
      </c>
      <c r="Y970" s="32" t="s">
        <v>5459</v>
      </c>
      <c r="Z970" s="33"/>
      <c r="AA970" s="33"/>
      <c r="AC970" s="32"/>
      <c r="AD970" s="25"/>
      <c r="AG970" s="25"/>
      <c r="AH970" s="25"/>
      <c r="AI970" s="25"/>
      <c r="AJ970" s="25"/>
      <c r="AM970" s="25"/>
      <c r="AR970" s="39"/>
      <c r="AS970" s="32"/>
      <c r="AT970" s="39"/>
      <c r="AU970" s="25"/>
      <c r="AW970" s="42"/>
      <c r="BA970" s="25"/>
      <c r="BB970" s="52"/>
      <c r="BC970" s="25"/>
      <c r="BD970" s="25"/>
      <c r="BE970" s="25"/>
      <c r="BG970" s="25"/>
      <c r="BH970" s="39"/>
      <c r="BI970" s="25"/>
      <c r="BL970" s="32"/>
      <c r="BN970" s="32"/>
      <c r="BR970" s="32" t="s">
        <v>3056</v>
      </c>
      <c r="BS970" s="25" t="s">
        <v>3057</v>
      </c>
      <c r="BV970" s="25"/>
      <c r="BW970" s="32"/>
      <c r="BX970" s="25"/>
      <c r="BY970" s="25"/>
      <c r="BZ970" s="25"/>
      <c r="CA970" s="25"/>
      <c r="CB970" s="25"/>
      <c r="CD970" s="50"/>
      <c r="CE970" s="50"/>
      <c r="CF970" s="25" t="s">
        <v>3060</v>
      </c>
      <c r="CG970" s="47">
        <v>1</v>
      </c>
      <c r="CH970" s="47" t="s">
        <v>2824</v>
      </c>
      <c r="CI970" s="47"/>
      <c r="CJ970" s="47" t="s">
        <v>3056</v>
      </c>
      <c r="CK970" s="47" t="s">
        <v>3057</v>
      </c>
      <c r="CL970" s="47" t="s">
        <v>3055</v>
      </c>
      <c r="CM970" s="47" t="s">
        <v>3059</v>
      </c>
      <c r="CN970" s="47" t="s">
        <v>2876</v>
      </c>
      <c r="CO970" s="47" t="s">
        <v>2836</v>
      </c>
      <c r="CP970" s="47" t="s">
        <v>3061</v>
      </c>
      <c r="CQ970" s="47"/>
      <c r="CR970" s="25"/>
      <c r="CS970" s="29"/>
      <c r="CT970" s="29"/>
      <c r="CU970" s="25"/>
      <c r="CV970" s="25"/>
      <c r="CW970" s="25"/>
      <c r="CX970" s="25"/>
      <c r="CY970" s="25"/>
      <c r="CZ970" s="45"/>
      <c r="DC970" s="25"/>
      <c r="DD970" s="43"/>
      <c r="DE970" s="37"/>
      <c r="DI970" s="25"/>
      <c r="DJ970" s="25"/>
      <c r="DK970" s="25"/>
      <c r="DL970" s="25"/>
      <c r="DN970" s="25"/>
      <c r="DO970" s="25"/>
    </row>
    <row r="971" spans="1:119" x14ac:dyDescent="0.35">
      <c r="A971" s="25" t="s">
        <v>996</v>
      </c>
      <c r="B971" s="25">
        <f t="shared" si="30"/>
        <v>18</v>
      </c>
      <c r="F971" s="32"/>
      <c r="H971" s="25"/>
      <c r="I971" s="25"/>
      <c r="J971" s="25"/>
      <c r="K971" s="41" t="s">
        <v>3062</v>
      </c>
      <c r="L971" s="25" t="s">
        <v>5927</v>
      </c>
      <c r="O971" s="25" t="s">
        <v>5476</v>
      </c>
      <c r="V971" s="29"/>
      <c r="W971" s="25">
        <v>1</v>
      </c>
      <c r="X971" s="25">
        <f t="shared" si="31"/>
        <v>1</v>
      </c>
      <c r="Y971" s="32" t="s">
        <v>5459</v>
      </c>
      <c r="Z971" s="33"/>
      <c r="AA971" s="33"/>
      <c r="AC971" s="32"/>
      <c r="AD971" s="25"/>
      <c r="AG971" s="25"/>
      <c r="AH971" s="25"/>
      <c r="AI971" s="25"/>
      <c r="AJ971" s="25"/>
      <c r="AM971" s="25"/>
      <c r="AR971" s="39"/>
      <c r="AS971" s="32"/>
      <c r="AT971" s="39"/>
      <c r="AU971" s="25"/>
      <c r="AW971" s="42"/>
      <c r="BA971" s="25"/>
      <c r="BB971" s="52"/>
      <c r="BC971" s="25"/>
      <c r="BD971" s="25"/>
      <c r="BE971" s="25"/>
      <c r="BG971" s="25"/>
      <c r="BH971" s="39"/>
      <c r="BI971" s="25"/>
      <c r="BL971" s="32"/>
      <c r="BN971" s="32"/>
      <c r="BR971" s="32" t="s">
        <v>3063</v>
      </c>
      <c r="BS971" s="25" t="s">
        <v>3064</v>
      </c>
      <c r="BV971" s="25"/>
      <c r="BW971" s="32"/>
      <c r="BX971" s="25"/>
      <c r="BY971" s="25"/>
      <c r="BZ971" s="25"/>
      <c r="CA971" s="25"/>
      <c r="CB971" s="25"/>
      <c r="CD971" s="50"/>
      <c r="CE971" s="50"/>
      <c r="CF971" s="25" t="s">
        <v>3067</v>
      </c>
      <c r="CG971" s="47">
        <v>1</v>
      </c>
      <c r="CH971" s="47" t="s">
        <v>2824</v>
      </c>
      <c r="CI971" s="47"/>
      <c r="CJ971" s="47" t="s">
        <v>3063</v>
      </c>
      <c r="CK971" s="47" t="s">
        <v>3064</v>
      </c>
      <c r="CL971" s="47" t="s">
        <v>3062</v>
      </c>
      <c r="CM971" s="47" t="s">
        <v>3066</v>
      </c>
      <c r="CN971" s="47" t="s">
        <v>3068</v>
      </c>
      <c r="CO971" s="47" t="s">
        <v>3069</v>
      </c>
      <c r="CP971" s="47" t="s">
        <v>3070</v>
      </c>
      <c r="CQ971" s="47"/>
      <c r="CR971" s="25"/>
      <c r="CS971" s="29"/>
      <c r="CT971" s="29"/>
      <c r="CU971" s="25"/>
      <c r="CV971" s="25"/>
      <c r="CW971" s="25"/>
      <c r="CX971" s="25"/>
      <c r="CY971" s="25"/>
      <c r="CZ971" s="45"/>
      <c r="DC971" s="25"/>
      <c r="DD971" s="43"/>
      <c r="DE971" s="37"/>
      <c r="DI971" s="25"/>
      <c r="DJ971" s="25"/>
      <c r="DK971" s="25"/>
      <c r="DL971" s="25"/>
      <c r="DN971" s="25"/>
      <c r="DO971" s="25"/>
    </row>
    <row r="972" spans="1:119" x14ac:dyDescent="0.35">
      <c r="A972" s="25" t="s">
        <v>996</v>
      </c>
      <c r="B972" s="25">
        <f t="shared" si="30"/>
        <v>18</v>
      </c>
      <c r="F972" s="32"/>
      <c r="H972" s="25"/>
      <c r="I972" s="25"/>
      <c r="J972" s="25"/>
      <c r="K972" s="41" t="s">
        <v>3049</v>
      </c>
      <c r="L972" s="25" t="s">
        <v>5927</v>
      </c>
      <c r="O972" s="25" t="s">
        <v>5476</v>
      </c>
      <c r="V972" s="29"/>
      <c r="W972" s="25">
        <v>1</v>
      </c>
      <c r="X972" s="25">
        <f t="shared" si="31"/>
        <v>1</v>
      </c>
      <c r="Y972" s="32" t="s">
        <v>5459</v>
      </c>
      <c r="Z972" s="33"/>
      <c r="AA972" s="33"/>
      <c r="AC972" s="32"/>
      <c r="AD972" s="25"/>
      <c r="AG972" s="25"/>
      <c r="AH972" s="25"/>
      <c r="AI972" s="25"/>
      <c r="AJ972" s="25"/>
      <c r="AM972" s="25"/>
      <c r="AR972" s="39"/>
      <c r="AS972" s="32"/>
      <c r="AT972" s="39"/>
      <c r="AU972" s="25"/>
      <c r="AW972" s="42"/>
      <c r="BA972" s="25"/>
      <c r="BB972" s="52"/>
      <c r="BC972" s="25"/>
      <c r="BD972" s="25"/>
      <c r="BE972" s="25"/>
      <c r="BG972" s="25"/>
      <c r="BH972" s="39"/>
      <c r="BI972" s="25"/>
      <c r="BL972" s="32"/>
      <c r="BN972" s="32"/>
      <c r="BR972" s="32" t="s">
        <v>3050</v>
      </c>
      <c r="BS972" s="25" t="s">
        <v>3051</v>
      </c>
      <c r="BV972" s="25"/>
      <c r="BW972" s="32"/>
      <c r="BX972" s="25"/>
      <c r="BY972" s="25"/>
      <c r="BZ972" s="25"/>
      <c r="CA972" s="25"/>
      <c r="CB972" s="25"/>
      <c r="CD972" s="50"/>
      <c r="CE972" s="50"/>
      <c r="CF972" s="25" t="s">
        <v>3054</v>
      </c>
      <c r="CG972" s="47">
        <v>1</v>
      </c>
      <c r="CH972" s="47" t="s">
        <v>2824</v>
      </c>
      <c r="CI972" s="47"/>
      <c r="CJ972" s="47" t="s">
        <v>3050</v>
      </c>
      <c r="CK972" s="47" t="s">
        <v>3051</v>
      </c>
      <c r="CL972" s="47" t="s">
        <v>3049</v>
      </c>
      <c r="CM972" s="47" t="s">
        <v>3053</v>
      </c>
      <c r="CN972" s="47" t="s">
        <v>3004</v>
      </c>
      <c r="CO972" s="47" t="s">
        <v>2853</v>
      </c>
      <c r="CP972" s="47" t="s">
        <v>2828</v>
      </c>
      <c r="CQ972" s="47"/>
      <c r="CR972" s="25"/>
      <c r="CS972" s="29"/>
      <c r="CT972" s="29"/>
      <c r="CU972" s="25"/>
      <c r="CV972" s="25"/>
      <c r="CW972" s="25"/>
      <c r="CX972" s="25"/>
      <c r="CY972" s="25"/>
      <c r="CZ972" s="45"/>
      <c r="DC972" s="25"/>
      <c r="DD972" s="43"/>
      <c r="DE972" s="37"/>
      <c r="DI972" s="25"/>
      <c r="DJ972" s="25"/>
      <c r="DK972" s="25"/>
      <c r="DL972" s="25"/>
      <c r="DN972" s="25"/>
      <c r="DO972" s="25"/>
    </row>
    <row r="973" spans="1:119" x14ac:dyDescent="0.35">
      <c r="A973" s="25" t="s">
        <v>996</v>
      </c>
      <c r="B973" s="25">
        <f t="shared" si="30"/>
        <v>18</v>
      </c>
      <c r="F973" s="32"/>
      <c r="H973" s="25"/>
      <c r="I973" s="25"/>
      <c r="J973" s="25"/>
      <c r="K973" s="41" t="s">
        <v>3071</v>
      </c>
      <c r="L973" s="25" t="s">
        <v>5927</v>
      </c>
      <c r="O973" s="25" t="s">
        <v>5476</v>
      </c>
      <c r="V973" s="29"/>
      <c r="W973" s="25">
        <v>1</v>
      </c>
      <c r="X973" s="25">
        <f t="shared" si="31"/>
        <v>1</v>
      </c>
      <c r="Y973" s="32" t="s">
        <v>5459</v>
      </c>
      <c r="Z973" s="33"/>
      <c r="AA973" s="33"/>
      <c r="AC973" s="32"/>
      <c r="AD973" s="25"/>
      <c r="AG973" s="25"/>
      <c r="AH973" s="25"/>
      <c r="AI973" s="25"/>
      <c r="AJ973" s="25"/>
      <c r="AM973" s="25"/>
      <c r="AR973" s="39"/>
      <c r="AS973" s="32"/>
      <c r="AT973" s="39"/>
      <c r="AU973" s="25"/>
      <c r="AW973" s="42"/>
      <c r="BA973" s="25"/>
      <c r="BB973" s="52"/>
      <c r="BC973" s="25"/>
      <c r="BD973" s="25"/>
      <c r="BE973" s="25"/>
      <c r="BG973" s="25"/>
      <c r="BH973" s="39"/>
      <c r="BI973" s="25"/>
      <c r="BL973" s="32"/>
      <c r="BN973" s="32"/>
      <c r="BR973" s="32" t="s">
        <v>3072</v>
      </c>
      <c r="BS973" s="25" t="s">
        <v>3073</v>
      </c>
      <c r="BV973" s="25"/>
      <c r="BW973" s="32"/>
      <c r="BX973" s="25"/>
      <c r="BY973" s="25"/>
      <c r="BZ973" s="25"/>
      <c r="CA973" s="25"/>
      <c r="CB973" s="25"/>
      <c r="CD973" s="50"/>
      <c r="CE973" s="50"/>
      <c r="CF973" s="25" t="s">
        <v>3076</v>
      </c>
      <c r="CG973" s="47">
        <v>1</v>
      </c>
      <c r="CH973" s="47" t="s">
        <v>2824</v>
      </c>
      <c r="CI973" s="47"/>
      <c r="CJ973" s="47" t="s">
        <v>3072</v>
      </c>
      <c r="CK973" s="47" t="s">
        <v>3073</v>
      </c>
      <c r="CL973" s="47" t="s">
        <v>3071</v>
      </c>
      <c r="CM973" s="47" t="s">
        <v>3075</v>
      </c>
      <c r="CN973" s="47" t="s">
        <v>3077</v>
      </c>
      <c r="CO973" s="47" t="s">
        <v>3078</v>
      </c>
      <c r="CP973" s="47" t="s">
        <v>3079</v>
      </c>
      <c r="CQ973" s="47"/>
      <c r="CR973" s="25"/>
      <c r="CS973" s="29"/>
      <c r="CT973" s="29"/>
      <c r="CU973" s="25"/>
      <c r="CV973" s="25"/>
      <c r="CW973" s="25"/>
      <c r="CX973" s="25"/>
      <c r="CY973" s="25"/>
      <c r="CZ973" s="45"/>
      <c r="DC973" s="25"/>
      <c r="DD973" s="43"/>
      <c r="DE973" s="37"/>
      <c r="DI973" s="25"/>
      <c r="DJ973" s="25"/>
      <c r="DK973" s="25"/>
      <c r="DL973" s="25"/>
      <c r="DN973" s="25"/>
      <c r="DO973" s="25"/>
    </row>
    <row r="974" spans="1:119" x14ac:dyDescent="0.35">
      <c r="A974" s="25" t="s">
        <v>996</v>
      </c>
      <c r="B974" s="25">
        <f t="shared" si="30"/>
        <v>18</v>
      </c>
      <c r="F974" s="32"/>
      <c r="H974" s="25"/>
      <c r="I974" s="25"/>
      <c r="J974" s="25"/>
      <c r="K974" s="41" t="s">
        <v>3080</v>
      </c>
      <c r="L974" s="25" t="s">
        <v>5927</v>
      </c>
      <c r="O974" s="25" t="s">
        <v>5476</v>
      </c>
      <c r="V974" s="29"/>
      <c r="W974" s="25">
        <v>1</v>
      </c>
      <c r="X974" s="25">
        <f t="shared" si="31"/>
        <v>1</v>
      </c>
      <c r="Y974" s="32" t="s">
        <v>5459</v>
      </c>
      <c r="Z974" s="33"/>
      <c r="AA974" s="33"/>
      <c r="AC974" s="32"/>
      <c r="AD974" s="25"/>
      <c r="AG974" s="25"/>
      <c r="AH974" s="25"/>
      <c r="AI974" s="25"/>
      <c r="AJ974" s="25"/>
      <c r="AM974" s="25"/>
      <c r="AR974" s="39"/>
      <c r="AS974" s="32"/>
      <c r="AT974" s="39"/>
      <c r="AU974" s="25"/>
      <c r="AW974" s="42"/>
      <c r="BA974" s="25"/>
      <c r="BB974" s="52"/>
      <c r="BC974" s="25"/>
      <c r="BD974" s="25"/>
      <c r="BE974" s="25"/>
      <c r="BG974" s="25"/>
      <c r="BH974" s="39"/>
      <c r="BI974" s="25"/>
      <c r="BL974" s="32"/>
      <c r="BN974" s="32"/>
      <c r="BR974" s="32" t="s">
        <v>3081</v>
      </c>
      <c r="BS974" s="25" t="s">
        <v>3082</v>
      </c>
      <c r="BV974" s="25"/>
      <c r="BW974" s="32"/>
      <c r="BX974" s="25"/>
      <c r="BY974" s="25"/>
      <c r="BZ974" s="25"/>
      <c r="CA974" s="25"/>
      <c r="CB974" s="25"/>
      <c r="CD974" s="50"/>
      <c r="CE974" s="50"/>
      <c r="CF974" s="25" t="s">
        <v>3085</v>
      </c>
      <c r="CG974" s="47">
        <v>1</v>
      </c>
      <c r="CH974" s="47" t="s">
        <v>2824</v>
      </c>
      <c r="CI974" s="47"/>
      <c r="CJ974" s="47" t="s">
        <v>3081</v>
      </c>
      <c r="CK974" s="47" t="s">
        <v>3082</v>
      </c>
      <c r="CL974" s="47" t="s">
        <v>3080</v>
      </c>
      <c r="CM974" s="47" t="s">
        <v>3084</v>
      </c>
      <c r="CN974" s="47" t="s">
        <v>3044</v>
      </c>
      <c r="CO974" s="47" t="s">
        <v>3086</v>
      </c>
      <c r="CP974" s="47" t="s">
        <v>3046</v>
      </c>
      <c r="CQ974" s="47"/>
      <c r="CR974" s="25"/>
      <c r="CS974" s="29"/>
      <c r="CT974" s="29"/>
      <c r="CU974" s="25"/>
      <c r="CV974" s="25"/>
      <c r="CW974" s="25"/>
      <c r="CX974" s="25"/>
      <c r="CY974" s="25"/>
      <c r="CZ974" s="45"/>
      <c r="DC974" s="25"/>
      <c r="DD974" s="43"/>
      <c r="DE974" s="37"/>
      <c r="DI974" s="25"/>
      <c r="DJ974" s="25"/>
      <c r="DK974" s="25"/>
      <c r="DL974" s="25"/>
      <c r="DN974" s="25"/>
      <c r="DO974" s="25"/>
    </row>
    <row r="975" spans="1:119" x14ac:dyDescent="0.35">
      <c r="A975" s="25" t="s">
        <v>996</v>
      </c>
      <c r="B975" s="25">
        <f t="shared" si="30"/>
        <v>18</v>
      </c>
      <c r="F975" s="32"/>
      <c r="H975" s="25"/>
      <c r="I975" s="25"/>
      <c r="J975" s="25"/>
      <c r="K975" s="41" t="s">
        <v>3087</v>
      </c>
      <c r="L975" s="25" t="s">
        <v>5927</v>
      </c>
      <c r="O975" s="25" t="s">
        <v>5476</v>
      </c>
      <c r="V975" s="29"/>
      <c r="W975" s="25">
        <v>1</v>
      </c>
      <c r="X975" s="25">
        <f t="shared" si="31"/>
        <v>1</v>
      </c>
      <c r="Y975" s="32" t="s">
        <v>5459</v>
      </c>
      <c r="Z975" s="33"/>
      <c r="AA975" s="33"/>
      <c r="AC975" s="32"/>
      <c r="AD975" s="25"/>
      <c r="AG975" s="25"/>
      <c r="AH975" s="25"/>
      <c r="AI975" s="25"/>
      <c r="AJ975" s="25"/>
      <c r="AM975" s="25"/>
      <c r="AR975" s="39"/>
      <c r="AS975" s="32"/>
      <c r="AT975" s="39"/>
      <c r="AU975" s="25"/>
      <c r="AW975" s="42"/>
      <c r="BA975" s="25"/>
      <c r="BB975" s="52"/>
      <c r="BC975" s="25"/>
      <c r="BD975" s="25"/>
      <c r="BE975" s="25"/>
      <c r="BG975" s="25"/>
      <c r="BH975" s="39"/>
      <c r="BI975" s="25"/>
      <c r="BL975" s="32"/>
      <c r="BN975" s="32"/>
      <c r="BR975" s="32" t="s">
        <v>3088</v>
      </c>
      <c r="BS975" s="25" t="s">
        <v>3089</v>
      </c>
      <c r="BV975" s="25"/>
      <c r="BW975" s="32"/>
      <c r="BX975" s="25"/>
      <c r="BY975" s="25"/>
      <c r="BZ975" s="25"/>
      <c r="CA975" s="25"/>
      <c r="CB975" s="25"/>
      <c r="CD975" s="50"/>
      <c r="CE975" s="50"/>
      <c r="CF975" s="25" t="s">
        <v>3092</v>
      </c>
      <c r="CG975" s="47">
        <v>1</v>
      </c>
      <c r="CH975" s="47" t="s">
        <v>2824</v>
      </c>
      <c r="CI975" s="47"/>
      <c r="CJ975" s="47" t="s">
        <v>3088</v>
      </c>
      <c r="CK975" s="47" t="s">
        <v>3089</v>
      </c>
      <c r="CL975" s="47" t="s">
        <v>3087</v>
      </c>
      <c r="CM975" s="47" t="s">
        <v>3091</v>
      </c>
      <c r="CN975" s="47" t="s">
        <v>2926</v>
      </c>
      <c r="CO975" s="47" t="s">
        <v>2836</v>
      </c>
      <c r="CP975" s="47" t="s">
        <v>2869</v>
      </c>
      <c r="CQ975" s="47"/>
      <c r="CR975" s="25"/>
      <c r="CS975" s="29"/>
      <c r="CT975" s="29"/>
      <c r="CU975" s="25"/>
      <c r="CV975" s="25"/>
      <c r="CW975" s="25"/>
      <c r="CX975" s="25"/>
      <c r="CY975" s="25"/>
      <c r="CZ975" s="45"/>
      <c r="DC975" s="25"/>
      <c r="DD975" s="43"/>
      <c r="DE975" s="37"/>
      <c r="DI975" s="25"/>
      <c r="DJ975" s="25"/>
      <c r="DK975" s="25"/>
      <c r="DL975" s="25"/>
      <c r="DN975" s="25"/>
      <c r="DO975" s="25"/>
    </row>
    <row r="976" spans="1:119" x14ac:dyDescent="0.35">
      <c r="A976" s="25" t="s">
        <v>996</v>
      </c>
      <c r="B976" s="25">
        <f t="shared" si="30"/>
        <v>18</v>
      </c>
      <c r="F976" s="32"/>
      <c r="H976" s="25"/>
      <c r="I976" s="25"/>
      <c r="J976" s="25"/>
      <c r="K976" s="41" t="s">
        <v>3093</v>
      </c>
      <c r="L976" s="25" t="s">
        <v>5927</v>
      </c>
      <c r="O976" s="25" t="s">
        <v>5476</v>
      </c>
      <c r="V976" s="29"/>
      <c r="W976" s="25">
        <v>1</v>
      </c>
      <c r="X976" s="25">
        <f t="shared" si="31"/>
        <v>1</v>
      </c>
      <c r="Y976" s="32" t="s">
        <v>5459</v>
      </c>
      <c r="Z976" s="33"/>
      <c r="AA976" s="33"/>
      <c r="AC976" s="32"/>
      <c r="AD976" s="25"/>
      <c r="AG976" s="25"/>
      <c r="AH976" s="25"/>
      <c r="AI976" s="25"/>
      <c r="AJ976" s="25"/>
      <c r="AM976" s="25"/>
      <c r="AR976" s="39"/>
      <c r="AS976" s="32"/>
      <c r="AT976" s="39"/>
      <c r="AU976" s="25"/>
      <c r="AW976" s="42"/>
      <c r="BA976" s="25"/>
      <c r="BB976" s="52"/>
      <c r="BC976" s="25"/>
      <c r="BD976" s="25"/>
      <c r="BE976" s="25"/>
      <c r="BG976" s="25"/>
      <c r="BH976" s="39"/>
      <c r="BI976" s="25"/>
      <c r="BL976" s="32"/>
      <c r="BN976" s="32"/>
      <c r="BR976" s="32" t="s">
        <v>3094</v>
      </c>
      <c r="BS976" s="25" t="s">
        <v>3095</v>
      </c>
      <c r="BV976" s="25"/>
      <c r="BW976" s="32"/>
      <c r="BX976" s="25"/>
      <c r="BY976" s="25"/>
      <c r="BZ976" s="25"/>
      <c r="CA976" s="25"/>
      <c r="CB976" s="25"/>
      <c r="CD976" s="50"/>
      <c r="CE976" s="50"/>
      <c r="CF976" s="25" t="s">
        <v>3098</v>
      </c>
      <c r="CG976" s="47">
        <v>1</v>
      </c>
      <c r="CH976" s="47" t="s">
        <v>2824</v>
      </c>
      <c r="CI976" s="47"/>
      <c r="CJ976" s="47" t="s">
        <v>3094</v>
      </c>
      <c r="CK976" s="47" t="s">
        <v>3095</v>
      </c>
      <c r="CL976" s="47" t="s">
        <v>3093</v>
      </c>
      <c r="CM976" s="47" t="s">
        <v>3097</v>
      </c>
      <c r="CN976" s="47" t="s">
        <v>2959</v>
      </c>
      <c r="CO976" s="47" t="s">
        <v>2895</v>
      </c>
      <c r="CP976" s="47" t="s">
        <v>3099</v>
      </c>
      <c r="CQ976" s="47"/>
      <c r="CR976" s="25"/>
      <c r="CS976" s="29"/>
      <c r="CT976" s="29"/>
      <c r="CU976" s="25"/>
      <c r="CV976" s="25"/>
      <c r="CW976" s="25"/>
      <c r="CX976" s="25"/>
      <c r="CY976" s="25"/>
      <c r="CZ976" s="45"/>
      <c r="DC976" s="25"/>
      <c r="DD976" s="43"/>
      <c r="DE976" s="37"/>
      <c r="DI976" s="25"/>
      <c r="DJ976" s="25"/>
      <c r="DK976" s="25"/>
      <c r="DL976" s="25"/>
      <c r="DN976" s="25"/>
      <c r="DO976" s="25"/>
    </row>
    <row r="977" spans="1:119" x14ac:dyDescent="0.35">
      <c r="A977" s="25" t="s">
        <v>996</v>
      </c>
      <c r="B977" s="25">
        <f t="shared" si="30"/>
        <v>18</v>
      </c>
      <c r="F977" s="32"/>
      <c r="H977" s="25"/>
      <c r="I977" s="25"/>
      <c r="J977" s="25"/>
      <c r="K977" s="41" t="s">
        <v>3100</v>
      </c>
      <c r="L977" s="25" t="s">
        <v>5927</v>
      </c>
      <c r="O977" s="25" t="s">
        <v>5476</v>
      </c>
      <c r="V977" s="29"/>
      <c r="W977" s="25">
        <v>1</v>
      </c>
      <c r="X977" s="25">
        <f t="shared" si="31"/>
        <v>1</v>
      </c>
      <c r="Y977" s="32" t="s">
        <v>5459</v>
      </c>
      <c r="Z977" s="33"/>
      <c r="AA977" s="33"/>
      <c r="AC977" s="32"/>
      <c r="AD977" s="25"/>
      <c r="AG977" s="25"/>
      <c r="AH977" s="25"/>
      <c r="AI977" s="25"/>
      <c r="AJ977" s="25"/>
      <c r="AM977" s="25"/>
      <c r="AR977" s="39"/>
      <c r="AS977" s="32"/>
      <c r="AT977" s="39"/>
      <c r="AU977" s="25"/>
      <c r="AW977" s="42"/>
      <c r="BA977" s="25"/>
      <c r="BB977" s="52"/>
      <c r="BC977" s="25"/>
      <c r="BD977" s="25"/>
      <c r="BE977" s="25"/>
      <c r="BG977" s="25"/>
      <c r="BH977" s="39"/>
      <c r="BI977" s="25"/>
      <c r="BL977" s="32"/>
      <c r="BN977" s="32"/>
      <c r="BR977" s="32" t="s">
        <v>3101</v>
      </c>
      <c r="BS977" s="25" t="s">
        <v>3102</v>
      </c>
      <c r="BV977" s="25"/>
      <c r="BW977" s="32"/>
      <c r="BX977" s="25"/>
      <c r="BY977" s="25"/>
      <c r="BZ977" s="25"/>
      <c r="CA977" s="25"/>
      <c r="CB977" s="25"/>
      <c r="CD977" s="50"/>
      <c r="CE977" s="50"/>
      <c r="CF977" s="25" t="s">
        <v>3104</v>
      </c>
      <c r="CG977" s="47">
        <v>1</v>
      </c>
      <c r="CH977" s="47" t="s">
        <v>2824</v>
      </c>
      <c r="CI977" s="47"/>
      <c r="CJ977" s="47" t="s">
        <v>3101</v>
      </c>
      <c r="CK977" s="47" t="s">
        <v>3102</v>
      </c>
      <c r="CL977" s="47" t="s">
        <v>3100</v>
      </c>
      <c r="CM977" s="47" t="s">
        <v>5606</v>
      </c>
      <c r="CN977" s="47" t="s">
        <v>2876</v>
      </c>
      <c r="CO977" s="47" t="s">
        <v>3105</v>
      </c>
      <c r="CP977" s="47" t="s">
        <v>3106</v>
      </c>
      <c r="CQ977" s="47"/>
      <c r="CR977" s="25"/>
      <c r="CS977" s="29"/>
      <c r="CT977" s="29"/>
      <c r="CU977" s="25"/>
      <c r="CV977" s="25"/>
      <c r="CW977" s="25"/>
      <c r="CX977" s="25"/>
      <c r="CY977" s="25"/>
      <c r="CZ977" s="45"/>
      <c r="DC977" s="25"/>
      <c r="DD977" s="43"/>
      <c r="DE977" s="37"/>
      <c r="DI977" s="25"/>
      <c r="DJ977" s="25"/>
      <c r="DK977" s="25"/>
      <c r="DL977" s="25"/>
      <c r="DN977" s="25"/>
      <c r="DO977" s="25"/>
    </row>
    <row r="978" spans="1:119" x14ac:dyDescent="0.35">
      <c r="A978" s="25" t="s">
        <v>996</v>
      </c>
      <c r="B978" s="25">
        <f t="shared" si="30"/>
        <v>18</v>
      </c>
      <c r="F978" s="32"/>
      <c r="H978" s="25"/>
      <c r="I978" s="25"/>
      <c r="J978" s="25"/>
      <c r="K978" s="41" t="s">
        <v>3111</v>
      </c>
      <c r="L978" s="25" t="s">
        <v>5927</v>
      </c>
      <c r="O978" s="25" t="s">
        <v>5476</v>
      </c>
      <c r="V978" s="29"/>
      <c r="W978" s="25">
        <v>1</v>
      </c>
      <c r="X978" s="25">
        <f t="shared" si="31"/>
        <v>1</v>
      </c>
      <c r="Y978" s="32" t="s">
        <v>5459</v>
      </c>
      <c r="Z978" s="33"/>
      <c r="AA978" s="33"/>
      <c r="AC978" s="32"/>
      <c r="AD978" s="25"/>
      <c r="AG978" s="25"/>
      <c r="AH978" s="25"/>
      <c r="AI978" s="25"/>
      <c r="AJ978" s="25"/>
      <c r="AM978" s="25"/>
      <c r="AR978" s="39"/>
      <c r="AS978" s="32"/>
      <c r="AT978" s="39"/>
      <c r="AU978" s="25"/>
      <c r="AW978" s="42"/>
      <c r="BA978" s="25"/>
      <c r="BB978" s="52"/>
      <c r="BC978" s="25"/>
      <c r="BD978" s="25"/>
      <c r="BE978" s="25"/>
      <c r="BG978" s="25"/>
      <c r="BH978" s="39"/>
      <c r="BI978" s="25"/>
      <c r="BL978" s="32"/>
      <c r="BN978" s="32"/>
      <c r="BR978" s="32" t="s">
        <v>3112</v>
      </c>
      <c r="BS978" s="25" t="s">
        <v>3113</v>
      </c>
      <c r="BV978" s="25"/>
      <c r="BW978" s="32"/>
      <c r="BX978" s="25"/>
      <c r="BY978" s="25"/>
      <c r="BZ978" s="25"/>
      <c r="CA978" s="25"/>
      <c r="CB978" s="25"/>
      <c r="CD978" s="50"/>
      <c r="CE978" s="50"/>
      <c r="CF978" s="25" t="s">
        <v>3116</v>
      </c>
      <c r="CG978" s="47">
        <v>1</v>
      </c>
      <c r="CH978" s="47" t="s">
        <v>2824</v>
      </c>
      <c r="CI978" s="47"/>
      <c r="CJ978" s="47" t="s">
        <v>3112</v>
      </c>
      <c r="CK978" s="47" t="s">
        <v>3113</v>
      </c>
      <c r="CL978" s="47" t="s">
        <v>3111</v>
      </c>
      <c r="CM978" s="47" t="s">
        <v>3115</v>
      </c>
      <c r="CN978" s="47" t="s">
        <v>3117</v>
      </c>
      <c r="CO978" s="47" t="s">
        <v>2836</v>
      </c>
      <c r="CP978" s="47" t="s">
        <v>3118</v>
      </c>
      <c r="CQ978" s="47"/>
      <c r="CR978" s="25"/>
      <c r="CS978" s="29"/>
      <c r="CT978" s="29"/>
      <c r="CU978" s="25"/>
      <c r="CV978" s="25"/>
      <c r="CW978" s="25"/>
      <c r="CX978" s="25"/>
      <c r="CY978" s="25"/>
      <c r="CZ978" s="45"/>
      <c r="DC978" s="25"/>
      <c r="DD978" s="43"/>
      <c r="DE978" s="37"/>
      <c r="DI978" s="25"/>
      <c r="DJ978" s="25"/>
      <c r="DK978" s="25"/>
      <c r="DL978" s="25"/>
      <c r="DN978" s="25"/>
      <c r="DO978" s="25"/>
    </row>
    <row r="979" spans="1:119" x14ac:dyDescent="0.35">
      <c r="A979" s="25" t="s">
        <v>996</v>
      </c>
      <c r="B979" s="25">
        <f t="shared" si="30"/>
        <v>18</v>
      </c>
      <c r="F979" s="32"/>
      <c r="H979" s="25"/>
      <c r="I979" s="25"/>
      <c r="J979" s="25"/>
      <c r="K979" s="41" t="s">
        <v>3119</v>
      </c>
      <c r="L979" s="25" t="s">
        <v>5927</v>
      </c>
      <c r="O979" s="25" t="s">
        <v>5476</v>
      </c>
      <c r="V979" s="29"/>
      <c r="W979" s="25">
        <v>1</v>
      </c>
      <c r="X979" s="25">
        <f t="shared" si="31"/>
        <v>1</v>
      </c>
      <c r="Y979" s="32" t="s">
        <v>5459</v>
      </c>
      <c r="Z979" s="33"/>
      <c r="AA979" s="33"/>
      <c r="AC979" s="32"/>
      <c r="AD979" s="25"/>
      <c r="AG979" s="25"/>
      <c r="AH979" s="25"/>
      <c r="AI979" s="25"/>
      <c r="AJ979" s="25"/>
      <c r="AM979" s="25"/>
      <c r="AR979" s="39"/>
      <c r="AS979" s="32"/>
      <c r="AT979" s="39"/>
      <c r="AU979" s="25"/>
      <c r="AW979" s="42"/>
      <c r="BA979" s="25"/>
      <c r="BB979" s="52"/>
      <c r="BC979" s="25"/>
      <c r="BD979" s="25"/>
      <c r="BE979" s="25"/>
      <c r="BG979" s="25"/>
      <c r="BH979" s="39"/>
      <c r="BI979" s="25"/>
      <c r="BL979" s="32"/>
      <c r="BN979" s="32"/>
      <c r="BR979" s="32" t="s">
        <v>3120</v>
      </c>
      <c r="BS979" s="25" t="s">
        <v>3121</v>
      </c>
      <c r="BV979" s="25"/>
      <c r="BW979" s="32"/>
      <c r="BX979" s="25"/>
      <c r="BY979" s="25"/>
      <c r="BZ979" s="25"/>
      <c r="CA979" s="25"/>
      <c r="CB979" s="25"/>
      <c r="CD979" s="50"/>
      <c r="CE979" s="50"/>
      <c r="CF979" s="25" t="s">
        <v>3124</v>
      </c>
      <c r="CG979" s="47">
        <v>1</v>
      </c>
      <c r="CH979" s="47" t="s">
        <v>2824</v>
      </c>
      <c r="CI979" s="47"/>
      <c r="CJ979" s="47" t="s">
        <v>3120</v>
      </c>
      <c r="CK979" s="47" t="s">
        <v>3121</v>
      </c>
      <c r="CL979" s="47" t="s">
        <v>3119</v>
      </c>
      <c r="CM979" s="47" t="s">
        <v>3123</v>
      </c>
      <c r="CN979" s="47" t="s">
        <v>3125</v>
      </c>
      <c r="CO979" s="47" t="s">
        <v>3126</v>
      </c>
      <c r="CP979" s="47" t="s">
        <v>3127</v>
      </c>
      <c r="CQ979" s="47"/>
      <c r="CR979" s="25"/>
      <c r="CS979" s="29"/>
      <c r="CT979" s="29"/>
      <c r="CU979" s="25"/>
      <c r="CV979" s="25"/>
      <c r="CW979" s="25"/>
      <c r="CX979" s="25"/>
      <c r="CY979" s="25"/>
      <c r="CZ979" s="45"/>
      <c r="DC979" s="25"/>
      <c r="DD979" s="43"/>
      <c r="DE979" s="37"/>
      <c r="DI979" s="25"/>
      <c r="DJ979" s="25"/>
      <c r="DK979" s="25"/>
      <c r="DL979" s="25"/>
      <c r="DN979" s="25"/>
      <c r="DO979" s="25"/>
    </row>
    <row r="980" spans="1:119" x14ac:dyDescent="0.35">
      <c r="A980" s="25" t="s">
        <v>996</v>
      </c>
      <c r="B980" s="25">
        <f t="shared" si="30"/>
        <v>18</v>
      </c>
      <c r="F980" s="32"/>
      <c r="H980" s="25"/>
      <c r="I980" s="25"/>
      <c r="J980" s="25"/>
      <c r="K980" s="41" t="s">
        <v>3128</v>
      </c>
      <c r="L980" s="25" t="s">
        <v>5927</v>
      </c>
      <c r="O980" s="25" t="s">
        <v>5476</v>
      </c>
      <c r="V980" s="29"/>
      <c r="W980" s="25">
        <v>1</v>
      </c>
      <c r="X980" s="25">
        <f t="shared" si="31"/>
        <v>1</v>
      </c>
      <c r="Y980" s="32" t="s">
        <v>5459</v>
      </c>
      <c r="Z980" s="33"/>
      <c r="AA980" s="33"/>
      <c r="AC980" s="32"/>
      <c r="AD980" s="25"/>
      <c r="AG980" s="25"/>
      <c r="AH980" s="25"/>
      <c r="AI980" s="25"/>
      <c r="AJ980" s="25"/>
      <c r="AM980" s="25"/>
      <c r="AR980" s="39"/>
      <c r="AS980" s="32"/>
      <c r="AT980" s="39"/>
      <c r="AU980" s="25"/>
      <c r="AW980" s="42"/>
      <c r="BA980" s="25"/>
      <c r="BB980" s="52"/>
      <c r="BC980" s="25"/>
      <c r="BD980" s="25"/>
      <c r="BE980" s="25"/>
      <c r="BG980" s="25"/>
      <c r="BH980" s="39"/>
      <c r="BI980" s="25"/>
      <c r="BL980" s="32"/>
      <c r="BN980" s="32"/>
      <c r="BR980" s="32" t="s">
        <v>3129</v>
      </c>
      <c r="BS980" s="25" t="s">
        <v>3130</v>
      </c>
      <c r="BV980" s="25"/>
      <c r="BW980" s="32"/>
      <c r="BX980" s="25"/>
      <c r="BY980" s="25"/>
      <c r="BZ980" s="25"/>
      <c r="CA980" s="25"/>
      <c r="CB980" s="25"/>
      <c r="CD980" s="50"/>
      <c r="CE980" s="50"/>
      <c r="CF980" s="25" t="s">
        <v>3133</v>
      </c>
      <c r="CG980" s="47">
        <v>1</v>
      </c>
      <c r="CH980" s="47" t="s">
        <v>2824</v>
      </c>
      <c r="CI980" s="47"/>
      <c r="CJ980" s="47" t="s">
        <v>3129</v>
      </c>
      <c r="CK980" s="47" t="s">
        <v>3130</v>
      </c>
      <c r="CL980" s="47" t="s">
        <v>3128</v>
      </c>
      <c r="CM980" s="47" t="s">
        <v>3132</v>
      </c>
      <c r="CN980" s="47" t="s">
        <v>3125</v>
      </c>
      <c r="CO980" s="47" t="s">
        <v>3005</v>
      </c>
      <c r="CP980" s="47" t="s">
        <v>3106</v>
      </c>
      <c r="CQ980" s="47"/>
      <c r="CR980" s="25"/>
      <c r="CS980" s="29"/>
      <c r="CT980" s="29"/>
      <c r="CU980" s="25"/>
      <c r="CV980" s="25"/>
      <c r="CW980" s="25"/>
      <c r="CX980" s="25"/>
      <c r="CY980" s="25"/>
      <c r="CZ980" s="45"/>
      <c r="DC980" s="25"/>
      <c r="DD980" s="43"/>
      <c r="DE980" s="37"/>
      <c r="DI980" s="25"/>
      <c r="DJ980" s="25"/>
      <c r="DK980" s="25"/>
      <c r="DL980" s="25"/>
      <c r="DN980" s="25"/>
      <c r="DO980" s="25"/>
    </row>
    <row r="981" spans="1:119" x14ac:dyDescent="0.35">
      <c r="A981" s="25" t="s">
        <v>996</v>
      </c>
      <c r="B981" s="25">
        <f t="shared" si="30"/>
        <v>18</v>
      </c>
      <c r="F981" s="32"/>
      <c r="H981" s="25"/>
      <c r="I981" s="25"/>
      <c r="J981" s="25"/>
      <c r="K981" s="41" t="s">
        <v>3135</v>
      </c>
      <c r="L981" s="25" t="s">
        <v>5927</v>
      </c>
      <c r="O981" s="25" t="s">
        <v>5476</v>
      </c>
      <c r="V981" s="29"/>
      <c r="W981" s="25">
        <v>1</v>
      </c>
      <c r="X981" s="25">
        <f t="shared" si="31"/>
        <v>1</v>
      </c>
      <c r="Y981" s="32" t="s">
        <v>5459</v>
      </c>
      <c r="Z981" s="33"/>
      <c r="AA981" s="33"/>
      <c r="AC981" s="32"/>
      <c r="AD981" s="25"/>
      <c r="AG981" s="25"/>
      <c r="AH981" s="25"/>
      <c r="AI981" s="25"/>
      <c r="AJ981" s="25"/>
      <c r="AM981" s="25"/>
      <c r="AR981" s="39"/>
      <c r="AS981" s="32"/>
      <c r="AT981" s="39"/>
      <c r="AU981" s="25"/>
      <c r="AW981" s="42"/>
      <c r="BA981" s="25"/>
      <c r="BB981" s="52"/>
      <c r="BC981" s="25"/>
      <c r="BD981" s="25"/>
      <c r="BE981" s="25"/>
      <c r="BG981" s="25"/>
      <c r="BH981" s="39"/>
      <c r="BI981" s="25"/>
      <c r="BL981" s="32"/>
      <c r="BN981" s="32"/>
      <c r="BR981" s="32" t="s">
        <v>472</v>
      </c>
      <c r="BS981" s="25" t="s">
        <v>3136</v>
      </c>
      <c r="BV981" s="25"/>
      <c r="BW981" s="32"/>
      <c r="BX981" s="25"/>
      <c r="BY981" s="25"/>
      <c r="BZ981" s="25"/>
      <c r="CA981" s="25"/>
      <c r="CB981" s="25"/>
      <c r="CD981" s="50"/>
      <c r="CE981" s="50"/>
      <c r="CF981" s="25" t="s">
        <v>3139</v>
      </c>
      <c r="CG981" s="47">
        <v>1</v>
      </c>
      <c r="CH981" s="47" t="s">
        <v>2824</v>
      </c>
      <c r="CI981" s="47"/>
      <c r="CJ981" s="47" t="s">
        <v>472</v>
      </c>
      <c r="CK981" s="47" t="s">
        <v>3136</v>
      </c>
      <c r="CL981" s="47" t="s">
        <v>3135</v>
      </c>
      <c r="CM981" s="47" t="s">
        <v>3138</v>
      </c>
      <c r="CN981" s="47" t="s">
        <v>3140</v>
      </c>
      <c r="CO981" s="47" t="s">
        <v>3141</v>
      </c>
      <c r="CP981" s="47" t="s">
        <v>3142</v>
      </c>
      <c r="CQ981" s="47"/>
      <c r="CR981" s="25"/>
      <c r="CS981" s="29"/>
      <c r="CT981" s="29"/>
      <c r="CU981" s="25"/>
      <c r="CV981" s="25"/>
      <c r="CW981" s="25"/>
      <c r="CX981" s="25"/>
      <c r="CY981" s="25"/>
      <c r="CZ981" s="45"/>
      <c r="DC981" s="25"/>
      <c r="DD981" s="43"/>
      <c r="DE981" s="37"/>
      <c r="DI981" s="25"/>
      <c r="DJ981" s="25"/>
      <c r="DK981" s="25"/>
      <c r="DL981" s="25"/>
      <c r="DN981" s="25"/>
      <c r="DO981" s="25"/>
    </row>
    <row r="982" spans="1:119" x14ac:dyDescent="0.35">
      <c r="A982" s="25" t="s">
        <v>996</v>
      </c>
      <c r="B982" s="25">
        <f t="shared" si="30"/>
        <v>18</v>
      </c>
      <c r="F982" s="32"/>
      <c r="H982" s="25"/>
      <c r="I982" s="25"/>
      <c r="J982" s="25"/>
      <c r="K982" s="41" t="s">
        <v>3143</v>
      </c>
      <c r="L982" s="25" t="s">
        <v>5927</v>
      </c>
      <c r="O982" s="25" t="s">
        <v>5476</v>
      </c>
      <c r="V982" s="29"/>
      <c r="W982" s="25">
        <v>1</v>
      </c>
      <c r="X982" s="25">
        <f t="shared" si="31"/>
        <v>1</v>
      </c>
      <c r="Y982" s="32" t="s">
        <v>5459</v>
      </c>
      <c r="Z982" s="33"/>
      <c r="AA982" s="33"/>
      <c r="AC982" s="32"/>
      <c r="AD982" s="25"/>
      <c r="AG982" s="25"/>
      <c r="AH982" s="25"/>
      <c r="AI982" s="25"/>
      <c r="AJ982" s="25"/>
      <c r="AM982" s="25"/>
      <c r="AR982" s="39"/>
      <c r="AS982" s="32"/>
      <c r="AT982" s="39"/>
      <c r="AU982" s="25"/>
      <c r="AW982" s="42"/>
      <c r="BA982" s="25"/>
      <c r="BB982" s="52"/>
      <c r="BC982" s="25"/>
      <c r="BD982" s="25"/>
      <c r="BE982" s="25"/>
      <c r="BG982" s="25"/>
      <c r="BH982" s="39"/>
      <c r="BI982" s="25"/>
      <c r="BL982" s="32"/>
      <c r="BN982" s="32"/>
      <c r="BR982" s="32" t="s">
        <v>3144</v>
      </c>
      <c r="BS982" s="25" t="s">
        <v>3145</v>
      </c>
      <c r="BV982" s="25"/>
      <c r="BW982" s="32"/>
      <c r="BX982" s="25"/>
      <c r="BY982" s="25"/>
      <c r="BZ982" s="25"/>
      <c r="CA982" s="25"/>
      <c r="CB982" s="25"/>
      <c r="CD982" s="50"/>
      <c r="CE982" s="50"/>
      <c r="CF982" s="25" t="s">
        <v>3147</v>
      </c>
      <c r="CG982" s="47">
        <v>1</v>
      </c>
      <c r="CH982" s="47" t="s">
        <v>2824</v>
      </c>
      <c r="CI982" s="47"/>
      <c r="CJ982" s="47" t="s">
        <v>3144</v>
      </c>
      <c r="CK982" s="47" t="s">
        <v>3145</v>
      </c>
      <c r="CL982" s="47" t="s">
        <v>3143</v>
      </c>
      <c r="CM982" s="47" t="s">
        <v>5607</v>
      </c>
      <c r="CN982" s="47" t="s">
        <v>3117</v>
      </c>
      <c r="CO982" s="47" t="s">
        <v>3148</v>
      </c>
      <c r="CP982" s="47" t="s">
        <v>3149</v>
      </c>
      <c r="CQ982" s="47"/>
      <c r="CR982" s="25"/>
      <c r="CS982" s="29"/>
      <c r="CT982" s="29"/>
      <c r="CU982" s="25"/>
      <c r="CV982" s="25"/>
      <c r="CW982" s="25"/>
      <c r="CX982" s="25"/>
      <c r="CY982" s="25"/>
      <c r="CZ982" s="45"/>
      <c r="DC982" s="25"/>
      <c r="DD982" s="43"/>
      <c r="DE982" s="37"/>
      <c r="DI982" s="25"/>
      <c r="DJ982" s="25"/>
      <c r="DK982" s="25"/>
      <c r="DL982" s="25"/>
      <c r="DN982" s="25"/>
      <c r="DO982" s="25"/>
    </row>
    <row r="983" spans="1:119" x14ac:dyDescent="0.35">
      <c r="A983" s="25" t="s">
        <v>996</v>
      </c>
      <c r="B983" s="25">
        <f t="shared" si="30"/>
        <v>18</v>
      </c>
      <c r="F983" s="32"/>
      <c r="H983" s="25"/>
      <c r="I983" s="25"/>
      <c r="J983" s="25"/>
      <c r="K983" s="41" t="s">
        <v>384</v>
      </c>
      <c r="L983" s="25" t="s">
        <v>5927</v>
      </c>
      <c r="O983" s="25" t="s">
        <v>5476</v>
      </c>
      <c r="V983" s="29"/>
      <c r="W983" s="25">
        <v>1</v>
      </c>
      <c r="X983" s="25">
        <f t="shared" si="31"/>
        <v>1</v>
      </c>
      <c r="Y983" s="32" t="s">
        <v>5459</v>
      </c>
      <c r="Z983" s="33"/>
      <c r="AA983" s="33"/>
      <c r="AC983" s="32"/>
      <c r="AD983" s="25"/>
      <c r="AG983" s="25"/>
      <c r="AH983" s="25"/>
      <c r="AI983" s="25"/>
      <c r="AJ983" s="25"/>
      <c r="AM983" s="25"/>
      <c r="AR983" s="39"/>
      <c r="AS983" s="32"/>
      <c r="AT983" s="39"/>
      <c r="AU983" s="25"/>
      <c r="AW983" s="42"/>
      <c r="BA983" s="25"/>
      <c r="BB983" s="52"/>
      <c r="BC983" s="25"/>
      <c r="BD983" s="25"/>
      <c r="BE983" s="25"/>
      <c r="BG983" s="25"/>
      <c r="BH983" s="39"/>
      <c r="BI983" s="25"/>
      <c r="BL983" s="32"/>
      <c r="BN983" s="32"/>
      <c r="BR983" s="32" t="s">
        <v>375</v>
      </c>
      <c r="BS983" s="25" t="s">
        <v>3150</v>
      </c>
      <c r="BV983" s="25"/>
      <c r="BW983" s="32"/>
      <c r="BX983" s="25"/>
      <c r="BY983" s="25"/>
      <c r="BZ983" s="25"/>
      <c r="CA983" s="25"/>
      <c r="CB983" s="25"/>
      <c r="CD983" s="50"/>
      <c r="CE983" s="50"/>
      <c r="CF983" s="25" t="s">
        <v>394</v>
      </c>
      <c r="CG983" s="47">
        <v>1</v>
      </c>
      <c r="CH983" s="47" t="s">
        <v>2824</v>
      </c>
      <c r="CI983" s="47"/>
      <c r="CJ983" s="47" t="s">
        <v>375</v>
      </c>
      <c r="CK983" s="47" t="s">
        <v>3150</v>
      </c>
      <c r="CL983" s="47" t="s">
        <v>384</v>
      </c>
      <c r="CM983" s="47" t="s">
        <v>3152</v>
      </c>
      <c r="CN983" s="47" t="s">
        <v>3028</v>
      </c>
      <c r="CO983" s="47" t="s">
        <v>3153</v>
      </c>
      <c r="CP983" s="47" t="s">
        <v>3154</v>
      </c>
      <c r="CQ983" s="47"/>
      <c r="CR983" s="25"/>
      <c r="CS983" s="29"/>
      <c r="CT983" s="29"/>
      <c r="CU983" s="25"/>
      <c r="CV983" s="25"/>
      <c r="CW983" s="25"/>
      <c r="CX983" s="25"/>
      <c r="CY983" s="25"/>
      <c r="CZ983" s="45"/>
      <c r="DC983" s="25"/>
      <c r="DD983" s="43"/>
      <c r="DE983" s="37"/>
      <c r="DI983" s="25"/>
      <c r="DJ983" s="25"/>
      <c r="DK983" s="25"/>
      <c r="DL983" s="25"/>
      <c r="DN983" s="25"/>
      <c r="DO983" s="25"/>
    </row>
    <row r="984" spans="1:119" x14ac:dyDescent="0.35">
      <c r="A984" s="25" t="s">
        <v>996</v>
      </c>
      <c r="B984" s="25">
        <f t="shared" si="30"/>
        <v>18</v>
      </c>
      <c r="F984" s="32"/>
      <c r="H984" s="25"/>
      <c r="I984" s="25"/>
      <c r="J984" s="25"/>
      <c r="K984" s="41" t="s">
        <v>3155</v>
      </c>
      <c r="L984" s="25" t="s">
        <v>5927</v>
      </c>
      <c r="O984" s="25" t="s">
        <v>5476</v>
      </c>
      <c r="V984" s="29"/>
      <c r="W984" s="25">
        <v>1</v>
      </c>
      <c r="X984" s="25">
        <f t="shared" si="31"/>
        <v>1</v>
      </c>
      <c r="Y984" s="32" t="s">
        <v>5459</v>
      </c>
      <c r="Z984" s="33"/>
      <c r="AA984" s="33"/>
      <c r="AC984" s="32"/>
      <c r="AD984" s="25"/>
      <c r="AG984" s="25"/>
      <c r="AH984" s="25"/>
      <c r="AI984" s="25"/>
      <c r="AJ984" s="25"/>
      <c r="AM984" s="25"/>
      <c r="AR984" s="39"/>
      <c r="AS984" s="32"/>
      <c r="AT984" s="39"/>
      <c r="AU984" s="25"/>
      <c r="AW984" s="42"/>
      <c r="BA984" s="25"/>
      <c r="BB984" s="52"/>
      <c r="BC984" s="25"/>
      <c r="BD984" s="25"/>
      <c r="BE984" s="25"/>
      <c r="BG984" s="25"/>
      <c r="BH984" s="39"/>
      <c r="BI984" s="25"/>
      <c r="BL984" s="32"/>
      <c r="BN984" s="32"/>
      <c r="BR984" s="32" t="s">
        <v>3156</v>
      </c>
      <c r="BS984" s="25" t="s">
        <v>3157</v>
      </c>
      <c r="BV984" s="25"/>
      <c r="BW984" s="32"/>
      <c r="BX984" s="25"/>
      <c r="BY984" s="25"/>
      <c r="BZ984" s="25"/>
      <c r="CA984" s="25"/>
      <c r="CB984" s="25"/>
      <c r="CD984" s="50"/>
      <c r="CE984" s="50"/>
      <c r="CF984" s="25" t="s">
        <v>3160</v>
      </c>
      <c r="CG984" s="47">
        <v>1</v>
      </c>
      <c r="CH984" s="47" t="s">
        <v>2824</v>
      </c>
      <c r="CI984" s="47"/>
      <c r="CJ984" s="47" t="s">
        <v>3156</v>
      </c>
      <c r="CK984" s="47" t="s">
        <v>3157</v>
      </c>
      <c r="CL984" s="47" t="s">
        <v>3155</v>
      </c>
      <c r="CM984" s="47" t="s">
        <v>3159</v>
      </c>
      <c r="CN984" s="47" t="s">
        <v>2876</v>
      </c>
      <c r="CO984" s="47" t="s">
        <v>3161</v>
      </c>
      <c r="CP984" s="47" t="s">
        <v>3162</v>
      </c>
      <c r="CQ984" s="47"/>
      <c r="CR984" s="25"/>
      <c r="CS984" s="29"/>
      <c r="CT984" s="29"/>
      <c r="CU984" s="25"/>
      <c r="CV984" s="25"/>
      <c r="CW984" s="25"/>
      <c r="CX984" s="25"/>
      <c r="CY984" s="25"/>
      <c r="CZ984" s="45"/>
      <c r="DC984" s="25"/>
      <c r="DD984" s="43"/>
      <c r="DE984" s="37"/>
      <c r="DI984" s="25"/>
      <c r="DJ984" s="25"/>
      <c r="DK984" s="25"/>
      <c r="DL984" s="25"/>
      <c r="DN984" s="25"/>
      <c r="DO984" s="25"/>
    </row>
    <row r="985" spans="1:119" x14ac:dyDescent="0.35">
      <c r="A985" s="25" t="s">
        <v>996</v>
      </c>
      <c r="B985" s="25">
        <f t="shared" si="30"/>
        <v>18</v>
      </c>
      <c r="F985" s="32"/>
      <c r="H985" s="25"/>
      <c r="I985" s="25"/>
      <c r="J985" s="25"/>
      <c r="K985" s="41" t="s">
        <v>3163</v>
      </c>
      <c r="L985" s="25" t="s">
        <v>5927</v>
      </c>
      <c r="O985" s="25" t="s">
        <v>5476</v>
      </c>
      <c r="V985" s="29"/>
      <c r="W985" s="25">
        <v>1</v>
      </c>
      <c r="X985" s="25">
        <f t="shared" si="31"/>
        <v>1</v>
      </c>
      <c r="Y985" s="32" t="s">
        <v>5459</v>
      </c>
      <c r="Z985" s="33"/>
      <c r="AA985" s="33"/>
      <c r="AC985" s="32"/>
      <c r="AD985" s="25"/>
      <c r="AG985" s="25"/>
      <c r="AH985" s="25"/>
      <c r="AI985" s="25"/>
      <c r="AJ985" s="25"/>
      <c r="AM985" s="25"/>
      <c r="AR985" s="39"/>
      <c r="AS985" s="32"/>
      <c r="AT985" s="39"/>
      <c r="AU985" s="25"/>
      <c r="AW985" s="42"/>
      <c r="BA985" s="25"/>
      <c r="BB985" s="52"/>
      <c r="BC985" s="25"/>
      <c r="BD985" s="25"/>
      <c r="BE985" s="25"/>
      <c r="BG985" s="25"/>
      <c r="BH985" s="39"/>
      <c r="BI985" s="25"/>
      <c r="BL985" s="32"/>
      <c r="BN985" s="32"/>
      <c r="BR985" s="32" t="s">
        <v>3164</v>
      </c>
      <c r="BS985" s="25" t="s">
        <v>3165</v>
      </c>
      <c r="BV985" s="25"/>
      <c r="BW985" s="32"/>
      <c r="BX985" s="25"/>
      <c r="BY985" s="25"/>
      <c r="BZ985" s="25"/>
      <c r="CA985" s="25"/>
      <c r="CB985" s="25"/>
      <c r="CD985" s="50"/>
      <c r="CE985" s="50"/>
      <c r="CF985" s="25" t="s">
        <v>3168</v>
      </c>
      <c r="CG985" s="47">
        <v>1</v>
      </c>
      <c r="CH985" s="47" t="s">
        <v>2824</v>
      </c>
      <c r="CI985" s="47"/>
      <c r="CJ985" s="47" t="s">
        <v>3164</v>
      </c>
      <c r="CK985" s="47" t="s">
        <v>3165</v>
      </c>
      <c r="CL985" s="47" t="s">
        <v>3163</v>
      </c>
      <c r="CM985" s="47" t="s">
        <v>3167</v>
      </c>
      <c r="CN985" s="47" t="s">
        <v>2876</v>
      </c>
      <c r="CO985" s="47" t="s">
        <v>3169</v>
      </c>
      <c r="CP985" s="47" t="s">
        <v>3170</v>
      </c>
      <c r="CQ985" s="47"/>
      <c r="CR985" s="25"/>
      <c r="CS985" s="29"/>
      <c r="CT985" s="29"/>
      <c r="CU985" s="25"/>
      <c r="CV985" s="25"/>
      <c r="CW985" s="25"/>
      <c r="CX985" s="25"/>
      <c r="CY985" s="25"/>
      <c r="CZ985" s="45"/>
      <c r="DC985" s="25"/>
      <c r="DD985" s="43"/>
      <c r="DE985" s="37"/>
      <c r="DI985" s="25"/>
      <c r="DJ985" s="25"/>
      <c r="DK985" s="25"/>
      <c r="DL985" s="25"/>
      <c r="DN985" s="25"/>
      <c r="DO985" s="25"/>
    </row>
    <row r="986" spans="1:119" x14ac:dyDescent="0.35">
      <c r="A986" s="25" t="s">
        <v>996</v>
      </c>
      <c r="B986" s="25">
        <f t="shared" si="30"/>
        <v>18</v>
      </c>
      <c r="F986" s="32"/>
      <c r="H986" s="25"/>
      <c r="I986" s="25"/>
      <c r="J986" s="25"/>
      <c r="K986" s="41" t="s">
        <v>3171</v>
      </c>
      <c r="L986" s="25" t="s">
        <v>5927</v>
      </c>
      <c r="O986" s="25" t="s">
        <v>5476</v>
      </c>
      <c r="V986" s="29"/>
      <c r="W986" s="25">
        <v>1</v>
      </c>
      <c r="X986" s="25">
        <f t="shared" si="31"/>
        <v>1</v>
      </c>
      <c r="Y986" s="32" t="s">
        <v>5459</v>
      </c>
      <c r="Z986" s="33"/>
      <c r="AA986" s="33"/>
      <c r="AC986" s="32"/>
      <c r="AD986" s="25"/>
      <c r="AG986" s="25"/>
      <c r="AH986" s="25"/>
      <c r="AI986" s="25"/>
      <c r="AJ986" s="25"/>
      <c r="AM986" s="25"/>
      <c r="AR986" s="39"/>
      <c r="AS986" s="32"/>
      <c r="AT986" s="39"/>
      <c r="AU986" s="25"/>
      <c r="AW986" s="42"/>
      <c r="BA986" s="25"/>
      <c r="BB986" s="52"/>
      <c r="BC986" s="25"/>
      <c r="BD986" s="25"/>
      <c r="BE986" s="25"/>
      <c r="BG986" s="25"/>
      <c r="BH986" s="39"/>
      <c r="BI986" s="25"/>
      <c r="BL986" s="32"/>
      <c r="BN986" s="32"/>
      <c r="BR986" s="32" t="s">
        <v>3172</v>
      </c>
      <c r="BS986" s="25" t="s">
        <v>3173</v>
      </c>
      <c r="BV986" s="25"/>
      <c r="BW986" s="32"/>
      <c r="BX986" s="25"/>
      <c r="BY986" s="25"/>
      <c r="BZ986" s="25"/>
      <c r="CA986" s="25"/>
      <c r="CB986" s="25"/>
      <c r="CD986" s="50"/>
      <c r="CE986" s="50"/>
      <c r="CF986" s="25" t="s">
        <v>3176</v>
      </c>
      <c r="CG986" s="47">
        <v>1</v>
      </c>
      <c r="CH986" s="47" t="s">
        <v>2824</v>
      </c>
      <c r="CI986" s="47"/>
      <c r="CJ986" s="47" t="s">
        <v>3172</v>
      </c>
      <c r="CK986" s="47" t="s">
        <v>3173</v>
      </c>
      <c r="CL986" s="47" t="s">
        <v>3171</v>
      </c>
      <c r="CM986" s="47" t="s">
        <v>3175</v>
      </c>
      <c r="CN986" s="47" t="s">
        <v>3177</v>
      </c>
      <c r="CO986" s="47" t="s">
        <v>2853</v>
      </c>
      <c r="CP986" s="47" t="s">
        <v>3178</v>
      </c>
      <c r="CQ986" s="47"/>
      <c r="CR986" s="25"/>
      <c r="CS986" s="29"/>
      <c r="CT986" s="29"/>
      <c r="CU986" s="25"/>
      <c r="CV986" s="25"/>
      <c r="CW986" s="25"/>
      <c r="CX986" s="25"/>
      <c r="CY986" s="25"/>
      <c r="CZ986" s="45"/>
      <c r="DC986" s="25"/>
      <c r="DD986" s="43"/>
      <c r="DE986" s="37"/>
      <c r="DI986" s="25"/>
      <c r="DJ986" s="25"/>
      <c r="DK986" s="25"/>
      <c r="DL986" s="25"/>
      <c r="DN986" s="25"/>
      <c r="DO986" s="25"/>
    </row>
    <row r="987" spans="1:119" x14ac:dyDescent="0.35">
      <c r="A987" s="25" t="s">
        <v>996</v>
      </c>
      <c r="B987" s="25">
        <f t="shared" si="30"/>
        <v>18</v>
      </c>
      <c r="F987" s="32"/>
      <c r="H987" s="25"/>
      <c r="I987" s="25"/>
      <c r="J987" s="25"/>
      <c r="K987" s="41" t="s">
        <v>3179</v>
      </c>
      <c r="L987" s="25" t="s">
        <v>5927</v>
      </c>
      <c r="O987" s="25" t="s">
        <v>5476</v>
      </c>
      <c r="V987" s="29"/>
      <c r="W987" s="25">
        <v>1</v>
      </c>
      <c r="X987" s="25">
        <f t="shared" si="31"/>
        <v>1</v>
      </c>
      <c r="Y987" s="32" t="s">
        <v>5459</v>
      </c>
      <c r="Z987" s="33"/>
      <c r="AA987" s="33"/>
      <c r="AC987" s="32"/>
      <c r="AD987" s="25"/>
      <c r="AG987" s="25"/>
      <c r="AH987" s="25"/>
      <c r="AI987" s="25"/>
      <c r="AJ987" s="25"/>
      <c r="AM987" s="25"/>
      <c r="AR987" s="39"/>
      <c r="AS987" s="32"/>
      <c r="AT987" s="39"/>
      <c r="AU987" s="25"/>
      <c r="AW987" s="42"/>
      <c r="BA987" s="25"/>
      <c r="BB987" s="52"/>
      <c r="BC987" s="25"/>
      <c r="BD987" s="25"/>
      <c r="BE987" s="25"/>
      <c r="BG987" s="25"/>
      <c r="BH987" s="39"/>
      <c r="BI987" s="25"/>
      <c r="BL987" s="32"/>
      <c r="BN987" s="32"/>
      <c r="BR987" s="32" t="s">
        <v>3180</v>
      </c>
      <c r="BS987" s="25" t="s">
        <v>3181</v>
      </c>
      <c r="BV987" s="25"/>
      <c r="BW987" s="32"/>
      <c r="BX987" s="25"/>
      <c r="BY987" s="25"/>
      <c r="BZ987" s="25"/>
      <c r="CA987" s="25"/>
      <c r="CB987" s="25"/>
      <c r="CD987" s="50"/>
      <c r="CE987" s="50"/>
      <c r="CF987" s="25" t="s">
        <v>3184</v>
      </c>
      <c r="CG987" s="47">
        <v>1</v>
      </c>
      <c r="CH987" s="47" t="s">
        <v>2824</v>
      </c>
      <c r="CI987" s="47"/>
      <c r="CJ987" s="47" t="s">
        <v>3180</v>
      </c>
      <c r="CK987" s="47" t="s">
        <v>3181</v>
      </c>
      <c r="CL987" s="47" t="s">
        <v>3179</v>
      </c>
      <c r="CM987" s="47" t="s">
        <v>3183</v>
      </c>
      <c r="CN987" s="47" t="s">
        <v>2826</v>
      </c>
      <c r="CO987" s="47" t="s">
        <v>3185</v>
      </c>
      <c r="CP987" s="47" t="s">
        <v>2828</v>
      </c>
      <c r="CQ987" s="47"/>
      <c r="CR987" s="25"/>
      <c r="CS987" s="29"/>
      <c r="CT987" s="29"/>
      <c r="CU987" s="25"/>
      <c r="CV987" s="25"/>
      <c r="CW987" s="25"/>
      <c r="CX987" s="25"/>
      <c r="CY987" s="25"/>
      <c r="CZ987" s="45"/>
      <c r="DC987" s="25"/>
      <c r="DD987" s="43"/>
      <c r="DE987" s="37"/>
      <c r="DI987" s="25"/>
      <c r="DJ987" s="25"/>
      <c r="DK987" s="25"/>
      <c r="DL987" s="25"/>
      <c r="DN987" s="25"/>
      <c r="DO987" s="25"/>
    </row>
    <row r="988" spans="1:119" x14ac:dyDescent="0.35">
      <c r="A988" s="25" t="s">
        <v>996</v>
      </c>
      <c r="B988" s="25">
        <f t="shared" si="30"/>
        <v>18</v>
      </c>
      <c r="F988" s="32"/>
      <c r="H988" s="25"/>
      <c r="I988" s="25"/>
      <c r="J988" s="25"/>
      <c r="K988" s="41" t="s">
        <v>3186</v>
      </c>
      <c r="L988" s="25" t="s">
        <v>5927</v>
      </c>
      <c r="O988" s="25" t="s">
        <v>5476</v>
      </c>
      <c r="V988" s="29"/>
      <c r="W988" s="25">
        <v>1</v>
      </c>
      <c r="X988" s="25">
        <f t="shared" si="31"/>
        <v>1</v>
      </c>
      <c r="Y988" s="32" t="s">
        <v>5459</v>
      </c>
      <c r="Z988" s="33"/>
      <c r="AA988" s="33"/>
      <c r="AC988" s="32"/>
      <c r="AD988" s="25"/>
      <c r="AG988" s="25"/>
      <c r="AH988" s="25"/>
      <c r="AI988" s="25"/>
      <c r="AJ988" s="25"/>
      <c r="AM988" s="25"/>
      <c r="AR988" s="39"/>
      <c r="AS988" s="32"/>
      <c r="AT988" s="39"/>
      <c r="AU988" s="25"/>
      <c r="AW988" s="42"/>
      <c r="BA988" s="25"/>
      <c r="BB988" s="52"/>
      <c r="BC988" s="25"/>
      <c r="BD988" s="25"/>
      <c r="BE988" s="25"/>
      <c r="BG988" s="25"/>
      <c r="BH988" s="39"/>
      <c r="BI988" s="25"/>
      <c r="BL988" s="32"/>
      <c r="BN988" s="32"/>
      <c r="BR988" s="32" t="s">
        <v>3187</v>
      </c>
      <c r="BS988" s="25" t="s">
        <v>3188</v>
      </c>
      <c r="BV988" s="25"/>
      <c r="BW988" s="32"/>
      <c r="BX988" s="25"/>
      <c r="BY988" s="25"/>
      <c r="BZ988" s="25"/>
      <c r="CA988" s="25"/>
      <c r="CB988" s="25"/>
      <c r="CD988" s="50"/>
      <c r="CE988" s="50"/>
      <c r="CF988" s="25" t="s">
        <v>3191</v>
      </c>
      <c r="CG988" s="47">
        <v>1</v>
      </c>
      <c r="CH988" s="47" t="s">
        <v>2824</v>
      </c>
      <c r="CI988" s="47"/>
      <c r="CJ988" s="47" t="s">
        <v>3187</v>
      </c>
      <c r="CK988" s="47" t="s">
        <v>3188</v>
      </c>
      <c r="CL988" s="47" t="s">
        <v>3186</v>
      </c>
      <c r="CM988" s="47" t="s">
        <v>3190</v>
      </c>
      <c r="CN988" s="47" t="s">
        <v>3192</v>
      </c>
      <c r="CO988" s="47" t="s">
        <v>3193</v>
      </c>
      <c r="CP988" s="47" t="s">
        <v>2911</v>
      </c>
      <c r="CQ988" s="47"/>
      <c r="CR988" s="25"/>
      <c r="CS988" s="29"/>
      <c r="CT988" s="29"/>
      <c r="CU988" s="25"/>
      <c r="CV988" s="25"/>
      <c r="CW988" s="25"/>
      <c r="CX988" s="25"/>
      <c r="CY988" s="25"/>
      <c r="CZ988" s="45"/>
      <c r="DC988" s="25"/>
      <c r="DD988" s="43"/>
      <c r="DE988" s="37"/>
      <c r="DI988" s="25"/>
      <c r="DJ988" s="25"/>
      <c r="DK988" s="25"/>
      <c r="DL988" s="25"/>
      <c r="DN988" s="25"/>
      <c r="DO988" s="25"/>
    </row>
    <row r="989" spans="1:119" x14ac:dyDescent="0.35">
      <c r="A989" s="25" t="s">
        <v>996</v>
      </c>
      <c r="B989" s="25">
        <f t="shared" si="30"/>
        <v>18</v>
      </c>
      <c r="F989" s="32"/>
      <c r="H989" s="25"/>
      <c r="I989" s="25"/>
      <c r="J989" s="25"/>
      <c r="K989" s="41" t="s">
        <v>3194</v>
      </c>
      <c r="L989" s="25" t="s">
        <v>5927</v>
      </c>
      <c r="O989" s="25" t="s">
        <v>5476</v>
      </c>
      <c r="V989" s="29"/>
      <c r="W989" s="25">
        <v>1</v>
      </c>
      <c r="X989" s="25">
        <f t="shared" si="31"/>
        <v>1</v>
      </c>
      <c r="Y989" s="32" t="s">
        <v>5459</v>
      </c>
      <c r="Z989" s="33"/>
      <c r="AA989" s="33"/>
      <c r="AC989" s="32"/>
      <c r="AD989" s="25"/>
      <c r="AG989" s="25"/>
      <c r="AH989" s="25"/>
      <c r="AI989" s="25"/>
      <c r="AJ989" s="25"/>
      <c r="AM989" s="25"/>
      <c r="AR989" s="39"/>
      <c r="AS989" s="32"/>
      <c r="AT989" s="39"/>
      <c r="AU989" s="25"/>
      <c r="AW989" s="42"/>
      <c r="BA989" s="25"/>
      <c r="BB989" s="52"/>
      <c r="BC989" s="25"/>
      <c r="BD989" s="25"/>
      <c r="BE989" s="25"/>
      <c r="BG989" s="25"/>
      <c r="BH989" s="39"/>
      <c r="BI989" s="25"/>
      <c r="BL989" s="32"/>
      <c r="BN989" s="32"/>
      <c r="BR989" s="32" t="s">
        <v>3195</v>
      </c>
      <c r="BS989" s="25" t="s">
        <v>3196</v>
      </c>
      <c r="BV989" s="25"/>
      <c r="BW989" s="32"/>
      <c r="BX989" s="25"/>
      <c r="BY989" s="25"/>
      <c r="BZ989" s="25"/>
      <c r="CA989" s="25"/>
      <c r="CB989" s="25"/>
      <c r="CD989" s="50"/>
      <c r="CE989" s="50"/>
      <c r="CF989" s="25" t="s">
        <v>3199</v>
      </c>
      <c r="CG989" s="47">
        <v>1</v>
      </c>
      <c r="CH989" s="47" t="s">
        <v>2824</v>
      </c>
      <c r="CI989" s="47"/>
      <c r="CJ989" s="47" t="s">
        <v>3195</v>
      </c>
      <c r="CK989" s="47" t="s">
        <v>3196</v>
      </c>
      <c r="CL989" s="47" t="s">
        <v>3194</v>
      </c>
      <c r="CM989" s="47" t="s">
        <v>3198</v>
      </c>
      <c r="CN989" s="47" t="s">
        <v>2943</v>
      </c>
      <c r="CO989" s="47" t="s">
        <v>3200</v>
      </c>
      <c r="CP989" s="47" t="s">
        <v>3201</v>
      </c>
      <c r="CQ989" s="47"/>
      <c r="CR989" s="25"/>
      <c r="CS989" s="29"/>
      <c r="CT989" s="29"/>
      <c r="CU989" s="25"/>
      <c r="CV989" s="25"/>
      <c r="CW989" s="25"/>
      <c r="CX989" s="25"/>
      <c r="CY989" s="25"/>
      <c r="CZ989" s="45"/>
      <c r="DC989" s="25"/>
      <c r="DD989" s="43"/>
      <c r="DE989" s="37"/>
      <c r="DI989" s="25"/>
      <c r="DJ989" s="25"/>
      <c r="DK989" s="25"/>
      <c r="DL989" s="25"/>
      <c r="DN989" s="25"/>
      <c r="DO989" s="25"/>
    </row>
    <row r="990" spans="1:119" x14ac:dyDescent="0.35">
      <c r="A990" s="25" t="s">
        <v>996</v>
      </c>
      <c r="B990" s="25">
        <f t="shared" si="30"/>
        <v>18</v>
      </c>
      <c r="F990" s="32"/>
      <c r="H990" s="25"/>
      <c r="I990" s="25"/>
      <c r="J990" s="25"/>
      <c r="K990" s="41" t="s">
        <v>3202</v>
      </c>
      <c r="L990" s="25" t="s">
        <v>5927</v>
      </c>
      <c r="O990" s="25" t="s">
        <v>5476</v>
      </c>
      <c r="V990" s="29"/>
      <c r="W990" s="25">
        <v>1</v>
      </c>
      <c r="X990" s="25">
        <f t="shared" si="31"/>
        <v>1</v>
      </c>
      <c r="Y990" s="32" t="s">
        <v>5459</v>
      </c>
      <c r="Z990" s="33"/>
      <c r="AA990" s="33"/>
      <c r="AC990" s="32"/>
      <c r="AD990" s="25"/>
      <c r="AG990" s="25"/>
      <c r="AH990" s="25"/>
      <c r="AI990" s="25"/>
      <c r="AJ990" s="25"/>
      <c r="AM990" s="25"/>
      <c r="AR990" s="39"/>
      <c r="AS990" s="32"/>
      <c r="AT990" s="39"/>
      <c r="AU990" s="25"/>
      <c r="AW990" s="42"/>
      <c r="BA990" s="25"/>
      <c r="BB990" s="52"/>
      <c r="BC990" s="25"/>
      <c r="BD990" s="25"/>
      <c r="BE990" s="25"/>
      <c r="BG990" s="25"/>
      <c r="BH990" s="39"/>
      <c r="BI990" s="25"/>
      <c r="BL990" s="32"/>
      <c r="BN990" s="32"/>
      <c r="BR990" s="32" t="s">
        <v>3203</v>
      </c>
      <c r="BS990" s="25" t="s">
        <v>3204</v>
      </c>
      <c r="BV990" s="25"/>
      <c r="BW990" s="32"/>
      <c r="BX990" s="25"/>
      <c r="BY990" s="25"/>
      <c r="BZ990" s="25"/>
      <c r="CA990" s="25"/>
      <c r="CB990" s="25"/>
      <c r="CD990" s="50"/>
      <c r="CE990" s="50"/>
      <c r="CF990" s="25" t="s">
        <v>3207</v>
      </c>
      <c r="CG990" s="47">
        <v>1</v>
      </c>
      <c r="CH990" s="47" t="s">
        <v>2824</v>
      </c>
      <c r="CI990" s="47"/>
      <c r="CJ990" s="47" t="s">
        <v>3203</v>
      </c>
      <c r="CK990" s="47" t="s">
        <v>3204</v>
      </c>
      <c r="CL990" s="47" t="s">
        <v>3202</v>
      </c>
      <c r="CM990" s="47" t="s">
        <v>3206</v>
      </c>
      <c r="CN990" s="47" t="s">
        <v>3208</v>
      </c>
      <c r="CO990" s="47" t="s">
        <v>2853</v>
      </c>
      <c r="CP990" s="47" t="s">
        <v>3209</v>
      </c>
      <c r="CQ990" s="47"/>
      <c r="CR990" s="25"/>
      <c r="CS990" s="29"/>
      <c r="CT990" s="29"/>
      <c r="CU990" s="25"/>
      <c r="CV990" s="25"/>
      <c r="CW990" s="25"/>
      <c r="CX990" s="25"/>
      <c r="CY990" s="25"/>
      <c r="CZ990" s="45"/>
      <c r="DC990" s="25"/>
      <c r="DD990" s="43"/>
      <c r="DE990" s="37"/>
      <c r="DI990" s="25"/>
      <c r="DJ990" s="25"/>
      <c r="DK990" s="25"/>
      <c r="DL990" s="25"/>
      <c r="DN990" s="25"/>
      <c r="DO990" s="25"/>
    </row>
    <row r="991" spans="1:119" x14ac:dyDescent="0.35">
      <c r="A991" s="25" t="s">
        <v>996</v>
      </c>
      <c r="B991" s="25">
        <f t="shared" si="30"/>
        <v>18</v>
      </c>
      <c r="F991" s="32"/>
      <c r="H991" s="25"/>
      <c r="I991" s="25"/>
      <c r="J991" s="25"/>
      <c r="K991" s="41" t="s">
        <v>3210</v>
      </c>
      <c r="L991" s="25" t="s">
        <v>5927</v>
      </c>
      <c r="O991" s="25" t="s">
        <v>5476</v>
      </c>
      <c r="V991" s="29"/>
      <c r="W991" s="25">
        <v>1</v>
      </c>
      <c r="X991" s="25">
        <f t="shared" si="31"/>
        <v>1</v>
      </c>
      <c r="Y991" s="32" t="s">
        <v>5459</v>
      </c>
      <c r="Z991" s="33"/>
      <c r="AA991" s="33"/>
      <c r="AC991" s="32"/>
      <c r="AD991" s="25"/>
      <c r="AG991" s="25"/>
      <c r="AH991" s="25"/>
      <c r="AI991" s="25"/>
      <c r="AJ991" s="25"/>
      <c r="AM991" s="25"/>
      <c r="AR991" s="39"/>
      <c r="AS991" s="32"/>
      <c r="AT991" s="39"/>
      <c r="AU991" s="25"/>
      <c r="AW991" s="42"/>
      <c r="BA991" s="25"/>
      <c r="BB991" s="52"/>
      <c r="BC991" s="25"/>
      <c r="BD991" s="25"/>
      <c r="BE991" s="25"/>
      <c r="BG991" s="25"/>
      <c r="BH991" s="39"/>
      <c r="BI991" s="25"/>
      <c r="BL991" s="32"/>
      <c r="BN991" s="32"/>
      <c r="BR991" s="32" t="s">
        <v>3211</v>
      </c>
      <c r="BS991" s="25" t="s">
        <v>3212</v>
      </c>
      <c r="BV991" s="25"/>
      <c r="BW991" s="32"/>
      <c r="BX991" s="25"/>
      <c r="BY991" s="25"/>
      <c r="BZ991" s="25"/>
      <c r="CA991" s="25"/>
      <c r="CB991" s="25"/>
      <c r="CD991" s="50"/>
      <c r="CE991" s="50"/>
      <c r="CF991" s="25" t="s">
        <v>3215</v>
      </c>
      <c r="CG991" s="47">
        <v>1</v>
      </c>
      <c r="CH991" s="47" t="s">
        <v>2824</v>
      </c>
      <c r="CI991" s="47"/>
      <c r="CJ991" s="47" t="s">
        <v>3211</v>
      </c>
      <c r="CK991" s="47" t="s">
        <v>3212</v>
      </c>
      <c r="CL991" s="47" t="s">
        <v>3210</v>
      </c>
      <c r="CM991" s="47" t="s">
        <v>3214</v>
      </c>
      <c r="CN991" s="47" t="s">
        <v>3216</v>
      </c>
      <c r="CO991" s="47" t="s">
        <v>3217</v>
      </c>
      <c r="CP991" s="47" t="s">
        <v>2945</v>
      </c>
      <c r="CQ991" s="47"/>
      <c r="CR991" s="25"/>
      <c r="CS991" s="29"/>
      <c r="CT991" s="29"/>
      <c r="CU991" s="25"/>
      <c r="CV991" s="25"/>
      <c r="CW991" s="25"/>
      <c r="CX991" s="25"/>
      <c r="CY991" s="25"/>
      <c r="CZ991" s="45"/>
      <c r="DC991" s="25"/>
      <c r="DD991" s="43"/>
      <c r="DE991" s="37"/>
      <c r="DI991" s="25"/>
      <c r="DJ991" s="25"/>
      <c r="DK991" s="25"/>
      <c r="DL991" s="25"/>
      <c r="DN991" s="25"/>
      <c r="DO991" s="25"/>
    </row>
    <row r="992" spans="1:119" x14ac:dyDescent="0.35">
      <c r="A992" s="25" t="s">
        <v>996</v>
      </c>
      <c r="B992" s="25">
        <f t="shared" si="30"/>
        <v>18</v>
      </c>
      <c r="F992" s="32"/>
      <c r="H992" s="25"/>
      <c r="I992" s="25"/>
      <c r="J992" s="25"/>
      <c r="K992" s="41" t="s">
        <v>3218</v>
      </c>
      <c r="L992" s="25" t="s">
        <v>5927</v>
      </c>
      <c r="O992" s="25" t="s">
        <v>5476</v>
      </c>
      <c r="V992" s="29"/>
      <c r="W992" s="25">
        <v>1</v>
      </c>
      <c r="X992" s="25">
        <f t="shared" si="31"/>
        <v>1</v>
      </c>
      <c r="Y992" s="32" t="s">
        <v>5459</v>
      </c>
      <c r="Z992" s="33"/>
      <c r="AA992" s="33"/>
      <c r="AC992" s="32"/>
      <c r="AD992" s="25"/>
      <c r="AG992" s="25"/>
      <c r="AH992" s="25"/>
      <c r="AI992" s="25"/>
      <c r="AJ992" s="25"/>
      <c r="AM992" s="25"/>
      <c r="AR992" s="39"/>
      <c r="AS992" s="32"/>
      <c r="AT992" s="39"/>
      <c r="AU992" s="25"/>
      <c r="AW992" s="42"/>
      <c r="BA992" s="25"/>
      <c r="BB992" s="52"/>
      <c r="BC992" s="25"/>
      <c r="BD992" s="25"/>
      <c r="BE992" s="25"/>
      <c r="BG992" s="25"/>
      <c r="BH992" s="39"/>
      <c r="BI992" s="25"/>
      <c r="BL992" s="32"/>
      <c r="BN992" s="32"/>
      <c r="BR992" s="32" t="s">
        <v>3219</v>
      </c>
      <c r="BS992" s="25" t="s">
        <v>3220</v>
      </c>
      <c r="BV992" s="25"/>
      <c r="BW992" s="32"/>
      <c r="BX992" s="25"/>
      <c r="BY992" s="25"/>
      <c r="BZ992" s="25"/>
      <c r="CA992" s="25"/>
      <c r="CB992" s="25"/>
      <c r="CD992" s="50"/>
      <c r="CE992" s="50"/>
      <c r="CF992" s="25" t="s">
        <v>3222</v>
      </c>
      <c r="CG992" s="47">
        <v>1</v>
      </c>
      <c r="CH992" s="47" t="s">
        <v>2824</v>
      </c>
      <c r="CI992" s="47"/>
      <c r="CJ992" s="47" t="s">
        <v>3219</v>
      </c>
      <c r="CK992" s="47" t="s">
        <v>3220</v>
      </c>
      <c r="CL992" s="47" t="s">
        <v>3218</v>
      </c>
      <c r="CM992" s="47" t="s">
        <v>5626</v>
      </c>
      <c r="CN992" s="47" t="s">
        <v>3223</v>
      </c>
      <c r="CO992" s="47" t="s">
        <v>3153</v>
      </c>
      <c r="CP992" s="47" t="s">
        <v>3224</v>
      </c>
      <c r="CQ992" s="47"/>
      <c r="CR992" s="25"/>
      <c r="CS992" s="29"/>
      <c r="CT992" s="29"/>
      <c r="CU992" s="25"/>
      <c r="CV992" s="25"/>
      <c r="CW992" s="25"/>
      <c r="CX992" s="25"/>
      <c r="CY992" s="25"/>
      <c r="CZ992" s="45"/>
      <c r="DC992" s="25"/>
      <c r="DD992" s="43"/>
      <c r="DE992" s="37"/>
      <c r="DI992" s="25"/>
      <c r="DJ992" s="25"/>
      <c r="DK992" s="25"/>
      <c r="DL992" s="25"/>
      <c r="DN992" s="25"/>
      <c r="DO992" s="25"/>
    </row>
    <row r="993" spans="1:119" x14ac:dyDescent="0.35">
      <c r="A993" s="25" t="s">
        <v>996</v>
      </c>
      <c r="B993" s="25">
        <f t="shared" si="30"/>
        <v>18</v>
      </c>
      <c r="F993" s="32"/>
      <c r="H993" s="25"/>
      <c r="I993" s="25"/>
      <c r="J993" s="25"/>
      <c r="K993" s="41" t="s">
        <v>3225</v>
      </c>
      <c r="L993" s="25" t="s">
        <v>5927</v>
      </c>
      <c r="O993" s="25" t="s">
        <v>5476</v>
      </c>
      <c r="V993" s="29"/>
      <c r="W993" s="25">
        <v>1</v>
      </c>
      <c r="X993" s="25">
        <f t="shared" si="31"/>
        <v>1</v>
      </c>
      <c r="Y993" s="32" t="s">
        <v>5459</v>
      </c>
      <c r="Z993" s="33"/>
      <c r="AA993" s="33"/>
      <c r="AC993" s="32"/>
      <c r="AD993" s="25"/>
      <c r="AG993" s="25"/>
      <c r="AH993" s="25"/>
      <c r="AI993" s="25"/>
      <c r="AJ993" s="25"/>
      <c r="AM993" s="25"/>
      <c r="AR993" s="39"/>
      <c r="AS993" s="32"/>
      <c r="AT993" s="39"/>
      <c r="AU993" s="25"/>
      <c r="AW993" s="42"/>
      <c r="BA993" s="25"/>
      <c r="BB993" s="52"/>
      <c r="BC993" s="25"/>
      <c r="BD993" s="25"/>
      <c r="BE993" s="25"/>
      <c r="BG993" s="25"/>
      <c r="BH993" s="39"/>
      <c r="BI993" s="25"/>
      <c r="BL993" s="32"/>
      <c r="BN993" s="32"/>
      <c r="BR993" s="32" t="s">
        <v>3226</v>
      </c>
      <c r="BS993" s="25" t="s">
        <v>3227</v>
      </c>
      <c r="BV993" s="25"/>
      <c r="BW993" s="32"/>
      <c r="BX993" s="25"/>
      <c r="BY993" s="25"/>
      <c r="BZ993" s="25"/>
      <c r="CA993" s="25"/>
      <c r="CB993" s="25"/>
      <c r="CD993" s="50"/>
      <c r="CE993" s="50"/>
      <c r="CF993" s="25" t="s">
        <v>3230</v>
      </c>
      <c r="CG993" s="47">
        <v>1</v>
      </c>
      <c r="CH993" s="47" t="s">
        <v>2824</v>
      </c>
      <c r="CI993" s="47"/>
      <c r="CJ993" s="47" t="s">
        <v>3226</v>
      </c>
      <c r="CK993" s="47" t="s">
        <v>3227</v>
      </c>
      <c r="CL993" s="47" t="s">
        <v>3225</v>
      </c>
      <c r="CM993" s="47" t="s">
        <v>3229</v>
      </c>
      <c r="CN993" s="47" t="s">
        <v>2852</v>
      </c>
      <c r="CO993" s="47" t="s">
        <v>2853</v>
      </c>
      <c r="CP993" s="47" t="s">
        <v>3231</v>
      </c>
      <c r="CQ993" s="47"/>
      <c r="CR993" s="25"/>
      <c r="CS993" s="29"/>
      <c r="CT993" s="29"/>
      <c r="CU993" s="25"/>
      <c r="CV993" s="25"/>
      <c r="CW993" s="25"/>
      <c r="CX993" s="25"/>
      <c r="CY993" s="25"/>
      <c r="CZ993" s="45"/>
      <c r="DC993" s="25"/>
      <c r="DD993" s="43"/>
      <c r="DE993" s="37"/>
      <c r="DI993" s="25"/>
      <c r="DJ993" s="25"/>
      <c r="DK993" s="25"/>
      <c r="DL993" s="25"/>
      <c r="DN993" s="25"/>
      <c r="DO993" s="25"/>
    </row>
    <row r="994" spans="1:119" x14ac:dyDescent="0.35">
      <c r="A994" s="25" t="s">
        <v>996</v>
      </c>
      <c r="B994" s="25">
        <f t="shared" si="30"/>
        <v>18</v>
      </c>
      <c r="F994" s="32"/>
      <c r="H994" s="25"/>
      <c r="I994" s="25"/>
      <c r="J994" s="25"/>
      <c r="K994" s="41" t="s">
        <v>3232</v>
      </c>
      <c r="L994" s="25" t="s">
        <v>5927</v>
      </c>
      <c r="O994" s="25" t="s">
        <v>5476</v>
      </c>
      <c r="V994" s="29"/>
      <c r="W994" s="25">
        <v>1</v>
      </c>
      <c r="X994" s="25">
        <f t="shared" si="31"/>
        <v>1</v>
      </c>
      <c r="Y994" s="32" t="s">
        <v>5459</v>
      </c>
      <c r="Z994" s="33"/>
      <c r="AA994" s="33"/>
      <c r="AC994" s="32"/>
      <c r="AD994" s="25"/>
      <c r="AG994" s="25"/>
      <c r="AH994" s="25"/>
      <c r="AI994" s="25"/>
      <c r="AJ994" s="25"/>
      <c r="AM994" s="25"/>
      <c r="AR994" s="39"/>
      <c r="AS994" s="32"/>
      <c r="AT994" s="39"/>
      <c r="AU994" s="25"/>
      <c r="AW994" s="42"/>
      <c r="BA994" s="25"/>
      <c r="BB994" s="52"/>
      <c r="BC994" s="25"/>
      <c r="BD994" s="25"/>
      <c r="BE994" s="25"/>
      <c r="BG994" s="25"/>
      <c r="BH994" s="39"/>
      <c r="BI994" s="25"/>
      <c r="BL994" s="32"/>
      <c r="BN994" s="32"/>
      <c r="BR994" s="32" t="s">
        <v>3233</v>
      </c>
      <c r="BS994" s="25" t="s">
        <v>3234</v>
      </c>
      <c r="BV994" s="25"/>
      <c r="BW994" s="32"/>
      <c r="BX994" s="25"/>
      <c r="BY994" s="25"/>
      <c r="BZ994" s="25"/>
      <c r="CA994" s="25"/>
      <c r="CB994" s="25"/>
      <c r="CD994" s="50"/>
      <c r="CE994" s="50"/>
      <c r="CF994" s="25" t="s">
        <v>3237</v>
      </c>
      <c r="CG994" s="47">
        <v>1</v>
      </c>
      <c r="CH994" s="47" t="s">
        <v>2824</v>
      </c>
      <c r="CI994" s="47"/>
      <c r="CJ994" s="47" t="s">
        <v>3233</v>
      </c>
      <c r="CK994" s="47" t="s">
        <v>3234</v>
      </c>
      <c r="CL994" s="47" t="s">
        <v>3232</v>
      </c>
      <c r="CM994" s="47" t="s">
        <v>3236</v>
      </c>
      <c r="CN994" s="47" t="s">
        <v>3238</v>
      </c>
      <c r="CO994" s="47" t="s">
        <v>2935</v>
      </c>
      <c r="CP994" s="47" t="s">
        <v>3021</v>
      </c>
      <c r="CQ994" s="47"/>
      <c r="CR994" s="25"/>
      <c r="CS994" s="29"/>
      <c r="CT994" s="29"/>
      <c r="CU994" s="25"/>
      <c r="CV994" s="25"/>
      <c r="CW994" s="25"/>
      <c r="CX994" s="25"/>
      <c r="CY994" s="25"/>
      <c r="CZ994" s="45"/>
      <c r="DC994" s="25"/>
      <c r="DD994" s="43"/>
      <c r="DE994" s="37"/>
      <c r="DI994" s="25"/>
      <c r="DJ994" s="25"/>
      <c r="DK994" s="25"/>
      <c r="DL994" s="25"/>
      <c r="DN994" s="25"/>
      <c r="DO994" s="25"/>
    </row>
    <row r="995" spans="1:119" x14ac:dyDescent="0.35">
      <c r="A995" s="25" t="s">
        <v>996</v>
      </c>
      <c r="B995" s="25">
        <f t="shared" si="30"/>
        <v>18</v>
      </c>
      <c r="F995" s="32"/>
      <c r="H995" s="25"/>
      <c r="I995" s="25"/>
      <c r="J995" s="25"/>
      <c r="K995" s="41" t="s">
        <v>3239</v>
      </c>
      <c r="L995" s="25" t="s">
        <v>5927</v>
      </c>
      <c r="O995" s="25" t="s">
        <v>5476</v>
      </c>
      <c r="V995" s="29"/>
      <c r="W995" s="25">
        <v>1</v>
      </c>
      <c r="X995" s="25">
        <f t="shared" si="31"/>
        <v>1</v>
      </c>
      <c r="Y995" s="32" t="s">
        <v>5459</v>
      </c>
      <c r="Z995" s="33"/>
      <c r="AA995" s="33"/>
      <c r="AC995" s="32"/>
      <c r="AD995" s="25"/>
      <c r="AG995" s="25"/>
      <c r="AH995" s="25"/>
      <c r="AI995" s="25"/>
      <c r="AJ995" s="25"/>
      <c r="AM995" s="25"/>
      <c r="AR995" s="39"/>
      <c r="AS995" s="32"/>
      <c r="AT995" s="39"/>
      <c r="AU995" s="25"/>
      <c r="AW995" s="42"/>
      <c r="BA995" s="25"/>
      <c r="BB995" s="52"/>
      <c r="BC995" s="25"/>
      <c r="BD995" s="25"/>
      <c r="BE995" s="25"/>
      <c r="BG995" s="25"/>
      <c r="BH995" s="39"/>
      <c r="BI995" s="25"/>
      <c r="BL995" s="32"/>
      <c r="BN995" s="32"/>
      <c r="BR995" s="32" t="s">
        <v>3240</v>
      </c>
      <c r="BS995" s="25" t="s">
        <v>3241</v>
      </c>
      <c r="BV995" s="25"/>
      <c r="BW995" s="32"/>
      <c r="BX995" s="25"/>
      <c r="BY995" s="25"/>
      <c r="BZ995" s="25"/>
      <c r="CA995" s="25"/>
      <c r="CB995" s="25"/>
      <c r="CD995" s="50"/>
      <c r="CE995" s="50"/>
      <c r="CF995" s="25" t="s">
        <v>3244</v>
      </c>
      <c r="CG995" s="47">
        <v>1</v>
      </c>
      <c r="CH995" s="47" t="s">
        <v>2824</v>
      </c>
      <c r="CI995" s="47"/>
      <c r="CJ995" s="47" t="s">
        <v>3240</v>
      </c>
      <c r="CK995" s="47" t="s">
        <v>3241</v>
      </c>
      <c r="CL995" s="47" t="s">
        <v>3239</v>
      </c>
      <c r="CM995" s="47" t="s">
        <v>3243</v>
      </c>
      <c r="CN995" s="47" t="s">
        <v>2876</v>
      </c>
      <c r="CO995" s="47" t="s">
        <v>2836</v>
      </c>
      <c r="CP995" s="47" t="s">
        <v>3149</v>
      </c>
      <c r="CQ995" s="47"/>
      <c r="CR995" s="25"/>
      <c r="CS995" s="29"/>
      <c r="CT995" s="29"/>
      <c r="CU995" s="25"/>
      <c r="CV995" s="25"/>
      <c r="CW995" s="25"/>
      <c r="CX995" s="25"/>
      <c r="CY995" s="25"/>
      <c r="CZ995" s="45"/>
      <c r="DC995" s="25"/>
      <c r="DD995" s="43"/>
      <c r="DE995" s="37"/>
      <c r="DI995" s="25"/>
      <c r="DJ995" s="25"/>
      <c r="DK995" s="25"/>
      <c r="DL995" s="25"/>
      <c r="DN995" s="25"/>
      <c r="DO995" s="25"/>
    </row>
    <row r="996" spans="1:119" x14ac:dyDescent="0.35">
      <c r="A996" s="25" t="s">
        <v>996</v>
      </c>
      <c r="B996" s="25">
        <f t="shared" si="30"/>
        <v>18</v>
      </c>
      <c r="F996" s="32"/>
      <c r="H996" s="25"/>
      <c r="I996" s="25"/>
      <c r="J996" s="25"/>
      <c r="K996" s="41" t="s">
        <v>3245</v>
      </c>
      <c r="L996" s="25" t="s">
        <v>5927</v>
      </c>
      <c r="O996" s="25" t="s">
        <v>5476</v>
      </c>
      <c r="V996" s="29"/>
      <c r="W996" s="25">
        <v>1</v>
      </c>
      <c r="X996" s="25">
        <f t="shared" si="31"/>
        <v>1</v>
      </c>
      <c r="Y996" s="32" t="s">
        <v>5459</v>
      </c>
      <c r="Z996" s="33"/>
      <c r="AA996" s="33"/>
      <c r="AC996" s="32"/>
      <c r="AD996" s="25"/>
      <c r="AG996" s="25"/>
      <c r="AH996" s="25"/>
      <c r="AI996" s="25"/>
      <c r="AJ996" s="25"/>
      <c r="AM996" s="25"/>
      <c r="AR996" s="39"/>
      <c r="AS996" s="32"/>
      <c r="AT996" s="39"/>
      <c r="AU996" s="25"/>
      <c r="AW996" s="42"/>
      <c r="BA996" s="25"/>
      <c r="BB996" s="52"/>
      <c r="BC996" s="25"/>
      <c r="BD996" s="25"/>
      <c r="BE996" s="25"/>
      <c r="BG996" s="25"/>
      <c r="BH996" s="39"/>
      <c r="BI996" s="25"/>
      <c r="BL996" s="32"/>
      <c r="BN996" s="32"/>
      <c r="BR996" s="32" t="s">
        <v>3246</v>
      </c>
      <c r="BS996" s="25" t="s">
        <v>3247</v>
      </c>
      <c r="BV996" s="25"/>
      <c r="BW996" s="32"/>
      <c r="BX996" s="25"/>
      <c r="BY996" s="25"/>
      <c r="BZ996" s="25"/>
      <c r="CA996" s="25"/>
      <c r="CB996" s="25"/>
      <c r="CD996" s="50"/>
      <c r="CE996" s="50"/>
      <c r="CF996" s="25" t="s">
        <v>3250</v>
      </c>
      <c r="CG996" s="47">
        <v>1</v>
      </c>
      <c r="CH996" s="47" t="s">
        <v>2824</v>
      </c>
      <c r="CI996" s="47"/>
      <c r="CJ996" s="47" t="s">
        <v>3246</v>
      </c>
      <c r="CK996" s="47" t="s">
        <v>3247</v>
      </c>
      <c r="CL996" s="47" t="s">
        <v>3245</v>
      </c>
      <c r="CM996" s="47" t="s">
        <v>3249</v>
      </c>
      <c r="CN996" s="47" t="s">
        <v>3004</v>
      </c>
      <c r="CO996" s="47" t="s">
        <v>3251</v>
      </c>
      <c r="CP996" s="47" t="s">
        <v>3252</v>
      </c>
      <c r="CQ996" s="47"/>
      <c r="CR996" s="25"/>
      <c r="CS996" s="29"/>
      <c r="CT996" s="29"/>
      <c r="CU996" s="25"/>
      <c r="CV996" s="25"/>
      <c r="CW996" s="25"/>
      <c r="CX996" s="25"/>
      <c r="CY996" s="25"/>
      <c r="CZ996" s="45"/>
      <c r="DC996" s="25"/>
      <c r="DD996" s="43"/>
      <c r="DE996" s="37"/>
      <c r="DI996" s="25"/>
      <c r="DJ996" s="25"/>
      <c r="DK996" s="25"/>
      <c r="DL996" s="25"/>
      <c r="DN996" s="25"/>
      <c r="DO996" s="25"/>
    </row>
    <row r="997" spans="1:119" x14ac:dyDescent="0.35">
      <c r="A997" s="25" t="s">
        <v>996</v>
      </c>
      <c r="B997" s="25">
        <f t="shared" si="30"/>
        <v>18</v>
      </c>
      <c r="F997" s="32"/>
      <c r="H997" s="25"/>
      <c r="I997" s="25"/>
      <c r="J997" s="25"/>
      <c r="K997" s="41" t="s">
        <v>3253</v>
      </c>
      <c r="L997" s="25" t="s">
        <v>5927</v>
      </c>
      <c r="O997" s="25" t="s">
        <v>5476</v>
      </c>
      <c r="V997" s="29"/>
      <c r="W997" s="25">
        <v>1</v>
      </c>
      <c r="X997" s="25">
        <f t="shared" si="31"/>
        <v>1</v>
      </c>
      <c r="Y997" s="32" t="s">
        <v>5459</v>
      </c>
      <c r="Z997" s="33"/>
      <c r="AA997" s="33"/>
      <c r="AC997" s="32"/>
      <c r="AD997" s="25"/>
      <c r="AG997" s="25"/>
      <c r="AH997" s="25"/>
      <c r="AI997" s="25"/>
      <c r="AJ997" s="25"/>
      <c r="AM997" s="25"/>
      <c r="AR997" s="39"/>
      <c r="AS997" s="32"/>
      <c r="AT997" s="39"/>
      <c r="AU997" s="25"/>
      <c r="AW997" s="42"/>
      <c r="BA997" s="25"/>
      <c r="BB997" s="52"/>
      <c r="BC997" s="25"/>
      <c r="BD997" s="25"/>
      <c r="BE997" s="25"/>
      <c r="BG997" s="25"/>
      <c r="BH997" s="39"/>
      <c r="BI997" s="25"/>
      <c r="BL997" s="32"/>
      <c r="BN997" s="32"/>
      <c r="BR997" s="32" t="s">
        <v>3254</v>
      </c>
      <c r="BS997" s="25" t="s">
        <v>3255</v>
      </c>
      <c r="BV997" s="25"/>
      <c r="BW997" s="32"/>
      <c r="BX997" s="25"/>
      <c r="BY997" s="25"/>
      <c r="BZ997" s="25"/>
      <c r="CA997" s="25"/>
      <c r="CB997" s="25"/>
      <c r="CD997" s="50"/>
      <c r="CE997" s="50"/>
      <c r="CF997" s="25" t="s">
        <v>3258</v>
      </c>
      <c r="CG997" s="47">
        <v>1</v>
      </c>
      <c r="CH997" s="47" t="s">
        <v>2824</v>
      </c>
      <c r="CI997" s="47"/>
      <c r="CJ997" s="47" t="s">
        <v>3254</v>
      </c>
      <c r="CK997" s="47" t="s">
        <v>3255</v>
      </c>
      <c r="CL997" s="47" t="s">
        <v>3253</v>
      </c>
      <c r="CM997" s="47" t="s">
        <v>3257</v>
      </c>
      <c r="CN997" s="47" t="s">
        <v>2934</v>
      </c>
      <c r="CO997" s="47" t="s">
        <v>2836</v>
      </c>
      <c r="CP997" s="47" t="s">
        <v>3259</v>
      </c>
      <c r="CQ997" s="47"/>
      <c r="CR997" s="25"/>
      <c r="CS997" s="29"/>
      <c r="CT997" s="29"/>
      <c r="CU997" s="25"/>
      <c r="CV997" s="25"/>
      <c r="CW997" s="25"/>
      <c r="CX997" s="25"/>
      <c r="CY997" s="25"/>
      <c r="CZ997" s="45"/>
      <c r="DC997" s="25"/>
      <c r="DD997" s="43"/>
      <c r="DE997" s="37"/>
      <c r="DI997" s="25"/>
      <c r="DJ997" s="25"/>
      <c r="DK997" s="25"/>
      <c r="DL997" s="25"/>
      <c r="DN997" s="25"/>
      <c r="DO997" s="25"/>
    </row>
    <row r="998" spans="1:119" x14ac:dyDescent="0.35">
      <c r="A998" s="25" t="s">
        <v>996</v>
      </c>
      <c r="B998" s="25">
        <f t="shared" si="30"/>
        <v>18</v>
      </c>
      <c r="F998" s="32"/>
      <c r="H998" s="25"/>
      <c r="I998" s="25"/>
      <c r="J998" s="25"/>
      <c r="K998" s="41" t="s">
        <v>3260</v>
      </c>
      <c r="L998" s="25" t="s">
        <v>5927</v>
      </c>
      <c r="O998" s="25" t="s">
        <v>5476</v>
      </c>
      <c r="V998" s="29"/>
      <c r="W998" s="25">
        <v>1</v>
      </c>
      <c r="X998" s="25">
        <f t="shared" si="31"/>
        <v>1</v>
      </c>
      <c r="Y998" s="32" t="s">
        <v>5459</v>
      </c>
      <c r="Z998" s="33"/>
      <c r="AA998" s="33"/>
      <c r="AC998" s="32"/>
      <c r="AD998" s="25"/>
      <c r="AG998" s="25"/>
      <c r="AH998" s="25"/>
      <c r="AI998" s="25"/>
      <c r="AJ998" s="25"/>
      <c r="AM998" s="25"/>
      <c r="AR998" s="39"/>
      <c r="AS998" s="32"/>
      <c r="AT998" s="39"/>
      <c r="AU998" s="25"/>
      <c r="AW998" s="42"/>
      <c r="BA998" s="25"/>
      <c r="BB998" s="52"/>
      <c r="BC998" s="25"/>
      <c r="BD998" s="25"/>
      <c r="BE998" s="25"/>
      <c r="BG998" s="25"/>
      <c r="BH998" s="39"/>
      <c r="BI998" s="25"/>
      <c r="BL998" s="32"/>
      <c r="BN998" s="32"/>
      <c r="BR998" s="32" t="s">
        <v>3261</v>
      </c>
      <c r="BS998" s="25" t="s">
        <v>3262</v>
      </c>
      <c r="BV998" s="25"/>
      <c r="BW998" s="32"/>
      <c r="BX998" s="25"/>
      <c r="BY998" s="25"/>
      <c r="BZ998" s="25"/>
      <c r="CA998" s="25"/>
      <c r="CB998" s="25"/>
      <c r="CD998" s="50"/>
      <c r="CE998" s="50"/>
      <c r="CF998" s="25" t="s">
        <v>3265</v>
      </c>
      <c r="CG998" s="47">
        <v>1</v>
      </c>
      <c r="CH998" s="47" t="s">
        <v>2824</v>
      </c>
      <c r="CI998" s="47"/>
      <c r="CJ998" s="47" t="s">
        <v>3261</v>
      </c>
      <c r="CK998" s="47" t="s">
        <v>3262</v>
      </c>
      <c r="CL998" s="47" t="s">
        <v>3260</v>
      </c>
      <c r="CM998" s="47" t="s">
        <v>3264</v>
      </c>
      <c r="CN998" s="47" t="s">
        <v>2860</v>
      </c>
      <c r="CO998" s="47" t="s">
        <v>3266</v>
      </c>
      <c r="CP998" s="47" t="s">
        <v>3110</v>
      </c>
      <c r="CQ998" s="47"/>
      <c r="CR998" s="25"/>
      <c r="CS998" s="29"/>
      <c r="CT998" s="29"/>
      <c r="CU998" s="25"/>
      <c r="CV998" s="25"/>
      <c r="CW998" s="25"/>
      <c r="CX998" s="25"/>
      <c r="CY998" s="25"/>
      <c r="CZ998" s="45"/>
      <c r="DC998" s="25"/>
      <c r="DD998" s="43"/>
      <c r="DE998" s="37"/>
      <c r="DI998" s="25"/>
      <c r="DJ998" s="25"/>
      <c r="DK998" s="25"/>
      <c r="DL998" s="25"/>
      <c r="DN998" s="25"/>
      <c r="DO998" s="25"/>
    </row>
    <row r="999" spans="1:119" x14ac:dyDescent="0.35">
      <c r="A999" s="25" t="s">
        <v>996</v>
      </c>
      <c r="B999" s="25">
        <f t="shared" si="30"/>
        <v>18</v>
      </c>
      <c r="F999" s="32"/>
      <c r="H999" s="25"/>
      <c r="I999" s="25"/>
      <c r="J999" s="25"/>
      <c r="K999" s="41" t="s">
        <v>3267</v>
      </c>
      <c r="L999" s="25" t="s">
        <v>5927</v>
      </c>
      <c r="O999" s="25" t="s">
        <v>5476</v>
      </c>
      <c r="V999" s="29"/>
      <c r="W999" s="25">
        <v>1</v>
      </c>
      <c r="X999" s="25">
        <f t="shared" si="31"/>
        <v>1</v>
      </c>
      <c r="Y999" s="32" t="s">
        <v>5459</v>
      </c>
      <c r="Z999" s="33"/>
      <c r="AA999" s="33"/>
      <c r="AC999" s="32"/>
      <c r="AD999" s="25"/>
      <c r="AG999" s="25"/>
      <c r="AH999" s="25"/>
      <c r="AI999" s="25"/>
      <c r="AJ999" s="25"/>
      <c r="AM999" s="25"/>
      <c r="AR999" s="39"/>
      <c r="AS999" s="32"/>
      <c r="AT999" s="39"/>
      <c r="AU999" s="25"/>
      <c r="AW999" s="42"/>
      <c r="BA999" s="25"/>
      <c r="BB999" s="52"/>
      <c r="BC999" s="25"/>
      <c r="BD999" s="25"/>
      <c r="BE999" s="25"/>
      <c r="BG999" s="25"/>
      <c r="BH999" s="39"/>
      <c r="BI999" s="25"/>
      <c r="BL999" s="32"/>
      <c r="BN999" s="32"/>
      <c r="BR999" s="32" t="s">
        <v>3268</v>
      </c>
      <c r="BS999" s="25" t="s">
        <v>3269</v>
      </c>
      <c r="BV999" s="25"/>
      <c r="BW999" s="32"/>
      <c r="BX999" s="25"/>
      <c r="BY999" s="25"/>
      <c r="BZ999" s="25"/>
      <c r="CA999" s="25"/>
      <c r="CB999" s="25"/>
      <c r="CD999" s="50"/>
      <c r="CE999" s="50"/>
      <c r="CF999" s="25" t="s">
        <v>3272</v>
      </c>
      <c r="CG999" s="47">
        <v>1</v>
      </c>
      <c r="CH999" s="47" t="s">
        <v>2824</v>
      </c>
      <c r="CI999" s="47"/>
      <c r="CJ999" s="47" t="s">
        <v>3268</v>
      </c>
      <c r="CK999" s="47" t="s">
        <v>3269</v>
      </c>
      <c r="CL999" s="47" t="s">
        <v>3267</v>
      </c>
      <c r="CM999" s="47" t="s">
        <v>3271</v>
      </c>
      <c r="CN999" s="47" t="s">
        <v>3273</v>
      </c>
      <c r="CO999" s="47" t="s">
        <v>3274</v>
      </c>
      <c r="CP999" s="47" t="s">
        <v>3275</v>
      </c>
      <c r="CQ999" s="47"/>
      <c r="CR999" s="25"/>
      <c r="CS999" s="29"/>
      <c r="CT999" s="29"/>
      <c r="CU999" s="25"/>
      <c r="CV999" s="25"/>
      <c r="CW999" s="25"/>
      <c r="CX999" s="25"/>
      <c r="CY999" s="25"/>
      <c r="CZ999" s="45"/>
      <c r="DC999" s="25"/>
      <c r="DD999" s="43"/>
      <c r="DE999" s="37"/>
      <c r="DI999" s="25"/>
      <c r="DJ999" s="25"/>
      <c r="DK999" s="25"/>
      <c r="DL999" s="25"/>
      <c r="DN999" s="25"/>
      <c r="DO999" s="25"/>
    </row>
    <row r="1000" spans="1:119" x14ac:dyDescent="0.35">
      <c r="A1000" s="25" t="s">
        <v>996</v>
      </c>
      <c r="B1000" s="25">
        <f t="shared" si="30"/>
        <v>18</v>
      </c>
      <c r="F1000" s="32"/>
      <c r="H1000" s="25"/>
      <c r="I1000" s="25"/>
      <c r="J1000" s="25"/>
      <c r="K1000" s="41" t="s">
        <v>3276</v>
      </c>
      <c r="L1000" s="25" t="s">
        <v>5927</v>
      </c>
      <c r="O1000" s="25" t="s">
        <v>5476</v>
      </c>
      <c r="V1000" s="29"/>
      <c r="W1000" s="25">
        <v>1</v>
      </c>
      <c r="X1000" s="25">
        <f t="shared" si="31"/>
        <v>1</v>
      </c>
      <c r="Y1000" s="32" t="s">
        <v>5459</v>
      </c>
      <c r="Z1000" s="33"/>
      <c r="AA1000" s="33"/>
      <c r="AC1000" s="32"/>
      <c r="AD1000" s="25"/>
      <c r="AG1000" s="25"/>
      <c r="AH1000" s="25"/>
      <c r="AI1000" s="25"/>
      <c r="AJ1000" s="25"/>
      <c r="AM1000" s="25"/>
      <c r="AR1000" s="39"/>
      <c r="AS1000" s="32"/>
      <c r="AT1000" s="39"/>
      <c r="AU1000" s="25"/>
      <c r="AW1000" s="42"/>
      <c r="BA1000" s="25"/>
      <c r="BB1000" s="52"/>
      <c r="BC1000" s="25"/>
      <c r="BD1000" s="25"/>
      <c r="BE1000" s="25"/>
      <c r="BG1000" s="25"/>
      <c r="BH1000" s="39"/>
      <c r="BI1000" s="25"/>
      <c r="BL1000" s="32"/>
      <c r="BN1000" s="32"/>
      <c r="BR1000" s="32" t="s">
        <v>3277</v>
      </c>
      <c r="BS1000" s="25" t="s">
        <v>3278</v>
      </c>
      <c r="BV1000" s="25"/>
      <c r="BW1000" s="32"/>
      <c r="BX1000" s="25"/>
      <c r="BY1000" s="25"/>
      <c r="BZ1000" s="25"/>
      <c r="CA1000" s="25"/>
      <c r="CB1000" s="25"/>
      <c r="CD1000" s="50"/>
      <c r="CE1000" s="50"/>
      <c r="CF1000" s="25" t="s">
        <v>3281</v>
      </c>
      <c r="CG1000" s="47">
        <v>1</v>
      </c>
      <c r="CH1000" s="47" t="s">
        <v>2824</v>
      </c>
      <c r="CI1000" s="47"/>
      <c r="CJ1000" s="47" t="s">
        <v>3277</v>
      </c>
      <c r="CK1000" s="47" t="s">
        <v>3278</v>
      </c>
      <c r="CL1000" s="47" t="s">
        <v>3276</v>
      </c>
      <c r="CM1000" s="47" t="s">
        <v>3280</v>
      </c>
      <c r="CN1000" s="47" t="s">
        <v>2835</v>
      </c>
      <c r="CO1000" s="47" t="s">
        <v>3282</v>
      </c>
      <c r="CP1000" s="47" t="s">
        <v>3283</v>
      </c>
      <c r="CQ1000" s="47"/>
      <c r="CR1000" s="25"/>
      <c r="CS1000" s="29"/>
      <c r="CT1000" s="29"/>
      <c r="CU1000" s="25"/>
      <c r="CV1000" s="25"/>
      <c r="CW1000" s="25"/>
      <c r="CX1000" s="25"/>
      <c r="CY1000" s="25"/>
      <c r="CZ1000" s="45"/>
      <c r="DC1000" s="25"/>
      <c r="DD1000" s="43"/>
      <c r="DE1000" s="37"/>
      <c r="DI1000" s="25"/>
      <c r="DJ1000" s="25"/>
      <c r="DK1000" s="25"/>
      <c r="DL1000" s="25"/>
      <c r="DN1000" s="25"/>
      <c r="DO1000" s="25"/>
    </row>
    <row r="1001" spans="1:119" x14ac:dyDescent="0.35">
      <c r="A1001" s="25" t="s">
        <v>996</v>
      </c>
      <c r="B1001" s="25">
        <f t="shared" si="30"/>
        <v>18</v>
      </c>
      <c r="F1001" s="32"/>
      <c r="H1001" s="25"/>
      <c r="I1001" s="25"/>
      <c r="J1001" s="25"/>
      <c r="K1001" s="41" t="s">
        <v>3284</v>
      </c>
      <c r="L1001" s="25" t="s">
        <v>5927</v>
      </c>
      <c r="O1001" s="25" t="s">
        <v>5476</v>
      </c>
      <c r="V1001" s="29"/>
      <c r="W1001" s="25">
        <v>1</v>
      </c>
      <c r="X1001" s="25">
        <f t="shared" si="31"/>
        <v>1</v>
      </c>
      <c r="Y1001" s="32" t="s">
        <v>5459</v>
      </c>
      <c r="Z1001" s="33"/>
      <c r="AA1001" s="33"/>
      <c r="AC1001" s="32"/>
      <c r="AD1001" s="25"/>
      <c r="AG1001" s="25"/>
      <c r="AH1001" s="25"/>
      <c r="AI1001" s="25"/>
      <c r="AJ1001" s="25"/>
      <c r="AM1001" s="25"/>
      <c r="AR1001" s="39"/>
      <c r="AS1001" s="32"/>
      <c r="AT1001" s="39"/>
      <c r="AU1001" s="25"/>
      <c r="AW1001" s="42"/>
      <c r="BA1001" s="25"/>
      <c r="BB1001" s="52"/>
      <c r="BC1001" s="25"/>
      <c r="BD1001" s="25"/>
      <c r="BE1001" s="25"/>
      <c r="BG1001" s="25"/>
      <c r="BH1001" s="39"/>
      <c r="BI1001" s="25"/>
      <c r="BL1001" s="32"/>
      <c r="BN1001" s="32"/>
      <c r="BR1001" s="32" t="s">
        <v>3285</v>
      </c>
      <c r="BS1001" s="25" t="s">
        <v>3286</v>
      </c>
      <c r="BV1001" s="25"/>
      <c r="BW1001" s="32"/>
      <c r="BX1001" s="25"/>
      <c r="BY1001" s="25"/>
      <c r="BZ1001" s="25"/>
      <c r="CA1001" s="25"/>
      <c r="CB1001" s="25"/>
      <c r="CD1001" s="50"/>
      <c r="CE1001" s="50"/>
      <c r="CF1001" s="25" t="s">
        <v>3289</v>
      </c>
      <c r="CG1001" s="47">
        <v>1</v>
      </c>
      <c r="CH1001" s="47" t="s">
        <v>2824</v>
      </c>
      <c r="CI1001" s="47"/>
      <c r="CJ1001" s="47" t="s">
        <v>3285</v>
      </c>
      <c r="CK1001" s="47" t="s">
        <v>3286</v>
      </c>
      <c r="CL1001" s="47" t="s">
        <v>3284</v>
      </c>
      <c r="CM1001" s="47" t="s">
        <v>3288</v>
      </c>
      <c r="CN1001" s="47" t="s">
        <v>2943</v>
      </c>
      <c r="CO1001" s="47" t="s">
        <v>3290</v>
      </c>
      <c r="CP1001" s="47" t="s">
        <v>3291</v>
      </c>
      <c r="CQ1001" s="47"/>
      <c r="CR1001" s="25"/>
      <c r="CS1001" s="29"/>
      <c r="CT1001" s="29"/>
      <c r="CU1001" s="25"/>
      <c r="CV1001" s="25"/>
      <c r="CW1001" s="25"/>
      <c r="CX1001" s="25"/>
      <c r="CY1001" s="25"/>
      <c r="CZ1001" s="45"/>
      <c r="DC1001" s="25"/>
      <c r="DD1001" s="43"/>
      <c r="DE1001" s="37"/>
      <c r="DI1001" s="25"/>
      <c r="DJ1001" s="25"/>
      <c r="DK1001" s="25"/>
      <c r="DL1001" s="25"/>
      <c r="DN1001" s="25"/>
      <c r="DO1001" s="25"/>
    </row>
    <row r="1002" spans="1:119" x14ac:dyDescent="0.35">
      <c r="A1002" s="25" t="s">
        <v>996</v>
      </c>
      <c r="B1002" s="25">
        <f t="shared" si="30"/>
        <v>18</v>
      </c>
      <c r="F1002" s="32"/>
      <c r="H1002" s="25"/>
      <c r="I1002" s="25"/>
      <c r="J1002" s="25"/>
      <c r="K1002" s="41" t="s">
        <v>3292</v>
      </c>
      <c r="L1002" s="25" t="s">
        <v>5927</v>
      </c>
      <c r="O1002" s="25" t="s">
        <v>5476</v>
      </c>
      <c r="V1002" s="29"/>
      <c r="W1002" s="25">
        <v>1</v>
      </c>
      <c r="X1002" s="25">
        <f t="shared" si="31"/>
        <v>1</v>
      </c>
      <c r="Y1002" s="32" t="s">
        <v>5459</v>
      </c>
      <c r="Z1002" s="33"/>
      <c r="AA1002" s="33"/>
      <c r="AC1002" s="32"/>
      <c r="AD1002" s="25"/>
      <c r="AG1002" s="25"/>
      <c r="AH1002" s="25"/>
      <c r="AI1002" s="25"/>
      <c r="AJ1002" s="25"/>
      <c r="AM1002" s="25"/>
      <c r="AR1002" s="39"/>
      <c r="AS1002" s="32"/>
      <c r="AT1002" s="39"/>
      <c r="AU1002" s="25"/>
      <c r="AW1002" s="42"/>
      <c r="BA1002" s="25"/>
      <c r="BB1002" s="52"/>
      <c r="BC1002" s="25"/>
      <c r="BD1002" s="25"/>
      <c r="BE1002" s="25"/>
      <c r="BG1002" s="25"/>
      <c r="BH1002" s="39"/>
      <c r="BI1002" s="25"/>
      <c r="BL1002" s="32"/>
      <c r="BN1002" s="32"/>
      <c r="BR1002" s="32" t="s">
        <v>3293</v>
      </c>
      <c r="BS1002" s="25" t="s">
        <v>3294</v>
      </c>
      <c r="BV1002" s="25"/>
      <c r="BW1002" s="32"/>
      <c r="BX1002" s="25"/>
      <c r="BY1002" s="25"/>
      <c r="BZ1002" s="25"/>
      <c r="CA1002" s="25"/>
      <c r="CB1002" s="25"/>
      <c r="CD1002" s="50"/>
      <c r="CE1002" s="50"/>
      <c r="CF1002" s="25" t="s">
        <v>3297</v>
      </c>
      <c r="CG1002" s="47">
        <v>1</v>
      </c>
      <c r="CH1002" s="47" t="s">
        <v>2824</v>
      </c>
      <c r="CI1002" s="47"/>
      <c r="CJ1002" s="47" t="s">
        <v>3293</v>
      </c>
      <c r="CK1002" s="47" t="s">
        <v>3294</v>
      </c>
      <c r="CL1002" s="47" t="s">
        <v>3292</v>
      </c>
      <c r="CM1002" s="47" t="s">
        <v>3296</v>
      </c>
      <c r="CN1002" s="47" t="s">
        <v>2934</v>
      </c>
      <c r="CO1002" s="47" t="s">
        <v>2836</v>
      </c>
      <c r="CP1002" s="47" t="s">
        <v>3298</v>
      </c>
      <c r="CQ1002" s="47"/>
      <c r="CR1002" s="25"/>
      <c r="CS1002" s="29"/>
      <c r="CT1002" s="29"/>
      <c r="CU1002" s="25"/>
      <c r="CV1002" s="25"/>
      <c r="CW1002" s="25"/>
      <c r="CX1002" s="25"/>
      <c r="CY1002" s="25"/>
      <c r="CZ1002" s="45"/>
      <c r="DC1002" s="25"/>
      <c r="DD1002" s="43"/>
      <c r="DE1002" s="37"/>
      <c r="DI1002" s="25"/>
      <c r="DJ1002" s="25"/>
      <c r="DK1002" s="25"/>
      <c r="DL1002" s="25"/>
      <c r="DN1002" s="25"/>
      <c r="DO1002" s="25"/>
    </row>
    <row r="1003" spans="1:119" x14ac:dyDescent="0.35">
      <c r="A1003" s="25" t="s">
        <v>996</v>
      </c>
      <c r="B1003" s="25">
        <f t="shared" si="30"/>
        <v>18</v>
      </c>
      <c r="F1003" s="32"/>
      <c r="H1003" s="25"/>
      <c r="I1003" s="25"/>
      <c r="J1003" s="25"/>
      <c r="K1003" s="41" t="s">
        <v>3299</v>
      </c>
      <c r="L1003" s="25" t="s">
        <v>5927</v>
      </c>
      <c r="O1003" s="25" t="s">
        <v>5476</v>
      </c>
      <c r="V1003" s="29"/>
      <c r="W1003" s="25">
        <v>1</v>
      </c>
      <c r="X1003" s="25">
        <f t="shared" si="31"/>
        <v>1</v>
      </c>
      <c r="Y1003" s="32" t="s">
        <v>5459</v>
      </c>
      <c r="Z1003" s="33"/>
      <c r="AA1003" s="33"/>
      <c r="AC1003" s="32"/>
      <c r="AD1003" s="25"/>
      <c r="AG1003" s="25"/>
      <c r="AH1003" s="25"/>
      <c r="AI1003" s="25"/>
      <c r="AJ1003" s="25"/>
      <c r="AM1003" s="25"/>
      <c r="AR1003" s="39"/>
      <c r="AS1003" s="32"/>
      <c r="AT1003" s="39"/>
      <c r="AU1003" s="25"/>
      <c r="AW1003" s="42"/>
      <c r="BA1003" s="25"/>
      <c r="BB1003" s="52"/>
      <c r="BC1003" s="25"/>
      <c r="BD1003" s="25"/>
      <c r="BE1003" s="25"/>
      <c r="BG1003" s="25"/>
      <c r="BH1003" s="39"/>
      <c r="BI1003" s="25"/>
      <c r="BL1003" s="32"/>
      <c r="BN1003" s="32"/>
      <c r="BR1003" s="32" t="s">
        <v>3300</v>
      </c>
      <c r="BS1003" s="25" t="s">
        <v>3301</v>
      </c>
      <c r="BV1003" s="25"/>
      <c r="BW1003" s="32"/>
      <c r="BX1003" s="25"/>
      <c r="BY1003" s="25"/>
      <c r="BZ1003" s="25"/>
      <c r="CA1003" s="25"/>
      <c r="CB1003" s="25"/>
      <c r="CD1003" s="50"/>
      <c r="CE1003" s="50"/>
      <c r="CF1003" s="25" t="s">
        <v>3304</v>
      </c>
      <c r="CG1003" s="47">
        <v>1</v>
      </c>
      <c r="CH1003" s="47" t="s">
        <v>2824</v>
      </c>
      <c r="CI1003" s="47"/>
      <c r="CJ1003" s="47" t="s">
        <v>3300</v>
      </c>
      <c r="CK1003" s="47" t="s">
        <v>3301</v>
      </c>
      <c r="CL1003" s="47" t="s">
        <v>3299</v>
      </c>
      <c r="CM1003" s="47" t="s">
        <v>3303</v>
      </c>
      <c r="CN1003" s="47" t="s">
        <v>3068</v>
      </c>
      <c r="CO1003" s="47" t="s">
        <v>3305</v>
      </c>
      <c r="CP1003" s="47" t="s">
        <v>2945</v>
      </c>
      <c r="CQ1003" s="47"/>
      <c r="CR1003" s="25"/>
      <c r="CS1003" s="29"/>
      <c r="CT1003" s="29"/>
      <c r="CU1003" s="25"/>
      <c r="CV1003" s="25"/>
      <c r="CW1003" s="25"/>
      <c r="CX1003" s="25"/>
      <c r="CY1003" s="25"/>
      <c r="CZ1003" s="45"/>
      <c r="DC1003" s="25"/>
      <c r="DD1003" s="43"/>
      <c r="DE1003" s="37"/>
      <c r="DI1003" s="25"/>
      <c r="DJ1003" s="25"/>
      <c r="DK1003" s="25"/>
      <c r="DL1003" s="25"/>
      <c r="DN1003" s="25"/>
      <c r="DO1003" s="25"/>
    </row>
    <row r="1004" spans="1:119" x14ac:dyDescent="0.35">
      <c r="A1004" s="25" t="s">
        <v>996</v>
      </c>
      <c r="B1004" s="25">
        <f t="shared" si="30"/>
        <v>18</v>
      </c>
      <c r="F1004" s="32"/>
      <c r="H1004" s="25"/>
      <c r="I1004" s="25"/>
      <c r="J1004" s="25"/>
      <c r="K1004" s="41" t="s">
        <v>3306</v>
      </c>
      <c r="L1004" s="25" t="s">
        <v>5927</v>
      </c>
      <c r="O1004" s="25" t="s">
        <v>5476</v>
      </c>
      <c r="V1004" s="29"/>
      <c r="W1004" s="25">
        <v>1</v>
      </c>
      <c r="X1004" s="25">
        <f t="shared" si="31"/>
        <v>1</v>
      </c>
      <c r="Y1004" s="32" t="s">
        <v>5459</v>
      </c>
      <c r="Z1004" s="33"/>
      <c r="AA1004" s="33"/>
      <c r="AC1004" s="32"/>
      <c r="AD1004" s="25"/>
      <c r="AG1004" s="25"/>
      <c r="AH1004" s="25"/>
      <c r="AI1004" s="25"/>
      <c r="AJ1004" s="25"/>
      <c r="AM1004" s="25"/>
      <c r="AR1004" s="39"/>
      <c r="AS1004" s="32"/>
      <c r="AT1004" s="39"/>
      <c r="AU1004" s="25"/>
      <c r="AW1004" s="42"/>
      <c r="BA1004" s="25"/>
      <c r="BB1004" s="52"/>
      <c r="BC1004" s="25"/>
      <c r="BD1004" s="25"/>
      <c r="BE1004" s="25"/>
      <c r="BG1004" s="25"/>
      <c r="BH1004" s="39"/>
      <c r="BI1004" s="25"/>
      <c r="BL1004" s="32"/>
      <c r="BN1004" s="32"/>
      <c r="BR1004" s="32" t="s">
        <v>3307</v>
      </c>
      <c r="BS1004" s="25" t="s">
        <v>3308</v>
      </c>
      <c r="BV1004" s="25"/>
      <c r="BW1004" s="32"/>
      <c r="BX1004" s="25"/>
      <c r="BY1004" s="25"/>
      <c r="BZ1004" s="25"/>
      <c r="CA1004" s="25"/>
      <c r="CB1004" s="25"/>
      <c r="CD1004" s="50"/>
      <c r="CE1004" s="50"/>
      <c r="CF1004" s="25" t="s">
        <v>3311</v>
      </c>
      <c r="CG1004" s="47">
        <v>1</v>
      </c>
      <c r="CH1004" s="47" t="s">
        <v>2824</v>
      </c>
      <c r="CI1004" s="47"/>
      <c r="CJ1004" s="47" t="s">
        <v>3307</v>
      </c>
      <c r="CK1004" s="47" t="s">
        <v>3308</v>
      </c>
      <c r="CL1004" s="47" t="s">
        <v>3306</v>
      </c>
      <c r="CM1004" s="47" t="s">
        <v>3310</v>
      </c>
      <c r="CN1004" s="47" t="s">
        <v>2876</v>
      </c>
      <c r="CO1004" s="47" t="s">
        <v>3312</v>
      </c>
      <c r="CP1004" s="47" t="s">
        <v>3313</v>
      </c>
      <c r="CQ1004" s="47"/>
      <c r="CR1004" s="25"/>
      <c r="CS1004" s="29"/>
      <c r="CT1004" s="29"/>
      <c r="CU1004" s="25"/>
      <c r="CV1004" s="25"/>
      <c r="CW1004" s="25"/>
      <c r="CX1004" s="25"/>
      <c r="CY1004" s="25"/>
      <c r="CZ1004" s="45"/>
      <c r="DC1004" s="25"/>
      <c r="DD1004" s="43"/>
      <c r="DE1004" s="37"/>
      <c r="DI1004" s="25"/>
      <c r="DJ1004" s="25"/>
      <c r="DK1004" s="25"/>
      <c r="DL1004" s="25"/>
      <c r="DN1004" s="25"/>
      <c r="DO1004" s="25"/>
    </row>
    <row r="1005" spans="1:119" x14ac:dyDescent="0.35">
      <c r="A1005" s="25" t="s">
        <v>996</v>
      </c>
      <c r="B1005" s="25">
        <f t="shared" si="30"/>
        <v>18</v>
      </c>
      <c r="F1005" s="32"/>
      <c r="H1005" s="25"/>
      <c r="I1005" s="25"/>
      <c r="J1005" s="25"/>
      <c r="K1005" s="41" t="s">
        <v>3314</v>
      </c>
      <c r="L1005" s="25" t="s">
        <v>5927</v>
      </c>
      <c r="O1005" s="25" t="s">
        <v>5476</v>
      </c>
      <c r="V1005" s="29"/>
      <c r="W1005" s="25">
        <v>1</v>
      </c>
      <c r="X1005" s="25">
        <f t="shared" si="31"/>
        <v>1</v>
      </c>
      <c r="Y1005" s="32" t="s">
        <v>5459</v>
      </c>
      <c r="Z1005" s="33"/>
      <c r="AA1005" s="33"/>
      <c r="AC1005" s="32"/>
      <c r="AD1005" s="25"/>
      <c r="AG1005" s="25"/>
      <c r="AH1005" s="25"/>
      <c r="AI1005" s="25"/>
      <c r="AJ1005" s="25"/>
      <c r="AM1005" s="25"/>
      <c r="AR1005" s="39"/>
      <c r="AS1005" s="32"/>
      <c r="AT1005" s="39"/>
      <c r="AU1005" s="25"/>
      <c r="AW1005" s="42"/>
      <c r="BA1005" s="25"/>
      <c r="BB1005" s="52"/>
      <c r="BC1005" s="25"/>
      <c r="BD1005" s="25"/>
      <c r="BE1005" s="25"/>
      <c r="BG1005" s="25"/>
      <c r="BH1005" s="39"/>
      <c r="BI1005" s="25"/>
      <c r="BL1005" s="32"/>
      <c r="BN1005" s="32"/>
      <c r="BR1005" s="32" t="s">
        <v>3315</v>
      </c>
      <c r="BS1005" s="25" t="s">
        <v>3316</v>
      </c>
      <c r="BV1005" s="25"/>
      <c r="BW1005" s="32"/>
      <c r="BX1005" s="25"/>
      <c r="BY1005" s="25"/>
      <c r="BZ1005" s="25"/>
      <c r="CA1005" s="25"/>
      <c r="CB1005" s="25"/>
      <c r="CD1005" s="50"/>
      <c r="CE1005" s="50"/>
      <c r="CF1005" s="25" t="s">
        <v>3318</v>
      </c>
      <c r="CG1005" s="47">
        <v>1</v>
      </c>
      <c r="CH1005" s="47" t="s">
        <v>2824</v>
      </c>
      <c r="CI1005" s="47"/>
      <c r="CJ1005" s="47" t="s">
        <v>3315</v>
      </c>
      <c r="CK1005" s="47" t="s">
        <v>3316</v>
      </c>
      <c r="CL1005" s="47" t="s">
        <v>3314</v>
      </c>
      <c r="CM1005" s="47" t="s">
        <v>5627</v>
      </c>
      <c r="CN1005" s="47" t="s">
        <v>3028</v>
      </c>
      <c r="CO1005" s="47" t="s">
        <v>3029</v>
      </c>
      <c r="CP1005" s="47" t="s">
        <v>3252</v>
      </c>
      <c r="CQ1005" s="47"/>
      <c r="CR1005" s="25"/>
      <c r="CS1005" s="29"/>
      <c r="CT1005" s="29"/>
      <c r="CU1005" s="25"/>
      <c r="CV1005" s="25"/>
      <c r="CW1005" s="25"/>
      <c r="CX1005" s="25"/>
      <c r="CY1005" s="25"/>
      <c r="CZ1005" s="45"/>
      <c r="DC1005" s="25"/>
      <c r="DD1005" s="43"/>
      <c r="DE1005" s="37"/>
      <c r="DI1005" s="25"/>
      <c r="DJ1005" s="25"/>
      <c r="DK1005" s="25"/>
      <c r="DL1005" s="25"/>
      <c r="DN1005" s="25"/>
      <c r="DO1005" s="25"/>
    </row>
    <row r="1006" spans="1:119" x14ac:dyDescent="0.35">
      <c r="A1006" s="25" t="s">
        <v>996</v>
      </c>
      <c r="B1006" s="25">
        <f t="shared" si="30"/>
        <v>18</v>
      </c>
      <c r="F1006" s="32"/>
      <c r="H1006" s="25"/>
      <c r="I1006" s="25"/>
      <c r="J1006" s="25"/>
      <c r="K1006" s="41" t="s">
        <v>3319</v>
      </c>
      <c r="L1006" s="25" t="s">
        <v>5927</v>
      </c>
      <c r="O1006" s="25" t="s">
        <v>5476</v>
      </c>
      <c r="V1006" s="29"/>
      <c r="W1006" s="25">
        <v>1</v>
      </c>
      <c r="X1006" s="25">
        <f t="shared" si="31"/>
        <v>1</v>
      </c>
      <c r="Y1006" s="32" t="s">
        <v>5459</v>
      </c>
      <c r="Z1006" s="33"/>
      <c r="AA1006" s="33"/>
      <c r="AC1006" s="32"/>
      <c r="AD1006" s="25"/>
      <c r="AG1006" s="25"/>
      <c r="AH1006" s="25"/>
      <c r="AI1006" s="25"/>
      <c r="AJ1006" s="25"/>
      <c r="AM1006" s="25"/>
      <c r="AR1006" s="39"/>
      <c r="AS1006" s="32"/>
      <c r="AT1006" s="39"/>
      <c r="AU1006" s="25"/>
      <c r="AW1006" s="42"/>
      <c r="BA1006" s="25"/>
      <c r="BB1006" s="52"/>
      <c r="BC1006" s="25"/>
      <c r="BD1006" s="25"/>
      <c r="BE1006" s="25"/>
      <c r="BG1006" s="25"/>
      <c r="BH1006" s="39"/>
      <c r="BI1006" s="25"/>
      <c r="BL1006" s="32"/>
      <c r="BN1006" s="32"/>
      <c r="BR1006" s="32" t="s">
        <v>3320</v>
      </c>
      <c r="BS1006" s="25" t="s">
        <v>3321</v>
      </c>
      <c r="BV1006" s="25"/>
      <c r="BW1006" s="32"/>
      <c r="BX1006" s="25"/>
      <c r="BY1006" s="25"/>
      <c r="BZ1006" s="25"/>
      <c r="CA1006" s="25"/>
      <c r="CB1006" s="25"/>
      <c r="CD1006" s="50"/>
      <c r="CE1006" s="50"/>
      <c r="CF1006" s="25" t="s">
        <v>3324</v>
      </c>
      <c r="CG1006" s="47">
        <v>1</v>
      </c>
      <c r="CH1006" s="47" t="s">
        <v>2824</v>
      </c>
      <c r="CI1006" s="47"/>
      <c r="CJ1006" s="47" t="s">
        <v>3320</v>
      </c>
      <c r="CK1006" s="47" t="s">
        <v>3321</v>
      </c>
      <c r="CL1006" s="47" t="s">
        <v>3319</v>
      </c>
      <c r="CM1006" s="47" t="s">
        <v>3323</v>
      </c>
      <c r="CN1006" s="47" t="s">
        <v>2943</v>
      </c>
      <c r="CO1006" s="47" t="s">
        <v>3325</v>
      </c>
      <c r="CP1006" s="47" t="s">
        <v>3326</v>
      </c>
      <c r="CQ1006" s="47"/>
      <c r="CR1006" s="25"/>
      <c r="CS1006" s="29"/>
      <c r="CT1006" s="29"/>
      <c r="CU1006" s="25"/>
      <c r="CV1006" s="25"/>
      <c r="CW1006" s="25"/>
      <c r="CX1006" s="25"/>
      <c r="CY1006" s="25"/>
      <c r="CZ1006" s="45"/>
      <c r="DC1006" s="25"/>
      <c r="DD1006" s="43"/>
      <c r="DE1006" s="37"/>
      <c r="DI1006" s="25"/>
      <c r="DJ1006" s="25"/>
      <c r="DK1006" s="25"/>
      <c r="DL1006" s="25"/>
      <c r="DN1006" s="25"/>
      <c r="DO1006" s="25"/>
    </row>
    <row r="1007" spans="1:119" x14ac:dyDescent="0.35">
      <c r="A1007" s="25" t="s">
        <v>996</v>
      </c>
      <c r="B1007" s="25">
        <f t="shared" si="30"/>
        <v>18</v>
      </c>
      <c r="F1007" s="32"/>
      <c r="H1007" s="25"/>
      <c r="I1007" s="25"/>
      <c r="J1007" s="25"/>
      <c r="K1007" s="41" t="s">
        <v>3327</v>
      </c>
      <c r="L1007" s="25" t="s">
        <v>5927</v>
      </c>
      <c r="O1007" s="25" t="s">
        <v>5476</v>
      </c>
      <c r="V1007" s="29"/>
      <c r="W1007" s="25">
        <v>1</v>
      </c>
      <c r="X1007" s="25">
        <f t="shared" si="31"/>
        <v>1</v>
      </c>
      <c r="Y1007" s="32" t="s">
        <v>5459</v>
      </c>
      <c r="Z1007" s="33"/>
      <c r="AA1007" s="33"/>
      <c r="AC1007" s="32"/>
      <c r="AD1007" s="25"/>
      <c r="AG1007" s="25"/>
      <c r="AH1007" s="25"/>
      <c r="AI1007" s="25"/>
      <c r="AJ1007" s="25"/>
      <c r="AM1007" s="25"/>
      <c r="AR1007" s="39"/>
      <c r="AS1007" s="32"/>
      <c r="AT1007" s="39"/>
      <c r="AU1007" s="25"/>
      <c r="AW1007" s="42"/>
      <c r="BA1007" s="25"/>
      <c r="BB1007" s="52"/>
      <c r="BC1007" s="25"/>
      <c r="BD1007" s="25"/>
      <c r="BE1007" s="25"/>
      <c r="BG1007" s="25"/>
      <c r="BH1007" s="39"/>
      <c r="BI1007" s="25"/>
      <c r="BL1007" s="32"/>
      <c r="BN1007" s="32"/>
      <c r="BR1007" s="32" t="s">
        <v>3328</v>
      </c>
      <c r="BS1007" s="25" t="s">
        <v>3329</v>
      </c>
      <c r="BV1007" s="25"/>
      <c r="BW1007" s="32"/>
      <c r="BX1007" s="25"/>
      <c r="BY1007" s="25"/>
      <c r="BZ1007" s="25"/>
      <c r="CA1007" s="25"/>
      <c r="CB1007" s="25"/>
      <c r="CD1007" s="50"/>
      <c r="CE1007" s="50"/>
      <c r="CF1007" s="25" t="s">
        <v>3332</v>
      </c>
      <c r="CG1007" s="47">
        <v>1</v>
      </c>
      <c r="CH1007" s="47" t="s">
        <v>2824</v>
      </c>
      <c r="CI1007" s="47"/>
      <c r="CJ1007" s="47" t="s">
        <v>3328</v>
      </c>
      <c r="CK1007" s="47" t="s">
        <v>3329</v>
      </c>
      <c r="CL1007" s="47" t="s">
        <v>3327</v>
      </c>
      <c r="CM1007" s="47" t="s">
        <v>3331</v>
      </c>
      <c r="CN1007" s="47" t="s">
        <v>3028</v>
      </c>
      <c r="CO1007" s="47" t="s">
        <v>2895</v>
      </c>
      <c r="CP1007" s="47" t="s">
        <v>2975</v>
      </c>
      <c r="CQ1007" s="47"/>
      <c r="CR1007" s="25"/>
      <c r="CS1007" s="29"/>
      <c r="CT1007" s="29"/>
      <c r="CU1007" s="25"/>
      <c r="CV1007" s="25"/>
      <c r="CW1007" s="25"/>
      <c r="CX1007" s="25"/>
      <c r="CY1007" s="25"/>
      <c r="CZ1007" s="45"/>
      <c r="DC1007" s="25"/>
      <c r="DD1007" s="43"/>
      <c r="DE1007" s="37"/>
      <c r="DI1007" s="25"/>
      <c r="DJ1007" s="25"/>
      <c r="DK1007" s="25"/>
      <c r="DL1007" s="25"/>
      <c r="DN1007" s="25"/>
      <c r="DO1007" s="25"/>
    </row>
    <row r="1008" spans="1:119" x14ac:dyDescent="0.35">
      <c r="A1008" s="25" t="s">
        <v>996</v>
      </c>
      <c r="B1008" s="25">
        <f t="shared" si="30"/>
        <v>18</v>
      </c>
      <c r="F1008" s="32"/>
      <c r="H1008" s="25"/>
      <c r="I1008" s="25"/>
      <c r="J1008" s="25"/>
      <c r="K1008" s="41" t="s">
        <v>3333</v>
      </c>
      <c r="L1008" s="25" t="s">
        <v>5927</v>
      </c>
      <c r="O1008" s="25" t="s">
        <v>5476</v>
      </c>
      <c r="V1008" s="29"/>
      <c r="W1008" s="25">
        <v>1</v>
      </c>
      <c r="X1008" s="25">
        <f t="shared" si="31"/>
        <v>1</v>
      </c>
      <c r="Y1008" s="32" t="s">
        <v>5459</v>
      </c>
      <c r="Z1008" s="33"/>
      <c r="AA1008" s="33"/>
      <c r="AC1008" s="32"/>
      <c r="AD1008" s="25"/>
      <c r="AG1008" s="25"/>
      <c r="AH1008" s="25"/>
      <c r="AI1008" s="25"/>
      <c r="AJ1008" s="25"/>
      <c r="AM1008" s="25"/>
      <c r="AR1008" s="39"/>
      <c r="AS1008" s="32"/>
      <c r="AT1008" s="39"/>
      <c r="AU1008" s="25"/>
      <c r="AW1008" s="42"/>
      <c r="BA1008" s="25"/>
      <c r="BB1008" s="52"/>
      <c r="BC1008" s="25"/>
      <c r="BD1008" s="25"/>
      <c r="BE1008" s="25"/>
      <c r="BG1008" s="25"/>
      <c r="BH1008" s="39"/>
      <c r="BI1008" s="25"/>
      <c r="BL1008" s="32"/>
      <c r="BN1008" s="32"/>
      <c r="BR1008" s="32" t="s">
        <v>3334</v>
      </c>
      <c r="BS1008" s="25" t="s">
        <v>3335</v>
      </c>
      <c r="BV1008" s="25"/>
      <c r="BW1008" s="32"/>
      <c r="BX1008" s="25"/>
      <c r="BY1008" s="25"/>
      <c r="BZ1008" s="25"/>
      <c r="CA1008" s="25"/>
      <c r="CB1008" s="25"/>
      <c r="CD1008" s="50"/>
      <c r="CE1008" s="50"/>
      <c r="CF1008" s="25" t="s">
        <v>3338</v>
      </c>
      <c r="CG1008" s="47">
        <v>1</v>
      </c>
      <c r="CH1008" s="47" t="s">
        <v>2824</v>
      </c>
      <c r="CI1008" s="47"/>
      <c r="CJ1008" s="47" t="s">
        <v>3334</v>
      </c>
      <c r="CK1008" s="47" t="s">
        <v>3335</v>
      </c>
      <c r="CL1008" s="47" t="s">
        <v>3333</v>
      </c>
      <c r="CM1008" s="47" t="s">
        <v>3337</v>
      </c>
      <c r="CN1008" s="47" t="s">
        <v>2876</v>
      </c>
      <c r="CO1008" s="47" t="s">
        <v>2836</v>
      </c>
      <c r="CP1008" s="47" t="s">
        <v>2902</v>
      </c>
      <c r="CQ1008" s="47"/>
      <c r="CR1008" s="25"/>
      <c r="CS1008" s="29"/>
      <c r="CT1008" s="29"/>
      <c r="CU1008" s="25"/>
      <c r="CV1008" s="25"/>
      <c r="CW1008" s="25"/>
      <c r="CX1008" s="25"/>
      <c r="CY1008" s="25"/>
      <c r="CZ1008" s="45"/>
      <c r="DC1008" s="25"/>
      <c r="DD1008" s="43"/>
      <c r="DE1008" s="37"/>
      <c r="DI1008" s="25"/>
      <c r="DJ1008" s="25"/>
      <c r="DK1008" s="25"/>
      <c r="DL1008" s="25"/>
      <c r="DN1008" s="25"/>
      <c r="DO1008" s="25"/>
    </row>
    <row r="1009" spans="1:119" x14ac:dyDescent="0.35">
      <c r="A1009" s="25" t="s">
        <v>996</v>
      </c>
      <c r="B1009" s="25">
        <f t="shared" si="30"/>
        <v>18</v>
      </c>
      <c r="F1009" s="32"/>
      <c r="H1009" s="25"/>
      <c r="I1009" s="25"/>
      <c r="J1009" s="25"/>
      <c r="K1009" s="41" t="s">
        <v>3339</v>
      </c>
      <c r="L1009" s="25" t="s">
        <v>5927</v>
      </c>
      <c r="O1009" s="25" t="s">
        <v>5476</v>
      </c>
      <c r="V1009" s="29"/>
      <c r="W1009" s="25">
        <v>1</v>
      </c>
      <c r="X1009" s="25">
        <f t="shared" si="31"/>
        <v>1</v>
      </c>
      <c r="Y1009" s="32" t="s">
        <v>5459</v>
      </c>
      <c r="Z1009" s="33"/>
      <c r="AA1009" s="33"/>
      <c r="AC1009" s="32"/>
      <c r="AD1009" s="25"/>
      <c r="AG1009" s="25"/>
      <c r="AH1009" s="25"/>
      <c r="AI1009" s="25"/>
      <c r="AJ1009" s="25"/>
      <c r="AM1009" s="25"/>
      <c r="AR1009" s="39"/>
      <c r="AS1009" s="32"/>
      <c r="AT1009" s="39"/>
      <c r="AU1009" s="25"/>
      <c r="AW1009" s="42"/>
      <c r="BA1009" s="25"/>
      <c r="BB1009" s="52"/>
      <c r="BC1009" s="25"/>
      <c r="BD1009" s="25"/>
      <c r="BE1009" s="25"/>
      <c r="BG1009" s="25"/>
      <c r="BH1009" s="39"/>
      <c r="BI1009" s="25"/>
      <c r="BL1009" s="32"/>
      <c r="BN1009" s="32"/>
      <c r="BR1009" s="32" t="s">
        <v>3340</v>
      </c>
      <c r="BS1009" s="25" t="s">
        <v>3341</v>
      </c>
      <c r="BV1009" s="25"/>
      <c r="BW1009" s="32"/>
      <c r="BX1009" s="25"/>
      <c r="BY1009" s="25"/>
      <c r="BZ1009" s="25"/>
      <c r="CA1009" s="25"/>
      <c r="CB1009" s="25"/>
      <c r="CD1009" s="50"/>
      <c r="CE1009" s="50"/>
      <c r="CF1009" s="25" t="s">
        <v>3344</v>
      </c>
      <c r="CG1009" s="47">
        <v>1</v>
      </c>
      <c r="CH1009" s="47" t="s">
        <v>2824</v>
      </c>
      <c r="CI1009" s="47"/>
      <c r="CJ1009" s="47" t="s">
        <v>3340</v>
      </c>
      <c r="CK1009" s="47" t="s">
        <v>3341</v>
      </c>
      <c r="CL1009" s="47" t="s">
        <v>3339</v>
      </c>
      <c r="CM1009" s="47" t="s">
        <v>3343</v>
      </c>
      <c r="CN1009" s="47" t="s">
        <v>3345</v>
      </c>
      <c r="CO1009" s="47" t="s">
        <v>3266</v>
      </c>
      <c r="CP1009" s="47" t="s">
        <v>2828</v>
      </c>
      <c r="CQ1009" s="47"/>
      <c r="CR1009" s="25"/>
      <c r="CS1009" s="29"/>
      <c r="CT1009" s="29"/>
      <c r="CU1009" s="25"/>
      <c r="CV1009" s="25"/>
      <c r="CW1009" s="25"/>
      <c r="CX1009" s="25"/>
      <c r="CY1009" s="25"/>
      <c r="CZ1009" s="45"/>
      <c r="DC1009" s="25"/>
      <c r="DD1009" s="43"/>
      <c r="DE1009" s="37"/>
      <c r="DI1009" s="25"/>
      <c r="DJ1009" s="25"/>
      <c r="DK1009" s="25"/>
      <c r="DL1009" s="25"/>
      <c r="DN1009" s="25"/>
      <c r="DO1009" s="25"/>
    </row>
    <row r="1010" spans="1:119" x14ac:dyDescent="0.35">
      <c r="A1010" s="25" t="s">
        <v>996</v>
      </c>
      <c r="B1010" s="25">
        <f t="shared" si="30"/>
        <v>18</v>
      </c>
      <c r="F1010" s="32"/>
      <c r="H1010" s="25"/>
      <c r="I1010" s="25"/>
      <c r="J1010" s="25"/>
      <c r="K1010" s="41" t="s">
        <v>3349</v>
      </c>
      <c r="L1010" s="25" t="s">
        <v>5927</v>
      </c>
      <c r="O1010" s="25" t="s">
        <v>5476</v>
      </c>
      <c r="V1010" s="29"/>
      <c r="W1010" s="25">
        <v>1</v>
      </c>
      <c r="X1010" s="25">
        <f t="shared" si="31"/>
        <v>1</v>
      </c>
      <c r="Y1010" s="32" t="s">
        <v>5459</v>
      </c>
      <c r="Z1010" s="33"/>
      <c r="AA1010" s="33"/>
      <c r="AC1010" s="32"/>
      <c r="AD1010" s="25"/>
      <c r="AG1010" s="25"/>
      <c r="AH1010" s="25"/>
      <c r="AI1010" s="25"/>
      <c r="AJ1010" s="25"/>
      <c r="AM1010" s="25"/>
      <c r="AR1010" s="39"/>
      <c r="AS1010" s="32"/>
      <c r="AT1010" s="39"/>
      <c r="AU1010" s="25"/>
      <c r="AW1010" s="42"/>
      <c r="BA1010" s="25"/>
      <c r="BB1010" s="52"/>
      <c r="BC1010" s="25"/>
      <c r="BD1010" s="25"/>
      <c r="BE1010" s="25"/>
      <c r="BG1010" s="25"/>
      <c r="BH1010" s="39"/>
      <c r="BI1010" s="25"/>
      <c r="BL1010" s="32"/>
      <c r="BN1010" s="32"/>
      <c r="BR1010" s="32" t="s">
        <v>3350</v>
      </c>
      <c r="BS1010" s="25" t="s">
        <v>3351</v>
      </c>
      <c r="BV1010" s="25"/>
      <c r="BW1010" s="32"/>
      <c r="BX1010" s="25"/>
      <c r="BY1010" s="25"/>
      <c r="BZ1010" s="25"/>
      <c r="CA1010" s="25"/>
      <c r="CB1010" s="25"/>
      <c r="CD1010" s="50"/>
      <c r="CE1010" s="50"/>
      <c r="CF1010" s="25" t="s">
        <v>3354</v>
      </c>
      <c r="CG1010" s="47">
        <v>1</v>
      </c>
      <c r="CH1010" s="47" t="s">
        <v>2824</v>
      </c>
      <c r="CI1010" s="47"/>
      <c r="CJ1010" s="47" t="s">
        <v>3350</v>
      </c>
      <c r="CK1010" s="47" t="s">
        <v>3351</v>
      </c>
      <c r="CL1010" s="47" t="s">
        <v>3349</v>
      </c>
      <c r="CM1010" s="47" t="s">
        <v>3353</v>
      </c>
      <c r="CN1010" s="47" t="s">
        <v>3216</v>
      </c>
      <c r="CO1010" s="47" t="s">
        <v>2845</v>
      </c>
      <c r="CP1010" s="47" t="s">
        <v>3355</v>
      </c>
      <c r="CQ1010" s="47"/>
      <c r="CR1010" s="25"/>
      <c r="CS1010" s="29"/>
      <c r="CT1010" s="29"/>
      <c r="CU1010" s="25"/>
      <c r="CV1010" s="25"/>
      <c r="CW1010" s="25"/>
      <c r="CX1010" s="25"/>
      <c r="CY1010" s="25"/>
      <c r="CZ1010" s="45"/>
      <c r="DC1010" s="25"/>
      <c r="DD1010" s="43"/>
      <c r="DE1010" s="37"/>
      <c r="DI1010" s="25"/>
      <c r="DJ1010" s="25"/>
      <c r="DK1010" s="25"/>
      <c r="DL1010" s="25"/>
      <c r="DN1010" s="25"/>
      <c r="DO1010" s="25"/>
    </row>
    <row r="1011" spans="1:119" x14ac:dyDescent="0.35">
      <c r="A1011" s="25" t="s">
        <v>996</v>
      </c>
      <c r="B1011" s="25">
        <f t="shared" si="30"/>
        <v>18</v>
      </c>
      <c r="F1011" s="32"/>
      <c r="H1011" s="25"/>
      <c r="I1011" s="25"/>
      <c r="J1011" s="25"/>
      <c r="K1011" s="41" t="s">
        <v>3356</v>
      </c>
      <c r="L1011" s="25" t="s">
        <v>5927</v>
      </c>
      <c r="O1011" s="25" t="s">
        <v>5476</v>
      </c>
      <c r="V1011" s="29"/>
      <c r="W1011" s="25">
        <v>1</v>
      </c>
      <c r="X1011" s="25">
        <f t="shared" si="31"/>
        <v>1</v>
      </c>
      <c r="Y1011" s="32" t="s">
        <v>5459</v>
      </c>
      <c r="Z1011" s="33"/>
      <c r="AA1011" s="33"/>
      <c r="AC1011" s="32"/>
      <c r="AD1011" s="25"/>
      <c r="AG1011" s="25"/>
      <c r="AH1011" s="25"/>
      <c r="AI1011" s="25"/>
      <c r="AJ1011" s="25"/>
      <c r="AM1011" s="25"/>
      <c r="AR1011" s="39"/>
      <c r="AS1011" s="32"/>
      <c r="AT1011" s="39"/>
      <c r="AU1011" s="25"/>
      <c r="AW1011" s="42"/>
      <c r="BA1011" s="25"/>
      <c r="BB1011" s="52"/>
      <c r="BC1011" s="25"/>
      <c r="BD1011" s="25"/>
      <c r="BE1011" s="25"/>
      <c r="BG1011" s="25"/>
      <c r="BH1011" s="39"/>
      <c r="BI1011" s="25"/>
      <c r="BL1011" s="32"/>
      <c r="BN1011" s="32"/>
      <c r="BR1011" s="32" t="s">
        <v>3357</v>
      </c>
      <c r="BS1011" s="25" t="s">
        <v>3358</v>
      </c>
      <c r="BV1011" s="25"/>
      <c r="BW1011" s="32"/>
      <c r="BX1011" s="25"/>
      <c r="BY1011" s="25"/>
      <c r="BZ1011" s="25"/>
      <c r="CA1011" s="25"/>
      <c r="CB1011" s="25"/>
      <c r="CD1011" s="50"/>
      <c r="CE1011" s="50"/>
      <c r="CF1011" s="25" t="s">
        <v>3361</v>
      </c>
      <c r="CG1011" s="47">
        <v>1</v>
      </c>
      <c r="CH1011" s="47" t="s">
        <v>2824</v>
      </c>
      <c r="CI1011" s="47"/>
      <c r="CJ1011" s="47" t="s">
        <v>3357</v>
      </c>
      <c r="CK1011" s="47" t="s">
        <v>3358</v>
      </c>
      <c r="CL1011" s="47" t="s">
        <v>3356</v>
      </c>
      <c r="CM1011" s="47" t="s">
        <v>3360</v>
      </c>
      <c r="CN1011" s="47" t="s">
        <v>3004</v>
      </c>
      <c r="CO1011" s="47" t="s">
        <v>3362</v>
      </c>
      <c r="CP1011" s="47" t="s">
        <v>3363</v>
      </c>
      <c r="CQ1011" s="47"/>
      <c r="CR1011" s="25"/>
      <c r="CS1011" s="29"/>
      <c r="CT1011" s="29"/>
      <c r="CU1011" s="25"/>
      <c r="CV1011" s="25"/>
      <c r="CW1011" s="25"/>
      <c r="CX1011" s="25"/>
      <c r="CY1011" s="25"/>
      <c r="CZ1011" s="45"/>
      <c r="DC1011" s="25"/>
      <c r="DD1011" s="43"/>
      <c r="DE1011" s="37"/>
      <c r="DI1011" s="25"/>
      <c r="DJ1011" s="25"/>
      <c r="DK1011" s="25"/>
      <c r="DL1011" s="25"/>
      <c r="DN1011" s="25"/>
      <c r="DO1011" s="25"/>
    </row>
    <row r="1012" spans="1:119" x14ac:dyDescent="0.35">
      <c r="A1012" s="25" t="s">
        <v>996</v>
      </c>
      <c r="B1012" s="25">
        <f t="shared" si="30"/>
        <v>18</v>
      </c>
      <c r="F1012" s="32"/>
      <c r="H1012" s="25"/>
      <c r="I1012" s="25"/>
      <c r="J1012" s="25"/>
      <c r="K1012" s="41" t="s">
        <v>3364</v>
      </c>
      <c r="L1012" s="25" t="s">
        <v>5927</v>
      </c>
      <c r="O1012" s="25" t="s">
        <v>5476</v>
      </c>
      <c r="V1012" s="29"/>
      <c r="W1012" s="25">
        <v>1</v>
      </c>
      <c r="X1012" s="25">
        <f t="shared" si="31"/>
        <v>1</v>
      </c>
      <c r="Y1012" s="32" t="s">
        <v>5459</v>
      </c>
      <c r="Z1012" s="33"/>
      <c r="AA1012" s="33"/>
      <c r="AC1012" s="32"/>
      <c r="AD1012" s="25"/>
      <c r="AG1012" s="25"/>
      <c r="AH1012" s="25"/>
      <c r="AI1012" s="25"/>
      <c r="AJ1012" s="25"/>
      <c r="AM1012" s="25"/>
      <c r="AR1012" s="39"/>
      <c r="AS1012" s="32"/>
      <c r="AT1012" s="39"/>
      <c r="AU1012" s="25"/>
      <c r="AW1012" s="42"/>
      <c r="BA1012" s="25"/>
      <c r="BB1012" s="52"/>
      <c r="BC1012" s="25"/>
      <c r="BD1012" s="25"/>
      <c r="BE1012" s="25"/>
      <c r="BG1012" s="25"/>
      <c r="BH1012" s="39"/>
      <c r="BI1012" s="25"/>
      <c r="BL1012" s="32"/>
      <c r="BN1012" s="32"/>
      <c r="BR1012" s="32" t="s">
        <v>3365</v>
      </c>
      <c r="BS1012" s="25" t="s">
        <v>3366</v>
      </c>
      <c r="BV1012" s="25"/>
      <c r="BW1012" s="32"/>
      <c r="BX1012" s="25"/>
      <c r="BY1012" s="25"/>
      <c r="BZ1012" s="25"/>
      <c r="CA1012" s="25"/>
      <c r="CB1012" s="25"/>
      <c r="CD1012" s="50"/>
      <c r="CE1012" s="50"/>
      <c r="CF1012" s="25" t="s">
        <v>3369</v>
      </c>
      <c r="CG1012" s="47">
        <v>1</v>
      </c>
      <c r="CH1012" s="47" t="s">
        <v>2824</v>
      </c>
      <c r="CI1012" s="47"/>
      <c r="CJ1012" s="47" t="s">
        <v>3365</v>
      </c>
      <c r="CK1012" s="47" t="s">
        <v>3366</v>
      </c>
      <c r="CL1012" s="47" t="s">
        <v>3364</v>
      </c>
      <c r="CM1012" s="47" t="s">
        <v>3368</v>
      </c>
      <c r="CN1012" s="47" t="s">
        <v>3370</v>
      </c>
      <c r="CO1012" s="47" t="s">
        <v>3371</v>
      </c>
      <c r="CP1012" s="47" t="s">
        <v>2945</v>
      </c>
      <c r="CQ1012" s="47"/>
      <c r="CR1012" s="25"/>
      <c r="CS1012" s="29"/>
      <c r="CT1012" s="29"/>
      <c r="CU1012" s="25"/>
      <c r="CV1012" s="25"/>
      <c r="CW1012" s="25"/>
      <c r="CX1012" s="25"/>
      <c r="CY1012" s="25"/>
      <c r="CZ1012" s="45"/>
      <c r="DC1012" s="25"/>
      <c r="DD1012" s="43"/>
      <c r="DE1012" s="37"/>
      <c r="DI1012" s="25"/>
      <c r="DJ1012" s="25"/>
      <c r="DK1012" s="25"/>
      <c r="DL1012" s="25"/>
      <c r="DN1012" s="25"/>
      <c r="DO1012" s="25"/>
    </row>
    <row r="1013" spans="1:119" x14ac:dyDescent="0.35">
      <c r="A1013" s="25" t="s">
        <v>996</v>
      </c>
      <c r="B1013" s="25">
        <f t="shared" si="30"/>
        <v>18</v>
      </c>
      <c r="F1013" s="32"/>
      <c r="H1013" s="25"/>
      <c r="I1013" s="25"/>
      <c r="J1013" s="25"/>
      <c r="K1013" s="41" t="s">
        <v>3372</v>
      </c>
      <c r="L1013" s="25" t="s">
        <v>5927</v>
      </c>
      <c r="O1013" s="25" t="s">
        <v>5476</v>
      </c>
      <c r="V1013" s="29"/>
      <c r="W1013" s="25">
        <v>1</v>
      </c>
      <c r="X1013" s="25">
        <f t="shared" si="31"/>
        <v>1</v>
      </c>
      <c r="Y1013" s="32" t="s">
        <v>5459</v>
      </c>
      <c r="Z1013" s="33"/>
      <c r="AA1013" s="33"/>
      <c r="AC1013" s="32"/>
      <c r="AD1013" s="25"/>
      <c r="AG1013" s="25"/>
      <c r="AH1013" s="25"/>
      <c r="AI1013" s="25"/>
      <c r="AJ1013" s="25"/>
      <c r="AM1013" s="25"/>
      <c r="AR1013" s="39"/>
      <c r="AS1013" s="32"/>
      <c r="AT1013" s="39"/>
      <c r="AU1013" s="25"/>
      <c r="AW1013" s="42"/>
      <c r="BA1013" s="25"/>
      <c r="BB1013" s="52"/>
      <c r="BC1013" s="25"/>
      <c r="BD1013" s="25"/>
      <c r="BE1013" s="25"/>
      <c r="BG1013" s="25"/>
      <c r="BH1013" s="39"/>
      <c r="BI1013" s="25"/>
      <c r="BL1013" s="32"/>
      <c r="BN1013" s="32"/>
      <c r="BR1013" s="32" t="s">
        <v>3373</v>
      </c>
      <c r="BS1013" s="25" t="s">
        <v>3374</v>
      </c>
      <c r="BV1013" s="25"/>
      <c r="BW1013" s="32"/>
      <c r="BX1013" s="25"/>
      <c r="BY1013" s="25"/>
      <c r="BZ1013" s="25"/>
      <c r="CA1013" s="25"/>
      <c r="CB1013" s="25"/>
      <c r="CD1013" s="50"/>
      <c r="CE1013" s="50"/>
      <c r="CF1013" s="25" t="s">
        <v>3376</v>
      </c>
      <c r="CG1013" s="47">
        <v>1</v>
      </c>
      <c r="CH1013" s="47" t="s">
        <v>2824</v>
      </c>
      <c r="CI1013" s="47"/>
      <c r="CJ1013" s="47" t="s">
        <v>3373</v>
      </c>
      <c r="CK1013" s="47" t="s">
        <v>3374</v>
      </c>
      <c r="CL1013" s="47" t="s">
        <v>3372</v>
      </c>
      <c r="CM1013" s="47" t="s">
        <v>5628</v>
      </c>
      <c r="CN1013" s="47" t="s">
        <v>3377</v>
      </c>
      <c r="CO1013" s="47" t="s">
        <v>2845</v>
      </c>
      <c r="CP1013" s="47" t="s">
        <v>3298</v>
      </c>
      <c r="CQ1013" s="47"/>
      <c r="CR1013" s="25"/>
      <c r="CS1013" s="29"/>
      <c r="CT1013" s="29"/>
      <c r="CU1013" s="25"/>
      <c r="CV1013" s="25"/>
      <c r="CW1013" s="25"/>
      <c r="CX1013" s="25"/>
      <c r="CY1013" s="25"/>
      <c r="CZ1013" s="45"/>
      <c r="DC1013" s="25"/>
      <c r="DD1013" s="43"/>
      <c r="DE1013" s="37"/>
      <c r="DI1013" s="25"/>
      <c r="DJ1013" s="25"/>
      <c r="DK1013" s="25"/>
      <c r="DL1013" s="25"/>
      <c r="DN1013" s="25"/>
      <c r="DO1013" s="25"/>
    </row>
    <row r="1014" spans="1:119" x14ac:dyDescent="0.35">
      <c r="A1014" s="25" t="s">
        <v>996</v>
      </c>
      <c r="B1014" s="25">
        <f t="shared" si="30"/>
        <v>18</v>
      </c>
      <c r="F1014" s="32"/>
      <c r="H1014" s="25"/>
      <c r="I1014" s="25"/>
      <c r="J1014" s="25"/>
      <c r="K1014" s="41" t="s">
        <v>3378</v>
      </c>
      <c r="L1014" s="25" t="s">
        <v>5927</v>
      </c>
      <c r="O1014" s="25" t="s">
        <v>5476</v>
      </c>
      <c r="V1014" s="29"/>
      <c r="W1014" s="25">
        <v>1</v>
      </c>
      <c r="X1014" s="25">
        <f t="shared" si="31"/>
        <v>1</v>
      </c>
      <c r="Y1014" s="32" t="s">
        <v>5459</v>
      </c>
      <c r="Z1014" s="33"/>
      <c r="AA1014" s="33"/>
      <c r="AC1014" s="32"/>
      <c r="AD1014" s="25"/>
      <c r="AG1014" s="25"/>
      <c r="AH1014" s="25"/>
      <c r="AI1014" s="25"/>
      <c r="AJ1014" s="25"/>
      <c r="AM1014" s="25"/>
      <c r="AR1014" s="39"/>
      <c r="AS1014" s="32"/>
      <c r="AT1014" s="39"/>
      <c r="AU1014" s="25"/>
      <c r="AW1014" s="42"/>
      <c r="BA1014" s="25"/>
      <c r="BB1014" s="52"/>
      <c r="BC1014" s="25"/>
      <c r="BD1014" s="25"/>
      <c r="BE1014" s="25"/>
      <c r="BG1014" s="25"/>
      <c r="BH1014" s="39"/>
      <c r="BI1014" s="25"/>
      <c r="BL1014" s="32"/>
      <c r="BN1014" s="32"/>
      <c r="BR1014" s="32" t="s">
        <v>3379</v>
      </c>
      <c r="BS1014" s="25" t="s">
        <v>3380</v>
      </c>
      <c r="BV1014" s="25"/>
      <c r="BW1014" s="32"/>
      <c r="BX1014" s="25"/>
      <c r="BY1014" s="25"/>
      <c r="BZ1014" s="25"/>
      <c r="CA1014" s="25"/>
      <c r="CB1014" s="25"/>
      <c r="CD1014" s="50"/>
      <c r="CE1014" s="50"/>
      <c r="CF1014" s="25" t="s">
        <v>3383</v>
      </c>
      <c r="CG1014" s="47">
        <v>1</v>
      </c>
      <c r="CH1014" s="47" t="s">
        <v>2824</v>
      </c>
      <c r="CI1014" s="47"/>
      <c r="CJ1014" s="47" t="s">
        <v>3379</v>
      </c>
      <c r="CK1014" s="47" t="s">
        <v>3380</v>
      </c>
      <c r="CL1014" s="47" t="s">
        <v>3378</v>
      </c>
      <c r="CM1014" s="47" t="s">
        <v>3382</v>
      </c>
      <c r="CN1014" s="47" t="s">
        <v>3384</v>
      </c>
      <c r="CO1014" s="47" t="s">
        <v>3385</v>
      </c>
      <c r="CP1014" s="47" t="s">
        <v>3386</v>
      </c>
      <c r="CQ1014" s="47"/>
      <c r="CR1014" s="25"/>
      <c r="CS1014" s="29"/>
      <c r="CT1014" s="29"/>
      <c r="CU1014" s="25"/>
      <c r="CV1014" s="25"/>
      <c r="CW1014" s="25"/>
      <c r="CX1014" s="25"/>
      <c r="CY1014" s="25"/>
      <c r="CZ1014" s="45"/>
      <c r="DC1014" s="25"/>
      <c r="DD1014" s="43"/>
      <c r="DE1014" s="37"/>
      <c r="DI1014" s="25"/>
      <c r="DJ1014" s="25"/>
      <c r="DK1014" s="25"/>
      <c r="DL1014" s="25"/>
      <c r="DN1014" s="25"/>
      <c r="DO1014" s="25"/>
    </row>
    <row r="1015" spans="1:119" x14ac:dyDescent="0.35">
      <c r="A1015" s="25" t="s">
        <v>996</v>
      </c>
      <c r="B1015" s="25">
        <f t="shared" si="30"/>
        <v>18</v>
      </c>
      <c r="F1015" s="32"/>
      <c r="H1015" s="25"/>
      <c r="I1015" s="25"/>
      <c r="J1015" s="25"/>
      <c r="K1015" s="41" t="s">
        <v>3387</v>
      </c>
      <c r="L1015" s="25" t="s">
        <v>5927</v>
      </c>
      <c r="O1015" s="25" t="s">
        <v>5476</v>
      </c>
      <c r="V1015" s="29"/>
      <c r="W1015" s="25">
        <v>1</v>
      </c>
      <c r="X1015" s="25">
        <f t="shared" si="31"/>
        <v>1</v>
      </c>
      <c r="Y1015" s="32" t="s">
        <v>5459</v>
      </c>
      <c r="Z1015" s="33"/>
      <c r="AA1015" s="33"/>
      <c r="AC1015" s="32"/>
      <c r="AD1015" s="25"/>
      <c r="AG1015" s="25"/>
      <c r="AH1015" s="25"/>
      <c r="AI1015" s="25"/>
      <c r="AJ1015" s="25"/>
      <c r="AM1015" s="25"/>
      <c r="AR1015" s="39"/>
      <c r="AS1015" s="32"/>
      <c r="AT1015" s="39"/>
      <c r="AU1015" s="25"/>
      <c r="AW1015" s="42"/>
      <c r="BA1015" s="25"/>
      <c r="BB1015" s="52"/>
      <c r="BC1015" s="25"/>
      <c r="BD1015" s="25"/>
      <c r="BE1015" s="25"/>
      <c r="BG1015" s="25"/>
      <c r="BH1015" s="39"/>
      <c r="BI1015" s="25"/>
      <c r="BL1015" s="32"/>
      <c r="BN1015" s="32"/>
      <c r="BR1015" s="32" t="s">
        <v>3388</v>
      </c>
      <c r="BS1015" s="25" t="s">
        <v>3389</v>
      </c>
      <c r="BV1015" s="25"/>
      <c r="BW1015" s="32"/>
      <c r="BX1015" s="25"/>
      <c r="BY1015" s="25"/>
      <c r="BZ1015" s="25"/>
      <c r="CA1015" s="25"/>
      <c r="CB1015" s="25"/>
      <c r="CD1015" s="50"/>
      <c r="CE1015" s="50"/>
      <c r="CF1015" s="25" t="s">
        <v>3392</v>
      </c>
      <c r="CG1015" s="47">
        <v>1</v>
      </c>
      <c r="CH1015" s="47" t="s">
        <v>2824</v>
      </c>
      <c r="CI1015" s="47"/>
      <c r="CJ1015" s="47" t="s">
        <v>3388</v>
      </c>
      <c r="CK1015" s="47" t="s">
        <v>3389</v>
      </c>
      <c r="CL1015" s="47" t="s">
        <v>3387</v>
      </c>
      <c r="CM1015" s="47" t="s">
        <v>3391</v>
      </c>
      <c r="CN1015" s="47" t="s">
        <v>3068</v>
      </c>
      <c r="CO1015" s="47" t="s">
        <v>3086</v>
      </c>
      <c r="CP1015" s="47" t="s">
        <v>2997</v>
      </c>
      <c r="CQ1015" s="47"/>
      <c r="CR1015" s="25"/>
      <c r="CS1015" s="29"/>
      <c r="CT1015" s="29"/>
      <c r="CU1015" s="25"/>
      <c r="CV1015" s="25"/>
      <c r="CW1015" s="25"/>
      <c r="CX1015" s="25"/>
      <c r="CY1015" s="25"/>
      <c r="CZ1015" s="45"/>
      <c r="DC1015" s="25"/>
      <c r="DD1015" s="43"/>
      <c r="DE1015" s="37"/>
      <c r="DI1015" s="25"/>
      <c r="DJ1015" s="25"/>
      <c r="DK1015" s="25"/>
      <c r="DL1015" s="25"/>
      <c r="DN1015" s="25"/>
      <c r="DO1015" s="25"/>
    </row>
    <row r="1016" spans="1:119" x14ac:dyDescent="0.35">
      <c r="A1016" s="25" t="s">
        <v>996</v>
      </c>
      <c r="B1016" s="25">
        <f t="shared" si="30"/>
        <v>18</v>
      </c>
      <c r="F1016" s="32"/>
      <c r="H1016" s="25"/>
      <c r="I1016" s="25"/>
      <c r="J1016" s="25"/>
      <c r="K1016" s="41" t="s">
        <v>3398</v>
      </c>
      <c r="L1016" s="25" t="s">
        <v>5927</v>
      </c>
      <c r="O1016" s="25" t="s">
        <v>5476</v>
      </c>
      <c r="V1016" s="29"/>
      <c r="W1016" s="25">
        <v>1</v>
      </c>
      <c r="X1016" s="25">
        <f t="shared" si="31"/>
        <v>1</v>
      </c>
      <c r="Y1016" s="32" t="s">
        <v>5459</v>
      </c>
      <c r="Z1016" s="33"/>
      <c r="AA1016" s="33"/>
      <c r="AC1016" s="32"/>
      <c r="AD1016" s="25"/>
      <c r="AG1016" s="25"/>
      <c r="AH1016" s="25"/>
      <c r="AI1016" s="25"/>
      <c r="AJ1016" s="25"/>
      <c r="AM1016" s="25"/>
      <c r="AR1016" s="39"/>
      <c r="AS1016" s="32"/>
      <c r="AT1016" s="39"/>
      <c r="AU1016" s="25"/>
      <c r="AW1016" s="42"/>
      <c r="BA1016" s="25"/>
      <c r="BB1016" s="52"/>
      <c r="BC1016" s="25"/>
      <c r="BD1016" s="25"/>
      <c r="BE1016" s="25"/>
      <c r="BG1016" s="25"/>
      <c r="BH1016" s="39"/>
      <c r="BI1016" s="25"/>
      <c r="BL1016" s="32"/>
      <c r="BN1016" s="32"/>
      <c r="BR1016" s="32" t="s">
        <v>3399</v>
      </c>
      <c r="BS1016" s="25" t="s">
        <v>3400</v>
      </c>
      <c r="BV1016" s="25"/>
      <c r="BW1016" s="32"/>
      <c r="BX1016" s="25"/>
      <c r="BY1016" s="25"/>
      <c r="BZ1016" s="25"/>
      <c r="CA1016" s="25"/>
      <c r="CB1016" s="25"/>
      <c r="CD1016" s="50"/>
      <c r="CE1016" s="50"/>
      <c r="CF1016" s="25" t="s">
        <v>3403</v>
      </c>
      <c r="CG1016" s="47">
        <v>1</v>
      </c>
      <c r="CH1016" s="47" t="s">
        <v>2824</v>
      </c>
      <c r="CI1016" s="47"/>
      <c r="CJ1016" s="47" t="s">
        <v>3399</v>
      </c>
      <c r="CK1016" s="47" t="s">
        <v>3400</v>
      </c>
      <c r="CL1016" s="47" t="s">
        <v>3398</v>
      </c>
      <c r="CM1016" s="47" t="s">
        <v>3402</v>
      </c>
      <c r="CN1016" s="47" t="s">
        <v>2885</v>
      </c>
      <c r="CO1016" s="47" t="s">
        <v>3404</v>
      </c>
      <c r="CP1016" s="47" t="s">
        <v>3405</v>
      </c>
      <c r="CQ1016" s="47"/>
      <c r="CR1016" s="25"/>
      <c r="CS1016" s="29"/>
      <c r="CT1016" s="29"/>
      <c r="CU1016" s="25"/>
      <c r="CV1016" s="25"/>
      <c r="CW1016" s="25"/>
      <c r="CX1016" s="25"/>
      <c r="CY1016" s="25"/>
      <c r="CZ1016" s="45"/>
      <c r="DC1016" s="25"/>
      <c r="DD1016" s="43"/>
      <c r="DE1016" s="37"/>
      <c r="DI1016" s="25"/>
      <c r="DJ1016" s="25"/>
      <c r="DK1016" s="25"/>
      <c r="DL1016" s="25"/>
      <c r="DN1016" s="25"/>
      <c r="DO1016" s="25"/>
    </row>
    <row r="1017" spans="1:119" x14ac:dyDescent="0.35">
      <c r="A1017" s="25" t="s">
        <v>996</v>
      </c>
      <c r="B1017" s="25">
        <f t="shared" si="30"/>
        <v>18</v>
      </c>
      <c r="F1017" s="32"/>
      <c r="H1017" s="25"/>
      <c r="I1017" s="25"/>
      <c r="J1017" s="25"/>
      <c r="K1017" s="41" t="s">
        <v>3406</v>
      </c>
      <c r="L1017" s="25" t="s">
        <v>5927</v>
      </c>
      <c r="O1017" s="25" t="s">
        <v>5476</v>
      </c>
      <c r="V1017" s="29"/>
      <c r="W1017" s="25">
        <v>1</v>
      </c>
      <c r="X1017" s="25">
        <f t="shared" si="31"/>
        <v>1</v>
      </c>
      <c r="Y1017" s="32" t="s">
        <v>5459</v>
      </c>
      <c r="Z1017" s="33"/>
      <c r="AA1017" s="33"/>
      <c r="AC1017" s="32"/>
      <c r="AD1017" s="25"/>
      <c r="AG1017" s="25"/>
      <c r="AH1017" s="25"/>
      <c r="AI1017" s="25"/>
      <c r="AJ1017" s="25"/>
      <c r="AM1017" s="25"/>
      <c r="AR1017" s="39"/>
      <c r="AS1017" s="32"/>
      <c r="AT1017" s="39"/>
      <c r="AU1017" s="25"/>
      <c r="AW1017" s="42"/>
      <c r="BA1017" s="25"/>
      <c r="BB1017" s="52"/>
      <c r="BC1017" s="25"/>
      <c r="BD1017" s="25"/>
      <c r="BE1017" s="25"/>
      <c r="BG1017" s="25"/>
      <c r="BH1017" s="39"/>
      <c r="BI1017" s="25"/>
      <c r="BL1017" s="32"/>
      <c r="BN1017" s="32"/>
      <c r="BR1017" s="32" t="s">
        <v>3407</v>
      </c>
      <c r="BS1017" s="25" t="s">
        <v>3408</v>
      </c>
      <c r="BV1017" s="25"/>
      <c r="BW1017" s="32"/>
      <c r="BX1017" s="25"/>
      <c r="BY1017" s="25"/>
      <c r="BZ1017" s="25"/>
      <c r="CA1017" s="25"/>
      <c r="CB1017" s="25"/>
      <c r="CD1017" s="50"/>
      <c r="CE1017" s="50"/>
      <c r="CF1017" s="25" t="s">
        <v>3411</v>
      </c>
      <c r="CG1017" s="47">
        <v>1</v>
      </c>
      <c r="CH1017" s="47" t="s">
        <v>2824</v>
      </c>
      <c r="CI1017" s="47"/>
      <c r="CJ1017" s="47" t="s">
        <v>3407</v>
      </c>
      <c r="CK1017" s="47" t="s">
        <v>3408</v>
      </c>
      <c r="CL1017" s="47" t="s">
        <v>3406</v>
      </c>
      <c r="CM1017" s="47" t="s">
        <v>3410</v>
      </c>
      <c r="CN1017" s="47" t="s">
        <v>2951</v>
      </c>
      <c r="CO1017" s="47" t="s">
        <v>3412</v>
      </c>
      <c r="CP1017" s="47" t="s">
        <v>3413</v>
      </c>
      <c r="CQ1017" s="47"/>
      <c r="CR1017" s="25"/>
      <c r="CS1017" s="29"/>
      <c r="CT1017" s="29"/>
      <c r="CU1017" s="25"/>
      <c r="CV1017" s="25"/>
      <c r="CW1017" s="25"/>
      <c r="CX1017" s="25"/>
      <c r="CY1017" s="25"/>
      <c r="CZ1017" s="45"/>
      <c r="DC1017" s="25"/>
      <c r="DD1017" s="43"/>
      <c r="DE1017" s="37"/>
      <c r="DI1017" s="25"/>
      <c r="DJ1017" s="25"/>
      <c r="DK1017" s="25"/>
      <c r="DL1017" s="25"/>
      <c r="DN1017" s="25"/>
      <c r="DO1017" s="25"/>
    </row>
    <row r="1018" spans="1:119" x14ac:dyDescent="0.35">
      <c r="A1018" s="25" t="s">
        <v>996</v>
      </c>
      <c r="B1018" s="25">
        <f t="shared" si="30"/>
        <v>18</v>
      </c>
      <c r="F1018" s="32"/>
      <c r="H1018" s="25"/>
      <c r="I1018" s="25"/>
      <c r="J1018" s="25"/>
      <c r="K1018" s="41" t="s">
        <v>3414</v>
      </c>
      <c r="L1018" s="25" t="s">
        <v>5927</v>
      </c>
      <c r="O1018" s="25" t="s">
        <v>5476</v>
      </c>
      <c r="V1018" s="29"/>
      <c r="W1018" s="25">
        <v>1</v>
      </c>
      <c r="X1018" s="25">
        <f t="shared" si="31"/>
        <v>1</v>
      </c>
      <c r="Y1018" s="32" t="s">
        <v>5459</v>
      </c>
      <c r="Z1018" s="33"/>
      <c r="AA1018" s="33"/>
      <c r="AC1018" s="32"/>
      <c r="AD1018" s="25"/>
      <c r="AG1018" s="25"/>
      <c r="AH1018" s="25"/>
      <c r="AI1018" s="25"/>
      <c r="AJ1018" s="25"/>
      <c r="AM1018" s="25"/>
      <c r="AR1018" s="39"/>
      <c r="AS1018" s="32"/>
      <c r="AT1018" s="39"/>
      <c r="AU1018" s="25"/>
      <c r="AW1018" s="42"/>
      <c r="BA1018" s="25"/>
      <c r="BB1018" s="52"/>
      <c r="BC1018" s="25"/>
      <c r="BD1018" s="25"/>
      <c r="BE1018" s="25"/>
      <c r="BG1018" s="25"/>
      <c r="BH1018" s="39"/>
      <c r="BI1018" s="25"/>
      <c r="BL1018" s="32"/>
      <c r="BN1018" s="32"/>
      <c r="BR1018" s="32" t="s">
        <v>3415</v>
      </c>
      <c r="BS1018" s="25" t="s">
        <v>3416</v>
      </c>
      <c r="BV1018" s="25"/>
      <c r="BW1018" s="32"/>
      <c r="BX1018" s="25"/>
      <c r="BY1018" s="25"/>
      <c r="BZ1018" s="25"/>
      <c r="CA1018" s="25"/>
      <c r="CB1018" s="25"/>
      <c r="CD1018" s="50"/>
      <c r="CE1018" s="50"/>
      <c r="CF1018" s="25" t="s">
        <v>3419</v>
      </c>
      <c r="CG1018" s="47">
        <v>1</v>
      </c>
      <c r="CH1018" s="47" t="s">
        <v>2824</v>
      </c>
      <c r="CI1018" s="47"/>
      <c r="CJ1018" s="47" t="s">
        <v>3415</v>
      </c>
      <c r="CK1018" s="47" t="s">
        <v>3416</v>
      </c>
      <c r="CL1018" s="47" t="s">
        <v>3414</v>
      </c>
      <c r="CM1018" s="47" t="s">
        <v>3418</v>
      </c>
      <c r="CN1018" s="47" t="s">
        <v>3377</v>
      </c>
      <c r="CO1018" s="47" t="s">
        <v>3148</v>
      </c>
      <c r="CP1018" s="47" t="s">
        <v>3127</v>
      </c>
      <c r="CQ1018" s="47"/>
      <c r="CR1018" s="25"/>
      <c r="CS1018" s="29"/>
      <c r="CT1018" s="29"/>
      <c r="CU1018" s="25"/>
      <c r="CV1018" s="25"/>
      <c r="CW1018" s="25"/>
      <c r="CX1018" s="25"/>
      <c r="CY1018" s="25"/>
      <c r="CZ1018" s="45"/>
      <c r="DC1018" s="25"/>
      <c r="DD1018" s="43"/>
      <c r="DE1018" s="37"/>
      <c r="DI1018" s="25"/>
      <c r="DJ1018" s="25"/>
      <c r="DK1018" s="25"/>
      <c r="DL1018" s="25"/>
      <c r="DN1018" s="25"/>
      <c r="DO1018" s="25"/>
    </row>
    <row r="1019" spans="1:119" x14ac:dyDescent="0.35">
      <c r="A1019" s="25" t="s">
        <v>996</v>
      </c>
      <c r="B1019" s="25">
        <f t="shared" si="30"/>
        <v>18</v>
      </c>
      <c r="F1019" s="32"/>
      <c r="H1019" s="25"/>
      <c r="I1019" s="25"/>
      <c r="J1019" s="25"/>
      <c r="K1019" s="41" t="s">
        <v>3420</v>
      </c>
      <c r="L1019" s="25" t="s">
        <v>5927</v>
      </c>
      <c r="O1019" s="25" t="s">
        <v>5476</v>
      </c>
      <c r="V1019" s="29"/>
      <c r="W1019" s="25">
        <v>1</v>
      </c>
      <c r="X1019" s="25">
        <f t="shared" si="31"/>
        <v>1</v>
      </c>
      <c r="Y1019" s="32" t="s">
        <v>5459</v>
      </c>
      <c r="Z1019" s="33"/>
      <c r="AA1019" s="33"/>
      <c r="AC1019" s="32"/>
      <c r="AD1019" s="25"/>
      <c r="AG1019" s="25"/>
      <c r="AH1019" s="25"/>
      <c r="AI1019" s="25"/>
      <c r="AJ1019" s="25"/>
      <c r="AM1019" s="25"/>
      <c r="AR1019" s="39"/>
      <c r="AS1019" s="32"/>
      <c r="AT1019" s="39"/>
      <c r="AU1019" s="25"/>
      <c r="AW1019" s="42"/>
      <c r="BA1019" s="25"/>
      <c r="BB1019" s="52"/>
      <c r="BC1019" s="25"/>
      <c r="BD1019" s="25"/>
      <c r="BE1019" s="25"/>
      <c r="BG1019" s="25"/>
      <c r="BH1019" s="39"/>
      <c r="BI1019" s="25"/>
      <c r="BL1019" s="32"/>
      <c r="BN1019" s="32"/>
      <c r="BR1019" s="32" t="s">
        <v>3421</v>
      </c>
      <c r="BS1019" s="25" t="s">
        <v>3422</v>
      </c>
      <c r="BV1019" s="25"/>
      <c r="BW1019" s="32"/>
      <c r="BX1019" s="25"/>
      <c r="BY1019" s="25"/>
      <c r="BZ1019" s="25"/>
      <c r="CA1019" s="25"/>
      <c r="CB1019" s="25"/>
      <c r="CD1019" s="50"/>
      <c r="CE1019" s="50"/>
      <c r="CF1019" s="25" t="s">
        <v>3425</v>
      </c>
      <c r="CG1019" s="47">
        <v>1</v>
      </c>
      <c r="CH1019" s="47" t="s">
        <v>2824</v>
      </c>
      <c r="CI1019" s="47"/>
      <c r="CJ1019" s="47" t="s">
        <v>3421</v>
      </c>
      <c r="CK1019" s="47" t="s">
        <v>3422</v>
      </c>
      <c r="CL1019" s="47" t="s">
        <v>3420</v>
      </c>
      <c r="CM1019" s="47" t="s">
        <v>3424</v>
      </c>
      <c r="CN1019" s="47" t="s">
        <v>3384</v>
      </c>
      <c r="CO1019" s="47" t="s">
        <v>3426</v>
      </c>
      <c r="CP1019" s="47" t="s">
        <v>3259</v>
      </c>
      <c r="CQ1019" s="47"/>
      <c r="CR1019" s="25"/>
      <c r="CS1019" s="29"/>
      <c r="CT1019" s="29"/>
      <c r="CU1019" s="25"/>
      <c r="CV1019" s="25"/>
      <c r="CW1019" s="25"/>
      <c r="CX1019" s="25"/>
      <c r="CY1019" s="25"/>
      <c r="CZ1019" s="45"/>
      <c r="DC1019" s="25"/>
      <c r="DD1019" s="43"/>
      <c r="DE1019" s="37"/>
      <c r="DI1019" s="25"/>
      <c r="DJ1019" s="25"/>
      <c r="DK1019" s="25"/>
      <c r="DL1019" s="25"/>
      <c r="DN1019" s="25"/>
      <c r="DO1019" s="25"/>
    </row>
    <row r="1020" spans="1:119" x14ac:dyDescent="0.35">
      <c r="A1020" s="25" t="s">
        <v>996</v>
      </c>
      <c r="B1020" s="25">
        <f t="shared" si="30"/>
        <v>18</v>
      </c>
      <c r="F1020" s="32"/>
      <c r="H1020" s="25"/>
      <c r="I1020" s="25"/>
      <c r="J1020" s="25"/>
      <c r="K1020" s="41" t="s">
        <v>3427</v>
      </c>
      <c r="L1020" s="25" t="s">
        <v>5927</v>
      </c>
      <c r="O1020" s="25" t="s">
        <v>5476</v>
      </c>
      <c r="V1020" s="29"/>
      <c r="W1020" s="25">
        <v>1</v>
      </c>
      <c r="X1020" s="25">
        <f t="shared" si="31"/>
        <v>1</v>
      </c>
      <c r="Y1020" s="32" t="s">
        <v>5459</v>
      </c>
      <c r="Z1020" s="33"/>
      <c r="AA1020" s="33"/>
      <c r="AC1020" s="32"/>
      <c r="AD1020" s="25"/>
      <c r="AG1020" s="25"/>
      <c r="AH1020" s="25"/>
      <c r="AI1020" s="25"/>
      <c r="AJ1020" s="25"/>
      <c r="AM1020" s="25"/>
      <c r="AR1020" s="39"/>
      <c r="AS1020" s="32"/>
      <c r="AT1020" s="39"/>
      <c r="AU1020" s="25"/>
      <c r="AW1020" s="42"/>
      <c r="BA1020" s="25"/>
      <c r="BB1020" s="52"/>
      <c r="BC1020" s="25"/>
      <c r="BD1020" s="25"/>
      <c r="BE1020" s="25"/>
      <c r="BG1020" s="25"/>
      <c r="BH1020" s="39"/>
      <c r="BI1020" s="25"/>
      <c r="BL1020" s="32"/>
      <c r="BN1020" s="32"/>
      <c r="BR1020" s="32" t="s">
        <v>3428</v>
      </c>
      <c r="BS1020" s="25" t="s">
        <v>3429</v>
      </c>
      <c r="BV1020" s="25"/>
      <c r="BW1020" s="32"/>
      <c r="BX1020" s="25"/>
      <c r="BY1020" s="25"/>
      <c r="BZ1020" s="25"/>
      <c r="CA1020" s="25"/>
      <c r="CB1020" s="25"/>
      <c r="CD1020" s="50"/>
      <c r="CE1020" s="50"/>
      <c r="CF1020" s="25" t="s">
        <v>3432</v>
      </c>
      <c r="CG1020" s="47">
        <v>1</v>
      </c>
      <c r="CH1020" s="47" t="s">
        <v>2824</v>
      </c>
      <c r="CI1020" s="47"/>
      <c r="CJ1020" s="47" t="s">
        <v>3428</v>
      </c>
      <c r="CK1020" s="47" t="s">
        <v>3429</v>
      </c>
      <c r="CL1020" s="47" t="s">
        <v>3427</v>
      </c>
      <c r="CM1020" s="47" t="s">
        <v>3431</v>
      </c>
      <c r="CN1020" s="47" t="s">
        <v>3370</v>
      </c>
      <c r="CO1020" s="47" t="s">
        <v>3433</v>
      </c>
      <c r="CP1020" s="47" t="s">
        <v>2945</v>
      </c>
      <c r="CQ1020" s="47"/>
      <c r="CR1020" s="25"/>
      <c r="CS1020" s="29"/>
      <c r="CT1020" s="29"/>
      <c r="CU1020" s="25"/>
      <c r="CV1020" s="25"/>
      <c r="CW1020" s="25"/>
      <c r="CX1020" s="25"/>
      <c r="CY1020" s="25"/>
      <c r="CZ1020" s="45"/>
      <c r="DC1020" s="25"/>
      <c r="DD1020" s="43"/>
      <c r="DE1020" s="37"/>
      <c r="DI1020" s="25"/>
      <c r="DJ1020" s="25"/>
      <c r="DK1020" s="25"/>
      <c r="DL1020" s="25"/>
      <c r="DN1020" s="25"/>
      <c r="DO1020" s="25"/>
    </row>
    <row r="1021" spans="1:119" x14ac:dyDescent="0.35">
      <c r="A1021" s="25" t="s">
        <v>996</v>
      </c>
      <c r="B1021" s="25">
        <f t="shared" si="30"/>
        <v>18</v>
      </c>
      <c r="F1021" s="32"/>
      <c r="H1021" s="25"/>
      <c r="I1021" s="25"/>
      <c r="J1021" s="25"/>
      <c r="K1021" s="41" t="s">
        <v>3434</v>
      </c>
      <c r="L1021" s="25" t="s">
        <v>5927</v>
      </c>
      <c r="O1021" s="25" t="s">
        <v>5476</v>
      </c>
      <c r="V1021" s="29"/>
      <c r="W1021" s="25">
        <v>1</v>
      </c>
      <c r="X1021" s="25">
        <f t="shared" si="31"/>
        <v>1</v>
      </c>
      <c r="Y1021" s="32" t="s">
        <v>5459</v>
      </c>
      <c r="Z1021" s="33"/>
      <c r="AA1021" s="33"/>
      <c r="AC1021" s="32"/>
      <c r="AD1021" s="25"/>
      <c r="AG1021" s="25"/>
      <c r="AH1021" s="25"/>
      <c r="AI1021" s="25"/>
      <c r="AJ1021" s="25"/>
      <c r="AM1021" s="25"/>
      <c r="AR1021" s="39"/>
      <c r="AS1021" s="32"/>
      <c r="AT1021" s="39"/>
      <c r="AU1021" s="25"/>
      <c r="AW1021" s="42"/>
      <c r="BA1021" s="25"/>
      <c r="BB1021" s="52"/>
      <c r="BC1021" s="25"/>
      <c r="BD1021" s="25"/>
      <c r="BE1021" s="25"/>
      <c r="BG1021" s="25"/>
      <c r="BH1021" s="39"/>
      <c r="BI1021" s="25"/>
      <c r="BL1021" s="32"/>
      <c r="BN1021" s="32"/>
      <c r="BR1021" s="32" t="s">
        <v>3435</v>
      </c>
      <c r="BS1021" s="25" t="s">
        <v>3436</v>
      </c>
      <c r="BV1021" s="25"/>
      <c r="BW1021" s="32"/>
      <c r="BX1021" s="25"/>
      <c r="BY1021" s="25"/>
      <c r="BZ1021" s="25"/>
      <c r="CA1021" s="25"/>
      <c r="CB1021" s="25"/>
      <c r="CD1021" s="50"/>
      <c r="CE1021" s="50"/>
      <c r="CF1021" s="25" t="s">
        <v>3439</v>
      </c>
      <c r="CG1021" s="47">
        <v>1</v>
      </c>
      <c r="CH1021" s="47" t="s">
        <v>2824</v>
      </c>
      <c r="CI1021" s="47"/>
      <c r="CJ1021" s="47" t="s">
        <v>3435</v>
      </c>
      <c r="CK1021" s="47" t="s">
        <v>3436</v>
      </c>
      <c r="CL1021" s="47" t="s">
        <v>3434</v>
      </c>
      <c r="CM1021" s="47" t="s">
        <v>3438</v>
      </c>
      <c r="CN1021" s="47" t="s">
        <v>3377</v>
      </c>
      <c r="CO1021" s="47" t="s">
        <v>3086</v>
      </c>
      <c r="CP1021" s="47" t="s">
        <v>3127</v>
      </c>
      <c r="CQ1021" s="47"/>
      <c r="CR1021" s="25"/>
      <c r="CS1021" s="29"/>
      <c r="CT1021" s="29"/>
      <c r="CU1021" s="25"/>
      <c r="CV1021" s="25"/>
      <c r="CW1021" s="25"/>
      <c r="CX1021" s="25"/>
      <c r="CY1021" s="25"/>
      <c r="CZ1021" s="45"/>
      <c r="DC1021" s="25"/>
      <c r="DD1021" s="43"/>
      <c r="DE1021" s="37"/>
      <c r="DI1021" s="25"/>
      <c r="DJ1021" s="25"/>
      <c r="DK1021" s="25"/>
      <c r="DL1021" s="25"/>
      <c r="DN1021" s="25"/>
      <c r="DO1021" s="25"/>
    </row>
    <row r="1022" spans="1:119" x14ac:dyDescent="0.35">
      <c r="A1022" s="25" t="s">
        <v>996</v>
      </c>
      <c r="B1022" s="25">
        <f t="shared" si="30"/>
        <v>18</v>
      </c>
      <c r="F1022" s="32"/>
      <c r="H1022" s="25"/>
      <c r="I1022" s="25"/>
      <c r="J1022" s="25"/>
      <c r="K1022" s="41" t="s">
        <v>3440</v>
      </c>
      <c r="L1022" s="25" t="s">
        <v>5927</v>
      </c>
      <c r="O1022" s="25" t="s">
        <v>5476</v>
      </c>
      <c r="V1022" s="29"/>
      <c r="W1022" s="25">
        <v>1</v>
      </c>
      <c r="X1022" s="25">
        <f t="shared" si="31"/>
        <v>1</v>
      </c>
      <c r="Y1022" s="32" t="s">
        <v>5459</v>
      </c>
      <c r="Z1022" s="33"/>
      <c r="AA1022" s="33"/>
      <c r="AC1022" s="32"/>
      <c r="AD1022" s="25"/>
      <c r="AG1022" s="25"/>
      <c r="AH1022" s="25"/>
      <c r="AI1022" s="25"/>
      <c r="AJ1022" s="25"/>
      <c r="AM1022" s="25"/>
      <c r="AR1022" s="39"/>
      <c r="AS1022" s="32"/>
      <c r="AT1022" s="39"/>
      <c r="AU1022" s="25"/>
      <c r="AW1022" s="42"/>
      <c r="BA1022" s="25"/>
      <c r="BB1022" s="52"/>
      <c r="BC1022" s="25"/>
      <c r="BD1022" s="25"/>
      <c r="BE1022" s="25"/>
      <c r="BG1022" s="25"/>
      <c r="BH1022" s="39"/>
      <c r="BI1022" s="25"/>
      <c r="BL1022" s="32"/>
      <c r="BN1022" s="32"/>
      <c r="BR1022" s="32" t="s">
        <v>3441</v>
      </c>
      <c r="BS1022" s="25" t="s">
        <v>3442</v>
      </c>
      <c r="BV1022" s="25"/>
      <c r="BW1022" s="32"/>
      <c r="BX1022" s="25"/>
      <c r="BY1022" s="25"/>
      <c r="BZ1022" s="25"/>
      <c r="CA1022" s="25"/>
      <c r="CB1022" s="25"/>
      <c r="CD1022" s="50"/>
      <c r="CE1022" s="50"/>
      <c r="CF1022" s="25" t="s">
        <v>3445</v>
      </c>
      <c r="CG1022" s="47">
        <v>1</v>
      </c>
      <c r="CH1022" s="47" t="s">
        <v>2824</v>
      </c>
      <c r="CI1022" s="47"/>
      <c r="CJ1022" s="47" t="s">
        <v>3441</v>
      </c>
      <c r="CK1022" s="47" t="s">
        <v>3442</v>
      </c>
      <c r="CL1022" s="47" t="s">
        <v>3440</v>
      </c>
      <c r="CM1022" s="47" t="s">
        <v>3444</v>
      </c>
      <c r="CN1022" s="47" t="s">
        <v>2885</v>
      </c>
      <c r="CO1022" s="47" t="s">
        <v>3069</v>
      </c>
      <c r="CP1022" s="47" t="s">
        <v>3446</v>
      </c>
      <c r="CQ1022" s="47"/>
      <c r="CR1022" s="25"/>
      <c r="CS1022" s="29"/>
      <c r="CT1022" s="29"/>
      <c r="CU1022" s="25"/>
      <c r="CV1022" s="25"/>
      <c r="CW1022" s="25"/>
      <c r="CX1022" s="25"/>
      <c r="CY1022" s="25"/>
      <c r="CZ1022" s="45"/>
      <c r="DC1022" s="25"/>
      <c r="DD1022" s="43"/>
      <c r="DE1022" s="37"/>
      <c r="DI1022" s="25"/>
      <c r="DJ1022" s="25"/>
      <c r="DK1022" s="25"/>
      <c r="DL1022" s="25"/>
      <c r="DN1022" s="25"/>
      <c r="DO1022" s="25"/>
    </row>
    <row r="1023" spans="1:119" x14ac:dyDescent="0.35">
      <c r="A1023" s="25" t="s">
        <v>996</v>
      </c>
      <c r="B1023" s="25">
        <f t="shared" si="30"/>
        <v>18</v>
      </c>
      <c r="F1023" s="32"/>
      <c r="H1023" s="25"/>
      <c r="I1023" s="25"/>
      <c r="J1023" s="25"/>
      <c r="K1023" s="41" t="s">
        <v>3448</v>
      </c>
      <c r="L1023" s="25" t="s">
        <v>5927</v>
      </c>
      <c r="O1023" s="25" t="s">
        <v>5476</v>
      </c>
      <c r="V1023" s="29"/>
      <c r="W1023" s="25">
        <v>1</v>
      </c>
      <c r="X1023" s="25">
        <f t="shared" si="31"/>
        <v>1</v>
      </c>
      <c r="Y1023" s="32" t="s">
        <v>5459</v>
      </c>
      <c r="Z1023" s="33"/>
      <c r="AA1023" s="33"/>
      <c r="AC1023" s="32"/>
      <c r="AD1023" s="25"/>
      <c r="AG1023" s="25"/>
      <c r="AH1023" s="25"/>
      <c r="AI1023" s="25"/>
      <c r="AJ1023" s="25"/>
      <c r="AM1023" s="25"/>
      <c r="AR1023" s="39"/>
      <c r="AS1023" s="32"/>
      <c r="AT1023" s="39"/>
      <c r="AU1023" s="25"/>
      <c r="AW1023" s="42"/>
      <c r="BA1023" s="25"/>
      <c r="BB1023" s="52"/>
      <c r="BC1023" s="25"/>
      <c r="BD1023" s="25"/>
      <c r="BE1023" s="25"/>
      <c r="BG1023" s="25"/>
      <c r="BH1023" s="39"/>
      <c r="BI1023" s="25"/>
      <c r="BL1023" s="32"/>
      <c r="BN1023" s="32"/>
      <c r="BR1023" s="32" t="s">
        <v>3449</v>
      </c>
      <c r="BS1023" s="25" t="s">
        <v>3450</v>
      </c>
      <c r="BV1023" s="25"/>
      <c r="BW1023" s="32"/>
      <c r="BX1023" s="25"/>
      <c r="BY1023" s="25"/>
      <c r="BZ1023" s="25"/>
      <c r="CA1023" s="25"/>
      <c r="CB1023" s="25"/>
      <c r="CD1023" s="50"/>
      <c r="CE1023" s="50"/>
      <c r="CF1023" s="25" t="s">
        <v>3452</v>
      </c>
      <c r="CG1023" s="47">
        <v>1</v>
      </c>
      <c r="CH1023" s="47" t="s">
        <v>2824</v>
      </c>
      <c r="CI1023" s="47"/>
      <c r="CJ1023" s="47" t="s">
        <v>3449</v>
      </c>
      <c r="CK1023" s="47" t="s">
        <v>3450</v>
      </c>
      <c r="CL1023" s="47" t="s">
        <v>3448</v>
      </c>
      <c r="CM1023" s="47" t="s">
        <v>5629</v>
      </c>
      <c r="CN1023" s="47" t="s">
        <v>2989</v>
      </c>
      <c r="CO1023" s="47" t="s">
        <v>3453</v>
      </c>
      <c r="CP1023" s="47" t="s">
        <v>2975</v>
      </c>
      <c r="CQ1023" s="47"/>
      <c r="CR1023" s="25"/>
      <c r="CS1023" s="29"/>
      <c r="CT1023" s="29"/>
      <c r="CU1023" s="25"/>
      <c r="CV1023" s="25"/>
      <c r="CW1023" s="25"/>
      <c r="CX1023" s="25"/>
      <c r="CY1023" s="25"/>
      <c r="CZ1023" s="45"/>
      <c r="DC1023" s="25"/>
      <c r="DD1023" s="43"/>
      <c r="DE1023" s="37"/>
      <c r="DI1023" s="25"/>
      <c r="DJ1023" s="25"/>
      <c r="DK1023" s="25"/>
      <c r="DL1023" s="25"/>
      <c r="DN1023" s="25"/>
      <c r="DO1023" s="25"/>
    </row>
    <row r="1024" spans="1:119" x14ac:dyDescent="0.35">
      <c r="A1024" s="25" t="s">
        <v>996</v>
      </c>
      <c r="B1024" s="25">
        <f t="shared" si="30"/>
        <v>18</v>
      </c>
      <c r="F1024" s="32"/>
      <c r="H1024" s="25"/>
      <c r="I1024" s="25"/>
      <c r="J1024" s="25"/>
      <c r="K1024" s="41" t="s">
        <v>3454</v>
      </c>
      <c r="L1024" s="25" t="s">
        <v>5927</v>
      </c>
      <c r="O1024" s="25" t="s">
        <v>5476</v>
      </c>
      <c r="V1024" s="29"/>
      <c r="W1024" s="25">
        <v>1</v>
      </c>
      <c r="X1024" s="25">
        <f t="shared" si="31"/>
        <v>1</v>
      </c>
      <c r="Y1024" s="32" t="s">
        <v>5459</v>
      </c>
      <c r="Z1024" s="33"/>
      <c r="AA1024" s="33"/>
      <c r="AC1024" s="32"/>
      <c r="AD1024" s="25"/>
      <c r="AG1024" s="25"/>
      <c r="AH1024" s="25"/>
      <c r="AI1024" s="25"/>
      <c r="AJ1024" s="25"/>
      <c r="AM1024" s="25"/>
      <c r="AR1024" s="39"/>
      <c r="AS1024" s="32"/>
      <c r="AT1024" s="39"/>
      <c r="AU1024" s="25"/>
      <c r="AW1024" s="42"/>
      <c r="BA1024" s="25"/>
      <c r="BB1024" s="52"/>
      <c r="BC1024" s="25"/>
      <c r="BD1024" s="25"/>
      <c r="BE1024" s="25"/>
      <c r="BG1024" s="25"/>
      <c r="BH1024" s="39"/>
      <c r="BI1024" s="25"/>
      <c r="BL1024" s="32"/>
      <c r="BN1024" s="32"/>
      <c r="BR1024" s="32" t="s">
        <v>3455</v>
      </c>
      <c r="BS1024" s="25" t="s">
        <v>3456</v>
      </c>
      <c r="BV1024" s="25"/>
      <c r="BW1024" s="32"/>
      <c r="BX1024" s="25"/>
      <c r="BY1024" s="25"/>
      <c r="BZ1024" s="25"/>
      <c r="CA1024" s="25"/>
      <c r="CB1024" s="25"/>
      <c r="CD1024" s="50"/>
      <c r="CE1024" s="50"/>
      <c r="CF1024" s="25" t="s">
        <v>3459</v>
      </c>
      <c r="CG1024" s="47">
        <v>1</v>
      </c>
      <c r="CH1024" s="47" t="s">
        <v>2824</v>
      </c>
      <c r="CI1024" s="47"/>
      <c r="CJ1024" s="47" t="s">
        <v>3455</v>
      </c>
      <c r="CK1024" s="47" t="s">
        <v>3456</v>
      </c>
      <c r="CL1024" s="47" t="s">
        <v>3454</v>
      </c>
      <c r="CM1024" s="47" t="s">
        <v>3458</v>
      </c>
      <c r="CN1024" s="47" t="s">
        <v>2876</v>
      </c>
      <c r="CO1024" s="47" t="s">
        <v>3460</v>
      </c>
      <c r="CP1024" s="47" t="s">
        <v>2960</v>
      </c>
      <c r="CQ1024" s="47"/>
      <c r="CR1024" s="25"/>
      <c r="CS1024" s="29"/>
      <c r="CT1024" s="29"/>
      <c r="CU1024" s="25"/>
      <c r="CV1024" s="25"/>
      <c r="CW1024" s="25"/>
      <c r="CX1024" s="25"/>
      <c r="CY1024" s="25"/>
      <c r="CZ1024" s="45"/>
      <c r="DC1024" s="25"/>
      <c r="DD1024" s="43"/>
      <c r="DE1024" s="37"/>
      <c r="DI1024" s="25"/>
      <c r="DJ1024" s="25"/>
      <c r="DK1024" s="25"/>
      <c r="DL1024" s="25"/>
      <c r="DN1024" s="25"/>
      <c r="DO1024" s="25"/>
    </row>
    <row r="1025" spans="1:119" x14ac:dyDescent="0.35">
      <c r="A1025" s="25" t="s">
        <v>996</v>
      </c>
      <c r="B1025" s="25">
        <f t="shared" si="30"/>
        <v>18</v>
      </c>
      <c r="F1025" s="32"/>
      <c r="H1025" s="25"/>
      <c r="I1025" s="25"/>
      <c r="J1025" s="25"/>
      <c r="K1025" s="41" t="s">
        <v>3461</v>
      </c>
      <c r="L1025" s="25" t="s">
        <v>5927</v>
      </c>
      <c r="O1025" s="25" t="s">
        <v>5476</v>
      </c>
      <c r="V1025" s="29"/>
      <c r="W1025" s="25">
        <v>1</v>
      </c>
      <c r="X1025" s="25">
        <f t="shared" si="31"/>
        <v>1</v>
      </c>
      <c r="Y1025" s="32" t="s">
        <v>5459</v>
      </c>
      <c r="Z1025" s="33"/>
      <c r="AA1025" s="33"/>
      <c r="AC1025" s="32"/>
      <c r="AD1025" s="25"/>
      <c r="AG1025" s="25"/>
      <c r="AH1025" s="25"/>
      <c r="AI1025" s="25"/>
      <c r="AJ1025" s="25"/>
      <c r="AM1025" s="25"/>
      <c r="AR1025" s="39"/>
      <c r="AS1025" s="32"/>
      <c r="AT1025" s="39"/>
      <c r="AU1025" s="25"/>
      <c r="AW1025" s="42"/>
      <c r="BA1025" s="25"/>
      <c r="BB1025" s="52"/>
      <c r="BC1025" s="25"/>
      <c r="BD1025" s="25"/>
      <c r="BE1025" s="25"/>
      <c r="BG1025" s="25"/>
      <c r="BH1025" s="39"/>
      <c r="BI1025" s="25"/>
      <c r="BL1025" s="32"/>
      <c r="BN1025" s="32"/>
      <c r="BR1025" s="32" t="s">
        <v>3462</v>
      </c>
      <c r="BS1025" s="25" t="s">
        <v>3463</v>
      </c>
      <c r="BV1025" s="25"/>
      <c r="BW1025" s="32"/>
      <c r="BX1025" s="25"/>
      <c r="BY1025" s="25"/>
      <c r="BZ1025" s="25"/>
      <c r="CA1025" s="25"/>
      <c r="CB1025" s="25"/>
      <c r="CD1025" s="50"/>
      <c r="CE1025" s="50"/>
      <c r="CF1025" s="25" t="s">
        <v>3466</v>
      </c>
      <c r="CG1025" s="47">
        <v>1</v>
      </c>
      <c r="CH1025" s="47" t="s">
        <v>2824</v>
      </c>
      <c r="CI1025" s="47"/>
      <c r="CJ1025" s="47" t="s">
        <v>3462</v>
      </c>
      <c r="CK1025" s="47" t="s">
        <v>3463</v>
      </c>
      <c r="CL1025" s="47" t="s">
        <v>3461</v>
      </c>
      <c r="CM1025" s="47" t="s">
        <v>3465</v>
      </c>
      <c r="CN1025" s="47" t="s">
        <v>2989</v>
      </c>
      <c r="CO1025" s="47" t="s">
        <v>2996</v>
      </c>
      <c r="CP1025" s="47" t="s">
        <v>3467</v>
      </c>
      <c r="CQ1025" s="47"/>
      <c r="CR1025" s="25"/>
      <c r="CS1025" s="29"/>
      <c r="CT1025" s="29"/>
      <c r="CU1025" s="25"/>
      <c r="CV1025" s="25"/>
      <c r="CW1025" s="25"/>
      <c r="CX1025" s="25"/>
      <c r="CY1025" s="25"/>
      <c r="CZ1025" s="45"/>
      <c r="DC1025" s="25"/>
      <c r="DD1025" s="43"/>
      <c r="DE1025" s="37"/>
      <c r="DI1025" s="25"/>
      <c r="DJ1025" s="25"/>
      <c r="DK1025" s="25"/>
      <c r="DL1025" s="25"/>
      <c r="DN1025" s="25"/>
      <c r="DO1025" s="25"/>
    </row>
    <row r="1026" spans="1:119" x14ac:dyDescent="0.35">
      <c r="A1026" s="25" t="s">
        <v>996</v>
      </c>
      <c r="B1026" s="25">
        <f t="shared" ref="B1026:B1089" si="32">+COUNTA(J1026:DE1026)</f>
        <v>18</v>
      </c>
      <c r="F1026" s="32"/>
      <c r="H1026" s="25"/>
      <c r="I1026" s="25"/>
      <c r="J1026" s="25"/>
      <c r="K1026" s="41" t="s">
        <v>3468</v>
      </c>
      <c r="L1026" s="25" t="s">
        <v>5927</v>
      </c>
      <c r="O1026" s="25" t="s">
        <v>5476</v>
      </c>
      <c r="V1026" s="29"/>
      <c r="W1026" s="25">
        <v>1</v>
      </c>
      <c r="X1026" s="25">
        <f t="shared" ref="X1026:X1089" si="33">SUM(COUNTIF(P1026:W1026,"1"))</f>
        <v>1</v>
      </c>
      <c r="Y1026" s="32" t="s">
        <v>5459</v>
      </c>
      <c r="Z1026" s="33"/>
      <c r="AA1026" s="33"/>
      <c r="AC1026" s="32"/>
      <c r="AD1026" s="25"/>
      <c r="AG1026" s="25"/>
      <c r="AH1026" s="25"/>
      <c r="AI1026" s="25"/>
      <c r="AJ1026" s="25"/>
      <c r="AM1026" s="25"/>
      <c r="AR1026" s="39"/>
      <c r="AS1026" s="32"/>
      <c r="AT1026" s="39"/>
      <c r="AU1026" s="25"/>
      <c r="AW1026" s="42"/>
      <c r="BA1026" s="25"/>
      <c r="BB1026" s="52"/>
      <c r="BC1026" s="25"/>
      <c r="BD1026" s="25"/>
      <c r="BE1026" s="25"/>
      <c r="BG1026" s="25"/>
      <c r="BH1026" s="39"/>
      <c r="BI1026" s="25"/>
      <c r="BL1026" s="32"/>
      <c r="BN1026" s="32"/>
      <c r="BR1026" s="32" t="s">
        <v>3469</v>
      </c>
      <c r="BS1026" s="25" t="s">
        <v>3470</v>
      </c>
      <c r="BV1026" s="25"/>
      <c r="BW1026" s="32"/>
      <c r="BX1026" s="25"/>
      <c r="BY1026" s="25"/>
      <c r="BZ1026" s="25"/>
      <c r="CA1026" s="25"/>
      <c r="CB1026" s="25"/>
      <c r="CD1026" s="50"/>
      <c r="CE1026" s="50"/>
      <c r="CF1026" s="25" t="s">
        <v>3473</v>
      </c>
      <c r="CG1026" s="47">
        <v>1</v>
      </c>
      <c r="CH1026" s="47" t="s">
        <v>2824</v>
      </c>
      <c r="CI1026" s="47"/>
      <c r="CJ1026" s="47" t="s">
        <v>3469</v>
      </c>
      <c r="CK1026" s="47" t="s">
        <v>3470</v>
      </c>
      <c r="CL1026" s="47" t="s">
        <v>3468</v>
      </c>
      <c r="CM1026" s="47" t="s">
        <v>3472</v>
      </c>
      <c r="CN1026" s="47" t="s">
        <v>3238</v>
      </c>
      <c r="CO1026" s="47" t="s">
        <v>3385</v>
      </c>
      <c r="CP1026" s="47" t="s">
        <v>3149</v>
      </c>
      <c r="CQ1026" s="47"/>
      <c r="CR1026" s="25"/>
      <c r="CS1026" s="29"/>
      <c r="CT1026" s="29"/>
      <c r="CU1026" s="25"/>
      <c r="CV1026" s="25"/>
      <c r="CW1026" s="25"/>
      <c r="CX1026" s="25"/>
      <c r="CY1026" s="25"/>
      <c r="CZ1026" s="45"/>
      <c r="DC1026" s="25"/>
      <c r="DD1026" s="43"/>
      <c r="DE1026" s="37"/>
      <c r="DI1026" s="25"/>
      <c r="DJ1026" s="25"/>
      <c r="DK1026" s="25"/>
      <c r="DL1026" s="25"/>
      <c r="DN1026" s="25"/>
      <c r="DO1026" s="25"/>
    </row>
    <row r="1027" spans="1:119" x14ac:dyDescent="0.35">
      <c r="A1027" s="25" t="s">
        <v>996</v>
      </c>
      <c r="B1027" s="25">
        <f t="shared" si="32"/>
        <v>18</v>
      </c>
      <c r="F1027" s="32"/>
      <c r="H1027" s="25"/>
      <c r="I1027" s="25"/>
      <c r="J1027" s="25"/>
      <c r="K1027" s="41" t="s">
        <v>3474</v>
      </c>
      <c r="L1027" s="25" t="s">
        <v>5927</v>
      </c>
      <c r="O1027" s="25" t="s">
        <v>5476</v>
      </c>
      <c r="V1027" s="29"/>
      <c r="W1027" s="25">
        <v>1</v>
      </c>
      <c r="X1027" s="25">
        <f t="shared" si="33"/>
        <v>1</v>
      </c>
      <c r="Y1027" s="32" t="s">
        <v>5459</v>
      </c>
      <c r="Z1027" s="33"/>
      <c r="AA1027" s="33"/>
      <c r="AC1027" s="32"/>
      <c r="AD1027" s="25"/>
      <c r="AG1027" s="25"/>
      <c r="AH1027" s="25"/>
      <c r="AI1027" s="25"/>
      <c r="AJ1027" s="25"/>
      <c r="AM1027" s="25"/>
      <c r="AR1027" s="39"/>
      <c r="AS1027" s="32"/>
      <c r="AT1027" s="39"/>
      <c r="AU1027" s="25"/>
      <c r="AW1027" s="42"/>
      <c r="BA1027" s="25"/>
      <c r="BB1027" s="52"/>
      <c r="BC1027" s="25"/>
      <c r="BD1027" s="25"/>
      <c r="BE1027" s="25"/>
      <c r="BG1027" s="25"/>
      <c r="BH1027" s="39"/>
      <c r="BI1027" s="25"/>
      <c r="BL1027" s="32"/>
      <c r="BN1027" s="32"/>
      <c r="BR1027" s="32" t="s">
        <v>3475</v>
      </c>
      <c r="BS1027" s="25" t="s">
        <v>3476</v>
      </c>
      <c r="BV1027" s="25"/>
      <c r="BW1027" s="32"/>
      <c r="BX1027" s="25"/>
      <c r="BY1027" s="25"/>
      <c r="BZ1027" s="25"/>
      <c r="CA1027" s="25"/>
      <c r="CB1027" s="25"/>
      <c r="CD1027" s="50"/>
      <c r="CE1027" s="50"/>
      <c r="CF1027" s="25" t="s">
        <v>3479</v>
      </c>
      <c r="CG1027" s="47">
        <v>1</v>
      </c>
      <c r="CH1027" s="47" t="s">
        <v>2824</v>
      </c>
      <c r="CI1027" s="47"/>
      <c r="CJ1027" s="47" t="s">
        <v>3475</v>
      </c>
      <c r="CK1027" s="47" t="s">
        <v>3476</v>
      </c>
      <c r="CL1027" s="47" t="s">
        <v>3474</v>
      </c>
      <c r="CM1027" s="47" t="s">
        <v>3478</v>
      </c>
      <c r="CN1027" s="47" t="s">
        <v>3384</v>
      </c>
      <c r="CO1027" s="47" t="s">
        <v>3480</v>
      </c>
      <c r="CP1027" s="47" t="s">
        <v>3481</v>
      </c>
      <c r="CQ1027" s="47"/>
      <c r="CR1027" s="25"/>
      <c r="CS1027" s="29"/>
      <c r="CT1027" s="29"/>
      <c r="CU1027" s="25"/>
      <c r="CV1027" s="25"/>
      <c r="CW1027" s="25"/>
      <c r="CX1027" s="25"/>
      <c r="CY1027" s="25"/>
      <c r="CZ1027" s="45"/>
      <c r="DC1027" s="25"/>
      <c r="DD1027" s="43"/>
      <c r="DE1027" s="37"/>
      <c r="DI1027" s="25"/>
      <c r="DJ1027" s="25"/>
      <c r="DK1027" s="25"/>
      <c r="DL1027" s="25"/>
      <c r="DN1027" s="25"/>
      <c r="DO1027" s="25"/>
    </row>
    <row r="1028" spans="1:119" x14ac:dyDescent="0.35">
      <c r="A1028" s="25" t="s">
        <v>996</v>
      </c>
      <c r="B1028" s="25">
        <f t="shared" si="32"/>
        <v>18</v>
      </c>
      <c r="F1028" s="32"/>
      <c r="H1028" s="25"/>
      <c r="I1028" s="25"/>
      <c r="J1028" s="25"/>
      <c r="K1028" s="41" t="s">
        <v>3482</v>
      </c>
      <c r="L1028" s="25" t="s">
        <v>5927</v>
      </c>
      <c r="O1028" s="25" t="s">
        <v>5476</v>
      </c>
      <c r="V1028" s="29"/>
      <c r="W1028" s="25">
        <v>1</v>
      </c>
      <c r="X1028" s="25">
        <f t="shared" si="33"/>
        <v>1</v>
      </c>
      <c r="Y1028" s="32" t="s">
        <v>5459</v>
      </c>
      <c r="Z1028" s="33"/>
      <c r="AA1028" s="33"/>
      <c r="AC1028" s="32"/>
      <c r="AD1028" s="25"/>
      <c r="AG1028" s="25"/>
      <c r="AH1028" s="25"/>
      <c r="AI1028" s="25"/>
      <c r="AJ1028" s="25"/>
      <c r="AM1028" s="25"/>
      <c r="AR1028" s="39"/>
      <c r="AS1028" s="32"/>
      <c r="AT1028" s="39"/>
      <c r="AU1028" s="25"/>
      <c r="AW1028" s="42"/>
      <c r="BA1028" s="25"/>
      <c r="BB1028" s="52"/>
      <c r="BC1028" s="25"/>
      <c r="BD1028" s="25"/>
      <c r="BE1028" s="25"/>
      <c r="BG1028" s="25"/>
      <c r="BH1028" s="39"/>
      <c r="BI1028" s="25"/>
      <c r="BL1028" s="32"/>
      <c r="BN1028" s="32"/>
      <c r="BR1028" s="32" t="s">
        <v>3483</v>
      </c>
      <c r="BS1028" s="25" t="s">
        <v>3484</v>
      </c>
      <c r="BV1028" s="25"/>
      <c r="BW1028" s="32"/>
      <c r="BX1028" s="25"/>
      <c r="BY1028" s="25"/>
      <c r="BZ1028" s="25"/>
      <c r="CA1028" s="25"/>
      <c r="CB1028" s="25"/>
      <c r="CD1028" s="50"/>
      <c r="CE1028" s="50"/>
      <c r="CF1028" s="25" t="s">
        <v>3487</v>
      </c>
      <c r="CG1028" s="47">
        <v>1</v>
      </c>
      <c r="CH1028" s="47" t="s">
        <v>2824</v>
      </c>
      <c r="CI1028" s="47"/>
      <c r="CJ1028" s="47" t="s">
        <v>3483</v>
      </c>
      <c r="CK1028" s="47" t="s">
        <v>3484</v>
      </c>
      <c r="CL1028" s="47" t="s">
        <v>3482</v>
      </c>
      <c r="CM1028" s="47" t="s">
        <v>3486</v>
      </c>
      <c r="CN1028" s="47" t="s">
        <v>3370</v>
      </c>
      <c r="CO1028" s="47" t="s">
        <v>3005</v>
      </c>
      <c r="CP1028" s="47" t="s">
        <v>2945</v>
      </c>
      <c r="CQ1028" s="47"/>
      <c r="CR1028" s="25"/>
      <c r="CS1028" s="29"/>
      <c r="CT1028" s="29"/>
      <c r="CU1028" s="25"/>
      <c r="CV1028" s="25"/>
      <c r="CW1028" s="25"/>
      <c r="CX1028" s="25"/>
      <c r="CY1028" s="25"/>
      <c r="CZ1028" s="45"/>
      <c r="DC1028" s="25"/>
      <c r="DD1028" s="43"/>
      <c r="DE1028" s="37"/>
      <c r="DI1028" s="25"/>
      <c r="DJ1028" s="25"/>
      <c r="DK1028" s="25"/>
      <c r="DL1028" s="25"/>
      <c r="DN1028" s="25"/>
      <c r="DO1028" s="25"/>
    </row>
    <row r="1029" spans="1:119" x14ac:dyDescent="0.35">
      <c r="A1029" s="25" t="s">
        <v>996</v>
      </c>
      <c r="B1029" s="25">
        <f t="shared" si="32"/>
        <v>18</v>
      </c>
      <c r="F1029" s="32"/>
      <c r="H1029" s="25"/>
      <c r="I1029" s="25"/>
      <c r="J1029" s="25"/>
      <c r="K1029" s="41" t="s">
        <v>3488</v>
      </c>
      <c r="L1029" s="25" t="s">
        <v>5927</v>
      </c>
      <c r="O1029" s="25" t="s">
        <v>5476</v>
      </c>
      <c r="V1029" s="29"/>
      <c r="W1029" s="25">
        <v>1</v>
      </c>
      <c r="X1029" s="25">
        <f t="shared" si="33"/>
        <v>1</v>
      </c>
      <c r="Y1029" s="32" t="s">
        <v>5459</v>
      </c>
      <c r="Z1029" s="33"/>
      <c r="AA1029" s="33"/>
      <c r="AC1029" s="32"/>
      <c r="AD1029" s="25"/>
      <c r="AG1029" s="25"/>
      <c r="AH1029" s="25"/>
      <c r="AI1029" s="25"/>
      <c r="AJ1029" s="25"/>
      <c r="AM1029" s="25"/>
      <c r="AR1029" s="39"/>
      <c r="AS1029" s="32"/>
      <c r="AT1029" s="39"/>
      <c r="AU1029" s="25"/>
      <c r="AW1029" s="42"/>
      <c r="BA1029" s="25"/>
      <c r="BB1029" s="52"/>
      <c r="BC1029" s="25"/>
      <c r="BD1029" s="25"/>
      <c r="BE1029" s="25"/>
      <c r="BG1029" s="25"/>
      <c r="BH1029" s="39"/>
      <c r="BI1029" s="25"/>
      <c r="BL1029" s="32"/>
      <c r="BN1029" s="32"/>
      <c r="BR1029" s="32" t="s">
        <v>3489</v>
      </c>
      <c r="BS1029" s="25" t="s">
        <v>3490</v>
      </c>
      <c r="BV1029" s="25"/>
      <c r="BW1029" s="32"/>
      <c r="BX1029" s="25"/>
      <c r="BY1029" s="25"/>
      <c r="BZ1029" s="25"/>
      <c r="CA1029" s="25"/>
      <c r="CB1029" s="25"/>
      <c r="CD1029" s="50"/>
      <c r="CE1029" s="50"/>
      <c r="CF1029" s="25" t="s">
        <v>3493</v>
      </c>
      <c r="CG1029" s="47">
        <v>1</v>
      </c>
      <c r="CH1029" s="47" t="s">
        <v>2824</v>
      </c>
      <c r="CI1029" s="47"/>
      <c r="CJ1029" s="47" t="s">
        <v>3489</v>
      </c>
      <c r="CK1029" s="47" t="s">
        <v>3490</v>
      </c>
      <c r="CL1029" s="47" t="s">
        <v>3488</v>
      </c>
      <c r="CM1029" s="47" t="s">
        <v>3492</v>
      </c>
      <c r="CN1029" s="47" t="s">
        <v>2835</v>
      </c>
      <c r="CO1029" s="47" t="s">
        <v>3029</v>
      </c>
      <c r="CP1029" s="47" t="s">
        <v>3494</v>
      </c>
      <c r="CQ1029" s="47"/>
      <c r="CR1029" s="25"/>
      <c r="CS1029" s="29"/>
      <c r="CT1029" s="29"/>
      <c r="CU1029" s="25"/>
      <c r="CV1029" s="25"/>
      <c r="CW1029" s="25"/>
      <c r="CX1029" s="25"/>
      <c r="CY1029" s="25"/>
      <c r="CZ1029" s="45"/>
      <c r="DC1029" s="25"/>
      <c r="DD1029" s="43"/>
      <c r="DE1029" s="37"/>
      <c r="DI1029" s="25"/>
      <c r="DJ1029" s="25"/>
      <c r="DK1029" s="25"/>
      <c r="DL1029" s="25"/>
      <c r="DN1029" s="25"/>
      <c r="DO1029" s="25"/>
    </row>
    <row r="1030" spans="1:119" x14ac:dyDescent="0.35">
      <c r="A1030" s="25" t="s">
        <v>996</v>
      </c>
      <c r="B1030" s="25">
        <f t="shared" si="32"/>
        <v>18</v>
      </c>
      <c r="F1030" s="32"/>
      <c r="H1030" s="25"/>
      <c r="I1030" s="25"/>
      <c r="J1030" s="25"/>
      <c r="K1030" s="41" t="s">
        <v>3495</v>
      </c>
      <c r="L1030" s="25" t="s">
        <v>5927</v>
      </c>
      <c r="O1030" s="25" t="s">
        <v>5476</v>
      </c>
      <c r="V1030" s="29"/>
      <c r="W1030" s="25">
        <v>1</v>
      </c>
      <c r="X1030" s="25">
        <f t="shared" si="33"/>
        <v>1</v>
      </c>
      <c r="Y1030" s="32" t="s">
        <v>5459</v>
      </c>
      <c r="Z1030" s="33"/>
      <c r="AA1030" s="33"/>
      <c r="AC1030" s="32"/>
      <c r="AD1030" s="25"/>
      <c r="AG1030" s="25"/>
      <c r="AH1030" s="25"/>
      <c r="AI1030" s="25"/>
      <c r="AJ1030" s="25"/>
      <c r="AM1030" s="25"/>
      <c r="AR1030" s="39"/>
      <c r="AS1030" s="32"/>
      <c r="AT1030" s="39"/>
      <c r="AU1030" s="25"/>
      <c r="AW1030" s="42"/>
      <c r="BA1030" s="25"/>
      <c r="BB1030" s="52"/>
      <c r="BC1030" s="25"/>
      <c r="BD1030" s="25"/>
      <c r="BE1030" s="25"/>
      <c r="BG1030" s="25"/>
      <c r="BH1030" s="39"/>
      <c r="BI1030" s="25"/>
      <c r="BL1030" s="32"/>
      <c r="BN1030" s="32"/>
      <c r="BR1030" s="32" t="s">
        <v>3496</v>
      </c>
      <c r="BS1030" s="25" t="s">
        <v>3497</v>
      </c>
      <c r="BV1030" s="25"/>
      <c r="BW1030" s="32"/>
      <c r="BX1030" s="25"/>
      <c r="BY1030" s="25"/>
      <c r="BZ1030" s="25"/>
      <c r="CA1030" s="25"/>
      <c r="CB1030" s="25"/>
      <c r="CD1030" s="50"/>
      <c r="CE1030" s="50"/>
      <c r="CF1030" s="25" t="s">
        <v>3500</v>
      </c>
      <c r="CG1030" s="47">
        <v>1</v>
      </c>
      <c r="CH1030" s="47" t="s">
        <v>2824</v>
      </c>
      <c r="CI1030" s="47"/>
      <c r="CJ1030" s="47" t="s">
        <v>3496</v>
      </c>
      <c r="CK1030" s="47" t="s">
        <v>3497</v>
      </c>
      <c r="CL1030" s="47" t="s">
        <v>3495</v>
      </c>
      <c r="CM1030" s="47" t="s">
        <v>3499</v>
      </c>
      <c r="CN1030" s="47" t="s">
        <v>2876</v>
      </c>
      <c r="CO1030" s="47" t="s">
        <v>2836</v>
      </c>
      <c r="CP1030" s="47" t="s">
        <v>3501</v>
      </c>
      <c r="CQ1030" s="47"/>
      <c r="CR1030" s="25"/>
      <c r="CS1030" s="29"/>
      <c r="CT1030" s="29"/>
      <c r="CU1030" s="25"/>
      <c r="CV1030" s="25"/>
      <c r="CW1030" s="25"/>
      <c r="CX1030" s="25"/>
      <c r="CY1030" s="25"/>
      <c r="CZ1030" s="45"/>
      <c r="DC1030" s="25"/>
      <c r="DD1030" s="43"/>
      <c r="DE1030" s="37"/>
      <c r="DI1030" s="25"/>
      <c r="DJ1030" s="25"/>
      <c r="DK1030" s="25"/>
      <c r="DL1030" s="25"/>
      <c r="DN1030" s="25"/>
      <c r="DO1030" s="25"/>
    </row>
    <row r="1031" spans="1:119" x14ac:dyDescent="0.35">
      <c r="A1031" s="25" t="s">
        <v>996</v>
      </c>
      <c r="B1031" s="25">
        <f t="shared" si="32"/>
        <v>18</v>
      </c>
      <c r="F1031" s="32"/>
      <c r="H1031" s="25"/>
      <c r="I1031" s="25"/>
      <c r="J1031" s="25"/>
      <c r="K1031" s="41" t="s">
        <v>3502</v>
      </c>
      <c r="L1031" s="25" t="s">
        <v>5927</v>
      </c>
      <c r="O1031" s="25" t="s">
        <v>5476</v>
      </c>
      <c r="V1031" s="29"/>
      <c r="W1031" s="25">
        <v>1</v>
      </c>
      <c r="X1031" s="25">
        <f t="shared" si="33"/>
        <v>1</v>
      </c>
      <c r="Y1031" s="32" t="s">
        <v>5459</v>
      </c>
      <c r="Z1031" s="33"/>
      <c r="AA1031" s="33"/>
      <c r="AC1031" s="32"/>
      <c r="AD1031" s="25"/>
      <c r="AG1031" s="25"/>
      <c r="AH1031" s="25"/>
      <c r="AI1031" s="25"/>
      <c r="AJ1031" s="25"/>
      <c r="AM1031" s="25"/>
      <c r="AR1031" s="39"/>
      <c r="AS1031" s="32"/>
      <c r="AT1031" s="39"/>
      <c r="AU1031" s="25"/>
      <c r="AW1031" s="42"/>
      <c r="BA1031" s="25"/>
      <c r="BB1031" s="52"/>
      <c r="BC1031" s="25"/>
      <c r="BD1031" s="25"/>
      <c r="BE1031" s="25"/>
      <c r="BG1031" s="25"/>
      <c r="BH1031" s="39"/>
      <c r="BI1031" s="25"/>
      <c r="BL1031" s="32"/>
      <c r="BN1031" s="32"/>
      <c r="BR1031" s="32" t="s">
        <v>3503</v>
      </c>
      <c r="BS1031" s="25" t="s">
        <v>3504</v>
      </c>
      <c r="BV1031" s="25"/>
      <c r="BW1031" s="32"/>
      <c r="BX1031" s="25"/>
      <c r="BY1031" s="25"/>
      <c r="BZ1031" s="25"/>
      <c r="CA1031" s="25"/>
      <c r="CB1031" s="25"/>
      <c r="CD1031" s="50"/>
      <c r="CE1031" s="50"/>
      <c r="CF1031" s="25" t="s">
        <v>3507</v>
      </c>
      <c r="CG1031" s="47">
        <v>1</v>
      </c>
      <c r="CH1031" s="47" t="s">
        <v>2824</v>
      </c>
      <c r="CI1031" s="47"/>
      <c r="CJ1031" s="47" t="s">
        <v>3503</v>
      </c>
      <c r="CK1031" s="47" t="s">
        <v>3504</v>
      </c>
      <c r="CL1031" s="47" t="s">
        <v>3502</v>
      </c>
      <c r="CM1031" s="47" t="s">
        <v>3506</v>
      </c>
      <c r="CN1031" s="47" t="s">
        <v>3117</v>
      </c>
      <c r="CO1031" s="47" t="s">
        <v>3508</v>
      </c>
      <c r="CP1031" s="47" t="s">
        <v>3509</v>
      </c>
      <c r="CQ1031" s="47"/>
      <c r="CR1031" s="25"/>
      <c r="CS1031" s="29"/>
      <c r="CT1031" s="29"/>
      <c r="CU1031" s="25"/>
      <c r="CV1031" s="25"/>
      <c r="CW1031" s="25"/>
      <c r="CX1031" s="25"/>
      <c r="CY1031" s="25"/>
      <c r="CZ1031" s="45"/>
      <c r="DC1031" s="25"/>
      <c r="DD1031" s="43"/>
      <c r="DE1031" s="37"/>
      <c r="DI1031" s="25"/>
      <c r="DJ1031" s="25"/>
      <c r="DK1031" s="25"/>
      <c r="DL1031" s="25"/>
      <c r="DN1031" s="25"/>
      <c r="DO1031" s="25"/>
    </row>
    <row r="1032" spans="1:119" x14ac:dyDescent="0.35">
      <c r="A1032" s="25" t="s">
        <v>996</v>
      </c>
      <c r="B1032" s="25">
        <f t="shared" si="32"/>
        <v>18</v>
      </c>
      <c r="F1032" s="32"/>
      <c r="H1032" s="25"/>
      <c r="I1032" s="25"/>
      <c r="J1032" s="25"/>
      <c r="K1032" s="41" t="s">
        <v>3510</v>
      </c>
      <c r="L1032" s="25" t="s">
        <v>5927</v>
      </c>
      <c r="O1032" s="25" t="s">
        <v>5476</v>
      </c>
      <c r="V1032" s="29"/>
      <c r="W1032" s="25">
        <v>1</v>
      </c>
      <c r="X1032" s="25">
        <f t="shared" si="33"/>
        <v>1</v>
      </c>
      <c r="Y1032" s="32" t="s">
        <v>5459</v>
      </c>
      <c r="Z1032" s="33"/>
      <c r="AA1032" s="33"/>
      <c r="AC1032" s="32"/>
      <c r="AD1032" s="25"/>
      <c r="AG1032" s="25"/>
      <c r="AH1032" s="25"/>
      <c r="AI1032" s="25"/>
      <c r="AJ1032" s="25"/>
      <c r="AM1032" s="25"/>
      <c r="AR1032" s="39"/>
      <c r="AS1032" s="32"/>
      <c r="AT1032" s="39"/>
      <c r="AU1032" s="25"/>
      <c r="AW1032" s="42"/>
      <c r="BA1032" s="25"/>
      <c r="BB1032" s="52"/>
      <c r="BC1032" s="25"/>
      <c r="BD1032" s="25"/>
      <c r="BE1032" s="25"/>
      <c r="BG1032" s="25"/>
      <c r="BH1032" s="39"/>
      <c r="BI1032" s="25"/>
      <c r="BL1032" s="32"/>
      <c r="BN1032" s="32"/>
      <c r="BR1032" s="32" t="s">
        <v>3511</v>
      </c>
      <c r="BS1032" s="25" t="s">
        <v>3512</v>
      </c>
      <c r="BV1032" s="25"/>
      <c r="BW1032" s="32"/>
      <c r="BX1032" s="25"/>
      <c r="BY1032" s="25"/>
      <c r="BZ1032" s="25"/>
      <c r="CA1032" s="25"/>
      <c r="CB1032" s="25"/>
      <c r="CD1032" s="50"/>
      <c r="CE1032" s="50"/>
      <c r="CF1032" s="25" t="s">
        <v>3515</v>
      </c>
      <c r="CG1032" s="47">
        <v>1</v>
      </c>
      <c r="CH1032" s="47" t="s">
        <v>2824</v>
      </c>
      <c r="CI1032" s="47"/>
      <c r="CJ1032" s="47" t="s">
        <v>3511</v>
      </c>
      <c r="CK1032" s="47" t="s">
        <v>3512</v>
      </c>
      <c r="CL1032" s="47" t="s">
        <v>3510</v>
      </c>
      <c r="CM1032" s="47" t="s">
        <v>3514</v>
      </c>
      <c r="CN1032" s="47" t="s">
        <v>3125</v>
      </c>
      <c r="CO1032" s="47" t="s">
        <v>3516</v>
      </c>
      <c r="CP1032" s="47" t="s">
        <v>3517</v>
      </c>
      <c r="CQ1032" s="47"/>
      <c r="CR1032" s="25"/>
      <c r="CS1032" s="29"/>
      <c r="CT1032" s="29"/>
      <c r="CU1032" s="25"/>
      <c r="CV1032" s="25"/>
      <c r="CW1032" s="25"/>
      <c r="CX1032" s="25"/>
      <c r="CY1032" s="25"/>
      <c r="CZ1032" s="45"/>
      <c r="DC1032" s="25"/>
      <c r="DD1032" s="43"/>
      <c r="DE1032" s="37"/>
      <c r="DI1032" s="25"/>
      <c r="DJ1032" s="25"/>
      <c r="DK1032" s="25"/>
      <c r="DL1032" s="25"/>
      <c r="DN1032" s="25"/>
      <c r="DO1032" s="25"/>
    </row>
    <row r="1033" spans="1:119" x14ac:dyDescent="0.35">
      <c r="A1033" s="25" t="s">
        <v>996</v>
      </c>
      <c r="B1033" s="25">
        <f t="shared" si="32"/>
        <v>18</v>
      </c>
      <c r="F1033" s="32"/>
      <c r="H1033" s="25"/>
      <c r="I1033" s="25"/>
      <c r="J1033" s="25"/>
      <c r="K1033" s="41" t="s">
        <v>3518</v>
      </c>
      <c r="L1033" s="25" t="s">
        <v>5927</v>
      </c>
      <c r="O1033" s="25" t="s">
        <v>5476</v>
      </c>
      <c r="V1033" s="29"/>
      <c r="W1033" s="25">
        <v>1</v>
      </c>
      <c r="X1033" s="25">
        <f t="shared" si="33"/>
        <v>1</v>
      </c>
      <c r="Y1033" s="32" t="s">
        <v>5459</v>
      </c>
      <c r="Z1033" s="33"/>
      <c r="AA1033" s="33"/>
      <c r="AC1033" s="32"/>
      <c r="AD1033" s="25"/>
      <c r="AG1033" s="25"/>
      <c r="AH1033" s="25"/>
      <c r="AI1033" s="25"/>
      <c r="AJ1033" s="25"/>
      <c r="AM1033" s="25"/>
      <c r="AR1033" s="39"/>
      <c r="AS1033" s="32"/>
      <c r="AT1033" s="39"/>
      <c r="AU1033" s="25"/>
      <c r="AW1033" s="42"/>
      <c r="BA1033" s="25"/>
      <c r="BB1033" s="52"/>
      <c r="BC1033" s="25"/>
      <c r="BD1033" s="25"/>
      <c r="BE1033" s="25"/>
      <c r="BG1033" s="25"/>
      <c r="BH1033" s="39"/>
      <c r="BI1033" s="25"/>
      <c r="BL1033" s="32"/>
      <c r="BN1033" s="32"/>
      <c r="BR1033" s="32" t="s">
        <v>3519</v>
      </c>
      <c r="BS1033" s="25" t="s">
        <v>3520</v>
      </c>
      <c r="BV1033" s="25"/>
      <c r="BW1033" s="32"/>
      <c r="BX1033" s="25"/>
      <c r="BY1033" s="25"/>
      <c r="BZ1033" s="25"/>
      <c r="CA1033" s="25"/>
      <c r="CB1033" s="25"/>
      <c r="CD1033" s="50"/>
      <c r="CE1033" s="50"/>
      <c r="CF1033" s="25" t="s">
        <v>3523</v>
      </c>
      <c r="CG1033" s="47">
        <v>1</v>
      </c>
      <c r="CH1033" s="47" t="s">
        <v>2824</v>
      </c>
      <c r="CI1033" s="47"/>
      <c r="CJ1033" s="47" t="s">
        <v>3519</v>
      </c>
      <c r="CK1033" s="47" t="s">
        <v>3520</v>
      </c>
      <c r="CL1033" s="47" t="s">
        <v>3518</v>
      </c>
      <c r="CM1033" s="47" t="s">
        <v>3522</v>
      </c>
      <c r="CN1033" s="47" t="s">
        <v>3524</v>
      </c>
      <c r="CO1033" s="47" t="s">
        <v>3525</v>
      </c>
      <c r="CP1033" s="47" t="s">
        <v>2878</v>
      </c>
      <c r="CQ1033" s="47"/>
      <c r="CR1033" s="25"/>
      <c r="CS1033" s="29"/>
      <c r="CT1033" s="29"/>
      <c r="CU1033" s="25"/>
      <c r="CV1033" s="25"/>
      <c r="CW1033" s="25"/>
      <c r="CX1033" s="25"/>
      <c r="CY1033" s="25"/>
      <c r="CZ1033" s="45"/>
      <c r="DC1033" s="25"/>
      <c r="DD1033" s="43"/>
      <c r="DE1033" s="37"/>
      <c r="DI1033" s="25"/>
      <c r="DJ1033" s="25"/>
      <c r="DK1033" s="25"/>
      <c r="DL1033" s="25"/>
      <c r="DN1033" s="25"/>
      <c r="DO1033" s="25"/>
    </row>
    <row r="1034" spans="1:119" x14ac:dyDescent="0.35">
      <c r="A1034" s="25" t="s">
        <v>996</v>
      </c>
      <c r="B1034" s="25">
        <f t="shared" si="32"/>
        <v>18</v>
      </c>
      <c r="F1034" s="32"/>
      <c r="H1034" s="25"/>
      <c r="I1034" s="25"/>
      <c r="J1034" s="25"/>
      <c r="K1034" s="41" t="s">
        <v>3526</v>
      </c>
      <c r="L1034" s="25" t="s">
        <v>5927</v>
      </c>
      <c r="O1034" s="25" t="s">
        <v>5476</v>
      </c>
      <c r="V1034" s="29"/>
      <c r="W1034" s="25">
        <v>1</v>
      </c>
      <c r="X1034" s="25">
        <f t="shared" si="33"/>
        <v>1</v>
      </c>
      <c r="Y1034" s="32" t="s">
        <v>5459</v>
      </c>
      <c r="Z1034" s="33"/>
      <c r="AA1034" s="33"/>
      <c r="AC1034" s="32"/>
      <c r="AD1034" s="25"/>
      <c r="AG1034" s="25"/>
      <c r="AH1034" s="25"/>
      <c r="AI1034" s="25"/>
      <c r="AJ1034" s="25"/>
      <c r="AM1034" s="25"/>
      <c r="AR1034" s="39"/>
      <c r="AS1034" s="32"/>
      <c r="AT1034" s="39"/>
      <c r="AU1034" s="25"/>
      <c r="AW1034" s="42"/>
      <c r="BA1034" s="25"/>
      <c r="BB1034" s="52"/>
      <c r="BC1034" s="25"/>
      <c r="BD1034" s="25"/>
      <c r="BE1034" s="25"/>
      <c r="BG1034" s="25"/>
      <c r="BH1034" s="39"/>
      <c r="BI1034" s="25"/>
      <c r="BL1034" s="32"/>
      <c r="BN1034" s="32"/>
      <c r="BR1034" s="32" t="s">
        <v>3527</v>
      </c>
      <c r="BS1034" s="25" t="s">
        <v>3528</v>
      </c>
      <c r="BV1034" s="25"/>
      <c r="BW1034" s="32"/>
      <c r="BX1034" s="25"/>
      <c r="BY1034" s="25"/>
      <c r="BZ1034" s="25"/>
      <c r="CA1034" s="25"/>
      <c r="CB1034" s="25"/>
      <c r="CD1034" s="50"/>
      <c r="CE1034" s="50"/>
      <c r="CF1034" s="25" t="s">
        <v>3531</v>
      </c>
      <c r="CG1034" s="47">
        <v>1</v>
      </c>
      <c r="CH1034" s="47" t="s">
        <v>2824</v>
      </c>
      <c r="CI1034" s="47"/>
      <c r="CJ1034" s="47" t="s">
        <v>3527</v>
      </c>
      <c r="CK1034" s="47" t="s">
        <v>3528</v>
      </c>
      <c r="CL1034" s="47" t="s">
        <v>3526</v>
      </c>
      <c r="CM1034" s="47" t="s">
        <v>3530</v>
      </c>
      <c r="CN1034" s="47" t="s">
        <v>3004</v>
      </c>
      <c r="CO1034" s="47" t="s">
        <v>3532</v>
      </c>
      <c r="CP1034" s="47" t="s">
        <v>2911</v>
      </c>
      <c r="CQ1034" s="47"/>
      <c r="CR1034" s="25"/>
      <c r="CS1034" s="29"/>
      <c r="CT1034" s="29"/>
      <c r="CU1034" s="25"/>
      <c r="CV1034" s="25"/>
      <c r="CW1034" s="25"/>
      <c r="CX1034" s="25"/>
      <c r="CY1034" s="25"/>
      <c r="CZ1034" s="45"/>
      <c r="DC1034" s="25"/>
      <c r="DD1034" s="43"/>
      <c r="DE1034" s="37"/>
      <c r="DI1034" s="25"/>
      <c r="DJ1034" s="25"/>
      <c r="DK1034" s="25"/>
      <c r="DL1034" s="25"/>
      <c r="DN1034" s="25"/>
      <c r="DO1034" s="25"/>
    </row>
    <row r="1035" spans="1:119" x14ac:dyDescent="0.35">
      <c r="A1035" s="25" t="s">
        <v>996</v>
      </c>
      <c r="B1035" s="25">
        <f t="shared" si="32"/>
        <v>18</v>
      </c>
      <c r="F1035" s="32"/>
      <c r="H1035" s="25"/>
      <c r="I1035" s="25"/>
      <c r="J1035" s="25"/>
      <c r="K1035" s="41" t="s">
        <v>3533</v>
      </c>
      <c r="L1035" s="25" t="s">
        <v>5927</v>
      </c>
      <c r="O1035" s="25" t="s">
        <v>5476</v>
      </c>
      <c r="V1035" s="29"/>
      <c r="W1035" s="25">
        <v>1</v>
      </c>
      <c r="X1035" s="25">
        <f t="shared" si="33"/>
        <v>1</v>
      </c>
      <c r="Y1035" s="32" t="s">
        <v>5459</v>
      </c>
      <c r="Z1035" s="33"/>
      <c r="AA1035" s="33"/>
      <c r="AC1035" s="32"/>
      <c r="AD1035" s="25"/>
      <c r="AG1035" s="25"/>
      <c r="AH1035" s="25"/>
      <c r="AI1035" s="25"/>
      <c r="AJ1035" s="25"/>
      <c r="AM1035" s="25"/>
      <c r="AR1035" s="39"/>
      <c r="AS1035" s="32"/>
      <c r="AT1035" s="39"/>
      <c r="AU1035" s="25"/>
      <c r="AW1035" s="42"/>
      <c r="BA1035" s="25"/>
      <c r="BB1035" s="52"/>
      <c r="BC1035" s="25"/>
      <c r="BD1035" s="25"/>
      <c r="BE1035" s="25"/>
      <c r="BG1035" s="25"/>
      <c r="BH1035" s="39"/>
      <c r="BI1035" s="25"/>
      <c r="BL1035" s="32"/>
      <c r="BN1035" s="32"/>
      <c r="BR1035" s="32" t="s">
        <v>3534</v>
      </c>
      <c r="BS1035" s="25" t="s">
        <v>3535</v>
      </c>
      <c r="BV1035" s="25"/>
      <c r="BW1035" s="32"/>
      <c r="BX1035" s="25"/>
      <c r="BY1035" s="25"/>
      <c r="BZ1035" s="25"/>
      <c r="CA1035" s="25"/>
      <c r="CB1035" s="25"/>
      <c r="CD1035" s="50"/>
      <c r="CE1035" s="50"/>
      <c r="CF1035" s="25" t="s">
        <v>3537</v>
      </c>
      <c r="CG1035" s="47">
        <v>1</v>
      </c>
      <c r="CH1035" s="47" t="s">
        <v>2824</v>
      </c>
      <c r="CI1035" s="47"/>
      <c r="CJ1035" s="47" t="s">
        <v>3534</v>
      </c>
      <c r="CK1035" s="47" t="s">
        <v>3535</v>
      </c>
      <c r="CL1035" s="47" t="s">
        <v>3533</v>
      </c>
      <c r="CM1035" s="47" t="s">
        <v>5630</v>
      </c>
      <c r="CN1035" s="47" t="s">
        <v>3192</v>
      </c>
      <c r="CO1035" s="47" t="s">
        <v>2910</v>
      </c>
      <c r="CP1035" s="47" t="s">
        <v>3013</v>
      </c>
      <c r="CQ1035" s="47"/>
      <c r="CR1035" s="25"/>
      <c r="CS1035" s="29"/>
      <c r="CT1035" s="29"/>
      <c r="CU1035" s="25"/>
      <c r="CV1035" s="25"/>
      <c r="CW1035" s="25"/>
      <c r="CX1035" s="25"/>
      <c r="CY1035" s="25"/>
      <c r="CZ1035" s="45"/>
      <c r="DC1035" s="25"/>
      <c r="DD1035" s="43"/>
      <c r="DE1035" s="37"/>
      <c r="DI1035" s="25"/>
      <c r="DJ1035" s="25"/>
      <c r="DK1035" s="25"/>
      <c r="DL1035" s="25"/>
      <c r="DN1035" s="25"/>
      <c r="DO1035" s="25"/>
    </row>
    <row r="1036" spans="1:119" x14ac:dyDescent="0.35">
      <c r="A1036" s="25" t="s">
        <v>996</v>
      </c>
      <c r="B1036" s="25">
        <f t="shared" si="32"/>
        <v>18</v>
      </c>
      <c r="F1036" s="32"/>
      <c r="H1036" s="25"/>
      <c r="I1036" s="25"/>
      <c r="J1036" s="25"/>
      <c r="K1036" s="41" t="s">
        <v>3538</v>
      </c>
      <c r="L1036" s="25" t="s">
        <v>5927</v>
      </c>
      <c r="O1036" s="25" t="s">
        <v>5476</v>
      </c>
      <c r="V1036" s="29"/>
      <c r="W1036" s="25">
        <v>1</v>
      </c>
      <c r="X1036" s="25">
        <f t="shared" si="33"/>
        <v>1</v>
      </c>
      <c r="Y1036" s="32" t="s">
        <v>5459</v>
      </c>
      <c r="Z1036" s="33"/>
      <c r="AA1036" s="33"/>
      <c r="AC1036" s="32"/>
      <c r="AD1036" s="25"/>
      <c r="AG1036" s="25"/>
      <c r="AH1036" s="25"/>
      <c r="AI1036" s="25"/>
      <c r="AJ1036" s="25"/>
      <c r="AM1036" s="25"/>
      <c r="AR1036" s="39"/>
      <c r="AS1036" s="32"/>
      <c r="AT1036" s="39"/>
      <c r="AU1036" s="25"/>
      <c r="AW1036" s="42"/>
      <c r="BA1036" s="25"/>
      <c r="BB1036" s="52"/>
      <c r="BC1036" s="25"/>
      <c r="BD1036" s="25"/>
      <c r="BE1036" s="25"/>
      <c r="BG1036" s="25"/>
      <c r="BH1036" s="39"/>
      <c r="BI1036" s="25"/>
      <c r="BL1036" s="32"/>
      <c r="BN1036" s="32"/>
      <c r="BR1036" s="32" t="s">
        <v>3539</v>
      </c>
      <c r="BS1036" s="25" t="s">
        <v>3540</v>
      </c>
      <c r="BV1036" s="25"/>
      <c r="BW1036" s="32"/>
      <c r="BX1036" s="25"/>
      <c r="BY1036" s="25"/>
      <c r="BZ1036" s="25"/>
      <c r="CA1036" s="25"/>
      <c r="CB1036" s="25"/>
      <c r="CD1036" s="50"/>
      <c r="CE1036" s="50"/>
      <c r="CF1036" s="25" t="s">
        <v>3543</v>
      </c>
      <c r="CG1036" s="47">
        <v>1</v>
      </c>
      <c r="CH1036" s="47" t="s">
        <v>2824</v>
      </c>
      <c r="CI1036" s="47"/>
      <c r="CJ1036" s="47" t="s">
        <v>3539</v>
      </c>
      <c r="CK1036" s="47" t="s">
        <v>3540</v>
      </c>
      <c r="CL1036" s="47" t="s">
        <v>3538</v>
      </c>
      <c r="CM1036" s="47" t="s">
        <v>3542</v>
      </c>
      <c r="CN1036" s="47" t="s">
        <v>3044</v>
      </c>
      <c r="CO1036" s="47" t="s">
        <v>3544</v>
      </c>
      <c r="CP1036" s="47" t="s">
        <v>3061</v>
      </c>
      <c r="CQ1036" s="47"/>
      <c r="CR1036" s="25"/>
      <c r="CS1036" s="29"/>
      <c r="CT1036" s="29"/>
      <c r="CU1036" s="25"/>
      <c r="CV1036" s="25"/>
      <c r="CW1036" s="25"/>
      <c r="CX1036" s="25"/>
      <c r="CY1036" s="25"/>
      <c r="CZ1036" s="45"/>
      <c r="DC1036" s="25"/>
      <c r="DD1036" s="43"/>
      <c r="DE1036" s="37"/>
      <c r="DI1036" s="25"/>
      <c r="DJ1036" s="25"/>
      <c r="DK1036" s="25"/>
      <c r="DL1036" s="25"/>
      <c r="DN1036" s="25"/>
      <c r="DO1036" s="25"/>
    </row>
    <row r="1037" spans="1:119" x14ac:dyDescent="0.35">
      <c r="A1037" s="25" t="s">
        <v>996</v>
      </c>
      <c r="B1037" s="25">
        <f t="shared" si="32"/>
        <v>18</v>
      </c>
      <c r="F1037" s="32"/>
      <c r="H1037" s="25"/>
      <c r="I1037" s="25"/>
      <c r="J1037" s="25"/>
      <c r="K1037" s="41" t="s">
        <v>3545</v>
      </c>
      <c r="L1037" s="25" t="s">
        <v>5927</v>
      </c>
      <c r="O1037" s="25" t="s">
        <v>5476</v>
      </c>
      <c r="V1037" s="29"/>
      <c r="W1037" s="25">
        <v>1</v>
      </c>
      <c r="X1037" s="25">
        <f t="shared" si="33"/>
        <v>1</v>
      </c>
      <c r="Y1037" s="32" t="s">
        <v>5459</v>
      </c>
      <c r="Z1037" s="33"/>
      <c r="AA1037" s="33"/>
      <c r="AC1037" s="32"/>
      <c r="AD1037" s="25"/>
      <c r="AG1037" s="25"/>
      <c r="AH1037" s="25"/>
      <c r="AI1037" s="25"/>
      <c r="AJ1037" s="25"/>
      <c r="AM1037" s="25"/>
      <c r="AR1037" s="39"/>
      <c r="AS1037" s="32"/>
      <c r="AT1037" s="39"/>
      <c r="AU1037" s="25"/>
      <c r="AW1037" s="42"/>
      <c r="BA1037" s="25"/>
      <c r="BB1037" s="52"/>
      <c r="BC1037" s="25"/>
      <c r="BD1037" s="25"/>
      <c r="BE1037" s="25"/>
      <c r="BG1037" s="25"/>
      <c r="BH1037" s="39"/>
      <c r="BI1037" s="25"/>
      <c r="BL1037" s="32"/>
      <c r="BN1037" s="32"/>
      <c r="BR1037" s="32" t="s">
        <v>3546</v>
      </c>
      <c r="BS1037" s="25" t="s">
        <v>3547</v>
      </c>
      <c r="BV1037" s="25"/>
      <c r="BW1037" s="32"/>
      <c r="BX1037" s="25"/>
      <c r="BY1037" s="25"/>
      <c r="BZ1037" s="25"/>
      <c r="CA1037" s="25"/>
      <c r="CB1037" s="25"/>
      <c r="CD1037" s="50"/>
      <c r="CE1037" s="50"/>
      <c r="CF1037" s="25" t="s">
        <v>3550</v>
      </c>
      <c r="CG1037" s="47">
        <v>1</v>
      </c>
      <c r="CH1037" s="47" t="s">
        <v>2824</v>
      </c>
      <c r="CI1037" s="47"/>
      <c r="CJ1037" s="47" t="s">
        <v>3546</v>
      </c>
      <c r="CK1037" s="47" t="s">
        <v>3547</v>
      </c>
      <c r="CL1037" s="47" t="s">
        <v>3545</v>
      </c>
      <c r="CM1037" s="47" t="s">
        <v>3549</v>
      </c>
      <c r="CN1037" s="47" t="s">
        <v>3551</v>
      </c>
      <c r="CO1037" s="47" t="s">
        <v>3193</v>
      </c>
      <c r="CP1037" s="47" t="s">
        <v>3552</v>
      </c>
      <c r="CQ1037" s="47"/>
      <c r="CR1037" s="25"/>
      <c r="CS1037" s="29"/>
      <c r="CT1037" s="29"/>
      <c r="CU1037" s="25"/>
      <c r="CV1037" s="25"/>
      <c r="CW1037" s="25"/>
      <c r="CX1037" s="25"/>
      <c r="CY1037" s="25"/>
      <c r="CZ1037" s="45"/>
      <c r="DC1037" s="25"/>
      <c r="DD1037" s="43"/>
      <c r="DE1037" s="37"/>
      <c r="DI1037" s="25"/>
      <c r="DJ1037" s="25"/>
      <c r="DK1037" s="25"/>
      <c r="DL1037" s="25"/>
      <c r="DN1037" s="25"/>
      <c r="DO1037" s="25"/>
    </row>
    <row r="1038" spans="1:119" x14ac:dyDescent="0.35">
      <c r="A1038" s="25" t="s">
        <v>996</v>
      </c>
      <c r="B1038" s="25">
        <f t="shared" si="32"/>
        <v>18</v>
      </c>
      <c r="F1038" s="32"/>
      <c r="H1038" s="25"/>
      <c r="I1038" s="25"/>
      <c r="J1038" s="25"/>
      <c r="K1038" s="41" t="s">
        <v>3553</v>
      </c>
      <c r="L1038" s="25" t="s">
        <v>5927</v>
      </c>
      <c r="O1038" s="25" t="s">
        <v>5476</v>
      </c>
      <c r="V1038" s="29"/>
      <c r="W1038" s="25">
        <v>1</v>
      </c>
      <c r="X1038" s="25">
        <f t="shared" si="33"/>
        <v>1</v>
      </c>
      <c r="Y1038" s="32" t="s">
        <v>5459</v>
      </c>
      <c r="Z1038" s="33"/>
      <c r="AA1038" s="33"/>
      <c r="AC1038" s="32"/>
      <c r="AD1038" s="25"/>
      <c r="AG1038" s="25"/>
      <c r="AH1038" s="25"/>
      <c r="AI1038" s="25"/>
      <c r="AJ1038" s="25"/>
      <c r="AM1038" s="25"/>
      <c r="AR1038" s="39"/>
      <c r="AS1038" s="32"/>
      <c r="AT1038" s="39"/>
      <c r="AU1038" s="25"/>
      <c r="AW1038" s="42"/>
      <c r="BA1038" s="25"/>
      <c r="BB1038" s="52"/>
      <c r="BC1038" s="25"/>
      <c r="BD1038" s="25"/>
      <c r="BE1038" s="25"/>
      <c r="BG1038" s="25"/>
      <c r="BH1038" s="39"/>
      <c r="BI1038" s="25"/>
      <c r="BL1038" s="32"/>
      <c r="BN1038" s="32"/>
      <c r="BR1038" s="32" t="s">
        <v>3554</v>
      </c>
      <c r="BS1038" s="25" t="s">
        <v>3555</v>
      </c>
      <c r="BV1038" s="25"/>
      <c r="BW1038" s="32"/>
      <c r="BX1038" s="25"/>
      <c r="BY1038" s="25"/>
      <c r="BZ1038" s="25"/>
      <c r="CA1038" s="25"/>
      <c r="CB1038" s="25"/>
      <c r="CD1038" s="50"/>
      <c r="CE1038" s="50"/>
      <c r="CF1038" s="25" t="s">
        <v>3558</v>
      </c>
      <c r="CG1038" s="47">
        <v>1</v>
      </c>
      <c r="CH1038" s="47" t="s">
        <v>2824</v>
      </c>
      <c r="CI1038" s="47"/>
      <c r="CJ1038" s="47" t="s">
        <v>3554</v>
      </c>
      <c r="CK1038" s="47" t="s">
        <v>3555</v>
      </c>
      <c r="CL1038" s="47" t="s">
        <v>3553</v>
      </c>
      <c r="CM1038" s="47" t="s">
        <v>3557</v>
      </c>
      <c r="CN1038" s="47" t="s">
        <v>3117</v>
      </c>
      <c r="CO1038" s="47" t="s">
        <v>3559</v>
      </c>
      <c r="CP1038" s="47" t="s">
        <v>3560</v>
      </c>
      <c r="CQ1038" s="47"/>
      <c r="CR1038" s="25"/>
      <c r="CS1038" s="29"/>
      <c r="CT1038" s="29"/>
      <c r="CU1038" s="25"/>
      <c r="CV1038" s="25"/>
      <c r="CW1038" s="25"/>
      <c r="CX1038" s="25"/>
      <c r="CY1038" s="25"/>
      <c r="CZ1038" s="45"/>
      <c r="DC1038" s="25"/>
      <c r="DD1038" s="43"/>
      <c r="DE1038" s="37"/>
      <c r="DI1038" s="25"/>
      <c r="DJ1038" s="25"/>
      <c r="DK1038" s="25"/>
      <c r="DL1038" s="25"/>
      <c r="DN1038" s="25"/>
      <c r="DO1038" s="25"/>
    </row>
    <row r="1039" spans="1:119" x14ac:dyDescent="0.35">
      <c r="A1039" s="25" t="s">
        <v>996</v>
      </c>
      <c r="B1039" s="25">
        <f t="shared" si="32"/>
        <v>18</v>
      </c>
      <c r="F1039" s="32"/>
      <c r="H1039" s="25"/>
      <c r="I1039" s="25"/>
      <c r="J1039" s="25"/>
      <c r="K1039" s="41" t="s">
        <v>3561</v>
      </c>
      <c r="L1039" s="25" t="s">
        <v>5927</v>
      </c>
      <c r="O1039" s="25" t="s">
        <v>5476</v>
      </c>
      <c r="V1039" s="29"/>
      <c r="W1039" s="25">
        <v>1</v>
      </c>
      <c r="X1039" s="25">
        <f t="shared" si="33"/>
        <v>1</v>
      </c>
      <c r="Y1039" s="32" t="s">
        <v>5459</v>
      </c>
      <c r="Z1039" s="33"/>
      <c r="AA1039" s="33"/>
      <c r="AC1039" s="32"/>
      <c r="AD1039" s="25"/>
      <c r="AG1039" s="25"/>
      <c r="AH1039" s="25"/>
      <c r="AI1039" s="25"/>
      <c r="AJ1039" s="25"/>
      <c r="AM1039" s="25"/>
      <c r="AR1039" s="39"/>
      <c r="AS1039" s="32"/>
      <c r="AT1039" s="39"/>
      <c r="AU1039" s="25"/>
      <c r="AW1039" s="42"/>
      <c r="BA1039" s="25"/>
      <c r="BB1039" s="52"/>
      <c r="BC1039" s="25"/>
      <c r="BD1039" s="25"/>
      <c r="BE1039" s="25"/>
      <c r="BG1039" s="25"/>
      <c r="BH1039" s="39"/>
      <c r="BI1039" s="25"/>
      <c r="BL1039" s="32"/>
      <c r="BN1039" s="32"/>
      <c r="BR1039" s="32" t="s">
        <v>3562</v>
      </c>
      <c r="BS1039" s="25" t="s">
        <v>3563</v>
      </c>
      <c r="BV1039" s="25"/>
      <c r="BW1039" s="32"/>
      <c r="BX1039" s="25"/>
      <c r="BY1039" s="25"/>
      <c r="BZ1039" s="25"/>
      <c r="CA1039" s="25"/>
      <c r="CB1039" s="25"/>
      <c r="CD1039" s="50"/>
      <c r="CE1039" s="50"/>
      <c r="CF1039" s="25" t="s">
        <v>3566</v>
      </c>
      <c r="CG1039" s="47">
        <v>1</v>
      </c>
      <c r="CH1039" s="47" t="s">
        <v>2824</v>
      </c>
      <c r="CI1039" s="47"/>
      <c r="CJ1039" s="47" t="s">
        <v>3562</v>
      </c>
      <c r="CK1039" s="47" t="s">
        <v>3563</v>
      </c>
      <c r="CL1039" s="47" t="s">
        <v>3561</v>
      </c>
      <c r="CM1039" s="47" t="s">
        <v>3565</v>
      </c>
      <c r="CN1039" s="47" t="s">
        <v>3377</v>
      </c>
      <c r="CO1039" s="47" t="s">
        <v>3567</v>
      </c>
      <c r="CP1039" s="47" t="s">
        <v>3061</v>
      </c>
      <c r="CQ1039" s="47"/>
      <c r="CR1039" s="25"/>
      <c r="CS1039" s="29"/>
      <c r="CT1039" s="29"/>
      <c r="CU1039" s="25"/>
      <c r="CV1039" s="25"/>
      <c r="CW1039" s="25"/>
      <c r="CX1039" s="25"/>
      <c r="CY1039" s="25"/>
      <c r="CZ1039" s="45"/>
      <c r="DC1039" s="25"/>
      <c r="DD1039" s="43"/>
      <c r="DE1039" s="37"/>
      <c r="DI1039" s="25"/>
      <c r="DJ1039" s="25"/>
      <c r="DK1039" s="25"/>
      <c r="DL1039" s="25"/>
      <c r="DN1039" s="25"/>
      <c r="DO1039" s="25"/>
    </row>
    <row r="1040" spans="1:119" x14ac:dyDescent="0.35">
      <c r="A1040" s="25" t="s">
        <v>996</v>
      </c>
      <c r="B1040" s="25">
        <f t="shared" si="32"/>
        <v>18</v>
      </c>
      <c r="F1040" s="32"/>
      <c r="H1040" s="25"/>
      <c r="I1040" s="25"/>
      <c r="J1040" s="25"/>
      <c r="K1040" s="41" t="s">
        <v>3568</v>
      </c>
      <c r="L1040" s="25" t="s">
        <v>5927</v>
      </c>
      <c r="O1040" s="25" t="s">
        <v>5476</v>
      </c>
      <c r="V1040" s="29"/>
      <c r="W1040" s="25">
        <v>1</v>
      </c>
      <c r="X1040" s="25">
        <f t="shared" si="33"/>
        <v>1</v>
      </c>
      <c r="Y1040" s="32" t="s">
        <v>5459</v>
      </c>
      <c r="Z1040" s="33"/>
      <c r="AA1040" s="33"/>
      <c r="AC1040" s="32"/>
      <c r="AD1040" s="25"/>
      <c r="AG1040" s="25"/>
      <c r="AH1040" s="25"/>
      <c r="AI1040" s="25"/>
      <c r="AJ1040" s="25"/>
      <c r="AM1040" s="25"/>
      <c r="AR1040" s="39"/>
      <c r="AS1040" s="32"/>
      <c r="AT1040" s="39"/>
      <c r="AU1040" s="25"/>
      <c r="AW1040" s="42"/>
      <c r="BA1040" s="25"/>
      <c r="BB1040" s="52"/>
      <c r="BC1040" s="25"/>
      <c r="BD1040" s="25"/>
      <c r="BE1040" s="25"/>
      <c r="BG1040" s="25"/>
      <c r="BH1040" s="39"/>
      <c r="BI1040" s="25"/>
      <c r="BL1040" s="32"/>
      <c r="BN1040" s="32"/>
      <c r="BR1040" s="32" t="s">
        <v>3569</v>
      </c>
      <c r="BS1040" s="25" t="s">
        <v>3570</v>
      </c>
      <c r="BV1040" s="25"/>
      <c r="BW1040" s="32"/>
      <c r="BX1040" s="25"/>
      <c r="BY1040" s="25"/>
      <c r="BZ1040" s="25"/>
      <c r="CA1040" s="25"/>
      <c r="CB1040" s="25"/>
      <c r="CD1040" s="50"/>
      <c r="CE1040" s="50"/>
      <c r="CF1040" s="25" t="s">
        <v>3573</v>
      </c>
      <c r="CG1040" s="47">
        <v>1</v>
      </c>
      <c r="CH1040" s="47" t="s">
        <v>2824</v>
      </c>
      <c r="CI1040" s="47"/>
      <c r="CJ1040" s="47" t="s">
        <v>3569</v>
      </c>
      <c r="CK1040" s="47" t="s">
        <v>3570</v>
      </c>
      <c r="CL1040" s="47" t="s">
        <v>3568</v>
      </c>
      <c r="CM1040" s="47" t="s">
        <v>3572</v>
      </c>
      <c r="CN1040" s="47" t="s">
        <v>3004</v>
      </c>
      <c r="CO1040" s="47" t="s">
        <v>3574</v>
      </c>
      <c r="CP1040" s="47" t="s">
        <v>2878</v>
      </c>
      <c r="CQ1040" s="47"/>
      <c r="CR1040" s="25"/>
      <c r="CS1040" s="29"/>
      <c r="CT1040" s="29"/>
      <c r="CU1040" s="25"/>
      <c r="CV1040" s="25"/>
      <c r="CW1040" s="25"/>
      <c r="CX1040" s="25"/>
      <c r="CY1040" s="25"/>
      <c r="CZ1040" s="45"/>
      <c r="DC1040" s="25"/>
      <c r="DD1040" s="43"/>
      <c r="DE1040" s="37"/>
      <c r="DI1040" s="25"/>
      <c r="DJ1040" s="25"/>
      <c r="DK1040" s="25"/>
      <c r="DL1040" s="25"/>
      <c r="DN1040" s="25"/>
      <c r="DO1040" s="25"/>
    </row>
    <row r="1041" spans="1:119" x14ac:dyDescent="0.35">
      <c r="A1041" s="25" t="s">
        <v>996</v>
      </c>
      <c r="B1041" s="25">
        <f t="shared" si="32"/>
        <v>18</v>
      </c>
      <c r="F1041" s="32"/>
      <c r="H1041" s="25"/>
      <c r="I1041" s="25"/>
      <c r="J1041" s="25"/>
      <c r="K1041" s="41" t="s">
        <v>3575</v>
      </c>
      <c r="L1041" s="25" t="s">
        <v>5927</v>
      </c>
      <c r="O1041" s="25" t="s">
        <v>5476</v>
      </c>
      <c r="V1041" s="29"/>
      <c r="W1041" s="25">
        <v>1</v>
      </c>
      <c r="X1041" s="25">
        <f t="shared" si="33"/>
        <v>1</v>
      </c>
      <c r="Y1041" s="32" t="s">
        <v>5459</v>
      </c>
      <c r="Z1041" s="33"/>
      <c r="AA1041" s="33"/>
      <c r="AC1041" s="32"/>
      <c r="AD1041" s="25"/>
      <c r="AG1041" s="25"/>
      <c r="AH1041" s="25"/>
      <c r="AI1041" s="25"/>
      <c r="AJ1041" s="25"/>
      <c r="AM1041" s="25"/>
      <c r="AR1041" s="39"/>
      <c r="AS1041" s="32"/>
      <c r="AT1041" s="39"/>
      <c r="AU1041" s="25"/>
      <c r="AW1041" s="42"/>
      <c r="BA1041" s="25"/>
      <c r="BB1041" s="52"/>
      <c r="BC1041" s="25"/>
      <c r="BD1041" s="25"/>
      <c r="BE1041" s="25"/>
      <c r="BG1041" s="25"/>
      <c r="BH1041" s="39"/>
      <c r="BI1041" s="25"/>
      <c r="BL1041" s="32"/>
      <c r="BN1041" s="32"/>
      <c r="BR1041" s="32" t="s">
        <v>3576</v>
      </c>
      <c r="BS1041" s="25" t="s">
        <v>3577</v>
      </c>
      <c r="BV1041" s="25"/>
      <c r="BW1041" s="32"/>
      <c r="BX1041" s="25"/>
      <c r="BY1041" s="25"/>
      <c r="BZ1041" s="25"/>
      <c r="CA1041" s="25"/>
      <c r="CB1041" s="25"/>
      <c r="CD1041" s="50"/>
      <c r="CE1041" s="50"/>
      <c r="CF1041" s="25" t="s">
        <v>3580</v>
      </c>
      <c r="CG1041" s="47">
        <v>1</v>
      </c>
      <c r="CH1041" s="47" t="s">
        <v>2824</v>
      </c>
      <c r="CI1041" s="47"/>
      <c r="CJ1041" s="47" t="s">
        <v>3576</v>
      </c>
      <c r="CK1041" s="47" t="s">
        <v>3577</v>
      </c>
      <c r="CL1041" s="47" t="s">
        <v>3575</v>
      </c>
      <c r="CM1041" s="47" t="s">
        <v>3579</v>
      </c>
      <c r="CN1041" s="47" t="s">
        <v>3004</v>
      </c>
      <c r="CO1041" s="47" t="s">
        <v>3525</v>
      </c>
      <c r="CP1041" s="47" t="s">
        <v>3581</v>
      </c>
      <c r="CQ1041" s="47"/>
      <c r="CR1041" s="25"/>
      <c r="CS1041" s="29"/>
      <c r="CT1041" s="29"/>
      <c r="CU1041" s="25"/>
      <c r="CV1041" s="25"/>
      <c r="CW1041" s="25"/>
      <c r="CX1041" s="25"/>
      <c r="CY1041" s="25"/>
      <c r="CZ1041" s="45"/>
      <c r="DC1041" s="25"/>
      <c r="DD1041" s="43"/>
      <c r="DE1041" s="37"/>
      <c r="DI1041" s="25"/>
      <c r="DJ1041" s="25"/>
      <c r="DK1041" s="25"/>
      <c r="DL1041" s="25"/>
      <c r="DN1041" s="25"/>
      <c r="DO1041" s="25"/>
    </row>
    <row r="1042" spans="1:119" x14ac:dyDescent="0.35">
      <c r="A1042" s="25" t="s">
        <v>996</v>
      </c>
      <c r="B1042" s="25">
        <f t="shared" si="32"/>
        <v>18</v>
      </c>
      <c r="F1042" s="32"/>
      <c r="H1042" s="25"/>
      <c r="I1042" s="25"/>
      <c r="J1042" s="25"/>
      <c r="K1042" s="41" t="s">
        <v>3582</v>
      </c>
      <c r="L1042" s="25" t="s">
        <v>5927</v>
      </c>
      <c r="O1042" s="25" t="s">
        <v>5476</v>
      </c>
      <c r="V1042" s="29"/>
      <c r="W1042" s="25">
        <v>1</v>
      </c>
      <c r="X1042" s="25">
        <f t="shared" si="33"/>
        <v>1</v>
      </c>
      <c r="Y1042" s="32" t="s">
        <v>5459</v>
      </c>
      <c r="Z1042" s="33"/>
      <c r="AA1042" s="33"/>
      <c r="AC1042" s="32"/>
      <c r="AD1042" s="25"/>
      <c r="AG1042" s="25"/>
      <c r="AH1042" s="25"/>
      <c r="AI1042" s="25"/>
      <c r="AJ1042" s="25"/>
      <c r="AM1042" s="25"/>
      <c r="AR1042" s="39"/>
      <c r="AS1042" s="32"/>
      <c r="AT1042" s="39"/>
      <c r="AU1042" s="25"/>
      <c r="AW1042" s="42"/>
      <c r="BA1042" s="25"/>
      <c r="BB1042" s="52"/>
      <c r="BC1042" s="25"/>
      <c r="BD1042" s="25"/>
      <c r="BE1042" s="25"/>
      <c r="BG1042" s="25"/>
      <c r="BH1042" s="39"/>
      <c r="BI1042" s="25"/>
      <c r="BL1042" s="32"/>
      <c r="BN1042" s="32"/>
      <c r="BR1042" s="32" t="s">
        <v>3583</v>
      </c>
      <c r="BS1042" s="25" t="s">
        <v>3584</v>
      </c>
      <c r="BV1042" s="25"/>
      <c r="BW1042" s="32"/>
      <c r="BX1042" s="25"/>
      <c r="BY1042" s="25"/>
      <c r="BZ1042" s="25"/>
      <c r="CA1042" s="25"/>
      <c r="CB1042" s="25"/>
      <c r="CD1042" s="50"/>
      <c r="CE1042" s="50"/>
      <c r="CF1042" s="25" t="s">
        <v>3587</v>
      </c>
      <c r="CG1042" s="47">
        <v>1</v>
      </c>
      <c r="CH1042" s="47" t="s">
        <v>2824</v>
      </c>
      <c r="CI1042" s="47"/>
      <c r="CJ1042" s="47" t="s">
        <v>3583</v>
      </c>
      <c r="CK1042" s="47" t="s">
        <v>3584</v>
      </c>
      <c r="CL1042" s="47" t="s">
        <v>3582</v>
      </c>
      <c r="CM1042" s="47" t="s">
        <v>3586</v>
      </c>
      <c r="CN1042" s="47" t="s">
        <v>2844</v>
      </c>
      <c r="CO1042" s="47" t="s">
        <v>2845</v>
      </c>
      <c r="CP1042" s="47" t="s">
        <v>3252</v>
      </c>
      <c r="CQ1042" s="47"/>
      <c r="CR1042" s="25"/>
      <c r="CS1042" s="29"/>
      <c r="CT1042" s="29"/>
      <c r="CU1042" s="25"/>
      <c r="CV1042" s="25"/>
      <c r="CW1042" s="25"/>
      <c r="CX1042" s="25"/>
      <c r="CY1042" s="25"/>
      <c r="CZ1042" s="45"/>
      <c r="DC1042" s="25"/>
      <c r="DD1042" s="43"/>
      <c r="DE1042" s="37"/>
      <c r="DI1042" s="25"/>
      <c r="DJ1042" s="25"/>
      <c r="DK1042" s="25"/>
      <c r="DL1042" s="25"/>
      <c r="DN1042" s="25"/>
      <c r="DO1042" s="25"/>
    </row>
    <row r="1043" spans="1:119" x14ac:dyDescent="0.35">
      <c r="A1043" s="25" t="s">
        <v>996</v>
      </c>
      <c r="B1043" s="25">
        <f t="shared" si="32"/>
        <v>18</v>
      </c>
      <c r="F1043" s="32"/>
      <c r="H1043" s="25"/>
      <c r="I1043" s="25"/>
      <c r="J1043" s="25"/>
      <c r="K1043" s="41" t="s">
        <v>3588</v>
      </c>
      <c r="L1043" s="25" t="s">
        <v>5927</v>
      </c>
      <c r="O1043" s="25" t="s">
        <v>5476</v>
      </c>
      <c r="V1043" s="29"/>
      <c r="W1043" s="25">
        <v>1</v>
      </c>
      <c r="X1043" s="25">
        <f t="shared" si="33"/>
        <v>1</v>
      </c>
      <c r="Y1043" s="32" t="s">
        <v>5459</v>
      </c>
      <c r="Z1043" s="33"/>
      <c r="AA1043" s="33"/>
      <c r="AC1043" s="32"/>
      <c r="AD1043" s="25"/>
      <c r="AG1043" s="25"/>
      <c r="AH1043" s="25"/>
      <c r="AI1043" s="25"/>
      <c r="AJ1043" s="25"/>
      <c r="AM1043" s="25"/>
      <c r="AR1043" s="39"/>
      <c r="AS1043" s="32"/>
      <c r="AT1043" s="39"/>
      <c r="AU1043" s="25"/>
      <c r="AW1043" s="42"/>
      <c r="BA1043" s="25"/>
      <c r="BB1043" s="52"/>
      <c r="BC1043" s="25"/>
      <c r="BD1043" s="25"/>
      <c r="BE1043" s="25"/>
      <c r="BG1043" s="25"/>
      <c r="BH1043" s="39"/>
      <c r="BI1043" s="25"/>
      <c r="BL1043" s="32"/>
      <c r="BN1043" s="32"/>
      <c r="BR1043" s="32" t="s">
        <v>3589</v>
      </c>
      <c r="BS1043" s="25" t="s">
        <v>3590</v>
      </c>
      <c r="BV1043" s="25"/>
      <c r="BW1043" s="32"/>
      <c r="BX1043" s="25"/>
      <c r="BY1043" s="25"/>
      <c r="BZ1043" s="25"/>
      <c r="CA1043" s="25"/>
      <c r="CB1043" s="25"/>
      <c r="CD1043" s="50"/>
      <c r="CE1043" s="50"/>
      <c r="CF1043" s="25" t="s">
        <v>3593</v>
      </c>
      <c r="CG1043" s="47">
        <v>1</v>
      </c>
      <c r="CH1043" s="47" t="s">
        <v>2824</v>
      </c>
      <c r="CI1043" s="47"/>
      <c r="CJ1043" s="47" t="s">
        <v>3589</v>
      </c>
      <c r="CK1043" s="47" t="s">
        <v>3590</v>
      </c>
      <c r="CL1043" s="47" t="s">
        <v>3588</v>
      </c>
      <c r="CM1043" s="47" t="s">
        <v>3592</v>
      </c>
      <c r="CN1043" s="47" t="s">
        <v>2844</v>
      </c>
      <c r="CO1043" s="47" t="s">
        <v>3594</v>
      </c>
      <c r="CP1043" s="47" t="s">
        <v>3595</v>
      </c>
      <c r="CQ1043" s="47"/>
      <c r="CR1043" s="25"/>
      <c r="CS1043" s="29"/>
      <c r="CT1043" s="29"/>
      <c r="CU1043" s="25"/>
      <c r="CV1043" s="25"/>
      <c r="CW1043" s="25"/>
      <c r="CX1043" s="25"/>
      <c r="CY1043" s="25"/>
      <c r="CZ1043" s="45"/>
      <c r="DC1043" s="25"/>
      <c r="DD1043" s="43"/>
      <c r="DE1043" s="37"/>
      <c r="DI1043" s="25"/>
      <c r="DJ1043" s="25"/>
      <c r="DK1043" s="25"/>
      <c r="DL1043" s="25"/>
      <c r="DN1043" s="25"/>
      <c r="DO1043" s="25"/>
    </row>
    <row r="1044" spans="1:119" x14ac:dyDescent="0.35">
      <c r="A1044" s="25" t="s">
        <v>996</v>
      </c>
      <c r="B1044" s="25">
        <f t="shared" si="32"/>
        <v>18</v>
      </c>
      <c r="F1044" s="32"/>
      <c r="H1044" s="25"/>
      <c r="I1044" s="25"/>
      <c r="J1044" s="25"/>
      <c r="K1044" s="41" t="s">
        <v>3596</v>
      </c>
      <c r="L1044" s="25" t="s">
        <v>5927</v>
      </c>
      <c r="O1044" s="25" t="s">
        <v>5476</v>
      </c>
      <c r="V1044" s="29"/>
      <c r="W1044" s="25">
        <v>1</v>
      </c>
      <c r="X1044" s="25">
        <f t="shared" si="33"/>
        <v>1</v>
      </c>
      <c r="Y1044" s="32" t="s">
        <v>5459</v>
      </c>
      <c r="Z1044" s="33"/>
      <c r="AA1044" s="33"/>
      <c r="AC1044" s="32"/>
      <c r="AD1044" s="25"/>
      <c r="AG1044" s="25"/>
      <c r="AH1044" s="25"/>
      <c r="AI1044" s="25"/>
      <c r="AJ1044" s="25"/>
      <c r="AM1044" s="25"/>
      <c r="AR1044" s="39"/>
      <c r="AS1044" s="32"/>
      <c r="AT1044" s="39"/>
      <c r="AU1044" s="25"/>
      <c r="AW1044" s="42"/>
      <c r="BA1044" s="25"/>
      <c r="BB1044" s="52"/>
      <c r="BC1044" s="25"/>
      <c r="BD1044" s="25"/>
      <c r="BE1044" s="25"/>
      <c r="BG1044" s="25"/>
      <c r="BH1044" s="39"/>
      <c r="BI1044" s="25"/>
      <c r="BL1044" s="32"/>
      <c r="BN1044" s="32"/>
      <c r="BR1044" s="32" t="s">
        <v>3597</v>
      </c>
      <c r="BS1044" s="25" t="s">
        <v>3598</v>
      </c>
      <c r="BV1044" s="25"/>
      <c r="BW1044" s="32"/>
      <c r="BX1044" s="25"/>
      <c r="BY1044" s="25"/>
      <c r="BZ1044" s="25"/>
      <c r="CA1044" s="25"/>
      <c r="CB1044" s="25"/>
      <c r="CD1044" s="50"/>
      <c r="CE1044" s="50"/>
      <c r="CF1044" s="25" t="s">
        <v>3601</v>
      </c>
      <c r="CG1044" s="47">
        <v>1</v>
      </c>
      <c r="CH1044" s="47" t="s">
        <v>2824</v>
      </c>
      <c r="CI1044" s="47"/>
      <c r="CJ1044" s="47" t="s">
        <v>3597</v>
      </c>
      <c r="CK1044" s="47" t="s">
        <v>3598</v>
      </c>
      <c r="CL1044" s="47" t="s">
        <v>3596</v>
      </c>
      <c r="CM1044" s="47" t="s">
        <v>3600</v>
      </c>
      <c r="CN1044" s="47" t="s">
        <v>3377</v>
      </c>
      <c r="CO1044" s="47" t="s">
        <v>3371</v>
      </c>
      <c r="CP1044" s="47" t="s">
        <v>3127</v>
      </c>
      <c r="CQ1044" s="47"/>
      <c r="CR1044" s="25"/>
      <c r="CS1044" s="29"/>
      <c r="CT1044" s="29"/>
      <c r="CU1044" s="25"/>
      <c r="CV1044" s="25"/>
      <c r="CW1044" s="25"/>
      <c r="CX1044" s="25"/>
      <c r="CY1044" s="25"/>
      <c r="CZ1044" s="45"/>
      <c r="DC1044" s="25"/>
      <c r="DD1044" s="43"/>
      <c r="DE1044" s="37"/>
      <c r="DI1044" s="25"/>
      <c r="DJ1044" s="25"/>
      <c r="DK1044" s="25"/>
      <c r="DL1044" s="25"/>
      <c r="DN1044" s="25"/>
      <c r="DO1044" s="25"/>
    </row>
    <row r="1045" spans="1:119" x14ac:dyDescent="0.35">
      <c r="A1045" s="25" t="s">
        <v>996</v>
      </c>
      <c r="B1045" s="25">
        <f t="shared" si="32"/>
        <v>18</v>
      </c>
      <c r="F1045" s="32"/>
      <c r="H1045" s="25"/>
      <c r="I1045" s="25"/>
      <c r="J1045" s="25"/>
      <c r="K1045" s="41" t="s">
        <v>3602</v>
      </c>
      <c r="L1045" s="25" t="s">
        <v>5927</v>
      </c>
      <c r="O1045" s="25" t="s">
        <v>5476</v>
      </c>
      <c r="V1045" s="29"/>
      <c r="W1045" s="25">
        <v>1</v>
      </c>
      <c r="X1045" s="25">
        <f t="shared" si="33"/>
        <v>1</v>
      </c>
      <c r="Y1045" s="32" t="s">
        <v>5459</v>
      </c>
      <c r="Z1045" s="33"/>
      <c r="AA1045" s="33"/>
      <c r="AC1045" s="32"/>
      <c r="AD1045" s="25"/>
      <c r="AG1045" s="25"/>
      <c r="AH1045" s="25"/>
      <c r="AI1045" s="25"/>
      <c r="AJ1045" s="25"/>
      <c r="AM1045" s="25"/>
      <c r="AR1045" s="39"/>
      <c r="AS1045" s="32"/>
      <c r="AT1045" s="39"/>
      <c r="AU1045" s="25"/>
      <c r="AW1045" s="42"/>
      <c r="BA1045" s="25"/>
      <c r="BB1045" s="52"/>
      <c r="BC1045" s="25"/>
      <c r="BD1045" s="25"/>
      <c r="BE1045" s="25"/>
      <c r="BG1045" s="25"/>
      <c r="BH1045" s="39"/>
      <c r="BI1045" s="25"/>
      <c r="BL1045" s="32"/>
      <c r="BN1045" s="32"/>
      <c r="BR1045" s="32" t="s">
        <v>3603</v>
      </c>
      <c r="BS1045" s="25" t="s">
        <v>3604</v>
      </c>
      <c r="BV1045" s="25"/>
      <c r="BW1045" s="32"/>
      <c r="BX1045" s="25"/>
      <c r="BY1045" s="25"/>
      <c r="BZ1045" s="25"/>
      <c r="CA1045" s="25"/>
      <c r="CB1045" s="25"/>
      <c r="CD1045" s="50"/>
      <c r="CE1045" s="50"/>
      <c r="CF1045" s="25" t="s">
        <v>3607</v>
      </c>
      <c r="CG1045" s="47">
        <v>1</v>
      </c>
      <c r="CH1045" s="47" t="s">
        <v>2824</v>
      </c>
      <c r="CI1045" s="47"/>
      <c r="CJ1045" s="47" t="s">
        <v>3603</v>
      </c>
      <c r="CK1045" s="47" t="s">
        <v>3604</v>
      </c>
      <c r="CL1045" s="47" t="s">
        <v>3602</v>
      </c>
      <c r="CM1045" s="47" t="s">
        <v>3606</v>
      </c>
      <c r="CN1045" s="47" t="s">
        <v>3117</v>
      </c>
      <c r="CO1045" s="47" t="s">
        <v>3012</v>
      </c>
      <c r="CP1045" s="47" t="s">
        <v>3298</v>
      </c>
      <c r="CQ1045" s="47"/>
      <c r="CR1045" s="25"/>
      <c r="CS1045" s="29"/>
      <c r="CT1045" s="29"/>
      <c r="CU1045" s="25"/>
      <c r="CV1045" s="25"/>
      <c r="CW1045" s="25"/>
      <c r="CX1045" s="25"/>
      <c r="CY1045" s="25"/>
      <c r="CZ1045" s="45"/>
      <c r="DC1045" s="25"/>
      <c r="DD1045" s="43"/>
      <c r="DE1045" s="37"/>
      <c r="DI1045" s="25"/>
      <c r="DJ1045" s="25"/>
      <c r="DK1045" s="25"/>
      <c r="DL1045" s="25"/>
      <c r="DN1045" s="25"/>
      <c r="DO1045" s="25"/>
    </row>
    <row r="1046" spans="1:119" x14ac:dyDescent="0.35">
      <c r="A1046" s="25" t="s">
        <v>996</v>
      </c>
      <c r="B1046" s="25">
        <f t="shared" si="32"/>
        <v>18</v>
      </c>
      <c r="F1046" s="32"/>
      <c r="H1046" s="25"/>
      <c r="I1046" s="25"/>
      <c r="J1046" s="25"/>
      <c r="K1046" s="41" t="s">
        <v>3608</v>
      </c>
      <c r="L1046" s="25" t="s">
        <v>5927</v>
      </c>
      <c r="O1046" s="25" t="s">
        <v>5476</v>
      </c>
      <c r="V1046" s="29"/>
      <c r="W1046" s="25">
        <v>1</v>
      </c>
      <c r="X1046" s="25">
        <f t="shared" si="33"/>
        <v>1</v>
      </c>
      <c r="Y1046" s="32" t="s">
        <v>5459</v>
      </c>
      <c r="Z1046" s="33"/>
      <c r="AA1046" s="33"/>
      <c r="AC1046" s="32"/>
      <c r="AD1046" s="25"/>
      <c r="AG1046" s="25"/>
      <c r="AH1046" s="25"/>
      <c r="AI1046" s="25"/>
      <c r="AJ1046" s="25"/>
      <c r="AM1046" s="25"/>
      <c r="AR1046" s="39"/>
      <c r="AS1046" s="32"/>
      <c r="AT1046" s="39"/>
      <c r="AU1046" s="25"/>
      <c r="AW1046" s="42"/>
      <c r="BA1046" s="25"/>
      <c r="BB1046" s="52"/>
      <c r="BC1046" s="25"/>
      <c r="BD1046" s="25"/>
      <c r="BE1046" s="25"/>
      <c r="BG1046" s="25"/>
      <c r="BH1046" s="39"/>
      <c r="BI1046" s="25"/>
      <c r="BL1046" s="32"/>
      <c r="BN1046" s="32"/>
      <c r="BR1046" s="32" t="s">
        <v>3609</v>
      </c>
      <c r="BS1046" s="25" t="s">
        <v>3610</v>
      </c>
      <c r="BV1046" s="25"/>
      <c r="BW1046" s="32"/>
      <c r="BX1046" s="25"/>
      <c r="BY1046" s="25"/>
      <c r="BZ1046" s="25"/>
      <c r="CA1046" s="25"/>
      <c r="CB1046" s="25"/>
      <c r="CD1046" s="50"/>
      <c r="CE1046" s="50"/>
      <c r="CF1046" s="25" t="s">
        <v>3613</v>
      </c>
      <c r="CG1046" s="47">
        <v>1</v>
      </c>
      <c r="CH1046" s="47" t="s">
        <v>2824</v>
      </c>
      <c r="CI1046" s="47"/>
      <c r="CJ1046" s="47" t="s">
        <v>3609</v>
      </c>
      <c r="CK1046" s="47" t="s">
        <v>3610</v>
      </c>
      <c r="CL1046" s="47" t="s">
        <v>3608</v>
      </c>
      <c r="CM1046" s="47" t="s">
        <v>3612</v>
      </c>
      <c r="CN1046" s="47" t="s">
        <v>2860</v>
      </c>
      <c r="CO1046" s="47" t="s">
        <v>2853</v>
      </c>
      <c r="CP1046" s="47" t="s">
        <v>3614</v>
      </c>
      <c r="CQ1046" s="47"/>
      <c r="CR1046" s="25"/>
      <c r="CS1046" s="29"/>
      <c r="CT1046" s="29"/>
      <c r="CU1046" s="25"/>
      <c r="CV1046" s="25"/>
      <c r="CW1046" s="25"/>
      <c r="CX1046" s="25"/>
      <c r="CY1046" s="25"/>
      <c r="CZ1046" s="45"/>
      <c r="DC1046" s="25"/>
      <c r="DD1046" s="43"/>
      <c r="DE1046" s="37"/>
      <c r="DI1046" s="25"/>
      <c r="DJ1046" s="25"/>
      <c r="DK1046" s="25"/>
      <c r="DL1046" s="25"/>
      <c r="DN1046" s="25"/>
      <c r="DO1046" s="25"/>
    </row>
    <row r="1047" spans="1:119" x14ac:dyDescent="0.35">
      <c r="A1047" s="25" t="s">
        <v>996</v>
      </c>
      <c r="B1047" s="25">
        <f t="shared" si="32"/>
        <v>18</v>
      </c>
      <c r="F1047" s="32"/>
      <c r="H1047" s="25"/>
      <c r="I1047" s="25"/>
      <c r="J1047" s="25"/>
      <c r="K1047" s="41" t="s">
        <v>3615</v>
      </c>
      <c r="L1047" s="25" t="s">
        <v>5927</v>
      </c>
      <c r="O1047" s="25" t="s">
        <v>5476</v>
      </c>
      <c r="V1047" s="29"/>
      <c r="W1047" s="25">
        <v>1</v>
      </c>
      <c r="X1047" s="25">
        <f t="shared" si="33"/>
        <v>1</v>
      </c>
      <c r="Y1047" s="32" t="s">
        <v>5459</v>
      </c>
      <c r="Z1047" s="33"/>
      <c r="AA1047" s="33"/>
      <c r="AC1047" s="32"/>
      <c r="AD1047" s="25"/>
      <c r="AG1047" s="25"/>
      <c r="AH1047" s="25"/>
      <c r="AI1047" s="25"/>
      <c r="AJ1047" s="25"/>
      <c r="AM1047" s="25"/>
      <c r="AR1047" s="39"/>
      <c r="AS1047" s="32"/>
      <c r="AT1047" s="39"/>
      <c r="AU1047" s="25"/>
      <c r="AW1047" s="42"/>
      <c r="BA1047" s="25"/>
      <c r="BB1047" s="52"/>
      <c r="BC1047" s="25"/>
      <c r="BD1047" s="25"/>
      <c r="BE1047" s="25"/>
      <c r="BG1047" s="25"/>
      <c r="BH1047" s="39"/>
      <c r="BI1047" s="25"/>
      <c r="BL1047" s="32"/>
      <c r="BN1047" s="32"/>
      <c r="BR1047" s="32" t="s">
        <v>3616</v>
      </c>
      <c r="BS1047" s="25" t="s">
        <v>3617</v>
      </c>
      <c r="BV1047" s="25"/>
      <c r="BW1047" s="32"/>
      <c r="BX1047" s="25"/>
      <c r="BY1047" s="25"/>
      <c r="BZ1047" s="25"/>
      <c r="CA1047" s="25"/>
      <c r="CB1047" s="25"/>
      <c r="CD1047" s="50"/>
      <c r="CE1047" s="50"/>
      <c r="CF1047" s="25" t="s">
        <v>3620</v>
      </c>
      <c r="CG1047" s="47">
        <v>1</v>
      </c>
      <c r="CH1047" s="47" t="s">
        <v>2824</v>
      </c>
      <c r="CI1047" s="47"/>
      <c r="CJ1047" s="47" t="s">
        <v>3616</v>
      </c>
      <c r="CK1047" s="47" t="s">
        <v>3617</v>
      </c>
      <c r="CL1047" s="47" t="s">
        <v>3615</v>
      </c>
      <c r="CM1047" s="47" t="s">
        <v>3619</v>
      </c>
      <c r="CN1047" s="47" t="s">
        <v>3551</v>
      </c>
      <c r="CO1047" s="47" t="s">
        <v>2853</v>
      </c>
      <c r="CP1047" s="47" t="s">
        <v>3467</v>
      </c>
      <c r="CQ1047" s="47"/>
      <c r="CR1047" s="25"/>
      <c r="CS1047" s="29"/>
      <c r="CT1047" s="29"/>
      <c r="CU1047" s="25"/>
      <c r="CV1047" s="25"/>
      <c r="CW1047" s="25"/>
      <c r="CX1047" s="25"/>
      <c r="CY1047" s="25"/>
      <c r="CZ1047" s="45"/>
      <c r="DC1047" s="25"/>
      <c r="DD1047" s="43"/>
      <c r="DE1047" s="37"/>
      <c r="DI1047" s="25"/>
      <c r="DJ1047" s="25"/>
      <c r="DK1047" s="25"/>
      <c r="DL1047" s="25"/>
      <c r="DN1047" s="25"/>
      <c r="DO1047" s="25"/>
    </row>
    <row r="1048" spans="1:119" x14ac:dyDescent="0.35">
      <c r="A1048" s="25" t="s">
        <v>996</v>
      </c>
      <c r="B1048" s="25">
        <f t="shared" si="32"/>
        <v>18</v>
      </c>
      <c r="F1048" s="32" t="s">
        <v>5864</v>
      </c>
      <c r="H1048" s="25" t="s">
        <v>6541</v>
      </c>
      <c r="I1048" s="25"/>
      <c r="J1048" s="25"/>
      <c r="K1048" s="41" t="s">
        <v>3621</v>
      </c>
      <c r="L1048" s="25" t="s">
        <v>5927</v>
      </c>
      <c r="O1048" s="25" t="s">
        <v>5476</v>
      </c>
      <c r="V1048" s="29"/>
      <c r="W1048" s="25">
        <v>1</v>
      </c>
      <c r="X1048" s="25">
        <f t="shared" si="33"/>
        <v>1</v>
      </c>
      <c r="Y1048" s="32" t="s">
        <v>5459</v>
      </c>
      <c r="Z1048" s="33"/>
      <c r="AA1048" s="33"/>
      <c r="AC1048" s="32"/>
      <c r="AD1048" s="25"/>
      <c r="AG1048" s="25"/>
      <c r="AH1048" s="25"/>
      <c r="AI1048" s="25"/>
      <c r="AJ1048" s="25"/>
      <c r="AM1048" s="25"/>
      <c r="AR1048" s="39"/>
      <c r="AS1048" s="32"/>
      <c r="AT1048" s="39"/>
      <c r="AU1048" s="25"/>
      <c r="AW1048" s="42"/>
      <c r="BA1048" s="25"/>
      <c r="BB1048" s="52"/>
      <c r="BC1048" s="25"/>
      <c r="BD1048" s="25"/>
      <c r="BE1048" s="25"/>
      <c r="BG1048" s="25"/>
      <c r="BH1048" s="39"/>
      <c r="BI1048" s="25"/>
      <c r="BL1048" s="32"/>
      <c r="BN1048" s="32"/>
      <c r="BR1048" s="32" t="s">
        <v>3622</v>
      </c>
      <c r="BS1048" s="25" t="s">
        <v>3623</v>
      </c>
      <c r="BV1048" s="25"/>
      <c r="BW1048" s="32"/>
      <c r="BX1048" s="25"/>
      <c r="BY1048" s="25"/>
      <c r="BZ1048" s="25"/>
      <c r="CA1048" s="25"/>
      <c r="CB1048" s="25"/>
      <c r="CD1048" s="50"/>
      <c r="CE1048" s="50"/>
      <c r="CF1048" s="25" t="s">
        <v>3626</v>
      </c>
      <c r="CG1048" s="47">
        <v>1</v>
      </c>
      <c r="CH1048" s="47" t="s">
        <v>2824</v>
      </c>
      <c r="CI1048" s="47"/>
      <c r="CJ1048" s="47" t="s">
        <v>3622</v>
      </c>
      <c r="CK1048" s="47" t="s">
        <v>3623</v>
      </c>
      <c r="CL1048" s="47" t="s">
        <v>3621</v>
      </c>
      <c r="CM1048" s="47" t="s">
        <v>3625</v>
      </c>
      <c r="CN1048" s="47" t="s">
        <v>3345</v>
      </c>
      <c r="CO1048" s="47" t="s">
        <v>3005</v>
      </c>
      <c r="CP1048" s="47" t="s">
        <v>3106</v>
      </c>
      <c r="CQ1048" s="47"/>
      <c r="CR1048" s="25"/>
      <c r="CS1048" s="29"/>
      <c r="CT1048" s="29"/>
      <c r="CU1048" s="25"/>
      <c r="CV1048" s="25"/>
      <c r="CW1048" s="25"/>
      <c r="CX1048" s="25"/>
      <c r="CY1048" s="25"/>
      <c r="CZ1048" s="45"/>
      <c r="DC1048" s="25"/>
      <c r="DD1048" s="43"/>
      <c r="DE1048" s="37"/>
      <c r="DI1048" s="25"/>
      <c r="DJ1048" s="25"/>
      <c r="DK1048" s="25"/>
      <c r="DL1048" s="25"/>
      <c r="DN1048" s="25"/>
      <c r="DO1048" s="25"/>
    </row>
    <row r="1049" spans="1:119" x14ac:dyDescent="0.35">
      <c r="A1049" s="25" t="s">
        <v>996</v>
      </c>
      <c r="B1049" s="25">
        <f t="shared" si="32"/>
        <v>18</v>
      </c>
      <c r="F1049" s="32"/>
      <c r="H1049" s="25"/>
      <c r="I1049" s="25"/>
      <c r="J1049" s="25"/>
      <c r="K1049" s="41" t="s">
        <v>3627</v>
      </c>
      <c r="L1049" s="25" t="s">
        <v>5927</v>
      </c>
      <c r="O1049" s="25" t="s">
        <v>5476</v>
      </c>
      <c r="V1049" s="29"/>
      <c r="W1049" s="25">
        <v>1</v>
      </c>
      <c r="X1049" s="25">
        <f t="shared" si="33"/>
        <v>1</v>
      </c>
      <c r="Y1049" s="32" t="s">
        <v>5459</v>
      </c>
      <c r="Z1049" s="33"/>
      <c r="AA1049" s="33"/>
      <c r="AC1049" s="32"/>
      <c r="AD1049" s="25"/>
      <c r="AG1049" s="25"/>
      <c r="AH1049" s="25"/>
      <c r="AI1049" s="25"/>
      <c r="AJ1049" s="25"/>
      <c r="AM1049" s="25"/>
      <c r="AR1049" s="39"/>
      <c r="AS1049" s="32"/>
      <c r="AT1049" s="39"/>
      <c r="AU1049" s="25"/>
      <c r="AW1049" s="42"/>
      <c r="BA1049" s="25"/>
      <c r="BB1049" s="52"/>
      <c r="BC1049" s="25"/>
      <c r="BD1049" s="25"/>
      <c r="BE1049" s="25"/>
      <c r="BG1049" s="25"/>
      <c r="BH1049" s="39"/>
      <c r="BI1049" s="25"/>
      <c r="BL1049" s="32"/>
      <c r="BN1049" s="32"/>
      <c r="BR1049" s="32" t="s">
        <v>3628</v>
      </c>
      <c r="BS1049" s="25" t="s">
        <v>3629</v>
      </c>
      <c r="BV1049" s="25"/>
      <c r="BW1049" s="32"/>
      <c r="BX1049" s="25"/>
      <c r="BY1049" s="25"/>
      <c r="BZ1049" s="25"/>
      <c r="CA1049" s="25"/>
      <c r="CB1049" s="25"/>
      <c r="CD1049" s="50"/>
      <c r="CE1049" s="50"/>
      <c r="CF1049" s="25" t="s">
        <v>3632</v>
      </c>
      <c r="CG1049" s="47">
        <v>1</v>
      </c>
      <c r="CH1049" s="47" t="s">
        <v>2824</v>
      </c>
      <c r="CI1049" s="47"/>
      <c r="CJ1049" s="47" t="s">
        <v>3628</v>
      </c>
      <c r="CK1049" s="47" t="s">
        <v>3629</v>
      </c>
      <c r="CL1049" s="47" t="s">
        <v>3627</v>
      </c>
      <c r="CM1049" s="47" t="s">
        <v>3631</v>
      </c>
      <c r="CN1049" s="47" t="s">
        <v>3633</v>
      </c>
      <c r="CO1049" s="47" t="s">
        <v>3078</v>
      </c>
      <c r="CP1049" s="47" t="s">
        <v>2902</v>
      </c>
      <c r="CQ1049" s="47"/>
      <c r="CR1049" s="25"/>
      <c r="CS1049" s="29"/>
      <c r="CT1049" s="29"/>
      <c r="CU1049" s="25"/>
      <c r="CV1049" s="25"/>
      <c r="CW1049" s="25"/>
      <c r="CX1049" s="25"/>
      <c r="CY1049" s="25"/>
      <c r="CZ1049" s="45"/>
      <c r="DC1049" s="25"/>
      <c r="DD1049" s="43"/>
      <c r="DE1049" s="37"/>
      <c r="DI1049" s="25"/>
      <c r="DJ1049" s="25"/>
      <c r="DK1049" s="25"/>
      <c r="DL1049" s="25"/>
      <c r="DN1049" s="25"/>
      <c r="DO1049" s="25"/>
    </row>
    <row r="1050" spans="1:119" x14ac:dyDescent="0.35">
      <c r="A1050" s="25" t="s">
        <v>996</v>
      </c>
      <c r="B1050" s="25">
        <f t="shared" si="32"/>
        <v>18</v>
      </c>
      <c r="F1050" s="32"/>
      <c r="H1050" s="25"/>
      <c r="I1050" s="25"/>
      <c r="J1050" s="25"/>
      <c r="K1050" s="41" t="s">
        <v>3634</v>
      </c>
      <c r="L1050" s="25" t="s">
        <v>5927</v>
      </c>
      <c r="O1050" s="25" t="s">
        <v>5476</v>
      </c>
      <c r="V1050" s="29"/>
      <c r="W1050" s="25">
        <v>1</v>
      </c>
      <c r="X1050" s="25">
        <f t="shared" si="33"/>
        <v>1</v>
      </c>
      <c r="Y1050" s="32" t="s">
        <v>5459</v>
      </c>
      <c r="Z1050" s="33"/>
      <c r="AA1050" s="33"/>
      <c r="AC1050" s="32"/>
      <c r="AD1050" s="25"/>
      <c r="AG1050" s="25"/>
      <c r="AH1050" s="25"/>
      <c r="AI1050" s="25"/>
      <c r="AJ1050" s="25"/>
      <c r="AM1050" s="25"/>
      <c r="AR1050" s="39"/>
      <c r="AS1050" s="32"/>
      <c r="AT1050" s="39"/>
      <c r="AU1050" s="25"/>
      <c r="AW1050" s="42"/>
      <c r="BA1050" s="25"/>
      <c r="BB1050" s="52"/>
      <c r="BC1050" s="25"/>
      <c r="BD1050" s="25"/>
      <c r="BE1050" s="25"/>
      <c r="BG1050" s="25"/>
      <c r="BH1050" s="39"/>
      <c r="BI1050" s="25"/>
      <c r="BL1050" s="32"/>
      <c r="BN1050" s="32"/>
      <c r="BR1050" s="32" t="s">
        <v>3635</v>
      </c>
      <c r="BS1050" s="25" t="s">
        <v>3636</v>
      </c>
      <c r="BV1050" s="25"/>
      <c r="BW1050" s="32"/>
      <c r="BX1050" s="25"/>
      <c r="BY1050" s="25"/>
      <c r="BZ1050" s="25"/>
      <c r="CA1050" s="25"/>
      <c r="CB1050" s="25"/>
      <c r="CD1050" s="50"/>
      <c r="CE1050" s="50"/>
      <c r="CF1050" s="25" t="s">
        <v>3639</v>
      </c>
      <c r="CG1050" s="47">
        <v>1</v>
      </c>
      <c r="CH1050" s="47" t="s">
        <v>2824</v>
      </c>
      <c r="CI1050" s="47"/>
      <c r="CJ1050" s="47" t="s">
        <v>3635</v>
      </c>
      <c r="CK1050" s="47" t="s">
        <v>3636</v>
      </c>
      <c r="CL1050" s="47" t="s">
        <v>3634</v>
      </c>
      <c r="CM1050" s="47" t="s">
        <v>3638</v>
      </c>
      <c r="CN1050" s="47" t="s">
        <v>2943</v>
      </c>
      <c r="CO1050" s="47" t="s">
        <v>3640</v>
      </c>
      <c r="CP1050" s="47" t="s">
        <v>3641</v>
      </c>
      <c r="CQ1050" s="47"/>
      <c r="CR1050" s="25"/>
      <c r="CS1050" s="29"/>
      <c r="CT1050" s="29"/>
      <c r="CU1050" s="25"/>
      <c r="CV1050" s="25"/>
      <c r="CW1050" s="25"/>
      <c r="CX1050" s="25"/>
      <c r="CY1050" s="25"/>
      <c r="CZ1050" s="45"/>
      <c r="DC1050" s="25"/>
      <c r="DD1050" s="43"/>
      <c r="DE1050" s="37"/>
      <c r="DI1050" s="25"/>
      <c r="DJ1050" s="25"/>
      <c r="DK1050" s="25"/>
      <c r="DL1050" s="25"/>
      <c r="DN1050" s="25"/>
      <c r="DO1050" s="25"/>
    </row>
    <row r="1051" spans="1:119" x14ac:dyDescent="0.35">
      <c r="A1051" s="25" t="s">
        <v>996</v>
      </c>
      <c r="B1051" s="25">
        <f t="shared" si="32"/>
        <v>18</v>
      </c>
      <c r="F1051" s="32"/>
      <c r="H1051" s="25"/>
      <c r="I1051" s="25"/>
      <c r="J1051" s="25"/>
      <c r="K1051" s="41" t="s">
        <v>3642</v>
      </c>
      <c r="L1051" s="25" t="s">
        <v>5927</v>
      </c>
      <c r="O1051" s="25" t="s">
        <v>5476</v>
      </c>
      <c r="V1051" s="29"/>
      <c r="W1051" s="25">
        <v>1</v>
      </c>
      <c r="X1051" s="25">
        <f t="shared" si="33"/>
        <v>1</v>
      </c>
      <c r="Y1051" s="32" t="s">
        <v>5459</v>
      </c>
      <c r="Z1051" s="33"/>
      <c r="AA1051" s="33"/>
      <c r="AC1051" s="32"/>
      <c r="AD1051" s="25"/>
      <c r="AG1051" s="25"/>
      <c r="AH1051" s="25"/>
      <c r="AI1051" s="25"/>
      <c r="AJ1051" s="25"/>
      <c r="AM1051" s="25"/>
      <c r="AR1051" s="39"/>
      <c r="AS1051" s="32"/>
      <c r="AT1051" s="39"/>
      <c r="AU1051" s="25"/>
      <c r="AW1051" s="42"/>
      <c r="BA1051" s="25"/>
      <c r="BB1051" s="52"/>
      <c r="BC1051" s="25"/>
      <c r="BD1051" s="25"/>
      <c r="BE1051" s="25"/>
      <c r="BG1051" s="25"/>
      <c r="BH1051" s="39"/>
      <c r="BI1051" s="25"/>
      <c r="BL1051" s="32"/>
      <c r="BN1051" s="32"/>
      <c r="BR1051" s="32" t="s">
        <v>3643</v>
      </c>
      <c r="BS1051" s="25" t="s">
        <v>3644</v>
      </c>
      <c r="BV1051" s="25"/>
      <c r="BW1051" s="32"/>
      <c r="BX1051" s="25"/>
      <c r="BY1051" s="25"/>
      <c r="BZ1051" s="25"/>
      <c r="CA1051" s="25"/>
      <c r="CB1051" s="25"/>
      <c r="CD1051" s="50"/>
      <c r="CE1051" s="50"/>
      <c r="CF1051" s="25" t="s">
        <v>3646</v>
      </c>
      <c r="CG1051" s="47">
        <v>1</v>
      </c>
      <c r="CH1051" s="47" t="s">
        <v>2824</v>
      </c>
      <c r="CI1051" s="47"/>
      <c r="CJ1051" s="47" t="s">
        <v>3643</v>
      </c>
      <c r="CK1051" s="47" t="s">
        <v>3644</v>
      </c>
      <c r="CL1051" s="47" t="s">
        <v>3642</v>
      </c>
      <c r="CM1051" s="47" t="s">
        <v>5631</v>
      </c>
      <c r="CN1051" s="47" t="s">
        <v>3028</v>
      </c>
      <c r="CO1051" s="47" t="s">
        <v>3029</v>
      </c>
      <c r="CP1051" s="47" t="s">
        <v>3647</v>
      </c>
      <c r="CQ1051" s="47"/>
      <c r="CR1051" s="25"/>
      <c r="CS1051" s="29"/>
      <c r="CT1051" s="29"/>
      <c r="CU1051" s="25"/>
      <c r="CV1051" s="25"/>
      <c r="CW1051" s="25"/>
      <c r="CX1051" s="25"/>
      <c r="CY1051" s="25"/>
      <c r="CZ1051" s="45"/>
      <c r="DC1051" s="25"/>
      <c r="DD1051" s="43"/>
      <c r="DE1051" s="37"/>
      <c r="DI1051" s="25"/>
      <c r="DJ1051" s="25"/>
      <c r="DK1051" s="25"/>
      <c r="DL1051" s="25"/>
      <c r="DN1051" s="25"/>
      <c r="DO1051" s="25"/>
    </row>
    <row r="1052" spans="1:119" x14ac:dyDescent="0.35">
      <c r="A1052" s="25" t="s">
        <v>996</v>
      </c>
      <c r="B1052" s="25">
        <f t="shared" si="32"/>
        <v>18</v>
      </c>
      <c r="F1052" s="32"/>
      <c r="H1052" s="25"/>
      <c r="I1052" s="25"/>
      <c r="J1052" s="25"/>
      <c r="K1052" s="41" t="s">
        <v>3653</v>
      </c>
      <c r="L1052" s="25" t="s">
        <v>5927</v>
      </c>
      <c r="O1052" s="25" t="s">
        <v>5476</v>
      </c>
      <c r="V1052" s="29"/>
      <c r="W1052" s="25">
        <v>1</v>
      </c>
      <c r="X1052" s="25">
        <f t="shared" si="33"/>
        <v>1</v>
      </c>
      <c r="Y1052" s="32" t="s">
        <v>5459</v>
      </c>
      <c r="Z1052" s="33"/>
      <c r="AA1052" s="33"/>
      <c r="AC1052" s="32"/>
      <c r="AD1052" s="25"/>
      <c r="AG1052" s="25"/>
      <c r="AH1052" s="25"/>
      <c r="AI1052" s="25"/>
      <c r="AJ1052" s="25"/>
      <c r="AM1052" s="25"/>
      <c r="AR1052" s="39"/>
      <c r="AS1052" s="32"/>
      <c r="AT1052" s="39"/>
      <c r="AU1052" s="25"/>
      <c r="AW1052" s="42"/>
      <c r="BA1052" s="25"/>
      <c r="BB1052" s="52"/>
      <c r="BC1052" s="25"/>
      <c r="BD1052" s="25"/>
      <c r="BE1052" s="25"/>
      <c r="BG1052" s="25"/>
      <c r="BH1052" s="39"/>
      <c r="BI1052" s="25"/>
      <c r="BL1052" s="32"/>
      <c r="BN1052" s="32"/>
      <c r="BR1052" s="32" t="s">
        <v>3654</v>
      </c>
      <c r="BS1052" s="25" t="s">
        <v>3655</v>
      </c>
      <c r="BV1052" s="25"/>
      <c r="BW1052" s="32"/>
      <c r="BX1052" s="25"/>
      <c r="BY1052" s="25"/>
      <c r="BZ1052" s="25"/>
      <c r="CA1052" s="25"/>
      <c r="CB1052" s="25"/>
      <c r="CD1052" s="50"/>
      <c r="CE1052" s="50"/>
      <c r="CF1052" s="25" t="s">
        <v>3658</v>
      </c>
      <c r="CG1052" s="47">
        <v>1</v>
      </c>
      <c r="CH1052" s="47" t="s">
        <v>2824</v>
      </c>
      <c r="CI1052" s="47"/>
      <c r="CJ1052" s="47" t="s">
        <v>3654</v>
      </c>
      <c r="CK1052" s="47" t="s">
        <v>3655</v>
      </c>
      <c r="CL1052" s="47" t="s">
        <v>3653</v>
      </c>
      <c r="CM1052" s="47" t="s">
        <v>3657</v>
      </c>
      <c r="CN1052" s="47" t="s">
        <v>3345</v>
      </c>
      <c r="CO1052" s="47" t="s">
        <v>2845</v>
      </c>
      <c r="CP1052" s="47" t="s">
        <v>2869</v>
      </c>
      <c r="CQ1052" s="47"/>
      <c r="CR1052" s="25"/>
      <c r="CS1052" s="29"/>
      <c r="CT1052" s="29"/>
      <c r="CU1052" s="25"/>
      <c r="CV1052" s="25"/>
      <c r="CW1052" s="25"/>
      <c r="CX1052" s="25"/>
      <c r="CY1052" s="25"/>
      <c r="CZ1052" s="45"/>
      <c r="DC1052" s="25"/>
      <c r="DD1052" s="43"/>
      <c r="DE1052" s="37"/>
      <c r="DI1052" s="25"/>
      <c r="DJ1052" s="25"/>
      <c r="DK1052" s="25"/>
      <c r="DL1052" s="25"/>
      <c r="DN1052" s="25"/>
      <c r="DO1052" s="25"/>
    </row>
    <row r="1053" spans="1:119" x14ac:dyDescent="0.35">
      <c r="A1053" s="25" t="s">
        <v>996</v>
      </c>
      <c r="B1053" s="25">
        <f t="shared" si="32"/>
        <v>18</v>
      </c>
      <c r="F1053" s="32"/>
      <c r="H1053" s="25"/>
      <c r="I1053" s="25"/>
      <c r="J1053" s="25"/>
      <c r="K1053" s="41" t="s">
        <v>3659</v>
      </c>
      <c r="L1053" s="25" t="s">
        <v>5927</v>
      </c>
      <c r="O1053" s="25" t="s">
        <v>5476</v>
      </c>
      <c r="V1053" s="29"/>
      <c r="W1053" s="25">
        <v>1</v>
      </c>
      <c r="X1053" s="25">
        <f t="shared" si="33"/>
        <v>1</v>
      </c>
      <c r="Y1053" s="32" t="s">
        <v>5459</v>
      </c>
      <c r="Z1053" s="33"/>
      <c r="AA1053" s="33"/>
      <c r="AC1053" s="32"/>
      <c r="AD1053" s="25"/>
      <c r="AG1053" s="25"/>
      <c r="AH1053" s="25"/>
      <c r="AI1053" s="25"/>
      <c r="AJ1053" s="25"/>
      <c r="AM1053" s="25"/>
      <c r="AR1053" s="39"/>
      <c r="AS1053" s="32"/>
      <c r="AT1053" s="39"/>
      <c r="AU1053" s="25"/>
      <c r="AW1053" s="42"/>
      <c r="BA1053" s="25"/>
      <c r="BB1053" s="52"/>
      <c r="BC1053" s="25"/>
      <c r="BD1053" s="25"/>
      <c r="BE1053" s="25"/>
      <c r="BG1053" s="25"/>
      <c r="BH1053" s="39"/>
      <c r="BI1053" s="25"/>
      <c r="BL1053" s="32"/>
      <c r="BN1053" s="32"/>
      <c r="BR1053" s="32" t="s">
        <v>3660</v>
      </c>
      <c r="BS1053" s="25" t="s">
        <v>3661</v>
      </c>
      <c r="BV1053" s="25"/>
      <c r="BW1053" s="32"/>
      <c r="BX1053" s="25"/>
      <c r="BY1053" s="25"/>
      <c r="BZ1053" s="25"/>
      <c r="CA1053" s="25"/>
      <c r="CB1053" s="25"/>
      <c r="CD1053" s="50"/>
      <c r="CE1053" s="50"/>
      <c r="CF1053" s="25" t="s">
        <v>3664</v>
      </c>
      <c r="CG1053" s="47">
        <v>1</v>
      </c>
      <c r="CH1053" s="47" t="s">
        <v>2824</v>
      </c>
      <c r="CI1053" s="47"/>
      <c r="CJ1053" s="47" t="s">
        <v>3660</v>
      </c>
      <c r="CK1053" s="47" t="s">
        <v>3661</v>
      </c>
      <c r="CL1053" s="47" t="s">
        <v>3659</v>
      </c>
      <c r="CM1053" s="47" t="s">
        <v>3663</v>
      </c>
      <c r="CN1053" s="47" t="s">
        <v>3044</v>
      </c>
      <c r="CO1053" s="47" t="s">
        <v>3185</v>
      </c>
      <c r="CP1053" s="47" t="s">
        <v>3170</v>
      </c>
      <c r="CQ1053" s="47"/>
      <c r="CR1053" s="25"/>
      <c r="CS1053" s="29"/>
      <c r="CT1053" s="29"/>
      <c r="CU1053" s="25"/>
      <c r="CV1053" s="25"/>
      <c r="CW1053" s="25"/>
      <c r="CX1053" s="25"/>
      <c r="CY1053" s="25"/>
      <c r="CZ1053" s="45"/>
      <c r="DC1053" s="25"/>
      <c r="DD1053" s="43"/>
      <c r="DE1053" s="37"/>
      <c r="DI1053" s="25"/>
      <c r="DJ1053" s="25"/>
      <c r="DK1053" s="25"/>
      <c r="DL1053" s="25"/>
      <c r="DN1053" s="25"/>
      <c r="DO1053" s="25"/>
    </row>
    <row r="1054" spans="1:119" x14ac:dyDescent="0.35">
      <c r="A1054" s="25" t="s">
        <v>996</v>
      </c>
      <c r="B1054" s="25">
        <f t="shared" si="32"/>
        <v>18</v>
      </c>
      <c r="F1054" s="32"/>
      <c r="H1054" s="25"/>
      <c r="I1054" s="25"/>
      <c r="J1054" s="25"/>
      <c r="K1054" s="41" t="s">
        <v>3665</v>
      </c>
      <c r="L1054" s="25" t="s">
        <v>5927</v>
      </c>
      <c r="O1054" s="25" t="s">
        <v>5476</v>
      </c>
      <c r="V1054" s="29"/>
      <c r="W1054" s="25">
        <v>1</v>
      </c>
      <c r="X1054" s="25">
        <f t="shared" si="33"/>
        <v>1</v>
      </c>
      <c r="Y1054" s="32" t="s">
        <v>5459</v>
      </c>
      <c r="Z1054" s="33"/>
      <c r="AA1054" s="33"/>
      <c r="AC1054" s="32"/>
      <c r="AD1054" s="25"/>
      <c r="AG1054" s="25"/>
      <c r="AH1054" s="25"/>
      <c r="AI1054" s="25"/>
      <c r="AJ1054" s="25"/>
      <c r="AM1054" s="25"/>
      <c r="AR1054" s="39"/>
      <c r="AS1054" s="32"/>
      <c r="AT1054" s="39"/>
      <c r="AU1054" s="25"/>
      <c r="AW1054" s="42"/>
      <c r="BA1054" s="25"/>
      <c r="BB1054" s="52"/>
      <c r="BC1054" s="25"/>
      <c r="BD1054" s="25"/>
      <c r="BE1054" s="25"/>
      <c r="BG1054" s="25"/>
      <c r="BH1054" s="39"/>
      <c r="BI1054" s="25"/>
      <c r="BL1054" s="32"/>
      <c r="BN1054" s="32"/>
      <c r="BR1054" s="32" t="s">
        <v>3666</v>
      </c>
      <c r="BS1054" s="25" t="s">
        <v>3667</v>
      </c>
      <c r="BV1054" s="25"/>
      <c r="BW1054" s="32"/>
      <c r="BX1054" s="25"/>
      <c r="BY1054" s="25"/>
      <c r="BZ1054" s="25"/>
      <c r="CA1054" s="25"/>
      <c r="CB1054" s="25"/>
      <c r="CD1054" s="50"/>
      <c r="CE1054" s="50"/>
      <c r="CF1054" s="25" t="s">
        <v>3670</v>
      </c>
      <c r="CG1054" s="47">
        <v>1</v>
      </c>
      <c r="CH1054" s="47" t="s">
        <v>2824</v>
      </c>
      <c r="CI1054" s="47"/>
      <c r="CJ1054" s="47" t="s">
        <v>3666</v>
      </c>
      <c r="CK1054" s="47" t="s">
        <v>3667</v>
      </c>
      <c r="CL1054" s="47" t="s">
        <v>3665</v>
      </c>
      <c r="CM1054" s="47" t="s">
        <v>3669</v>
      </c>
      <c r="CN1054" s="47" t="s">
        <v>3671</v>
      </c>
      <c r="CO1054" s="47" t="s">
        <v>3672</v>
      </c>
      <c r="CP1054" s="47" t="s">
        <v>2828</v>
      </c>
      <c r="CQ1054" s="47"/>
      <c r="CR1054" s="25"/>
      <c r="CS1054" s="29"/>
      <c r="CT1054" s="29"/>
      <c r="CU1054" s="25"/>
      <c r="CV1054" s="25"/>
      <c r="CW1054" s="25"/>
      <c r="CX1054" s="25"/>
      <c r="CY1054" s="25"/>
      <c r="CZ1054" s="45"/>
      <c r="DC1054" s="25"/>
      <c r="DD1054" s="43"/>
      <c r="DE1054" s="37"/>
      <c r="DI1054" s="25"/>
      <c r="DJ1054" s="25"/>
      <c r="DK1054" s="25"/>
      <c r="DL1054" s="25"/>
      <c r="DN1054" s="25"/>
      <c r="DO1054" s="25"/>
    </row>
    <row r="1055" spans="1:119" x14ac:dyDescent="0.35">
      <c r="A1055" s="25" t="s">
        <v>996</v>
      </c>
      <c r="B1055" s="25">
        <f t="shared" si="32"/>
        <v>18</v>
      </c>
      <c r="F1055" s="32"/>
      <c r="H1055" s="25"/>
      <c r="I1055" s="25"/>
      <c r="J1055" s="25"/>
      <c r="K1055" s="41" t="s">
        <v>3673</v>
      </c>
      <c r="L1055" s="25" t="s">
        <v>5927</v>
      </c>
      <c r="O1055" s="25" t="s">
        <v>5476</v>
      </c>
      <c r="V1055" s="29"/>
      <c r="W1055" s="25">
        <v>1</v>
      </c>
      <c r="X1055" s="25">
        <f t="shared" si="33"/>
        <v>1</v>
      </c>
      <c r="Y1055" s="32" t="s">
        <v>5459</v>
      </c>
      <c r="Z1055" s="33"/>
      <c r="AA1055" s="33"/>
      <c r="AC1055" s="32"/>
      <c r="AD1055" s="25"/>
      <c r="AG1055" s="25"/>
      <c r="AH1055" s="25"/>
      <c r="AI1055" s="25"/>
      <c r="AJ1055" s="25"/>
      <c r="AM1055" s="25"/>
      <c r="AR1055" s="39"/>
      <c r="AS1055" s="32"/>
      <c r="AT1055" s="39"/>
      <c r="AU1055" s="25"/>
      <c r="AW1055" s="42"/>
      <c r="BA1055" s="25"/>
      <c r="BB1055" s="52"/>
      <c r="BC1055" s="25"/>
      <c r="BD1055" s="25"/>
      <c r="BE1055" s="25"/>
      <c r="BG1055" s="25"/>
      <c r="BH1055" s="39"/>
      <c r="BI1055" s="25"/>
      <c r="BL1055" s="32"/>
      <c r="BN1055" s="32"/>
      <c r="BR1055" s="32" t="s">
        <v>3674</v>
      </c>
      <c r="BS1055" s="25" t="s">
        <v>3675</v>
      </c>
      <c r="BV1055" s="25"/>
      <c r="BW1055" s="32"/>
      <c r="BX1055" s="25"/>
      <c r="BY1055" s="25"/>
      <c r="BZ1055" s="25"/>
      <c r="CA1055" s="25"/>
      <c r="CB1055" s="25"/>
      <c r="CD1055" s="50"/>
      <c r="CE1055" s="50"/>
      <c r="CF1055" s="25" t="s">
        <v>3678</v>
      </c>
      <c r="CG1055" s="47">
        <v>1</v>
      </c>
      <c r="CH1055" s="47" t="s">
        <v>2824</v>
      </c>
      <c r="CI1055" s="47"/>
      <c r="CJ1055" s="47" t="s">
        <v>3674</v>
      </c>
      <c r="CK1055" s="47" t="s">
        <v>3675</v>
      </c>
      <c r="CL1055" s="47" t="s">
        <v>3673</v>
      </c>
      <c r="CM1055" s="47" t="s">
        <v>3677</v>
      </c>
      <c r="CN1055" s="47" t="s">
        <v>3551</v>
      </c>
      <c r="CO1055" s="47" t="s">
        <v>3679</v>
      </c>
      <c r="CP1055" s="47" t="s">
        <v>3680</v>
      </c>
      <c r="CQ1055" s="47"/>
      <c r="CR1055" s="25"/>
      <c r="CS1055" s="29"/>
      <c r="CT1055" s="29"/>
      <c r="CU1055" s="25"/>
      <c r="CV1055" s="25"/>
      <c r="CW1055" s="25"/>
      <c r="CX1055" s="25"/>
      <c r="CY1055" s="25"/>
      <c r="CZ1055" s="45"/>
      <c r="DC1055" s="25"/>
      <c r="DD1055" s="43"/>
      <c r="DE1055" s="37"/>
      <c r="DI1055" s="25"/>
      <c r="DJ1055" s="25"/>
      <c r="DK1055" s="25"/>
      <c r="DL1055" s="25"/>
      <c r="DN1055" s="25"/>
      <c r="DO1055" s="25"/>
    </row>
    <row r="1056" spans="1:119" x14ac:dyDescent="0.35">
      <c r="A1056" s="25" t="s">
        <v>996</v>
      </c>
      <c r="B1056" s="25">
        <f t="shared" si="32"/>
        <v>18</v>
      </c>
      <c r="F1056" s="32"/>
      <c r="H1056" s="25"/>
      <c r="I1056" s="25"/>
      <c r="J1056" s="25"/>
      <c r="K1056" s="41" t="s">
        <v>3681</v>
      </c>
      <c r="L1056" s="25" t="s">
        <v>5927</v>
      </c>
      <c r="O1056" s="25" t="s">
        <v>5476</v>
      </c>
      <c r="V1056" s="29"/>
      <c r="W1056" s="25">
        <v>1</v>
      </c>
      <c r="X1056" s="25">
        <f t="shared" si="33"/>
        <v>1</v>
      </c>
      <c r="Y1056" s="32" t="s">
        <v>5459</v>
      </c>
      <c r="Z1056" s="33"/>
      <c r="AA1056" s="33"/>
      <c r="AC1056" s="32"/>
      <c r="AD1056" s="25"/>
      <c r="AG1056" s="25"/>
      <c r="AH1056" s="25"/>
      <c r="AI1056" s="25"/>
      <c r="AJ1056" s="25"/>
      <c r="AM1056" s="25"/>
      <c r="AR1056" s="39"/>
      <c r="AS1056" s="32"/>
      <c r="AT1056" s="39"/>
      <c r="AU1056" s="25"/>
      <c r="AW1056" s="42"/>
      <c r="BA1056" s="25"/>
      <c r="BB1056" s="52"/>
      <c r="BC1056" s="25"/>
      <c r="BD1056" s="25"/>
      <c r="BE1056" s="25"/>
      <c r="BG1056" s="25"/>
      <c r="BH1056" s="39"/>
      <c r="BI1056" s="25"/>
      <c r="BL1056" s="32"/>
      <c r="BN1056" s="32"/>
      <c r="BR1056" s="32" t="s">
        <v>3682</v>
      </c>
      <c r="BS1056" s="25" t="s">
        <v>3683</v>
      </c>
      <c r="BV1056" s="25"/>
      <c r="BW1056" s="32"/>
      <c r="BX1056" s="25"/>
      <c r="BY1056" s="25"/>
      <c r="BZ1056" s="25"/>
      <c r="CA1056" s="25"/>
      <c r="CB1056" s="25"/>
      <c r="CD1056" s="50"/>
      <c r="CE1056" s="50"/>
      <c r="CF1056" s="25" t="s">
        <v>3686</v>
      </c>
      <c r="CG1056" s="47">
        <v>1</v>
      </c>
      <c r="CH1056" s="47" t="s">
        <v>2824</v>
      </c>
      <c r="CI1056" s="47"/>
      <c r="CJ1056" s="47" t="s">
        <v>3682</v>
      </c>
      <c r="CK1056" s="47" t="s">
        <v>3683</v>
      </c>
      <c r="CL1056" s="47" t="s">
        <v>3681</v>
      </c>
      <c r="CM1056" s="47" t="s">
        <v>3685</v>
      </c>
      <c r="CN1056" s="47" t="s">
        <v>3551</v>
      </c>
      <c r="CO1056" s="47" t="s">
        <v>3687</v>
      </c>
      <c r="CP1056" s="47" t="s">
        <v>2945</v>
      </c>
      <c r="CQ1056" s="47"/>
      <c r="CR1056" s="25"/>
      <c r="CS1056" s="29"/>
      <c r="CT1056" s="29"/>
      <c r="CU1056" s="25"/>
      <c r="CV1056" s="25"/>
      <c r="CW1056" s="25"/>
      <c r="CX1056" s="25"/>
      <c r="CY1056" s="25"/>
      <c r="CZ1056" s="45"/>
      <c r="DC1056" s="25"/>
      <c r="DD1056" s="43"/>
      <c r="DE1056" s="37"/>
      <c r="DI1056" s="25"/>
      <c r="DJ1056" s="25"/>
      <c r="DK1056" s="25"/>
      <c r="DL1056" s="25"/>
      <c r="DN1056" s="25"/>
      <c r="DO1056" s="25"/>
    </row>
    <row r="1057" spans="1:119" x14ac:dyDescent="0.35">
      <c r="A1057" s="25" t="s">
        <v>996</v>
      </c>
      <c r="B1057" s="25">
        <f t="shared" si="32"/>
        <v>18</v>
      </c>
      <c r="F1057" s="32"/>
      <c r="H1057" s="25"/>
      <c r="I1057" s="25"/>
      <c r="J1057" s="25"/>
      <c r="K1057" s="41" t="s">
        <v>3688</v>
      </c>
      <c r="L1057" s="25" t="s">
        <v>5927</v>
      </c>
      <c r="O1057" s="25" t="s">
        <v>5476</v>
      </c>
      <c r="V1057" s="29"/>
      <c r="W1057" s="25">
        <v>1</v>
      </c>
      <c r="X1057" s="25">
        <f t="shared" si="33"/>
        <v>1</v>
      </c>
      <c r="Y1057" s="32" t="s">
        <v>5459</v>
      </c>
      <c r="Z1057" s="33"/>
      <c r="AA1057" s="33"/>
      <c r="AC1057" s="32"/>
      <c r="AD1057" s="25"/>
      <c r="AG1057" s="25"/>
      <c r="AH1057" s="25"/>
      <c r="AI1057" s="25"/>
      <c r="AJ1057" s="25"/>
      <c r="AM1057" s="25"/>
      <c r="AR1057" s="39"/>
      <c r="AS1057" s="32"/>
      <c r="AT1057" s="39"/>
      <c r="AU1057" s="25"/>
      <c r="AW1057" s="42"/>
      <c r="BA1057" s="25"/>
      <c r="BB1057" s="52"/>
      <c r="BC1057" s="25"/>
      <c r="BD1057" s="25"/>
      <c r="BE1057" s="25"/>
      <c r="BG1057" s="25"/>
      <c r="BH1057" s="39"/>
      <c r="BI1057" s="25"/>
      <c r="BL1057" s="32"/>
      <c r="BN1057" s="32"/>
      <c r="BR1057" s="32" t="s">
        <v>3689</v>
      </c>
      <c r="BS1057" s="25" t="s">
        <v>3690</v>
      </c>
      <c r="BV1057" s="25"/>
      <c r="BW1057" s="32"/>
      <c r="BX1057" s="25"/>
      <c r="BY1057" s="25"/>
      <c r="BZ1057" s="25"/>
      <c r="CA1057" s="25"/>
      <c r="CB1057" s="25"/>
      <c r="CD1057" s="50"/>
      <c r="CE1057" s="50"/>
      <c r="CF1057" s="25" t="s">
        <v>3693</v>
      </c>
      <c r="CG1057" s="47">
        <v>1</v>
      </c>
      <c r="CH1057" s="47" t="s">
        <v>2824</v>
      </c>
      <c r="CI1057" s="47"/>
      <c r="CJ1057" s="47" t="s">
        <v>3689</v>
      </c>
      <c r="CK1057" s="47" t="s">
        <v>3690</v>
      </c>
      <c r="CL1057" s="47" t="s">
        <v>3688</v>
      </c>
      <c r="CM1057" s="47" t="s">
        <v>3692</v>
      </c>
      <c r="CN1057" s="47" t="s">
        <v>2989</v>
      </c>
      <c r="CO1057" s="47" t="s">
        <v>2974</v>
      </c>
      <c r="CP1057" s="47" t="s">
        <v>3694</v>
      </c>
      <c r="CQ1057" s="47"/>
      <c r="CR1057" s="25"/>
      <c r="CS1057" s="29"/>
      <c r="CT1057" s="29"/>
      <c r="CU1057" s="25"/>
      <c r="CV1057" s="25"/>
      <c r="CW1057" s="25"/>
      <c r="CX1057" s="25"/>
      <c r="CY1057" s="25"/>
      <c r="CZ1057" s="45"/>
      <c r="DC1057" s="25"/>
      <c r="DD1057" s="43"/>
      <c r="DE1057" s="37"/>
      <c r="DI1057" s="25"/>
      <c r="DJ1057" s="25"/>
      <c r="DK1057" s="25"/>
      <c r="DL1057" s="25"/>
      <c r="DN1057" s="25"/>
      <c r="DO1057" s="25"/>
    </row>
    <row r="1058" spans="1:119" x14ac:dyDescent="0.35">
      <c r="A1058" s="25" t="s">
        <v>996</v>
      </c>
      <c r="B1058" s="25">
        <f t="shared" si="32"/>
        <v>18</v>
      </c>
      <c r="F1058" s="32"/>
      <c r="H1058" s="25"/>
      <c r="I1058" s="25"/>
      <c r="J1058" s="25"/>
      <c r="K1058" s="41" t="s">
        <v>3695</v>
      </c>
      <c r="L1058" s="25" t="s">
        <v>5927</v>
      </c>
      <c r="O1058" s="25" t="s">
        <v>5476</v>
      </c>
      <c r="V1058" s="29"/>
      <c r="W1058" s="25">
        <v>1</v>
      </c>
      <c r="X1058" s="25">
        <f t="shared" si="33"/>
        <v>1</v>
      </c>
      <c r="Y1058" s="32" t="s">
        <v>5459</v>
      </c>
      <c r="Z1058" s="33"/>
      <c r="AA1058" s="33"/>
      <c r="AC1058" s="32"/>
      <c r="AD1058" s="25"/>
      <c r="AG1058" s="25"/>
      <c r="AH1058" s="25"/>
      <c r="AI1058" s="25"/>
      <c r="AJ1058" s="25"/>
      <c r="AM1058" s="25"/>
      <c r="AR1058" s="39"/>
      <c r="AS1058" s="32"/>
      <c r="AT1058" s="39"/>
      <c r="AU1058" s="25"/>
      <c r="AW1058" s="42"/>
      <c r="BA1058" s="25"/>
      <c r="BB1058" s="52"/>
      <c r="BC1058" s="25"/>
      <c r="BD1058" s="25"/>
      <c r="BE1058" s="25"/>
      <c r="BG1058" s="25"/>
      <c r="BH1058" s="39"/>
      <c r="BI1058" s="25"/>
      <c r="BL1058" s="32"/>
      <c r="BN1058" s="32"/>
      <c r="BR1058" s="32" t="s">
        <v>3696</v>
      </c>
      <c r="BS1058" s="25" t="s">
        <v>3697</v>
      </c>
      <c r="BV1058" s="25"/>
      <c r="BW1058" s="32"/>
      <c r="BX1058" s="25"/>
      <c r="BY1058" s="25"/>
      <c r="BZ1058" s="25"/>
      <c r="CA1058" s="25"/>
      <c r="CB1058" s="25"/>
      <c r="CD1058" s="50"/>
      <c r="CE1058" s="50"/>
      <c r="CF1058" s="25" t="s">
        <v>3700</v>
      </c>
      <c r="CG1058" s="47">
        <v>1</v>
      </c>
      <c r="CH1058" s="47" t="s">
        <v>2824</v>
      </c>
      <c r="CI1058" s="47"/>
      <c r="CJ1058" s="47" t="s">
        <v>3696</v>
      </c>
      <c r="CK1058" s="47" t="s">
        <v>3697</v>
      </c>
      <c r="CL1058" s="47" t="s">
        <v>3695</v>
      </c>
      <c r="CM1058" s="47" t="s">
        <v>3699</v>
      </c>
      <c r="CN1058" s="47" t="s">
        <v>2934</v>
      </c>
      <c r="CO1058" s="47" t="s">
        <v>2836</v>
      </c>
      <c r="CP1058" s="47" t="s">
        <v>3701</v>
      </c>
      <c r="CQ1058" s="47"/>
      <c r="CR1058" s="25"/>
      <c r="CS1058" s="29"/>
      <c r="CT1058" s="29"/>
      <c r="CU1058" s="25"/>
      <c r="CV1058" s="25"/>
      <c r="CW1058" s="25"/>
      <c r="CX1058" s="25"/>
      <c r="CY1058" s="25"/>
      <c r="CZ1058" s="45"/>
      <c r="DC1058" s="25"/>
      <c r="DD1058" s="43"/>
      <c r="DE1058" s="37"/>
      <c r="DI1058" s="25"/>
      <c r="DJ1058" s="25"/>
      <c r="DK1058" s="25"/>
      <c r="DL1058" s="25"/>
      <c r="DN1058" s="25"/>
      <c r="DO1058" s="25"/>
    </row>
    <row r="1059" spans="1:119" x14ac:dyDescent="0.35">
      <c r="A1059" s="25" t="s">
        <v>996</v>
      </c>
      <c r="B1059" s="25">
        <f t="shared" si="32"/>
        <v>18</v>
      </c>
      <c r="F1059" s="32"/>
      <c r="H1059" s="25"/>
      <c r="I1059" s="25"/>
      <c r="J1059" s="25"/>
      <c r="K1059" s="41" t="s">
        <v>3702</v>
      </c>
      <c r="L1059" s="25" t="s">
        <v>5927</v>
      </c>
      <c r="O1059" s="25" t="s">
        <v>5476</v>
      </c>
      <c r="V1059" s="29"/>
      <c r="W1059" s="25">
        <v>1</v>
      </c>
      <c r="X1059" s="25">
        <f t="shared" si="33"/>
        <v>1</v>
      </c>
      <c r="Y1059" s="32" t="s">
        <v>5459</v>
      </c>
      <c r="Z1059" s="33"/>
      <c r="AA1059" s="33"/>
      <c r="AC1059" s="32"/>
      <c r="AD1059" s="25"/>
      <c r="AG1059" s="25"/>
      <c r="AH1059" s="25"/>
      <c r="AI1059" s="25"/>
      <c r="AJ1059" s="25"/>
      <c r="AM1059" s="25"/>
      <c r="AR1059" s="39"/>
      <c r="AS1059" s="32"/>
      <c r="AT1059" s="39"/>
      <c r="AU1059" s="25"/>
      <c r="AW1059" s="42"/>
      <c r="BA1059" s="25"/>
      <c r="BB1059" s="52"/>
      <c r="BC1059" s="25"/>
      <c r="BD1059" s="25"/>
      <c r="BE1059" s="25"/>
      <c r="BG1059" s="25"/>
      <c r="BH1059" s="39"/>
      <c r="BI1059" s="25"/>
      <c r="BL1059" s="32"/>
      <c r="BN1059" s="32"/>
      <c r="BR1059" s="32" t="s">
        <v>3703</v>
      </c>
      <c r="BS1059" s="25" t="s">
        <v>3704</v>
      </c>
      <c r="BV1059" s="25"/>
      <c r="BW1059" s="32"/>
      <c r="BX1059" s="25"/>
      <c r="BY1059" s="25"/>
      <c r="BZ1059" s="25"/>
      <c r="CA1059" s="25"/>
      <c r="CB1059" s="25"/>
      <c r="CD1059" s="50"/>
      <c r="CE1059" s="50"/>
      <c r="CF1059" s="25" t="s">
        <v>3707</v>
      </c>
      <c r="CG1059" s="47">
        <v>1</v>
      </c>
      <c r="CH1059" s="47" t="s">
        <v>2824</v>
      </c>
      <c r="CI1059" s="47"/>
      <c r="CJ1059" s="47" t="s">
        <v>3703</v>
      </c>
      <c r="CK1059" s="47" t="s">
        <v>3704</v>
      </c>
      <c r="CL1059" s="47" t="s">
        <v>3702</v>
      </c>
      <c r="CM1059" s="47" t="s">
        <v>3706</v>
      </c>
      <c r="CN1059" s="47" t="s">
        <v>3551</v>
      </c>
      <c r="CO1059" s="47" t="s">
        <v>3679</v>
      </c>
      <c r="CP1059" s="47" t="s">
        <v>3708</v>
      </c>
      <c r="CQ1059" s="47"/>
      <c r="CR1059" s="25"/>
      <c r="CS1059" s="29"/>
      <c r="CT1059" s="29"/>
      <c r="CU1059" s="25"/>
      <c r="CV1059" s="25"/>
      <c r="CW1059" s="25"/>
      <c r="CX1059" s="25"/>
      <c r="CY1059" s="25"/>
      <c r="CZ1059" s="45"/>
      <c r="DC1059" s="25"/>
      <c r="DD1059" s="43"/>
      <c r="DE1059" s="37"/>
      <c r="DI1059" s="25"/>
      <c r="DJ1059" s="25"/>
      <c r="DK1059" s="25"/>
      <c r="DL1059" s="25"/>
      <c r="DN1059" s="25"/>
      <c r="DO1059" s="25"/>
    </row>
    <row r="1060" spans="1:119" x14ac:dyDescent="0.35">
      <c r="A1060" s="25" t="s">
        <v>996</v>
      </c>
      <c r="B1060" s="25">
        <f t="shared" si="32"/>
        <v>18</v>
      </c>
      <c r="F1060" s="32"/>
      <c r="H1060" s="25"/>
      <c r="I1060" s="25"/>
      <c r="J1060" s="25"/>
      <c r="K1060" s="41" t="s">
        <v>3709</v>
      </c>
      <c r="L1060" s="25" t="s">
        <v>5927</v>
      </c>
      <c r="O1060" s="25" t="s">
        <v>5476</v>
      </c>
      <c r="V1060" s="29"/>
      <c r="W1060" s="25">
        <v>1</v>
      </c>
      <c r="X1060" s="25">
        <f t="shared" si="33"/>
        <v>1</v>
      </c>
      <c r="Y1060" s="32" t="s">
        <v>5459</v>
      </c>
      <c r="Z1060" s="33"/>
      <c r="AA1060" s="33"/>
      <c r="AC1060" s="32"/>
      <c r="AD1060" s="25"/>
      <c r="AG1060" s="25"/>
      <c r="AH1060" s="25"/>
      <c r="AI1060" s="25"/>
      <c r="AJ1060" s="25"/>
      <c r="AM1060" s="25"/>
      <c r="AR1060" s="39"/>
      <c r="AS1060" s="32"/>
      <c r="AT1060" s="39"/>
      <c r="AU1060" s="25"/>
      <c r="AW1060" s="42"/>
      <c r="BA1060" s="25"/>
      <c r="BB1060" s="52"/>
      <c r="BC1060" s="25"/>
      <c r="BD1060" s="25"/>
      <c r="BE1060" s="25"/>
      <c r="BG1060" s="25"/>
      <c r="BH1060" s="39"/>
      <c r="BI1060" s="25"/>
      <c r="BL1060" s="32"/>
      <c r="BN1060" s="32"/>
      <c r="BR1060" s="32" t="s">
        <v>3710</v>
      </c>
      <c r="BS1060" s="25" t="s">
        <v>3711</v>
      </c>
      <c r="BV1060" s="25"/>
      <c r="BW1060" s="32"/>
      <c r="BX1060" s="25"/>
      <c r="BY1060" s="25"/>
      <c r="BZ1060" s="25"/>
      <c r="CA1060" s="25"/>
      <c r="CB1060" s="25"/>
      <c r="CD1060" s="50"/>
      <c r="CE1060" s="50"/>
      <c r="CF1060" s="25" t="s">
        <v>3713</v>
      </c>
      <c r="CG1060" s="47">
        <v>1</v>
      </c>
      <c r="CH1060" s="47" t="s">
        <v>2824</v>
      </c>
      <c r="CI1060" s="47"/>
      <c r="CJ1060" s="47" t="s">
        <v>3710</v>
      </c>
      <c r="CK1060" s="47" t="s">
        <v>3711</v>
      </c>
      <c r="CL1060" s="47" t="s">
        <v>3709</v>
      </c>
      <c r="CM1060" s="47" t="s">
        <v>5632</v>
      </c>
      <c r="CN1060" s="47" t="s">
        <v>3028</v>
      </c>
      <c r="CO1060" s="47" t="s">
        <v>3153</v>
      </c>
      <c r="CP1060" s="47" t="s">
        <v>3714</v>
      </c>
      <c r="CQ1060" s="47"/>
      <c r="CR1060" s="25"/>
      <c r="CS1060" s="29"/>
      <c r="CT1060" s="29"/>
      <c r="CU1060" s="25"/>
      <c r="CV1060" s="25"/>
      <c r="CW1060" s="25"/>
      <c r="CX1060" s="25"/>
      <c r="CY1060" s="25"/>
      <c r="CZ1060" s="45"/>
      <c r="DC1060" s="25"/>
      <c r="DD1060" s="43"/>
      <c r="DE1060" s="37"/>
      <c r="DI1060" s="25"/>
      <c r="DJ1060" s="25"/>
      <c r="DK1060" s="25"/>
      <c r="DL1060" s="25"/>
      <c r="DN1060" s="25"/>
      <c r="DO1060" s="25"/>
    </row>
    <row r="1061" spans="1:119" x14ac:dyDescent="0.35">
      <c r="A1061" s="25" t="s">
        <v>996</v>
      </c>
      <c r="B1061" s="25">
        <f t="shared" si="32"/>
        <v>18</v>
      </c>
      <c r="F1061" s="32"/>
      <c r="H1061" s="25"/>
      <c r="I1061" s="25"/>
      <c r="J1061" s="25"/>
      <c r="K1061" s="41" t="s">
        <v>3715</v>
      </c>
      <c r="L1061" s="25" t="s">
        <v>5927</v>
      </c>
      <c r="O1061" s="25" t="s">
        <v>5476</v>
      </c>
      <c r="V1061" s="29"/>
      <c r="W1061" s="25">
        <v>1</v>
      </c>
      <c r="X1061" s="25">
        <f t="shared" si="33"/>
        <v>1</v>
      </c>
      <c r="Y1061" s="32" t="s">
        <v>5459</v>
      </c>
      <c r="Z1061" s="33"/>
      <c r="AA1061" s="33"/>
      <c r="AC1061" s="32"/>
      <c r="AD1061" s="25"/>
      <c r="AG1061" s="25"/>
      <c r="AH1061" s="25"/>
      <c r="AI1061" s="25"/>
      <c r="AJ1061" s="25"/>
      <c r="AM1061" s="25"/>
      <c r="AR1061" s="39"/>
      <c r="AS1061" s="32"/>
      <c r="AT1061" s="39"/>
      <c r="AU1061" s="25"/>
      <c r="AW1061" s="42"/>
      <c r="BA1061" s="25"/>
      <c r="BB1061" s="52"/>
      <c r="BC1061" s="25"/>
      <c r="BD1061" s="25"/>
      <c r="BE1061" s="25"/>
      <c r="BG1061" s="25"/>
      <c r="BH1061" s="39"/>
      <c r="BI1061" s="25"/>
      <c r="BL1061" s="32"/>
      <c r="BN1061" s="32"/>
      <c r="BR1061" s="32" t="s">
        <v>3716</v>
      </c>
      <c r="BS1061" s="25" t="s">
        <v>3717</v>
      </c>
      <c r="BV1061" s="25"/>
      <c r="BW1061" s="32"/>
      <c r="BX1061" s="25"/>
      <c r="BY1061" s="25"/>
      <c r="BZ1061" s="25"/>
      <c r="CA1061" s="25"/>
      <c r="CB1061" s="25"/>
      <c r="CD1061" s="50"/>
      <c r="CE1061" s="50"/>
      <c r="CF1061" s="25" t="s">
        <v>3720</v>
      </c>
      <c r="CG1061" s="47">
        <v>1</v>
      </c>
      <c r="CH1061" s="47" t="s">
        <v>2824</v>
      </c>
      <c r="CI1061" s="47"/>
      <c r="CJ1061" s="47" t="s">
        <v>3716</v>
      </c>
      <c r="CK1061" s="47" t="s">
        <v>3717</v>
      </c>
      <c r="CL1061" s="47" t="s">
        <v>3715</v>
      </c>
      <c r="CM1061" s="47" t="s">
        <v>3719</v>
      </c>
      <c r="CN1061" s="47" t="s">
        <v>3551</v>
      </c>
      <c r="CO1061" s="47" t="s">
        <v>3266</v>
      </c>
      <c r="CP1061" s="47" t="s">
        <v>2911</v>
      </c>
      <c r="CQ1061" s="47"/>
      <c r="CR1061" s="25"/>
      <c r="CS1061" s="29"/>
      <c r="CT1061" s="29"/>
      <c r="CU1061" s="25"/>
      <c r="CV1061" s="25"/>
      <c r="CW1061" s="25"/>
      <c r="CX1061" s="25"/>
      <c r="CY1061" s="25"/>
      <c r="CZ1061" s="45"/>
      <c r="DC1061" s="25"/>
      <c r="DD1061" s="43"/>
      <c r="DE1061" s="37"/>
      <c r="DI1061" s="25"/>
      <c r="DJ1061" s="25"/>
      <c r="DK1061" s="25"/>
      <c r="DL1061" s="25"/>
      <c r="DN1061" s="25"/>
      <c r="DO1061" s="25"/>
    </row>
    <row r="1062" spans="1:119" x14ac:dyDescent="0.35">
      <c r="A1062" s="25" t="s">
        <v>996</v>
      </c>
      <c r="B1062" s="25">
        <f t="shared" si="32"/>
        <v>18</v>
      </c>
      <c r="F1062" s="32"/>
      <c r="H1062" s="25"/>
      <c r="I1062" s="25"/>
      <c r="J1062" s="25"/>
      <c r="K1062" s="41" t="s">
        <v>3721</v>
      </c>
      <c r="L1062" s="25" t="s">
        <v>5927</v>
      </c>
      <c r="O1062" s="25" t="s">
        <v>5476</v>
      </c>
      <c r="V1062" s="29"/>
      <c r="W1062" s="25">
        <v>1</v>
      </c>
      <c r="X1062" s="25">
        <f t="shared" si="33"/>
        <v>1</v>
      </c>
      <c r="Y1062" s="32" t="s">
        <v>5459</v>
      </c>
      <c r="Z1062" s="33"/>
      <c r="AA1062" s="33"/>
      <c r="AC1062" s="32"/>
      <c r="AD1062" s="25"/>
      <c r="AG1062" s="25"/>
      <c r="AH1062" s="25"/>
      <c r="AI1062" s="25"/>
      <c r="AJ1062" s="25"/>
      <c r="AM1062" s="25"/>
      <c r="AR1062" s="39"/>
      <c r="AS1062" s="32"/>
      <c r="AT1062" s="39"/>
      <c r="AU1062" s="25"/>
      <c r="AW1062" s="42"/>
      <c r="BA1062" s="25"/>
      <c r="BB1062" s="52"/>
      <c r="BC1062" s="25"/>
      <c r="BD1062" s="25"/>
      <c r="BE1062" s="25"/>
      <c r="BG1062" s="25"/>
      <c r="BH1062" s="39"/>
      <c r="BI1062" s="25"/>
      <c r="BL1062" s="32"/>
      <c r="BN1062" s="32"/>
      <c r="BR1062" s="32" t="s">
        <v>3722</v>
      </c>
      <c r="BS1062" s="25" t="s">
        <v>3723</v>
      </c>
      <c r="BV1062" s="25"/>
      <c r="BW1062" s="32"/>
      <c r="BX1062" s="25"/>
      <c r="BY1062" s="25"/>
      <c r="BZ1062" s="25"/>
      <c r="CA1062" s="25"/>
      <c r="CB1062" s="25"/>
      <c r="CD1062" s="50"/>
      <c r="CE1062" s="50"/>
      <c r="CF1062" s="25" t="s">
        <v>3726</v>
      </c>
      <c r="CG1062" s="47">
        <v>1</v>
      </c>
      <c r="CH1062" s="47" t="s">
        <v>2824</v>
      </c>
      <c r="CI1062" s="47"/>
      <c r="CJ1062" s="47" t="s">
        <v>3722</v>
      </c>
      <c r="CK1062" s="47" t="s">
        <v>3723</v>
      </c>
      <c r="CL1062" s="47" t="s">
        <v>3721</v>
      </c>
      <c r="CM1062" s="47" t="s">
        <v>3725</v>
      </c>
      <c r="CN1062" s="47" t="s">
        <v>2826</v>
      </c>
      <c r="CO1062" s="47" t="s">
        <v>3727</v>
      </c>
      <c r="CP1062" s="47" t="s">
        <v>2828</v>
      </c>
      <c r="CQ1062" s="47"/>
      <c r="CR1062" s="25"/>
      <c r="CS1062" s="29"/>
      <c r="CT1062" s="29"/>
      <c r="CU1062" s="25"/>
      <c r="CV1062" s="25"/>
      <c r="CW1062" s="25"/>
      <c r="CX1062" s="25"/>
      <c r="CY1062" s="25"/>
      <c r="CZ1062" s="45"/>
      <c r="DC1062" s="25"/>
      <c r="DD1062" s="43"/>
      <c r="DE1062" s="37"/>
      <c r="DI1062" s="25"/>
      <c r="DJ1062" s="25"/>
      <c r="DK1062" s="25"/>
      <c r="DL1062" s="25"/>
      <c r="DN1062" s="25"/>
      <c r="DO1062" s="25"/>
    </row>
    <row r="1063" spans="1:119" x14ac:dyDescent="0.35">
      <c r="A1063" s="25" t="s">
        <v>996</v>
      </c>
      <c r="B1063" s="25">
        <f t="shared" si="32"/>
        <v>18</v>
      </c>
      <c r="F1063" s="32"/>
      <c r="H1063" s="25"/>
      <c r="I1063" s="25"/>
      <c r="J1063" s="25"/>
      <c r="K1063" s="41" t="s">
        <v>3728</v>
      </c>
      <c r="L1063" s="25" t="s">
        <v>5927</v>
      </c>
      <c r="O1063" s="25" t="s">
        <v>5476</v>
      </c>
      <c r="V1063" s="29"/>
      <c r="W1063" s="25">
        <v>1</v>
      </c>
      <c r="X1063" s="25">
        <f t="shared" si="33"/>
        <v>1</v>
      </c>
      <c r="Y1063" s="32" t="s">
        <v>5459</v>
      </c>
      <c r="Z1063" s="33"/>
      <c r="AA1063" s="33"/>
      <c r="AC1063" s="32"/>
      <c r="AD1063" s="25"/>
      <c r="AG1063" s="25"/>
      <c r="AH1063" s="25"/>
      <c r="AI1063" s="25"/>
      <c r="AJ1063" s="25"/>
      <c r="AM1063" s="25"/>
      <c r="AR1063" s="39"/>
      <c r="AS1063" s="32"/>
      <c r="AT1063" s="39"/>
      <c r="AU1063" s="25"/>
      <c r="AW1063" s="42"/>
      <c r="BA1063" s="25"/>
      <c r="BB1063" s="52"/>
      <c r="BC1063" s="25"/>
      <c r="BD1063" s="25"/>
      <c r="BE1063" s="25"/>
      <c r="BG1063" s="25"/>
      <c r="BH1063" s="39"/>
      <c r="BI1063" s="25"/>
      <c r="BL1063" s="32"/>
      <c r="BN1063" s="32"/>
      <c r="BR1063" s="32" t="s">
        <v>3729</v>
      </c>
      <c r="BS1063" s="25" t="s">
        <v>3730</v>
      </c>
      <c r="BV1063" s="25"/>
      <c r="BW1063" s="32"/>
      <c r="BX1063" s="25"/>
      <c r="BY1063" s="25"/>
      <c r="BZ1063" s="25"/>
      <c r="CA1063" s="25"/>
      <c r="CB1063" s="25"/>
      <c r="CD1063" s="50"/>
      <c r="CE1063" s="50"/>
      <c r="CF1063" s="25" t="s">
        <v>3733</v>
      </c>
      <c r="CG1063" s="47">
        <v>1</v>
      </c>
      <c r="CH1063" s="47" t="s">
        <v>2824</v>
      </c>
      <c r="CI1063" s="47"/>
      <c r="CJ1063" s="47" t="s">
        <v>3729</v>
      </c>
      <c r="CK1063" s="47" t="s">
        <v>3730</v>
      </c>
      <c r="CL1063" s="47" t="s">
        <v>3728</v>
      </c>
      <c r="CM1063" s="47" t="s">
        <v>3732</v>
      </c>
      <c r="CN1063" s="47" t="s">
        <v>3223</v>
      </c>
      <c r="CO1063" s="47" t="s">
        <v>2853</v>
      </c>
      <c r="CP1063" s="47" t="s">
        <v>3734</v>
      </c>
      <c r="CQ1063" s="47"/>
      <c r="CR1063" s="25"/>
      <c r="CS1063" s="29"/>
      <c r="CT1063" s="29"/>
      <c r="CU1063" s="25"/>
      <c r="CV1063" s="25"/>
      <c r="CW1063" s="25"/>
      <c r="CX1063" s="25"/>
      <c r="CY1063" s="25"/>
      <c r="CZ1063" s="45"/>
      <c r="DC1063" s="25"/>
      <c r="DD1063" s="43"/>
      <c r="DE1063" s="37"/>
      <c r="DI1063" s="25"/>
      <c r="DJ1063" s="25"/>
      <c r="DK1063" s="25"/>
      <c r="DL1063" s="25"/>
      <c r="DN1063" s="25"/>
      <c r="DO1063" s="25"/>
    </row>
    <row r="1064" spans="1:119" x14ac:dyDescent="0.35">
      <c r="A1064" s="25" t="s">
        <v>996</v>
      </c>
      <c r="B1064" s="25">
        <f t="shared" si="32"/>
        <v>18</v>
      </c>
      <c r="F1064" s="32"/>
      <c r="H1064" s="25"/>
      <c r="I1064" s="25"/>
      <c r="J1064" s="25"/>
      <c r="K1064" s="41" t="s">
        <v>3735</v>
      </c>
      <c r="L1064" s="25" t="s">
        <v>5927</v>
      </c>
      <c r="O1064" s="25" t="s">
        <v>5476</v>
      </c>
      <c r="V1064" s="29"/>
      <c r="W1064" s="25">
        <v>1</v>
      </c>
      <c r="X1064" s="25">
        <f t="shared" si="33"/>
        <v>1</v>
      </c>
      <c r="Y1064" s="32" t="s">
        <v>5459</v>
      </c>
      <c r="Z1064" s="33"/>
      <c r="AA1064" s="33"/>
      <c r="AC1064" s="32"/>
      <c r="AD1064" s="25"/>
      <c r="AG1064" s="25"/>
      <c r="AH1064" s="25"/>
      <c r="AI1064" s="25"/>
      <c r="AJ1064" s="25"/>
      <c r="AM1064" s="25"/>
      <c r="AR1064" s="39"/>
      <c r="AS1064" s="32"/>
      <c r="AT1064" s="39"/>
      <c r="AU1064" s="25"/>
      <c r="AW1064" s="42"/>
      <c r="BA1064" s="25"/>
      <c r="BB1064" s="52"/>
      <c r="BC1064" s="25"/>
      <c r="BD1064" s="25"/>
      <c r="BE1064" s="25"/>
      <c r="BG1064" s="25"/>
      <c r="BH1064" s="39"/>
      <c r="BI1064" s="25"/>
      <c r="BL1064" s="32"/>
      <c r="BN1064" s="32"/>
      <c r="BR1064" s="32" t="s">
        <v>3736</v>
      </c>
      <c r="BS1064" s="25" t="s">
        <v>3737</v>
      </c>
      <c r="BV1064" s="25"/>
      <c r="BW1064" s="32"/>
      <c r="BX1064" s="25"/>
      <c r="BY1064" s="25"/>
      <c r="BZ1064" s="25"/>
      <c r="CA1064" s="25"/>
      <c r="CB1064" s="25"/>
      <c r="CD1064" s="50"/>
      <c r="CE1064" s="50"/>
      <c r="CF1064" s="25" t="s">
        <v>3739</v>
      </c>
      <c r="CG1064" s="47">
        <v>1</v>
      </c>
      <c r="CH1064" s="47" t="s">
        <v>2824</v>
      </c>
      <c r="CI1064" s="47"/>
      <c r="CJ1064" s="47" t="s">
        <v>3736</v>
      </c>
      <c r="CK1064" s="47" t="s">
        <v>3737</v>
      </c>
      <c r="CL1064" s="47" t="s">
        <v>3735</v>
      </c>
      <c r="CM1064" s="47" t="s">
        <v>5633</v>
      </c>
      <c r="CN1064" s="47" t="s">
        <v>3004</v>
      </c>
      <c r="CO1064" s="47" t="s">
        <v>3282</v>
      </c>
      <c r="CP1064" s="47" t="s">
        <v>3259</v>
      </c>
      <c r="CQ1064" s="47"/>
      <c r="CR1064" s="25"/>
      <c r="CS1064" s="29"/>
      <c r="CT1064" s="29"/>
      <c r="CU1064" s="25"/>
      <c r="CV1064" s="25"/>
      <c r="CW1064" s="25"/>
      <c r="CX1064" s="25"/>
      <c r="CY1064" s="25"/>
      <c r="CZ1064" s="45"/>
      <c r="DC1064" s="25"/>
      <c r="DD1064" s="43"/>
      <c r="DE1064" s="37"/>
      <c r="DI1064" s="25"/>
      <c r="DJ1064" s="25"/>
      <c r="DK1064" s="25"/>
      <c r="DL1064" s="25"/>
      <c r="DN1064" s="25"/>
      <c r="DO1064" s="25"/>
    </row>
    <row r="1065" spans="1:119" x14ac:dyDescent="0.35">
      <c r="A1065" s="25" t="s">
        <v>996</v>
      </c>
      <c r="B1065" s="25">
        <f t="shared" si="32"/>
        <v>18</v>
      </c>
      <c r="F1065" s="32"/>
      <c r="H1065" s="25"/>
      <c r="I1065" s="25"/>
      <c r="J1065" s="25"/>
      <c r="K1065" s="41" t="s">
        <v>3746</v>
      </c>
      <c r="L1065" s="25" t="s">
        <v>5927</v>
      </c>
      <c r="O1065" s="25" t="s">
        <v>5476</v>
      </c>
      <c r="V1065" s="29"/>
      <c r="W1065" s="25">
        <v>1</v>
      </c>
      <c r="X1065" s="25">
        <f t="shared" si="33"/>
        <v>1</v>
      </c>
      <c r="Y1065" s="32" t="s">
        <v>5459</v>
      </c>
      <c r="Z1065" s="33"/>
      <c r="AA1065" s="33"/>
      <c r="AC1065" s="32"/>
      <c r="AD1065" s="25"/>
      <c r="AG1065" s="25"/>
      <c r="AH1065" s="25"/>
      <c r="AI1065" s="25"/>
      <c r="AJ1065" s="25"/>
      <c r="AM1065" s="25"/>
      <c r="AR1065" s="39"/>
      <c r="AS1065" s="32"/>
      <c r="AT1065" s="39"/>
      <c r="AU1065" s="25"/>
      <c r="AW1065" s="42"/>
      <c r="BA1065" s="25"/>
      <c r="BB1065" s="52"/>
      <c r="BC1065" s="25"/>
      <c r="BD1065" s="25"/>
      <c r="BE1065" s="25"/>
      <c r="BG1065" s="25"/>
      <c r="BH1065" s="39"/>
      <c r="BI1065" s="25"/>
      <c r="BL1065" s="32"/>
      <c r="BN1065" s="32"/>
      <c r="BR1065" s="32" t="s">
        <v>3747</v>
      </c>
      <c r="BS1065" s="25" t="s">
        <v>3748</v>
      </c>
      <c r="BV1065" s="25"/>
      <c r="BW1065" s="32"/>
      <c r="BX1065" s="25"/>
      <c r="BY1065" s="25"/>
      <c r="BZ1065" s="25"/>
      <c r="CA1065" s="25"/>
      <c r="CB1065" s="25"/>
      <c r="CD1065" s="50"/>
      <c r="CE1065" s="50"/>
      <c r="CF1065" s="25" t="s">
        <v>3751</v>
      </c>
      <c r="CG1065" s="47">
        <v>1</v>
      </c>
      <c r="CH1065" s="47" t="s">
        <v>2824</v>
      </c>
      <c r="CI1065" s="47"/>
      <c r="CJ1065" s="47" t="s">
        <v>3747</v>
      </c>
      <c r="CK1065" s="47" t="s">
        <v>3748</v>
      </c>
      <c r="CL1065" s="47" t="s">
        <v>3746</v>
      </c>
      <c r="CM1065" s="47" t="s">
        <v>3750</v>
      </c>
      <c r="CN1065" s="47" t="s">
        <v>2835</v>
      </c>
      <c r="CO1065" s="47" t="s">
        <v>2901</v>
      </c>
      <c r="CP1065" s="47" t="s">
        <v>3752</v>
      </c>
      <c r="CQ1065" s="47"/>
      <c r="CR1065" s="25"/>
      <c r="CS1065" s="29"/>
      <c r="CT1065" s="29"/>
      <c r="CU1065" s="25"/>
      <c r="CV1065" s="25"/>
      <c r="CW1065" s="25"/>
      <c r="CX1065" s="25"/>
      <c r="CY1065" s="25"/>
      <c r="CZ1065" s="45"/>
      <c r="DC1065" s="25"/>
      <c r="DD1065" s="43"/>
      <c r="DE1065" s="37"/>
      <c r="DI1065" s="25"/>
      <c r="DJ1065" s="25"/>
      <c r="DK1065" s="25"/>
      <c r="DL1065" s="25"/>
      <c r="DN1065" s="25"/>
      <c r="DO1065" s="25"/>
    </row>
    <row r="1066" spans="1:119" x14ac:dyDescent="0.35">
      <c r="A1066" s="25" t="s">
        <v>996</v>
      </c>
      <c r="B1066" s="25">
        <f t="shared" si="32"/>
        <v>18</v>
      </c>
      <c r="F1066" s="32"/>
      <c r="H1066" s="25"/>
      <c r="I1066" s="25"/>
      <c r="J1066" s="25"/>
      <c r="K1066" s="41" t="s">
        <v>3753</v>
      </c>
      <c r="L1066" s="25" t="s">
        <v>5927</v>
      </c>
      <c r="O1066" s="25" t="s">
        <v>5476</v>
      </c>
      <c r="V1066" s="29"/>
      <c r="W1066" s="25">
        <v>1</v>
      </c>
      <c r="X1066" s="25">
        <f t="shared" si="33"/>
        <v>1</v>
      </c>
      <c r="Y1066" s="32" t="s">
        <v>5459</v>
      </c>
      <c r="Z1066" s="33"/>
      <c r="AA1066" s="33"/>
      <c r="AC1066" s="32"/>
      <c r="AD1066" s="25"/>
      <c r="AG1066" s="25"/>
      <c r="AH1066" s="25"/>
      <c r="AI1066" s="25"/>
      <c r="AJ1066" s="25"/>
      <c r="AM1066" s="25"/>
      <c r="AR1066" s="39"/>
      <c r="AS1066" s="32"/>
      <c r="AT1066" s="39"/>
      <c r="AU1066" s="25"/>
      <c r="AW1066" s="42"/>
      <c r="BA1066" s="25"/>
      <c r="BB1066" s="52"/>
      <c r="BC1066" s="25"/>
      <c r="BD1066" s="25"/>
      <c r="BE1066" s="25"/>
      <c r="BG1066" s="25"/>
      <c r="BH1066" s="39"/>
      <c r="BI1066" s="25"/>
      <c r="BL1066" s="32"/>
      <c r="BN1066" s="32"/>
      <c r="BR1066" s="32" t="s">
        <v>3754</v>
      </c>
      <c r="BS1066" s="25" t="s">
        <v>3755</v>
      </c>
      <c r="BV1066" s="25"/>
      <c r="BW1066" s="32"/>
      <c r="BX1066" s="25"/>
      <c r="BY1066" s="25"/>
      <c r="BZ1066" s="25"/>
      <c r="CA1066" s="25"/>
      <c r="CB1066" s="25"/>
      <c r="CD1066" s="50"/>
      <c r="CE1066" s="50"/>
      <c r="CF1066" s="25" t="s">
        <v>3758</v>
      </c>
      <c r="CG1066" s="47">
        <v>1</v>
      </c>
      <c r="CH1066" s="47" t="s">
        <v>2824</v>
      </c>
      <c r="CI1066" s="47"/>
      <c r="CJ1066" s="47" t="s">
        <v>3754</v>
      </c>
      <c r="CK1066" s="47" t="s">
        <v>3755</v>
      </c>
      <c r="CL1066" s="47" t="s">
        <v>3753</v>
      </c>
      <c r="CM1066" s="47" t="s">
        <v>3757</v>
      </c>
      <c r="CN1066" s="47" t="s">
        <v>2989</v>
      </c>
      <c r="CO1066" s="47" t="s">
        <v>3759</v>
      </c>
      <c r="CP1066" s="47" t="s">
        <v>3363</v>
      </c>
      <c r="CQ1066" s="47"/>
      <c r="CR1066" s="25"/>
      <c r="CS1066" s="29"/>
      <c r="CT1066" s="29"/>
      <c r="CU1066" s="25"/>
      <c r="CV1066" s="25"/>
      <c r="CW1066" s="25"/>
      <c r="CX1066" s="25"/>
      <c r="CY1066" s="25"/>
      <c r="CZ1066" s="45"/>
      <c r="DC1066" s="25"/>
      <c r="DD1066" s="43"/>
      <c r="DE1066" s="37"/>
      <c r="DI1066" s="25"/>
      <c r="DJ1066" s="25"/>
      <c r="DK1066" s="25"/>
      <c r="DL1066" s="25"/>
      <c r="DN1066" s="25"/>
      <c r="DO1066" s="25"/>
    </row>
    <row r="1067" spans="1:119" x14ac:dyDescent="0.35">
      <c r="A1067" s="25" t="s">
        <v>996</v>
      </c>
      <c r="B1067" s="25">
        <f t="shared" si="32"/>
        <v>18</v>
      </c>
      <c r="F1067" s="32"/>
      <c r="H1067" s="25"/>
      <c r="I1067" s="25"/>
      <c r="J1067" s="25"/>
      <c r="K1067" s="41" t="s">
        <v>3760</v>
      </c>
      <c r="L1067" s="25" t="s">
        <v>5927</v>
      </c>
      <c r="O1067" s="25" t="s">
        <v>5476</v>
      </c>
      <c r="V1067" s="29"/>
      <c r="W1067" s="25">
        <v>1</v>
      </c>
      <c r="X1067" s="25">
        <f t="shared" si="33"/>
        <v>1</v>
      </c>
      <c r="Y1067" s="32" t="s">
        <v>5459</v>
      </c>
      <c r="Z1067" s="33"/>
      <c r="AA1067" s="33"/>
      <c r="AC1067" s="32"/>
      <c r="AD1067" s="25"/>
      <c r="AG1067" s="25"/>
      <c r="AH1067" s="25"/>
      <c r="AI1067" s="25"/>
      <c r="AJ1067" s="25"/>
      <c r="AM1067" s="25"/>
      <c r="AR1067" s="39"/>
      <c r="AS1067" s="32"/>
      <c r="AT1067" s="39"/>
      <c r="AU1067" s="25"/>
      <c r="AW1067" s="42"/>
      <c r="BA1067" s="25"/>
      <c r="BB1067" s="52"/>
      <c r="BC1067" s="25"/>
      <c r="BD1067" s="25"/>
      <c r="BE1067" s="25"/>
      <c r="BG1067" s="25"/>
      <c r="BH1067" s="39"/>
      <c r="BI1067" s="25"/>
      <c r="BL1067" s="32"/>
      <c r="BN1067" s="32"/>
      <c r="BR1067" s="32" t="s">
        <v>3761</v>
      </c>
      <c r="BS1067" s="25" t="s">
        <v>3762</v>
      </c>
      <c r="BV1067" s="25"/>
      <c r="BW1067" s="32"/>
      <c r="BX1067" s="25"/>
      <c r="BY1067" s="25"/>
      <c r="BZ1067" s="25"/>
      <c r="CA1067" s="25"/>
      <c r="CB1067" s="25"/>
      <c r="CD1067" s="50"/>
      <c r="CE1067" s="50"/>
      <c r="CF1067" s="25" t="s">
        <v>3765</v>
      </c>
      <c r="CG1067" s="47">
        <v>1</v>
      </c>
      <c r="CH1067" s="47" t="s">
        <v>2824</v>
      </c>
      <c r="CI1067" s="47"/>
      <c r="CJ1067" s="47" t="s">
        <v>3761</v>
      </c>
      <c r="CK1067" s="47" t="s">
        <v>3762</v>
      </c>
      <c r="CL1067" s="47" t="s">
        <v>3760</v>
      </c>
      <c r="CM1067" s="47" t="s">
        <v>3764</v>
      </c>
      <c r="CN1067" s="47" t="s">
        <v>2876</v>
      </c>
      <c r="CO1067" s="47" t="s">
        <v>2836</v>
      </c>
      <c r="CP1067" s="47" t="s">
        <v>2982</v>
      </c>
      <c r="CQ1067" s="47"/>
      <c r="CR1067" s="25"/>
      <c r="CS1067" s="29"/>
      <c r="CT1067" s="29"/>
      <c r="CU1067" s="25"/>
      <c r="CV1067" s="25"/>
      <c r="CW1067" s="25"/>
      <c r="CX1067" s="25"/>
      <c r="CY1067" s="25"/>
      <c r="CZ1067" s="45"/>
      <c r="DC1067" s="25"/>
      <c r="DD1067" s="43"/>
      <c r="DE1067" s="37"/>
      <c r="DI1067" s="25"/>
      <c r="DJ1067" s="25"/>
      <c r="DK1067" s="25"/>
      <c r="DL1067" s="25"/>
      <c r="DN1067" s="25"/>
      <c r="DO1067" s="25"/>
    </row>
    <row r="1068" spans="1:119" x14ac:dyDescent="0.35">
      <c r="A1068" s="25" t="s">
        <v>996</v>
      </c>
      <c r="B1068" s="25">
        <f t="shared" si="32"/>
        <v>18</v>
      </c>
      <c r="F1068" s="32"/>
      <c r="H1068" s="25"/>
      <c r="I1068" s="25"/>
      <c r="J1068" s="25"/>
      <c r="K1068" s="41" t="s">
        <v>3766</v>
      </c>
      <c r="L1068" s="25" t="s">
        <v>5927</v>
      </c>
      <c r="O1068" s="25" t="s">
        <v>5476</v>
      </c>
      <c r="V1068" s="29"/>
      <c r="W1068" s="25">
        <v>1</v>
      </c>
      <c r="X1068" s="25">
        <f t="shared" si="33"/>
        <v>1</v>
      </c>
      <c r="Y1068" s="32" t="s">
        <v>5459</v>
      </c>
      <c r="Z1068" s="33"/>
      <c r="AA1068" s="33"/>
      <c r="AC1068" s="32"/>
      <c r="AD1068" s="25"/>
      <c r="AG1068" s="25"/>
      <c r="AH1068" s="25"/>
      <c r="AI1068" s="25"/>
      <c r="AJ1068" s="25"/>
      <c r="AM1068" s="25"/>
      <c r="AR1068" s="39"/>
      <c r="AS1068" s="32"/>
      <c r="AT1068" s="39"/>
      <c r="AU1068" s="25"/>
      <c r="AW1068" s="42"/>
      <c r="BA1068" s="25"/>
      <c r="BB1068" s="52"/>
      <c r="BC1068" s="25"/>
      <c r="BD1068" s="25"/>
      <c r="BE1068" s="25"/>
      <c r="BG1068" s="25"/>
      <c r="BH1068" s="39"/>
      <c r="BI1068" s="25"/>
      <c r="BL1068" s="32"/>
      <c r="BN1068" s="32"/>
      <c r="BR1068" s="32" t="s">
        <v>3767</v>
      </c>
      <c r="BS1068" s="25" t="s">
        <v>3768</v>
      </c>
      <c r="BV1068" s="25"/>
      <c r="BW1068" s="32"/>
      <c r="BX1068" s="25"/>
      <c r="BY1068" s="25"/>
      <c r="BZ1068" s="25"/>
      <c r="CA1068" s="25"/>
      <c r="CB1068" s="25"/>
      <c r="CD1068" s="50"/>
      <c r="CE1068" s="50"/>
      <c r="CF1068" s="25" t="s">
        <v>3771</v>
      </c>
      <c r="CG1068" s="47">
        <v>1</v>
      </c>
      <c r="CH1068" s="47" t="s">
        <v>2824</v>
      </c>
      <c r="CI1068" s="47"/>
      <c r="CJ1068" s="47" t="s">
        <v>3767</v>
      </c>
      <c r="CK1068" s="47" t="s">
        <v>3768</v>
      </c>
      <c r="CL1068" s="47" t="s">
        <v>3766</v>
      </c>
      <c r="CM1068" s="47" t="s">
        <v>3770</v>
      </c>
      <c r="CN1068" s="47" t="s">
        <v>2826</v>
      </c>
      <c r="CO1068" s="47" t="s">
        <v>2827</v>
      </c>
      <c r="CP1068" s="47" t="s">
        <v>3714</v>
      </c>
      <c r="CQ1068" s="47"/>
      <c r="CR1068" s="25"/>
      <c r="CS1068" s="29"/>
      <c r="CT1068" s="29"/>
      <c r="CU1068" s="25"/>
      <c r="CV1068" s="25"/>
      <c r="CW1068" s="25"/>
      <c r="CX1068" s="25"/>
      <c r="CY1068" s="25"/>
      <c r="CZ1068" s="45"/>
      <c r="DC1068" s="25"/>
      <c r="DD1068" s="43"/>
      <c r="DE1068" s="37"/>
      <c r="DI1068" s="25"/>
      <c r="DJ1068" s="25"/>
      <c r="DK1068" s="25"/>
      <c r="DL1068" s="25"/>
      <c r="DN1068" s="25"/>
      <c r="DO1068" s="25"/>
    </row>
    <row r="1069" spans="1:119" x14ac:dyDescent="0.35">
      <c r="A1069" s="25" t="s">
        <v>996</v>
      </c>
      <c r="B1069" s="25">
        <f t="shared" si="32"/>
        <v>18</v>
      </c>
      <c r="F1069" s="32"/>
      <c r="H1069" s="25"/>
      <c r="I1069" s="25"/>
      <c r="J1069" s="25"/>
      <c r="K1069" s="41" t="s">
        <v>3778</v>
      </c>
      <c r="L1069" s="25" t="s">
        <v>5927</v>
      </c>
      <c r="O1069" s="25" t="s">
        <v>5476</v>
      </c>
      <c r="V1069" s="29"/>
      <c r="W1069" s="25">
        <v>1</v>
      </c>
      <c r="X1069" s="25">
        <f t="shared" si="33"/>
        <v>1</v>
      </c>
      <c r="Y1069" s="32" t="s">
        <v>5459</v>
      </c>
      <c r="Z1069" s="33"/>
      <c r="AA1069" s="33"/>
      <c r="AC1069" s="32"/>
      <c r="AD1069" s="25"/>
      <c r="AG1069" s="25"/>
      <c r="AH1069" s="25"/>
      <c r="AI1069" s="25"/>
      <c r="AJ1069" s="25"/>
      <c r="AM1069" s="25"/>
      <c r="AR1069" s="39"/>
      <c r="AS1069" s="32"/>
      <c r="AT1069" s="39"/>
      <c r="AU1069" s="25"/>
      <c r="AW1069" s="42"/>
      <c r="BA1069" s="25"/>
      <c r="BB1069" s="52"/>
      <c r="BC1069" s="25"/>
      <c r="BD1069" s="25"/>
      <c r="BE1069" s="25"/>
      <c r="BG1069" s="25"/>
      <c r="BH1069" s="39"/>
      <c r="BI1069" s="25"/>
      <c r="BL1069" s="32"/>
      <c r="BN1069" s="32"/>
      <c r="BR1069" s="32" t="s">
        <v>3779</v>
      </c>
      <c r="BS1069" s="25" t="s">
        <v>3780</v>
      </c>
      <c r="BV1069" s="25"/>
      <c r="BW1069" s="32"/>
      <c r="BX1069" s="25"/>
      <c r="BY1069" s="25"/>
      <c r="BZ1069" s="25"/>
      <c r="CA1069" s="25"/>
      <c r="CB1069" s="25"/>
      <c r="CD1069" s="50"/>
      <c r="CE1069" s="50"/>
      <c r="CF1069" s="25" t="s">
        <v>3783</v>
      </c>
      <c r="CG1069" s="47">
        <v>1</v>
      </c>
      <c r="CH1069" s="47" t="s">
        <v>2824</v>
      </c>
      <c r="CI1069" s="47"/>
      <c r="CJ1069" s="47" t="s">
        <v>3779</v>
      </c>
      <c r="CK1069" s="47" t="s">
        <v>3780</v>
      </c>
      <c r="CL1069" s="47" t="s">
        <v>3778</v>
      </c>
      <c r="CM1069" s="47" t="s">
        <v>3782</v>
      </c>
      <c r="CN1069" s="47" t="s">
        <v>3551</v>
      </c>
      <c r="CO1069" s="47" t="s">
        <v>3266</v>
      </c>
      <c r="CP1069" s="47" t="s">
        <v>3784</v>
      </c>
      <c r="CQ1069" s="47"/>
      <c r="CR1069" s="25"/>
      <c r="CS1069" s="29"/>
      <c r="CT1069" s="29"/>
      <c r="CU1069" s="25"/>
      <c r="CV1069" s="25"/>
      <c r="CW1069" s="25"/>
      <c r="CX1069" s="25"/>
      <c r="CY1069" s="25"/>
      <c r="CZ1069" s="45"/>
      <c r="DC1069" s="25"/>
      <c r="DD1069" s="43"/>
      <c r="DE1069" s="37"/>
      <c r="DI1069" s="25"/>
      <c r="DJ1069" s="25"/>
      <c r="DK1069" s="25"/>
      <c r="DL1069" s="25"/>
      <c r="DN1069" s="25"/>
      <c r="DO1069" s="25"/>
    </row>
    <row r="1070" spans="1:119" x14ac:dyDescent="0.35">
      <c r="A1070" s="25" t="s">
        <v>996</v>
      </c>
      <c r="B1070" s="25">
        <f t="shared" si="32"/>
        <v>18</v>
      </c>
      <c r="F1070" s="32"/>
      <c r="H1070" s="25"/>
      <c r="I1070" s="25"/>
      <c r="J1070" s="25"/>
      <c r="K1070" s="41" t="s">
        <v>3792</v>
      </c>
      <c r="L1070" s="25" t="s">
        <v>5927</v>
      </c>
      <c r="O1070" s="25" t="s">
        <v>5476</v>
      </c>
      <c r="V1070" s="29"/>
      <c r="W1070" s="25">
        <v>1</v>
      </c>
      <c r="X1070" s="25">
        <f t="shared" si="33"/>
        <v>1</v>
      </c>
      <c r="Y1070" s="32" t="s">
        <v>5459</v>
      </c>
      <c r="Z1070" s="33"/>
      <c r="AA1070" s="33"/>
      <c r="AC1070" s="32"/>
      <c r="AD1070" s="25"/>
      <c r="AG1070" s="25"/>
      <c r="AH1070" s="25"/>
      <c r="AI1070" s="25"/>
      <c r="AJ1070" s="25"/>
      <c r="AM1070" s="25"/>
      <c r="AR1070" s="39"/>
      <c r="AS1070" s="32"/>
      <c r="AT1070" s="39"/>
      <c r="AU1070" s="25"/>
      <c r="AW1070" s="42"/>
      <c r="BA1070" s="25"/>
      <c r="BB1070" s="52"/>
      <c r="BC1070" s="25"/>
      <c r="BD1070" s="25"/>
      <c r="BE1070" s="25"/>
      <c r="BG1070" s="25"/>
      <c r="BH1070" s="39"/>
      <c r="BI1070" s="25"/>
      <c r="BL1070" s="32"/>
      <c r="BN1070" s="32"/>
      <c r="BR1070" s="32" t="s">
        <v>3793</v>
      </c>
      <c r="BS1070" s="25" t="s">
        <v>3794</v>
      </c>
      <c r="BV1070" s="25"/>
      <c r="BW1070" s="32"/>
      <c r="BX1070" s="25"/>
      <c r="BY1070" s="25"/>
      <c r="BZ1070" s="25"/>
      <c r="CA1070" s="25"/>
      <c r="CB1070" s="25"/>
      <c r="CD1070" s="50"/>
      <c r="CE1070" s="50"/>
      <c r="CF1070" s="25" t="s">
        <v>3797</v>
      </c>
      <c r="CG1070" s="47">
        <v>1</v>
      </c>
      <c r="CH1070" s="47" t="s">
        <v>2824</v>
      </c>
      <c r="CI1070" s="47"/>
      <c r="CJ1070" s="47" t="s">
        <v>3793</v>
      </c>
      <c r="CK1070" s="47" t="s">
        <v>3794</v>
      </c>
      <c r="CL1070" s="47" t="s">
        <v>3792</v>
      </c>
      <c r="CM1070" s="47" t="s">
        <v>3796</v>
      </c>
      <c r="CN1070" s="47" t="s">
        <v>3028</v>
      </c>
      <c r="CO1070" s="47" t="s">
        <v>3544</v>
      </c>
      <c r="CP1070" s="47" t="s">
        <v>3798</v>
      </c>
      <c r="CQ1070" s="47"/>
      <c r="CR1070" s="25"/>
      <c r="CS1070" s="29"/>
      <c r="CT1070" s="29"/>
      <c r="CU1070" s="25"/>
      <c r="CV1070" s="25"/>
      <c r="CW1070" s="25"/>
      <c r="CX1070" s="25"/>
      <c r="CY1070" s="25"/>
      <c r="CZ1070" s="45"/>
      <c r="DC1070" s="25"/>
      <c r="DD1070" s="43"/>
      <c r="DE1070" s="37"/>
      <c r="DI1070" s="25"/>
      <c r="DJ1070" s="25"/>
      <c r="DK1070" s="25"/>
      <c r="DL1070" s="25"/>
      <c r="DN1070" s="25"/>
      <c r="DO1070" s="25"/>
    </row>
    <row r="1071" spans="1:119" x14ac:dyDescent="0.35">
      <c r="A1071" s="25" t="s">
        <v>996</v>
      </c>
      <c r="B1071" s="25">
        <f t="shared" si="32"/>
        <v>18</v>
      </c>
      <c r="F1071" s="32"/>
      <c r="H1071" s="25"/>
      <c r="I1071" s="25"/>
      <c r="J1071" s="25"/>
      <c r="K1071" s="41" t="s">
        <v>3785</v>
      </c>
      <c r="L1071" s="25" t="s">
        <v>5927</v>
      </c>
      <c r="O1071" s="25" t="s">
        <v>5476</v>
      </c>
      <c r="V1071" s="29"/>
      <c r="W1071" s="25">
        <v>1</v>
      </c>
      <c r="X1071" s="25">
        <f t="shared" si="33"/>
        <v>1</v>
      </c>
      <c r="Y1071" s="32" t="s">
        <v>5459</v>
      </c>
      <c r="Z1071" s="33"/>
      <c r="AA1071" s="33"/>
      <c r="AC1071" s="32"/>
      <c r="AD1071" s="25"/>
      <c r="AG1071" s="25"/>
      <c r="AH1071" s="25"/>
      <c r="AI1071" s="25"/>
      <c r="AJ1071" s="25"/>
      <c r="AM1071" s="25"/>
      <c r="AR1071" s="39"/>
      <c r="AS1071" s="32"/>
      <c r="AT1071" s="39"/>
      <c r="AU1071" s="25"/>
      <c r="AW1071" s="42"/>
      <c r="BA1071" s="25"/>
      <c r="BB1071" s="52"/>
      <c r="BC1071" s="25"/>
      <c r="BD1071" s="25"/>
      <c r="BE1071" s="25"/>
      <c r="BG1071" s="25"/>
      <c r="BH1071" s="39"/>
      <c r="BI1071" s="25"/>
      <c r="BL1071" s="32"/>
      <c r="BN1071" s="32"/>
      <c r="BR1071" s="32" t="s">
        <v>3786</v>
      </c>
      <c r="BS1071" s="25" t="s">
        <v>3787</v>
      </c>
      <c r="BV1071" s="25"/>
      <c r="BW1071" s="32"/>
      <c r="BX1071" s="25"/>
      <c r="BY1071" s="25"/>
      <c r="BZ1071" s="25"/>
      <c r="CA1071" s="25"/>
      <c r="CB1071" s="25"/>
      <c r="CD1071" s="50"/>
      <c r="CE1071" s="50"/>
      <c r="CF1071" s="25" t="s">
        <v>3790</v>
      </c>
      <c r="CG1071" s="47">
        <v>1</v>
      </c>
      <c r="CH1071" s="47" t="s">
        <v>2824</v>
      </c>
      <c r="CI1071" s="47"/>
      <c r="CJ1071" s="47" t="s">
        <v>3786</v>
      </c>
      <c r="CK1071" s="47" t="s">
        <v>3787</v>
      </c>
      <c r="CL1071" s="47" t="s">
        <v>3785</v>
      </c>
      <c r="CM1071" s="47" t="s">
        <v>3789</v>
      </c>
      <c r="CN1071" s="47" t="s">
        <v>2943</v>
      </c>
      <c r="CO1071" s="47" t="s">
        <v>2853</v>
      </c>
      <c r="CP1071" s="47" t="s">
        <v>3791</v>
      </c>
      <c r="CQ1071" s="47"/>
      <c r="CR1071" s="25"/>
      <c r="CS1071" s="29"/>
      <c r="CT1071" s="29"/>
      <c r="CU1071" s="25"/>
      <c r="CV1071" s="25"/>
      <c r="CW1071" s="25"/>
      <c r="CX1071" s="25"/>
      <c r="CY1071" s="25"/>
      <c r="CZ1071" s="45"/>
      <c r="DC1071" s="25"/>
      <c r="DD1071" s="43"/>
      <c r="DE1071" s="37"/>
      <c r="DI1071" s="25"/>
      <c r="DJ1071" s="25"/>
      <c r="DK1071" s="25"/>
      <c r="DL1071" s="25"/>
      <c r="DN1071" s="25"/>
      <c r="DO1071" s="25"/>
    </row>
    <row r="1072" spans="1:119" x14ac:dyDescent="0.35">
      <c r="A1072" s="25" t="s">
        <v>996</v>
      </c>
      <c r="B1072" s="25">
        <f t="shared" si="32"/>
        <v>18</v>
      </c>
      <c r="F1072" s="32"/>
      <c r="H1072" s="25"/>
      <c r="I1072" s="25"/>
      <c r="J1072" s="25"/>
      <c r="K1072" s="41" t="s">
        <v>3799</v>
      </c>
      <c r="L1072" s="25" t="s">
        <v>5927</v>
      </c>
      <c r="O1072" s="25" t="s">
        <v>5476</v>
      </c>
      <c r="V1072" s="29"/>
      <c r="W1072" s="25">
        <v>1</v>
      </c>
      <c r="X1072" s="25">
        <f t="shared" si="33"/>
        <v>1</v>
      </c>
      <c r="Y1072" s="32" t="s">
        <v>5459</v>
      </c>
      <c r="Z1072" s="33"/>
      <c r="AA1072" s="33"/>
      <c r="AC1072" s="32"/>
      <c r="AD1072" s="25"/>
      <c r="AG1072" s="25"/>
      <c r="AH1072" s="25"/>
      <c r="AI1072" s="25"/>
      <c r="AJ1072" s="25"/>
      <c r="AM1072" s="25"/>
      <c r="AR1072" s="39"/>
      <c r="AS1072" s="32"/>
      <c r="AT1072" s="39"/>
      <c r="AU1072" s="25"/>
      <c r="AW1072" s="42"/>
      <c r="BA1072" s="25"/>
      <c r="BB1072" s="52"/>
      <c r="BC1072" s="25"/>
      <c r="BD1072" s="25"/>
      <c r="BE1072" s="25"/>
      <c r="BG1072" s="25"/>
      <c r="BH1072" s="39"/>
      <c r="BI1072" s="25"/>
      <c r="BL1072" s="32"/>
      <c r="BN1072" s="32"/>
      <c r="BR1072" s="32" t="s">
        <v>3800</v>
      </c>
      <c r="BS1072" s="25" t="s">
        <v>3801</v>
      </c>
      <c r="BV1072" s="25"/>
      <c r="BW1072" s="32"/>
      <c r="BX1072" s="25"/>
      <c r="BY1072" s="25"/>
      <c r="BZ1072" s="25"/>
      <c r="CA1072" s="25"/>
      <c r="CB1072" s="25"/>
      <c r="CD1072" s="50"/>
      <c r="CE1072" s="50"/>
      <c r="CF1072" s="25" t="s">
        <v>3804</v>
      </c>
      <c r="CG1072" s="47">
        <v>1</v>
      </c>
      <c r="CH1072" s="47" t="s">
        <v>2824</v>
      </c>
      <c r="CI1072" s="47"/>
      <c r="CJ1072" s="47" t="s">
        <v>3800</v>
      </c>
      <c r="CK1072" s="47" t="s">
        <v>3801</v>
      </c>
      <c r="CL1072" s="47" t="s">
        <v>3799</v>
      </c>
      <c r="CM1072" s="47" t="s">
        <v>3803</v>
      </c>
      <c r="CN1072" s="47" t="s">
        <v>3551</v>
      </c>
      <c r="CO1072" s="47" t="s">
        <v>3153</v>
      </c>
      <c r="CP1072" s="47" t="s">
        <v>2945</v>
      </c>
      <c r="CQ1072" s="47"/>
      <c r="CR1072" s="25"/>
      <c r="CS1072" s="29"/>
      <c r="CT1072" s="29"/>
      <c r="CU1072" s="25"/>
      <c r="CV1072" s="25"/>
      <c r="CW1072" s="25"/>
      <c r="CX1072" s="25"/>
      <c r="CY1072" s="25"/>
      <c r="CZ1072" s="45"/>
      <c r="DC1072" s="25"/>
      <c r="DD1072" s="43"/>
      <c r="DE1072" s="37"/>
      <c r="DI1072" s="25"/>
      <c r="DJ1072" s="25"/>
      <c r="DK1072" s="25"/>
      <c r="DL1072" s="25"/>
      <c r="DN1072" s="25"/>
      <c r="DO1072" s="25"/>
    </row>
    <row r="1073" spans="1:119" x14ac:dyDescent="0.35">
      <c r="A1073" s="25" t="s">
        <v>996</v>
      </c>
      <c r="B1073" s="25">
        <f t="shared" si="32"/>
        <v>18</v>
      </c>
      <c r="F1073" s="32"/>
      <c r="H1073" s="25"/>
      <c r="I1073" s="25"/>
      <c r="J1073" s="25"/>
      <c r="K1073" s="41" t="s">
        <v>3772</v>
      </c>
      <c r="L1073" s="25" t="s">
        <v>5927</v>
      </c>
      <c r="O1073" s="25" t="s">
        <v>5476</v>
      </c>
      <c r="V1073" s="29"/>
      <c r="W1073" s="25">
        <v>1</v>
      </c>
      <c r="X1073" s="25">
        <f t="shared" si="33"/>
        <v>1</v>
      </c>
      <c r="Y1073" s="32" t="s">
        <v>5459</v>
      </c>
      <c r="Z1073" s="33"/>
      <c r="AA1073" s="33"/>
      <c r="AC1073" s="32"/>
      <c r="AD1073" s="25"/>
      <c r="AG1073" s="25"/>
      <c r="AH1073" s="25"/>
      <c r="AI1073" s="25"/>
      <c r="AJ1073" s="25"/>
      <c r="AM1073" s="25"/>
      <c r="AR1073" s="39"/>
      <c r="AS1073" s="32"/>
      <c r="AT1073" s="39"/>
      <c r="AU1073" s="25"/>
      <c r="AW1073" s="42"/>
      <c r="BA1073" s="25"/>
      <c r="BB1073" s="52"/>
      <c r="BC1073" s="25"/>
      <c r="BD1073" s="25"/>
      <c r="BE1073" s="25"/>
      <c r="BG1073" s="25"/>
      <c r="BH1073" s="39"/>
      <c r="BI1073" s="25"/>
      <c r="BL1073" s="32"/>
      <c r="BN1073" s="32"/>
      <c r="BR1073" s="32" t="s">
        <v>3773</v>
      </c>
      <c r="BS1073" s="25" t="s">
        <v>3774</v>
      </c>
      <c r="BV1073" s="25"/>
      <c r="BW1073" s="32"/>
      <c r="BX1073" s="25"/>
      <c r="BY1073" s="25"/>
      <c r="BZ1073" s="25"/>
      <c r="CA1073" s="25"/>
      <c r="CB1073" s="25"/>
      <c r="CD1073" s="50"/>
      <c r="CE1073" s="50"/>
      <c r="CF1073" s="25" t="s">
        <v>3777</v>
      </c>
      <c r="CG1073" s="47">
        <v>1</v>
      </c>
      <c r="CH1073" s="47" t="s">
        <v>2824</v>
      </c>
      <c r="CI1073" s="47"/>
      <c r="CJ1073" s="47" t="s">
        <v>3773</v>
      </c>
      <c r="CK1073" s="47" t="s">
        <v>3774</v>
      </c>
      <c r="CL1073" s="47" t="s">
        <v>3772</v>
      </c>
      <c r="CM1073" s="47" t="s">
        <v>3776</v>
      </c>
      <c r="CN1073" s="47" t="s">
        <v>3551</v>
      </c>
      <c r="CO1073" s="47" t="s">
        <v>3266</v>
      </c>
      <c r="CP1073" s="47" t="s">
        <v>2945</v>
      </c>
      <c r="CQ1073" s="47"/>
      <c r="CR1073" s="25"/>
      <c r="CS1073" s="29"/>
      <c r="CT1073" s="29"/>
      <c r="CU1073" s="25"/>
      <c r="CV1073" s="25"/>
      <c r="CW1073" s="25"/>
      <c r="CX1073" s="25"/>
      <c r="CY1073" s="25"/>
      <c r="CZ1073" s="45"/>
      <c r="DC1073" s="25"/>
      <c r="DD1073" s="43"/>
      <c r="DE1073" s="37"/>
      <c r="DI1073" s="25"/>
      <c r="DJ1073" s="25"/>
      <c r="DK1073" s="25"/>
      <c r="DL1073" s="25"/>
      <c r="DN1073" s="25"/>
      <c r="DO1073" s="25"/>
    </row>
    <row r="1074" spans="1:119" x14ac:dyDescent="0.35">
      <c r="A1074" s="25" t="s">
        <v>996</v>
      </c>
      <c r="B1074" s="25">
        <f t="shared" si="32"/>
        <v>18</v>
      </c>
      <c r="F1074" s="32"/>
      <c r="H1074" s="25"/>
      <c r="I1074" s="25"/>
      <c r="J1074" s="25"/>
      <c r="K1074" s="41" t="s">
        <v>3805</v>
      </c>
      <c r="L1074" s="25" t="s">
        <v>5927</v>
      </c>
      <c r="O1074" s="25" t="s">
        <v>5476</v>
      </c>
      <c r="V1074" s="29"/>
      <c r="W1074" s="25">
        <v>1</v>
      </c>
      <c r="X1074" s="25">
        <f t="shared" si="33"/>
        <v>1</v>
      </c>
      <c r="Y1074" s="32" t="s">
        <v>5459</v>
      </c>
      <c r="Z1074" s="33"/>
      <c r="AA1074" s="33"/>
      <c r="AC1074" s="32"/>
      <c r="AD1074" s="25"/>
      <c r="AG1074" s="25"/>
      <c r="AH1074" s="25"/>
      <c r="AI1074" s="25"/>
      <c r="AJ1074" s="25"/>
      <c r="AM1074" s="25"/>
      <c r="AR1074" s="39"/>
      <c r="AS1074" s="32"/>
      <c r="AT1074" s="39"/>
      <c r="AU1074" s="25"/>
      <c r="AW1074" s="42"/>
      <c r="BA1074" s="25"/>
      <c r="BB1074" s="52"/>
      <c r="BC1074" s="25"/>
      <c r="BD1074" s="25"/>
      <c r="BE1074" s="25"/>
      <c r="BG1074" s="25"/>
      <c r="BH1074" s="39"/>
      <c r="BI1074" s="25"/>
      <c r="BL1074" s="32"/>
      <c r="BN1074" s="32"/>
      <c r="BR1074" s="32" t="s">
        <v>3806</v>
      </c>
      <c r="BS1074" s="25" t="s">
        <v>3807</v>
      </c>
      <c r="BV1074" s="25"/>
      <c r="BW1074" s="32"/>
      <c r="BX1074" s="25"/>
      <c r="BY1074" s="25"/>
      <c r="BZ1074" s="25"/>
      <c r="CA1074" s="25"/>
      <c r="CB1074" s="25"/>
      <c r="CD1074" s="50"/>
      <c r="CE1074" s="50"/>
      <c r="CF1074" s="25" t="s">
        <v>3810</v>
      </c>
      <c r="CG1074" s="47">
        <v>1</v>
      </c>
      <c r="CH1074" s="47" t="s">
        <v>2824</v>
      </c>
      <c r="CI1074" s="47"/>
      <c r="CJ1074" s="47" t="s">
        <v>3806</v>
      </c>
      <c r="CK1074" s="47" t="s">
        <v>3807</v>
      </c>
      <c r="CL1074" s="47" t="s">
        <v>3805</v>
      </c>
      <c r="CM1074" s="47" t="s">
        <v>3809</v>
      </c>
      <c r="CN1074" s="47" t="s">
        <v>3745</v>
      </c>
      <c r="CO1074" s="47" t="s">
        <v>3305</v>
      </c>
      <c r="CP1074" s="47" t="s">
        <v>2878</v>
      </c>
      <c r="CQ1074" s="47"/>
      <c r="CR1074" s="25"/>
      <c r="CS1074" s="29"/>
      <c r="CT1074" s="29"/>
      <c r="CU1074" s="25"/>
      <c r="CV1074" s="25"/>
      <c r="CW1074" s="25"/>
      <c r="CX1074" s="25"/>
      <c r="CY1074" s="25"/>
      <c r="CZ1074" s="45"/>
      <c r="DC1074" s="25"/>
      <c r="DD1074" s="43"/>
      <c r="DE1074" s="37"/>
      <c r="DI1074" s="25"/>
      <c r="DJ1074" s="25"/>
      <c r="DK1074" s="25"/>
      <c r="DL1074" s="25"/>
      <c r="DN1074" s="25"/>
      <c r="DO1074" s="25"/>
    </row>
    <row r="1075" spans="1:119" x14ac:dyDescent="0.35">
      <c r="A1075" s="25" t="s">
        <v>996</v>
      </c>
      <c r="B1075" s="25">
        <f t="shared" si="32"/>
        <v>18</v>
      </c>
      <c r="F1075" s="32"/>
      <c r="H1075" s="25"/>
      <c r="I1075" s="25"/>
      <c r="J1075" s="25"/>
      <c r="K1075" s="41" t="s">
        <v>3811</v>
      </c>
      <c r="L1075" s="25" t="s">
        <v>5927</v>
      </c>
      <c r="O1075" s="25" t="s">
        <v>5476</v>
      </c>
      <c r="V1075" s="29"/>
      <c r="W1075" s="25">
        <v>1</v>
      </c>
      <c r="X1075" s="25">
        <f t="shared" si="33"/>
        <v>1</v>
      </c>
      <c r="Y1075" s="32" t="s">
        <v>5459</v>
      </c>
      <c r="Z1075" s="33"/>
      <c r="AA1075" s="33"/>
      <c r="AC1075" s="32"/>
      <c r="AD1075" s="25"/>
      <c r="AG1075" s="25"/>
      <c r="AH1075" s="25"/>
      <c r="AI1075" s="25"/>
      <c r="AJ1075" s="25"/>
      <c r="AM1075" s="25"/>
      <c r="AR1075" s="39"/>
      <c r="AS1075" s="32"/>
      <c r="AT1075" s="39"/>
      <c r="AU1075" s="25"/>
      <c r="AW1075" s="42"/>
      <c r="BA1075" s="25"/>
      <c r="BB1075" s="52"/>
      <c r="BC1075" s="25"/>
      <c r="BD1075" s="25"/>
      <c r="BE1075" s="25"/>
      <c r="BG1075" s="25"/>
      <c r="BH1075" s="39"/>
      <c r="BI1075" s="25"/>
      <c r="BL1075" s="32"/>
      <c r="BN1075" s="32"/>
      <c r="BR1075" s="32" t="s">
        <v>3812</v>
      </c>
      <c r="BS1075" s="25" t="s">
        <v>3813</v>
      </c>
      <c r="BV1075" s="25"/>
      <c r="BW1075" s="32"/>
      <c r="BX1075" s="25"/>
      <c r="BY1075" s="25"/>
      <c r="BZ1075" s="25"/>
      <c r="CA1075" s="25"/>
      <c r="CB1075" s="25"/>
      <c r="CD1075" s="50"/>
      <c r="CE1075" s="50"/>
      <c r="CF1075" s="25" t="s">
        <v>3816</v>
      </c>
      <c r="CG1075" s="47">
        <v>1</v>
      </c>
      <c r="CH1075" s="47" t="s">
        <v>2824</v>
      </c>
      <c r="CI1075" s="47"/>
      <c r="CJ1075" s="47" t="s">
        <v>3812</v>
      </c>
      <c r="CK1075" s="47" t="s">
        <v>3813</v>
      </c>
      <c r="CL1075" s="47" t="s">
        <v>3811</v>
      </c>
      <c r="CM1075" s="47" t="s">
        <v>3815</v>
      </c>
      <c r="CN1075" s="47" t="s">
        <v>2876</v>
      </c>
      <c r="CO1075" s="47" t="s">
        <v>3817</v>
      </c>
      <c r="CP1075" s="47" t="s">
        <v>2902</v>
      </c>
      <c r="CQ1075" s="47"/>
      <c r="CR1075" s="25"/>
      <c r="CS1075" s="29"/>
      <c r="CT1075" s="29"/>
      <c r="CU1075" s="25"/>
      <c r="CV1075" s="25"/>
      <c r="CW1075" s="25"/>
      <c r="CX1075" s="25"/>
      <c r="CY1075" s="25"/>
      <c r="CZ1075" s="45"/>
      <c r="DC1075" s="25"/>
      <c r="DD1075" s="43"/>
      <c r="DE1075" s="37"/>
      <c r="DI1075" s="25"/>
      <c r="DJ1075" s="25"/>
      <c r="DK1075" s="25"/>
      <c r="DL1075" s="25"/>
      <c r="DN1075" s="25"/>
      <c r="DO1075" s="25"/>
    </row>
    <row r="1076" spans="1:119" x14ac:dyDescent="0.35">
      <c r="A1076" s="25" t="s">
        <v>996</v>
      </c>
      <c r="B1076" s="25">
        <f t="shared" si="32"/>
        <v>18</v>
      </c>
      <c r="F1076" s="32"/>
      <c r="H1076" s="25"/>
      <c r="I1076" s="25"/>
      <c r="J1076" s="25"/>
      <c r="K1076" s="41" t="s">
        <v>3818</v>
      </c>
      <c r="L1076" s="25" t="s">
        <v>5927</v>
      </c>
      <c r="O1076" s="25" t="s">
        <v>5476</v>
      </c>
      <c r="V1076" s="29"/>
      <c r="W1076" s="25">
        <v>1</v>
      </c>
      <c r="X1076" s="25">
        <f t="shared" si="33"/>
        <v>1</v>
      </c>
      <c r="Y1076" s="32" t="s">
        <v>5459</v>
      </c>
      <c r="Z1076" s="33"/>
      <c r="AA1076" s="33"/>
      <c r="AC1076" s="32"/>
      <c r="AD1076" s="25"/>
      <c r="AG1076" s="25"/>
      <c r="AH1076" s="25"/>
      <c r="AI1076" s="25"/>
      <c r="AJ1076" s="25"/>
      <c r="AM1076" s="25"/>
      <c r="AR1076" s="39"/>
      <c r="AS1076" s="32"/>
      <c r="AT1076" s="39"/>
      <c r="AU1076" s="25"/>
      <c r="AW1076" s="42"/>
      <c r="BA1076" s="25"/>
      <c r="BB1076" s="52"/>
      <c r="BC1076" s="25"/>
      <c r="BD1076" s="25"/>
      <c r="BE1076" s="25"/>
      <c r="BG1076" s="25"/>
      <c r="BH1076" s="39"/>
      <c r="BI1076" s="25"/>
      <c r="BL1076" s="32"/>
      <c r="BN1076" s="32"/>
      <c r="BR1076" s="32" t="s">
        <v>3819</v>
      </c>
      <c r="BS1076" s="25" t="s">
        <v>3820</v>
      </c>
      <c r="BV1076" s="25"/>
      <c r="BW1076" s="32"/>
      <c r="BX1076" s="25"/>
      <c r="BY1076" s="25"/>
      <c r="BZ1076" s="25"/>
      <c r="CA1076" s="25"/>
      <c r="CB1076" s="25"/>
      <c r="CD1076" s="50"/>
      <c r="CE1076" s="50"/>
      <c r="CF1076" s="25" t="s">
        <v>3823</v>
      </c>
      <c r="CG1076" s="47">
        <v>1</v>
      </c>
      <c r="CH1076" s="47" t="s">
        <v>2824</v>
      </c>
      <c r="CI1076" s="47"/>
      <c r="CJ1076" s="47" t="s">
        <v>3819</v>
      </c>
      <c r="CK1076" s="47" t="s">
        <v>3820</v>
      </c>
      <c r="CL1076" s="47" t="s">
        <v>3818</v>
      </c>
      <c r="CM1076" s="47" t="s">
        <v>3822</v>
      </c>
      <c r="CN1076" s="47" t="s">
        <v>3117</v>
      </c>
      <c r="CO1076" s="47" t="s">
        <v>2845</v>
      </c>
      <c r="CP1076" s="47" t="s">
        <v>2828</v>
      </c>
      <c r="CQ1076" s="47"/>
      <c r="CR1076" s="25"/>
      <c r="CS1076" s="29"/>
      <c r="CT1076" s="29"/>
      <c r="CU1076" s="25"/>
      <c r="CV1076" s="25"/>
      <c r="CW1076" s="25"/>
      <c r="CX1076" s="25"/>
      <c r="CY1076" s="25"/>
      <c r="CZ1076" s="45"/>
      <c r="DC1076" s="25"/>
      <c r="DD1076" s="43"/>
      <c r="DE1076" s="37"/>
      <c r="DI1076" s="25"/>
      <c r="DJ1076" s="25"/>
      <c r="DK1076" s="25"/>
      <c r="DL1076" s="25"/>
      <c r="DN1076" s="25"/>
      <c r="DO1076" s="25"/>
    </row>
    <row r="1077" spans="1:119" x14ac:dyDescent="0.35">
      <c r="A1077" s="25" t="s">
        <v>996</v>
      </c>
      <c r="B1077" s="25">
        <f t="shared" si="32"/>
        <v>18</v>
      </c>
      <c r="F1077" s="32"/>
      <c r="H1077" s="25"/>
      <c r="I1077" s="25"/>
      <c r="J1077" s="25"/>
      <c r="K1077" s="41" t="s">
        <v>3825</v>
      </c>
      <c r="L1077" s="25" t="s">
        <v>5927</v>
      </c>
      <c r="O1077" s="25" t="s">
        <v>5476</v>
      </c>
      <c r="V1077" s="29"/>
      <c r="W1077" s="25">
        <v>1</v>
      </c>
      <c r="X1077" s="25">
        <f t="shared" si="33"/>
        <v>1</v>
      </c>
      <c r="Y1077" s="32" t="s">
        <v>5459</v>
      </c>
      <c r="Z1077" s="33"/>
      <c r="AA1077" s="33"/>
      <c r="AC1077" s="32"/>
      <c r="AD1077" s="25"/>
      <c r="AG1077" s="25"/>
      <c r="AH1077" s="25"/>
      <c r="AI1077" s="25"/>
      <c r="AJ1077" s="25"/>
      <c r="AM1077" s="25"/>
      <c r="AR1077" s="39"/>
      <c r="AS1077" s="32"/>
      <c r="AT1077" s="39"/>
      <c r="AU1077" s="25"/>
      <c r="AW1077" s="42"/>
      <c r="BA1077" s="25"/>
      <c r="BB1077" s="52"/>
      <c r="BC1077" s="25"/>
      <c r="BD1077" s="25"/>
      <c r="BE1077" s="25"/>
      <c r="BG1077" s="25"/>
      <c r="BH1077" s="39"/>
      <c r="BI1077" s="25"/>
      <c r="BL1077" s="32"/>
      <c r="BN1077" s="32"/>
      <c r="BR1077" s="32" t="s">
        <v>3826</v>
      </c>
      <c r="BS1077" s="25" t="s">
        <v>3827</v>
      </c>
      <c r="BV1077" s="25"/>
      <c r="BW1077" s="32"/>
      <c r="BX1077" s="25"/>
      <c r="BY1077" s="25"/>
      <c r="BZ1077" s="25"/>
      <c r="CA1077" s="25"/>
      <c r="CB1077" s="25"/>
      <c r="CD1077" s="50"/>
      <c r="CE1077" s="50"/>
      <c r="CF1077" s="25" t="s">
        <v>3829</v>
      </c>
      <c r="CG1077" s="47">
        <v>1</v>
      </c>
      <c r="CH1077" s="47" t="s">
        <v>2824</v>
      </c>
      <c r="CI1077" s="47"/>
      <c r="CJ1077" s="47" t="s">
        <v>3826</v>
      </c>
      <c r="CK1077" s="47" t="s">
        <v>3827</v>
      </c>
      <c r="CL1077" s="47" t="s">
        <v>3825</v>
      </c>
      <c r="CM1077" s="47" t="s">
        <v>5608</v>
      </c>
      <c r="CN1077" s="47" t="s">
        <v>3377</v>
      </c>
      <c r="CO1077" s="47" t="s">
        <v>3830</v>
      </c>
      <c r="CP1077" s="47" t="s">
        <v>2975</v>
      </c>
      <c r="CQ1077" s="47"/>
      <c r="CR1077" s="25"/>
      <c r="CS1077" s="29"/>
      <c r="CT1077" s="29"/>
      <c r="CU1077" s="25"/>
      <c r="CV1077" s="25"/>
      <c r="CW1077" s="25"/>
      <c r="CX1077" s="25"/>
      <c r="CY1077" s="25"/>
      <c r="CZ1077" s="45"/>
      <c r="DC1077" s="25"/>
      <c r="DD1077" s="43"/>
      <c r="DE1077" s="37"/>
      <c r="DI1077" s="25"/>
      <c r="DJ1077" s="25"/>
      <c r="DK1077" s="25"/>
      <c r="DL1077" s="25"/>
      <c r="DN1077" s="25"/>
      <c r="DO1077" s="25"/>
    </row>
    <row r="1078" spans="1:119" x14ac:dyDescent="0.35">
      <c r="A1078" s="25" t="s">
        <v>996</v>
      </c>
      <c r="B1078" s="25">
        <f t="shared" si="32"/>
        <v>18</v>
      </c>
      <c r="F1078" s="32"/>
      <c r="H1078" s="25"/>
      <c r="I1078" s="25"/>
      <c r="J1078" s="25"/>
      <c r="K1078" s="41" t="s">
        <v>3831</v>
      </c>
      <c r="L1078" s="25" t="s">
        <v>5927</v>
      </c>
      <c r="O1078" s="25" t="s">
        <v>5476</v>
      </c>
      <c r="V1078" s="29"/>
      <c r="W1078" s="25">
        <v>1</v>
      </c>
      <c r="X1078" s="25">
        <f t="shared" si="33"/>
        <v>1</v>
      </c>
      <c r="Y1078" s="32" t="s">
        <v>5459</v>
      </c>
      <c r="Z1078" s="33"/>
      <c r="AA1078" s="33"/>
      <c r="AC1078" s="32"/>
      <c r="AD1078" s="25"/>
      <c r="AG1078" s="25"/>
      <c r="AH1078" s="25"/>
      <c r="AI1078" s="25"/>
      <c r="AJ1078" s="25"/>
      <c r="AM1078" s="25"/>
      <c r="AR1078" s="39"/>
      <c r="AS1078" s="32"/>
      <c r="AT1078" s="39"/>
      <c r="AU1078" s="25"/>
      <c r="AW1078" s="42"/>
      <c r="BA1078" s="25"/>
      <c r="BB1078" s="52"/>
      <c r="BC1078" s="25"/>
      <c r="BD1078" s="25"/>
      <c r="BE1078" s="25"/>
      <c r="BG1078" s="25"/>
      <c r="BH1078" s="39"/>
      <c r="BI1078" s="25"/>
      <c r="BL1078" s="32"/>
      <c r="BN1078" s="32"/>
      <c r="BR1078" s="32" t="s">
        <v>3832</v>
      </c>
      <c r="BS1078" s="25" t="s">
        <v>3833</v>
      </c>
      <c r="BV1078" s="25"/>
      <c r="BW1078" s="32"/>
      <c r="BX1078" s="25"/>
      <c r="BY1078" s="25"/>
      <c r="BZ1078" s="25"/>
      <c r="CA1078" s="25"/>
      <c r="CB1078" s="25"/>
      <c r="CD1078" s="50"/>
      <c r="CE1078" s="50"/>
      <c r="CF1078" s="25" t="s">
        <v>3836</v>
      </c>
      <c r="CG1078" s="47">
        <v>1</v>
      </c>
      <c r="CH1078" s="47" t="s">
        <v>2824</v>
      </c>
      <c r="CI1078" s="47"/>
      <c r="CJ1078" s="47" t="s">
        <v>3832</v>
      </c>
      <c r="CK1078" s="47" t="s">
        <v>3833</v>
      </c>
      <c r="CL1078" s="47" t="s">
        <v>3831</v>
      </c>
      <c r="CM1078" s="47" t="s">
        <v>3835</v>
      </c>
      <c r="CN1078" s="47" t="s">
        <v>3238</v>
      </c>
      <c r="CO1078" s="47" t="s">
        <v>3727</v>
      </c>
      <c r="CP1078" s="47" t="s">
        <v>2854</v>
      </c>
      <c r="CQ1078" s="47"/>
      <c r="CR1078" s="25"/>
      <c r="CS1078" s="29"/>
      <c r="CT1078" s="29"/>
      <c r="CU1078" s="25"/>
      <c r="CV1078" s="25"/>
      <c r="CW1078" s="25"/>
      <c r="CX1078" s="25"/>
      <c r="CY1078" s="25"/>
      <c r="CZ1078" s="45"/>
      <c r="DC1078" s="25"/>
      <c r="DD1078" s="43"/>
      <c r="DE1078" s="37"/>
      <c r="DI1078" s="25"/>
      <c r="DJ1078" s="25"/>
      <c r="DK1078" s="25"/>
      <c r="DL1078" s="25"/>
      <c r="DN1078" s="25"/>
      <c r="DO1078" s="25"/>
    </row>
    <row r="1079" spans="1:119" x14ac:dyDescent="0.35">
      <c r="A1079" s="25" t="s">
        <v>996</v>
      </c>
      <c r="B1079" s="25">
        <f t="shared" si="32"/>
        <v>18</v>
      </c>
      <c r="F1079" s="32"/>
      <c r="H1079" s="25"/>
      <c r="I1079" s="25"/>
      <c r="J1079" s="25"/>
      <c r="K1079" s="41" t="s">
        <v>3837</v>
      </c>
      <c r="L1079" s="25" t="s">
        <v>5927</v>
      </c>
      <c r="O1079" s="25" t="s">
        <v>5476</v>
      </c>
      <c r="V1079" s="29"/>
      <c r="W1079" s="25">
        <v>1</v>
      </c>
      <c r="X1079" s="25">
        <f t="shared" si="33"/>
        <v>1</v>
      </c>
      <c r="Y1079" s="32" t="s">
        <v>5459</v>
      </c>
      <c r="Z1079" s="33"/>
      <c r="AA1079" s="33"/>
      <c r="AC1079" s="32"/>
      <c r="AD1079" s="25"/>
      <c r="AG1079" s="25"/>
      <c r="AH1079" s="25"/>
      <c r="AI1079" s="25"/>
      <c r="AJ1079" s="25"/>
      <c r="AM1079" s="25"/>
      <c r="AR1079" s="39"/>
      <c r="AS1079" s="32"/>
      <c r="AT1079" s="39"/>
      <c r="AU1079" s="25"/>
      <c r="AW1079" s="42"/>
      <c r="BA1079" s="25"/>
      <c r="BB1079" s="52"/>
      <c r="BC1079" s="25"/>
      <c r="BD1079" s="25"/>
      <c r="BE1079" s="25"/>
      <c r="BG1079" s="25"/>
      <c r="BH1079" s="39"/>
      <c r="BI1079" s="25"/>
      <c r="BL1079" s="32"/>
      <c r="BN1079" s="32"/>
      <c r="BR1079" s="32" t="s">
        <v>3838</v>
      </c>
      <c r="BS1079" s="25" t="s">
        <v>3839</v>
      </c>
      <c r="BV1079" s="25"/>
      <c r="BW1079" s="32"/>
      <c r="BX1079" s="25"/>
      <c r="BY1079" s="25"/>
      <c r="BZ1079" s="25"/>
      <c r="CA1079" s="25"/>
      <c r="CB1079" s="25"/>
      <c r="CD1079" s="50"/>
      <c r="CE1079" s="50"/>
      <c r="CF1079" s="25" t="s">
        <v>3842</v>
      </c>
      <c r="CG1079" s="47">
        <v>1</v>
      </c>
      <c r="CH1079" s="47" t="s">
        <v>2824</v>
      </c>
      <c r="CI1079" s="47"/>
      <c r="CJ1079" s="47" t="s">
        <v>3838</v>
      </c>
      <c r="CK1079" s="47" t="s">
        <v>3839</v>
      </c>
      <c r="CL1079" s="47" t="s">
        <v>3837</v>
      </c>
      <c r="CM1079" s="47" t="s">
        <v>3841</v>
      </c>
      <c r="CN1079" s="47" t="s">
        <v>2926</v>
      </c>
      <c r="CO1079" s="47" t="s">
        <v>3843</v>
      </c>
      <c r="CP1079" s="47" t="s">
        <v>3446</v>
      </c>
      <c r="CQ1079" s="47"/>
      <c r="CR1079" s="25"/>
      <c r="CS1079" s="29"/>
      <c r="CT1079" s="29"/>
      <c r="CU1079" s="25"/>
      <c r="CV1079" s="25"/>
      <c r="CW1079" s="25"/>
      <c r="CX1079" s="25"/>
      <c r="CY1079" s="25"/>
      <c r="CZ1079" s="45"/>
      <c r="DC1079" s="25"/>
      <c r="DD1079" s="43"/>
      <c r="DE1079" s="37"/>
      <c r="DI1079" s="25"/>
      <c r="DJ1079" s="25"/>
      <c r="DK1079" s="25"/>
      <c r="DL1079" s="25"/>
      <c r="DN1079" s="25"/>
      <c r="DO1079" s="25"/>
    </row>
    <row r="1080" spans="1:119" x14ac:dyDescent="0.35">
      <c r="A1080" s="25" t="s">
        <v>996</v>
      </c>
      <c r="B1080" s="25">
        <f t="shared" si="32"/>
        <v>18</v>
      </c>
      <c r="F1080" s="32"/>
      <c r="H1080" s="25"/>
      <c r="I1080" s="25"/>
      <c r="J1080" s="25"/>
      <c r="K1080" s="41" t="s">
        <v>3846</v>
      </c>
      <c r="L1080" s="25" t="s">
        <v>5927</v>
      </c>
      <c r="O1080" s="25" t="s">
        <v>5476</v>
      </c>
      <c r="V1080" s="29"/>
      <c r="W1080" s="25">
        <v>1</v>
      </c>
      <c r="X1080" s="25">
        <f t="shared" si="33"/>
        <v>1</v>
      </c>
      <c r="Y1080" s="32" t="s">
        <v>5459</v>
      </c>
      <c r="Z1080" s="33"/>
      <c r="AA1080" s="33"/>
      <c r="AC1080" s="32"/>
      <c r="AD1080" s="25"/>
      <c r="AG1080" s="25"/>
      <c r="AH1080" s="25"/>
      <c r="AI1080" s="25"/>
      <c r="AJ1080" s="25"/>
      <c r="AM1080" s="25"/>
      <c r="AR1080" s="39"/>
      <c r="AS1080" s="32"/>
      <c r="AT1080" s="39"/>
      <c r="AU1080" s="25"/>
      <c r="AW1080" s="42"/>
      <c r="BA1080" s="25"/>
      <c r="BB1080" s="52"/>
      <c r="BC1080" s="25"/>
      <c r="BD1080" s="25"/>
      <c r="BE1080" s="25"/>
      <c r="BG1080" s="25"/>
      <c r="BH1080" s="39"/>
      <c r="BI1080" s="25"/>
      <c r="BL1080" s="32"/>
      <c r="BN1080" s="32"/>
      <c r="BR1080" s="32" t="s">
        <v>3847</v>
      </c>
      <c r="BS1080" s="25" t="s">
        <v>3848</v>
      </c>
      <c r="BV1080" s="25"/>
      <c r="BW1080" s="32"/>
      <c r="BX1080" s="25"/>
      <c r="BY1080" s="25"/>
      <c r="BZ1080" s="25"/>
      <c r="CA1080" s="25"/>
      <c r="CB1080" s="25"/>
      <c r="CD1080" s="50"/>
      <c r="CE1080" s="50"/>
      <c r="CF1080" s="25" t="s">
        <v>3851</v>
      </c>
      <c r="CG1080" s="47">
        <v>1</v>
      </c>
      <c r="CH1080" s="47" t="s">
        <v>2824</v>
      </c>
      <c r="CI1080" s="47"/>
      <c r="CJ1080" s="47" t="s">
        <v>3847</v>
      </c>
      <c r="CK1080" s="47" t="s">
        <v>3848</v>
      </c>
      <c r="CL1080" s="47" t="s">
        <v>3846</v>
      </c>
      <c r="CM1080" s="47" t="s">
        <v>3850</v>
      </c>
      <c r="CN1080" s="47" t="s">
        <v>3068</v>
      </c>
      <c r="CO1080" s="47" t="s">
        <v>2836</v>
      </c>
      <c r="CP1080" s="47" t="s">
        <v>3852</v>
      </c>
      <c r="CQ1080" s="47"/>
      <c r="CR1080" s="25"/>
      <c r="CS1080" s="29"/>
      <c r="CT1080" s="29"/>
      <c r="CU1080" s="25"/>
      <c r="CV1080" s="25"/>
      <c r="CW1080" s="25"/>
      <c r="CX1080" s="25"/>
      <c r="CY1080" s="25"/>
      <c r="CZ1080" s="45"/>
      <c r="DC1080" s="25"/>
      <c r="DD1080" s="43"/>
      <c r="DE1080" s="37"/>
      <c r="DI1080" s="25"/>
      <c r="DJ1080" s="25"/>
      <c r="DK1080" s="25"/>
      <c r="DL1080" s="25"/>
      <c r="DN1080" s="25"/>
      <c r="DO1080" s="25"/>
    </row>
    <row r="1081" spans="1:119" x14ac:dyDescent="0.35">
      <c r="A1081" s="25" t="s">
        <v>996</v>
      </c>
      <c r="B1081" s="25">
        <f t="shared" si="32"/>
        <v>18</v>
      </c>
      <c r="F1081" s="32"/>
      <c r="H1081" s="25"/>
      <c r="I1081" s="25"/>
      <c r="J1081" s="25"/>
      <c r="K1081" s="41" t="s">
        <v>3853</v>
      </c>
      <c r="L1081" s="25" t="s">
        <v>5927</v>
      </c>
      <c r="O1081" s="25" t="s">
        <v>5476</v>
      </c>
      <c r="V1081" s="29"/>
      <c r="W1081" s="25">
        <v>1</v>
      </c>
      <c r="X1081" s="25">
        <f t="shared" si="33"/>
        <v>1</v>
      </c>
      <c r="Y1081" s="32" t="s">
        <v>5459</v>
      </c>
      <c r="Z1081" s="33"/>
      <c r="AA1081" s="33"/>
      <c r="AC1081" s="32"/>
      <c r="AD1081" s="25"/>
      <c r="AG1081" s="25"/>
      <c r="AH1081" s="25"/>
      <c r="AI1081" s="25"/>
      <c r="AJ1081" s="25"/>
      <c r="AM1081" s="25"/>
      <c r="AR1081" s="39"/>
      <c r="AS1081" s="32"/>
      <c r="AT1081" s="39"/>
      <c r="AU1081" s="25"/>
      <c r="AW1081" s="42"/>
      <c r="BA1081" s="25"/>
      <c r="BB1081" s="52"/>
      <c r="BC1081" s="25"/>
      <c r="BD1081" s="25"/>
      <c r="BE1081" s="25"/>
      <c r="BG1081" s="25"/>
      <c r="BH1081" s="39"/>
      <c r="BI1081" s="25"/>
      <c r="BL1081" s="32"/>
      <c r="BN1081" s="32"/>
      <c r="BR1081" s="32" t="s">
        <v>3854</v>
      </c>
      <c r="BS1081" s="25" t="s">
        <v>3855</v>
      </c>
      <c r="BV1081" s="25"/>
      <c r="BW1081" s="32"/>
      <c r="BX1081" s="25"/>
      <c r="BY1081" s="25"/>
      <c r="BZ1081" s="25"/>
      <c r="CA1081" s="25"/>
      <c r="CB1081" s="25"/>
      <c r="CD1081" s="50"/>
      <c r="CE1081" s="50"/>
      <c r="CF1081" s="25" t="s">
        <v>3858</v>
      </c>
      <c r="CG1081" s="47">
        <v>1</v>
      </c>
      <c r="CH1081" s="47" t="s">
        <v>2824</v>
      </c>
      <c r="CI1081" s="47"/>
      <c r="CJ1081" s="47" t="s">
        <v>3854</v>
      </c>
      <c r="CK1081" s="47" t="s">
        <v>3855</v>
      </c>
      <c r="CL1081" s="47" t="s">
        <v>3853</v>
      </c>
      <c r="CM1081" s="47" t="s">
        <v>3857</v>
      </c>
      <c r="CN1081" s="47" t="s">
        <v>3028</v>
      </c>
      <c r="CO1081" s="47" t="s">
        <v>2895</v>
      </c>
      <c r="CP1081" s="47" t="s">
        <v>3170</v>
      </c>
      <c r="CQ1081" s="47"/>
      <c r="CR1081" s="25"/>
      <c r="CS1081" s="29"/>
      <c r="CT1081" s="29"/>
      <c r="CU1081" s="25"/>
      <c r="CV1081" s="25"/>
      <c r="CW1081" s="25"/>
      <c r="CX1081" s="25"/>
      <c r="CY1081" s="25"/>
      <c r="CZ1081" s="45"/>
      <c r="DC1081" s="25"/>
      <c r="DD1081" s="43"/>
      <c r="DE1081" s="37"/>
      <c r="DI1081" s="25"/>
      <c r="DJ1081" s="25"/>
      <c r="DK1081" s="25"/>
      <c r="DL1081" s="25"/>
      <c r="DN1081" s="25"/>
      <c r="DO1081" s="25"/>
    </row>
    <row r="1082" spans="1:119" x14ac:dyDescent="0.35">
      <c r="A1082" s="25" t="s">
        <v>996</v>
      </c>
      <c r="B1082" s="25">
        <f t="shared" si="32"/>
        <v>18</v>
      </c>
      <c r="F1082" s="32"/>
      <c r="H1082" s="25"/>
      <c r="I1082" s="25"/>
      <c r="J1082" s="25"/>
      <c r="K1082" s="41" t="s">
        <v>3859</v>
      </c>
      <c r="L1082" s="25" t="s">
        <v>5927</v>
      </c>
      <c r="O1082" s="25" t="s">
        <v>5476</v>
      </c>
      <c r="V1082" s="29"/>
      <c r="W1082" s="25">
        <v>1</v>
      </c>
      <c r="X1082" s="25">
        <f t="shared" si="33"/>
        <v>1</v>
      </c>
      <c r="Y1082" s="32" t="s">
        <v>5459</v>
      </c>
      <c r="Z1082" s="33"/>
      <c r="AA1082" s="33"/>
      <c r="AC1082" s="32"/>
      <c r="AD1082" s="25"/>
      <c r="AG1082" s="25"/>
      <c r="AH1082" s="25"/>
      <c r="AI1082" s="25"/>
      <c r="AJ1082" s="25"/>
      <c r="AM1082" s="25"/>
      <c r="AR1082" s="39"/>
      <c r="AS1082" s="32"/>
      <c r="AT1082" s="39"/>
      <c r="AU1082" s="25"/>
      <c r="AW1082" s="42"/>
      <c r="BA1082" s="25"/>
      <c r="BB1082" s="52"/>
      <c r="BC1082" s="25"/>
      <c r="BD1082" s="25"/>
      <c r="BE1082" s="25"/>
      <c r="BG1082" s="25"/>
      <c r="BH1082" s="39"/>
      <c r="BI1082" s="25"/>
      <c r="BL1082" s="32"/>
      <c r="BN1082" s="32"/>
      <c r="BR1082" s="32" t="s">
        <v>3860</v>
      </c>
      <c r="BS1082" s="25" t="s">
        <v>3861</v>
      </c>
      <c r="BV1082" s="25"/>
      <c r="BW1082" s="32"/>
      <c r="BX1082" s="25"/>
      <c r="BY1082" s="25"/>
      <c r="BZ1082" s="25"/>
      <c r="CA1082" s="25"/>
      <c r="CB1082" s="25"/>
      <c r="CD1082" s="50"/>
      <c r="CE1082" s="50"/>
      <c r="CF1082" s="25" t="s">
        <v>3864</v>
      </c>
      <c r="CG1082" s="47">
        <v>1</v>
      </c>
      <c r="CH1082" s="47" t="s">
        <v>2824</v>
      </c>
      <c r="CI1082" s="47"/>
      <c r="CJ1082" s="47" t="s">
        <v>3860</v>
      </c>
      <c r="CK1082" s="47" t="s">
        <v>3861</v>
      </c>
      <c r="CL1082" s="47" t="s">
        <v>3859</v>
      </c>
      <c r="CM1082" s="47" t="s">
        <v>3863</v>
      </c>
      <c r="CN1082" s="47" t="s">
        <v>2835</v>
      </c>
      <c r="CO1082" s="47" t="s">
        <v>3865</v>
      </c>
      <c r="CP1082" s="47" t="s">
        <v>3866</v>
      </c>
      <c r="CQ1082" s="47"/>
      <c r="CR1082" s="25"/>
      <c r="CS1082" s="29"/>
      <c r="CT1082" s="29"/>
      <c r="CU1082" s="25"/>
      <c r="CV1082" s="25"/>
      <c r="CW1082" s="25"/>
      <c r="CX1082" s="25"/>
      <c r="CY1082" s="25"/>
      <c r="CZ1082" s="45"/>
      <c r="DC1082" s="25"/>
      <c r="DD1082" s="43"/>
      <c r="DE1082" s="37"/>
      <c r="DI1082" s="25"/>
      <c r="DJ1082" s="25"/>
      <c r="DK1082" s="25"/>
      <c r="DL1082" s="25"/>
      <c r="DN1082" s="25"/>
      <c r="DO1082" s="25"/>
    </row>
    <row r="1083" spans="1:119" x14ac:dyDescent="0.35">
      <c r="A1083" s="25" t="s">
        <v>996</v>
      </c>
      <c r="B1083" s="25">
        <f t="shared" si="32"/>
        <v>18</v>
      </c>
      <c r="F1083" s="32"/>
      <c r="H1083" s="25"/>
      <c r="I1083" s="25"/>
      <c r="J1083" s="25"/>
      <c r="K1083" s="41" t="s">
        <v>3867</v>
      </c>
      <c r="L1083" s="25" t="s">
        <v>5927</v>
      </c>
      <c r="O1083" s="25" t="s">
        <v>5476</v>
      </c>
      <c r="V1083" s="29"/>
      <c r="W1083" s="25">
        <v>1</v>
      </c>
      <c r="X1083" s="25">
        <f t="shared" si="33"/>
        <v>1</v>
      </c>
      <c r="Y1083" s="32" t="s">
        <v>5459</v>
      </c>
      <c r="Z1083" s="33"/>
      <c r="AA1083" s="33"/>
      <c r="AC1083" s="32"/>
      <c r="AD1083" s="25"/>
      <c r="AG1083" s="25"/>
      <c r="AH1083" s="25"/>
      <c r="AI1083" s="25"/>
      <c r="AJ1083" s="25"/>
      <c r="AM1083" s="25"/>
      <c r="AR1083" s="39"/>
      <c r="AS1083" s="32"/>
      <c r="AT1083" s="39"/>
      <c r="AU1083" s="25"/>
      <c r="AW1083" s="42"/>
      <c r="BA1083" s="25"/>
      <c r="BB1083" s="52"/>
      <c r="BC1083" s="25"/>
      <c r="BD1083" s="25"/>
      <c r="BE1083" s="25"/>
      <c r="BG1083" s="25"/>
      <c r="BH1083" s="39"/>
      <c r="BI1083" s="25"/>
      <c r="BL1083" s="32"/>
      <c r="BN1083" s="32"/>
      <c r="BR1083" s="32" t="s">
        <v>3868</v>
      </c>
      <c r="BS1083" s="25" t="s">
        <v>3869</v>
      </c>
      <c r="BV1083" s="25"/>
      <c r="BW1083" s="32"/>
      <c r="BX1083" s="25"/>
      <c r="BY1083" s="25"/>
      <c r="BZ1083" s="25"/>
      <c r="CA1083" s="25"/>
      <c r="CB1083" s="25"/>
      <c r="CD1083" s="50"/>
      <c r="CE1083" s="50"/>
      <c r="CF1083" s="25" t="s">
        <v>3871</v>
      </c>
      <c r="CG1083" s="47">
        <v>1</v>
      </c>
      <c r="CH1083" s="47" t="s">
        <v>2824</v>
      </c>
      <c r="CI1083" s="47"/>
      <c r="CJ1083" s="47" t="s">
        <v>3868</v>
      </c>
      <c r="CK1083" s="47" t="s">
        <v>3869</v>
      </c>
      <c r="CL1083" s="47" t="s">
        <v>3867</v>
      </c>
      <c r="CM1083" s="47" t="s">
        <v>5609</v>
      </c>
      <c r="CN1083" s="47" t="s">
        <v>3551</v>
      </c>
      <c r="CO1083" s="47" t="s">
        <v>3266</v>
      </c>
      <c r="CP1083" s="47" t="s">
        <v>2945</v>
      </c>
      <c r="CQ1083" s="47"/>
      <c r="CR1083" s="25"/>
      <c r="CS1083" s="29"/>
      <c r="CT1083" s="29"/>
      <c r="CU1083" s="25"/>
      <c r="CV1083" s="25"/>
      <c r="CW1083" s="25"/>
      <c r="CX1083" s="25"/>
      <c r="CY1083" s="25"/>
      <c r="CZ1083" s="45"/>
      <c r="DC1083" s="25"/>
      <c r="DD1083" s="43"/>
      <c r="DE1083" s="37"/>
      <c r="DI1083" s="25"/>
      <c r="DJ1083" s="25"/>
      <c r="DK1083" s="25"/>
      <c r="DL1083" s="25"/>
      <c r="DN1083" s="25"/>
      <c r="DO1083" s="25"/>
    </row>
    <row r="1084" spans="1:119" x14ac:dyDescent="0.35">
      <c r="A1084" s="25" t="s">
        <v>996</v>
      </c>
      <c r="B1084" s="25">
        <f t="shared" si="32"/>
        <v>18</v>
      </c>
      <c r="F1084" s="32"/>
      <c r="H1084" s="25"/>
      <c r="I1084" s="25"/>
      <c r="J1084" s="25"/>
      <c r="K1084" s="41" t="s">
        <v>3872</v>
      </c>
      <c r="L1084" s="25" t="s">
        <v>5927</v>
      </c>
      <c r="O1084" s="25" t="s">
        <v>5476</v>
      </c>
      <c r="V1084" s="29"/>
      <c r="W1084" s="25">
        <v>1</v>
      </c>
      <c r="X1084" s="25">
        <f t="shared" si="33"/>
        <v>1</v>
      </c>
      <c r="Y1084" s="32" t="s">
        <v>5459</v>
      </c>
      <c r="Z1084" s="33"/>
      <c r="AA1084" s="33"/>
      <c r="AC1084" s="32"/>
      <c r="AD1084" s="25"/>
      <c r="AG1084" s="25"/>
      <c r="AH1084" s="25"/>
      <c r="AI1084" s="25"/>
      <c r="AJ1084" s="25"/>
      <c r="AM1084" s="25"/>
      <c r="AR1084" s="39"/>
      <c r="AS1084" s="32"/>
      <c r="AT1084" s="39"/>
      <c r="AU1084" s="25"/>
      <c r="AW1084" s="42"/>
      <c r="BA1084" s="25"/>
      <c r="BB1084" s="52"/>
      <c r="BC1084" s="25"/>
      <c r="BD1084" s="25"/>
      <c r="BE1084" s="25"/>
      <c r="BG1084" s="25"/>
      <c r="BH1084" s="39"/>
      <c r="BI1084" s="25"/>
      <c r="BL1084" s="32"/>
      <c r="BN1084" s="32"/>
      <c r="BR1084" s="32" t="s">
        <v>3873</v>
      </c>
      <c r="BS1084" s="25" t="s">
        <v>3874</v>
      </c>
      <c r="BV1084" s="25"/>
      <c r="BW1084" s="32"/>
      <c r="BX1084" s="25"/>
      <c r="BY1084" s="25"/>
      <c r="BZ1084" s="25"/>
      <c r="CA1084" s="25"/>
      <c r="CB1084" s="25"/>
      <c r="CD1084" s="50"/>
      <c r="CE1084" s="50"/>
      <c r="CF1084" s="25" t="s">
        <v>3877</v>
      </c>
      <c r="CG1084" s="47">
        <v>1</v>
      </c>
      <c r="CH1084" s="47" t="s">
        <v>2824</v>
      </c>
      <c r="CI1084" s="47"/>
      <c r="CJ1084" s="47" t="s">
        <v>3873</v>
      </c>
      <c r="CK1084" s="47" t="s">
        <v>3874</v>
      </c>
      <c r="CL1084" s="47" t="s">
        <v>3872</v>
      </c>
      <c r="CM1084" s="47" t="s">
        <v>3876</v>
      </c>
      <c r="CN1084" s="47" t="s">
        <v>3878</v>
      </c>
      <c r="CO1084" s="47" t="s">
        <v>3266</v>
      </c>
      <c r="CP1084" s="47" t="s">
        <v>2862</v>
      </c>
      <c r="CQ1084" s="47"/>
      <c r="CR1084" s="25"/>
      <c r="CS1084" s="29"/>
      <c r="CT1084" s="29"/>
      <c r="CU1084" s="25"/>
      <c r="CV1084" s="25"/>
      <c r="CW1084" s="25"/>
      <c r="CX1084" s="25"/>
      <c r="CY1084" s="25"/>
      <c r="CZ1084" s="45"/>
      <c r="DC1084" s="25"/>
      <c r="DD1084" s="43"/>
      <c r="DE1084" s="37"/>
      <c r="DI1084" s="25"/>
      <c r="DJ1084" s="25"/>
      <c r="DK1084" s="25"/>
      <c r="DL1084" s="25"/>
      <c r="DN1084" s="25"/>
      <c r="DO1084" s="25"/>
    </row>
    <row r="1085" spans="1:119" x14ac:dyDescent="0.35">
      <c r="A1085" s="25" t="s">
        <v>996</v>
      </c>
      <c r="B1085" s="25">
        <f t="shared" si="32"/>
        <v>18</v>
      </c>
      <c r="F1085" s="32"/>
      <c r="H1085" s="25"/>
      <c r="I1085" s="25"/>
      <c r="J1085" s="25"/>
      <c r="K1085" s="41" t="s">
        <v>3879</v>
      </c>
      <c r="L1085" s="25" t="s">
        <v>5927</v>
      </c>
      <c r="O1085" s="25" t="s">
        <v>5476</v>
      </c>
      <c r="V1085" s="29"/>
      <c r="W1085" s="25">
        <v>1</v>
      </c>
      <c r="X1085" s="25">
        <f t="shared" si="33"/>
        <v>1</v>
      </c>
      <c r="Y1085" s="32" t="s">
        <v>5459</v>
      </c>
      <c r="Z1085" s="33"/>
      <c r="AA1085" s="33"/>
      <c r="AC1085" s="32"/>
      <c r="AD1085" s="25"/>
      <c r="AG1085" s="25"/>
      <c r="AH1085" s="25"/>
      <c r="AI1085" s="25"/>
      <c r="AJ1085" s="25"/>
      <c r="AM1085" s="25"/>
      <c r="AR1085" s="39"/>
      <c r="AS1085" s="32"/>
      <c r="AT1085" s="39"/>
      <c r="AU1085" s="25"/>
      <c r="AW1085" s="42"/>
      <c r="BA1085" s="25"/>
      <c r="BB1085" s="52"/>
      <c r="BC1085" s="25"/>
      <c r="BD1085" s="25"/>
      <c r="BE1085" s="25"/>
      <c r="BG1085" s="25"/>
      <c r="BH1085" s="39"/>
      <c r="BI1085" s="25"/>
      <c r="BL1085" s="32"/>
      <c r="BN1085" s="32"/>
      <c r="BR1085" s="32" t="s">
        <v>3880</v>
      </c>
      <c r="BS1085" s="25" t="s">
        <v>3881</v>
      </c>
      <c r="BV1085" s="25"/>
      <c r="BW1085" s="32"/>
      <c r="BX1085" s="25"/>
      <c r="BY1085" s="25"/>
      <c r="BZ1085" s="25"/>
      <c r="CA1085" s="25"/>
      <c r="CB1085" s="25"/>
      <c r="CD1085" s="50"/>
      <c r="CE1085" s="50"/>
      <c r="CF1085" s="25" t="s">
        <v>3884</v>
      </c>
      <c r="CG1085" s="47">
        <v>1</v>
      </c>
      <c r="CH1085" s="47" t="s">
        <v>2824</v>
      </c>
      <c r="CI1085" s="47"/>
      <c r="CJ1085" s="47" t="s">
        <v>3880</v>
      </c>
      <c r="CK1085" s="47" t="s">
        <v>3881</v>
      </c>
      <c r="CL1085" s="47" t="s">
        <v>3879</v>
      </c>
      <c r="CM1085" s="47" t="s">
        <v>3883</v>
      </c>
      <c r="CN1085" s="47" t="s">
        <v>2959</v>
      </c>
      <c r="CO1085" s="47" t="s">
        <v>3312</v>
      </c>
      <c r="CP1085" s="47" t="s">
        <v>3099</v>
      </c>
      <c r="CQ1085" s="47"/>
      <c r="CR1085" s="25"/>
      <c r="CS1085" s="29"/>
      <c r="CT1085" s="29"/>
      <c r="CU1085" s="25"/>
      <c r="CV1085" s="25"/>
      <c r="CW1085" s="25"/>
      <c r="CX1085" s="25"/>
      <c r="CY1085" s="25"/>
      <c r="CZ1085" s="45"/>
      <c r="DC1085" s="25"/>
      <c r="DD1085" s="43"/>
      <c r="DE1085" s="37"/>
      <c r="DI1085" s="25"/>
      <c r="DJ1085" s="25"/>
      <c r="DK1085" s="25"/>
      <c r="DL1085" s="25"/>
      <c r="DN1085" s="25"/>
      <c r="DO1085" s="25"/>
    </row>
    <row r="1086" spans="1:119" x14ac:dyDescent="0.35">
      <c r="A1086" s="25" t="s">
        <v>996</v>
      </c>
      <c r="B1086" s="25">
        <f t="shared" si="32"/>
        <v>18</v>
      </c>
      <c r="F1086" s="32"/>
      <c r="H1086" s="25"/>
      <c r="I1086" s="25"/>
      <c r="J1086" s="25"/>
      <c r="K1086" s="41" t="s">
        <v>3892</v>
      </c>
      <c r="L1086" s="25" t="s">
        <v>5927</v>
      </c>
      <c r="O1086" s="25" t="s">
        <v>5476</v>
      </c>
      <c r="V1086" s="29"/>
      <c r="W1086" s="25">
        <v>1</v>
      </c>
      <c r="X1086" s="25">
        <f t="shared" si="33"/>
        <v>1</v>
      </c>
      <c r="Y1086" s="32" t="s">
        <v>5459</v>
      </c>
      <c r="Z1086" s="33"/>
      <c r="AA1086" s="33"/>
      <c r="AC1086" s="32"/>
      <c r="AD1086" s="25"/>
      <c r="AG1086" s="25"/>
      <c r="AH1086" s="25"/>
      <c r="AI1086" s="25"/>
      <c r="AJ1086" s="25"/>
      <c r="AM1086" s="25"/>
      <c r="AR1086" s="39"/>
      <c r="AS1086" s="32"/>
      <c r="AT1086" s="39"/>
      <c r="AU1086" s="25"/>
      <c r="AW1086" s="42"/>
      <c r="BA1086" s="25"/>
      <c r="BB1086" s="52"/>
      <c r="BC1086" s="25"/>
      <c r="BD1086" s="25"/>
      <c r="BE1086" s="25"/>
      <c r="BG1086" s="25"/>
      <c r="BH1086" s="39"/>
      <c r="BI1086" s="25"/>
      <c r="BL1086" s="32"/>
      <c r="BN1086" s="32"/>
      <c r="BR1086" s="32" t="s">
        <v>3893</v>
      </c>
      <c r="BS1086" s="25" t="s">
        <v>3894</v>
      </c>
      <c r="BV1086" s="25"/>
      <c r="BW1086" s="32"/>
      <c r="BX1086" s="25"/>
      <c r="BY1086" s="25"/>
      <c r="BZ1086" s="25"/>
      <c r="CA1086" s="25"/>
      <c r="CB1086" s="25"/>
      <c r="CD1086" s="50"/>
      <c r="CE1086" s="50"/>
      <c r="CF1086" s="25" t="s">
        <v>3897</v>
      </c>
      <c r="CG1086" s="47">
        <v>1</v>
      </c>
      <c r="CH1086" s="47" t="s">
        <v>2824</v>
      </c>
      <c r="CI1086" s="47"/>
      <c r="CJ1086" s="47" t="s">
        <v>3893</v>
      </c>
      <c r="CK1086" s="47" t="s">
        <v>3894</v>
      </c>
      <c r="CL1086" s="47" t="s">
        <v>3892</v>
      </c>
      <c r="CM1086" s="47" t="s">
        <v>3896</v>
      </c>
      <c r="CN1086" s="47" t="s">
        <v>3125</v>
      </c>
      <c r="CO1086" s="47" t="s">
        <v>3898</v>
      </c>
      <c r="CP1086" s="47" t="s">
        <v>3037</v>
      </c>
      <c r="CQ1086" s="47"/>
      <c r="CR1086" s="25"/>
      <c r="CS1086" s="29"/>
      <c r="CT1086" s="29"/>
      <c r="CU1086" s="25"/>
      <c r="CV1086" s="25"/>
      <c r="CW1086" s="25"/>
      <c r="CX1086" s="25"/>
      <c r="CY1086" s="25"/>
      <c r="CZ1086" s="45"/>
      <c r="DC1086" s="25"/>
      <c r="DD1086" s="43"/>
      <c r="DE1086" s="37"/>
      <c r="DI1086" s="25"/>
      <c r="DJ1086" s="25"/>
      <c r="DK1086" s="25"/>
      <c r="DL1086" s="25"/>
      <c r="DN1086" s="25"/>
      <c r="DO1086" s="25"/>
    </row>
    <row r="1087" spans="1:119" x14ac:dyDescent="0.35">
      <c r="A1087" s="25" t="s">
        <v>996</v>
      </c>
      <c r="B1087" s="25">
        <f t="shared" si="32"/>
        <v>18</v>
      </c>
      <c r="F1087" s="32"/>
      <c r="H1087" s="25"/>
      <c r="I1087" s="25"/>
      <c r="J1087" s="25"/>
      <c r="K1087" s="41" t="s">
        <v>3885</v>
      </c>
      <c r="L1087" s="25" t="s">
        <v>5927</v>
      </c>
      <c r="O1087" s="25" t="s">
        <v>5476</v>
      </c>
      <c r="V1087" s="29"/>
      <c r="W1087" s="25">
        <v>1</v>
      </c>
      <c r="X1087" s="25">
        <f t="shared" si="33"/>
        <v>1</v>
      </c>
      <c r="Y1087" s="32" t="s">
        <v>5459</v>
      </c>
      <c r="Z1087" s="33"/>
      <c r="AA1087" s="33"/>
      <c r="AC1087" s="32"/>
      <c r="AD1087" s="25"/>
      <c r="AG1087" s="25"/>
      <c r="AH1087" s="25"/>
      <c r="AI1087" s="25"/>
      <c r="AJ1087" s="25"/>
      <c r="AM1087" s="25"/>
      <c r="AR1087" s="39"/>
      <c r="AS1087" s="32"/>
      <c r="AT1087" s="39"/>
      <c r="AU1087" s="25"/>
      <c r="AW1087" s="42"/>
      <c r="BA1087" s="25"/>
      <c r="BB1087" s="52"/>
      <c r="BC1087" s="25"/>
      <c r="BD1087" s="25"/>
      <c r="BE1087" s="25"/>
      <c r="BG1087" s="25"/>
      <c r="BH1087" s="39"/>
      <c r="BI1087" s="25"/>
      <c r="BL1087" s="32"/>
      <c r="BN1087" s="32"/>
      <c r="BR1087" s="32" t="s">
        <v>3886</v>
      </c>
      <c r="BS1087" s="25" t="s">
        <v>3887</v>
      </c>
      <c r="BV1087" s="25"/>
      <c r="BW1087" s="32"/>
      <c r="BX1087" s="25"/>
      <c r="BY1087" s="25"/>
      <c r="BZ1087" s="25"/>
      <c r="CA1087" s="25"/>
      <c r="CB1087" s="25"/>
      <c r="CD1087" s="50"/>
      <c r="CE1087" s="50"/>
      <c r="CF1087" s="25" t="s">
        <v>3890</v>
      </c>
      <c r="CG1087" s="47">
        <v>1</v>
      </c>
      <c r="CH1087" s="47" t="s">
        <v>2824</v>
      </c>
      <c r="CI1087" s="47"/>
      <c r="CJ1087" s="47" t="s">
        <v>3886</v>
      </c>
      <c r="CK1087" s="47" t="s">
        <v>3887</v>
      </c>
      <c r="CL1087" s="47" t="s">
        <v>3885</v>
      </c>
      <c r="CM1087" s="47" t="s">
        <v>3889</v>
      </c>
      <c r="CN1087" s="47" t="s">
        <v>3745</v>
      </c>
      <c r="CO1087" s="47" t="s">
        <v>3891</v>
      </c>
      <c r="CP1087" s="47" t="s">
        <v>2945</v>
      </c>
      <c r="CQ1087" s="47"/>
      <c r="CR1087" s="25"/>
      <c r="CS1087" s="29"/>
      <c r="CT1087" s="29"/>
      <c r="CU1087" s="25"/>
      <c r="CV1087" s="25"/>
      <c r="CW1087" s="25"/>
      <c r="CX1087" s="25"/>
      <c r="CY1087" s="25"/>
      <c r="CZ1087" s="45"/>
      <c r="DC1087" s="25"/>
      <c r="DD1087" s="43"/>
      <c r="DE1087" s="37"/>
      <c r="DI1087" s="25"/>
      <c r="DJ1087" s="25"/>
      <c r="DK1087" s="25"/>
      <c r="DL1087" s="25"/>
      <c r="DN1087" s="25"/>
      <c r="DO1087" s="25"/>
    </row>
    <row r="1088" spans="1:119" x14ac:dyDescent="0.35">
      <c r="A1088" s="25" t="s">
        <v>996</v>
      </c>
      <c r="B1088" s="25">
        <f t="shared" si="32"/>
        <v>18</v>
      </c>
      <c r="F1088" s="32"/>
      <c r="H1088" s="25"/>
      <c r="I1088" s="25"/>
      <c r="J1088" s="25"/>
      <c r="K1088" s="41" t="s">
        <v>3899</v>
      </c>
      <c r="L1088" s="25" t="s">
        <v>5927</v>
      </c>
      <c r="O1088" s="25" t="s">
        <v>5476</v>
      </c>
      <c r="V1088" s="29"/>
      <c r="W1088" s="25">
        <v>1</v>
      </c>
      <c r="X1088" s="25">
        <f t="shared" si="33"/>
        <v>1</v>
      </c>
      <c r="Y1088" s="32" t="s">
        <v>5459</v>
      </c>
      <c r="Z1088" s="33"/>
      <c r="AA1088" s="33"/>
      <c r="AC1088" s="32"/>
      <c r="AD1088" s="25"/>
      <c r="AG1088" s="25"/>
      <c r="AH1088" s="25"/>
      <c r="AI1088" s="25"/>
      <c r="AJ1088" s="25"/>
      <c r="AM1088" s="25"/>
      <c r="AR1088" s="39"/>
      <c r="AS1088" s="32"/>
      <c r="AT1088" s="39"/>
      <c r="AU1088" s="25"/>
      <c r="AW1088" s="42"/>
      <c r="BA1088" s="25"/>
      <c r="BB1088" s="52"/>
      <c r="BC1088" s="25"/>
      <c r="BD1088" s="25"/>
      <c r="BE1088" s="25"/>
      <c r="BG1088" s="25"/>
      <c r="BH1088" s="39"/>
      <c r="BI1088" s="25"/>
      <c r="BL1088" s="32"/>
      <c r="BN1088" s="32"/>
      <c r="BR1088" s="32" t="s">
        <v>3900</v>
      </c>
      <c r="BS1088" s="25" t="s">
        <v>3901</v>
      </c>
      <c r="BV1088" s="25"/>
      <c r="BW1088" s="32"/>
      <c r="BX1088" s="25"/>
      <c r="BY1088" s="25"/>
      <c r="BZ1088" s="25"/>
      <c r="CA1088" s="25"/>
      <c r="CB1088" s="25"/>
      <c r="CD1088" s="50"/>
      <c r="CE1088" s="50"/>
      <c r="CF1088" s="25" t="s">
        <v>3904</v>
      </c>
      <c r="CG1088" s="47">
        <v>1</v>
      </c>
      <c r="CH1088" s="47" t="s">
        <v>2824</v>
      </c>
      <c r="CI1088" s="47"/>
      <c r="CJ1088" s="47" t="s">
        <v>3900</v>
      </c>
      <c r="CK1088" s="47" t="s">
        <v>3901</v>
      </c>
      <c r="CL1088" s="47" t="s">
        <v>3899</v>
      </c>
      <c r="CM1088" s="47" t="s">
        <v>3903</v>
      </c>
      <c r="CN1088" s="47" t="s">
        <v>2989</v>
      </c>
      <c r="CO1088" s="47" t="s">
        <v>2974</v>
      </c>
      <c r="CP1088" s="47" t="s">
        <v>2975</v>
      </c>
      <c r="CQ1088" s="47"/>
      <c r="CR1088" s="25"/>
      <c r="CS1088" s="29"/>
      <c r="CT1088" s="29"/>
      <c r="CU1088" s="25"/>
      <c r="CV1088" s="25"/>
      <c r="CW1088" s="25"/>
      <c r="CX1088" s="25"/>
      <c r="CY1088" s="25"/>
      <c r="CZ1088" s="45"/>
      <c r="DC1088" s="25"/>
      <c r="DD1088" s="43"/>
      <c r="DE1088" s="37"/>
      <c r="DI1088" s="25"/>
      <c r="DJ1088" s="25"/>
      <c r="DK1088" s="25"/>
      <c r="DL1088" s="25"/>
      <c r="DN1088" s="25"/>
      <c r="DO1088" s="25"/>
    </row>
    <row r="1089" spans="1:119" x14ac:dyDescent="0.35">
      <c r="A1089" s="25" t="s">
        <v>996</v>
      </c>
      <c r="B1089" s="25">
        <f t="shared" si="32"/>
        <v>18</v>
      </c>
      <c r="F1089" s="32"/>
      <c r="H1089" s="25"/>
      <c r="I1089" s="25"/>
      <c r="J1089" s="25"/>
      <c r="K1089" s="41" t="s">
        <v>3905</v>
      </c>
      <c r="L1089" s="25" t="s">
        <v>5927</v>
      </c>
      <c r="O1089" s="25" t="s">
        <v>5476</v>
      </c>
      <c r="V1089" s="29"/>
      <c r="W1089" s="25">
        <v>1</v>
      </c>
      <c r="X1089" s="25">
        <f t="shared" si="33"/>
        <v>1</v>
      </c>
      <c r="Y1089" s="32" t="s">
        <v>5459</v>
      </c>
      <c r="Z1089" s="33"/>
      <c r="AA1089" s="33"/>
      <c r="AC1089" s="32"/>
      <c r="AD1089" s="25"/>
      <c r="AG1089" s="25"/>
      <c r="AH1089" s="25"/>
      <c r="AI1089" s="25"/>
      <c r="AJ1089" s="25"/>
      <c r="AM1089" s="25"/>
      <c r="AR1089" s="39"/>
      <c r="AS1089" s="32"/>
      <c r="AT1089" s="39"/>
      <c r="AU1089" s="25"/>
      <c r="AW1089" s="42"/>
      <c r="BA1089" s="25"/>
      <c r="BB1089" s="52"/>
      <c r="BC1089" s="25"/>
      <c r="BD1089" s="25"/>
      <c r="BE1089" s="25"/>
      <c r="BG1089" s="25"/>
      <c r="BH1089" s="39"/>
      <c r="BI1089" s="25"/>
      <c r="BL1089" s="32"/>
      <c r="BN1089" s="32"/>
      <c r="BR1089" s="32" t="s">
        <v>3906</v>
      </c>
      <c r="BS1089" s="25" t="s">
        <v>3907</v>
      </c>
      <c r="BV1089" s="25"/>
      <c r="BW1089" s="32"/>
      <c r="BX1089" s="25"/>
      <c r="BY1089" s="25"/>
      <c r="BZ1089" s="25"/>
      <c r="CA1089" s="25"/>
      <c r="CB1089" s="25"/>
      <c r="CD1089" s="50"/>
      <c r="CE1089" s="50"/>
      <c r="CF1089" s="25" t="s">
        <v>3910</v>
      </c>
      <c r="CG1089" s="47">
        <v>1</v>
      </c>
      <c r="CH1089" s="47" t="s">
        <v>2824</v>
      </c>
      <c r="CI1089" s="47"/>
      <c r="CJ1089" s="47" t="s">
        <v>3906</v>
      </c>
      <c r="CK1089" s="47" t="s">
        <v>3907</v>
      </c>
      <c r="CL1089" s="47" t="s">
        <v>3905</v>
      </c>
      <c r="CM1089" s="47" t="s">
        <v>3909</v>
      </c>
      <c r="CN1089" s="47" t="s">
        <v>3216</v>
      </c>
      <c r="CO1089" s="47" t="s">
        <v>2836</v>
      </c>
      <c r="CP1089" s="47" t="s">
        <v>3911</v>
      </c>
      <c r="CQ1089" s="47"/>
      <c r="CR1089" s="25"/>
      <c r="CS1089" s="29"/>
      <c r="CT1089" s="29"/>
      <c r="CU1089" s="25"/>
      <c r="CV1089" s="25"/>
      <c r="CW1089" s="25"/>
      <c r="CX1089" s="25"/>
      <c r="CY1089" s="25"/>
      <c r="CZ1089" s="45"/>
      <c r="DC1089" s="25"/>
      <c r="DD1089" s="43"/>
      <c r="DE1089" s="37"/>
      <c r="DI1089" s="25"/>
      <c r="DJ1089" s="25"/>
      <c r="DK1089" s="25"/>
      <c r="DL1089" s="25"/>
      <c r="DN1089" s="25"/>
      <c r="DO1089" s="25"/>
    </row>
    <row r="1090" spans="1:119" x14ac:dyDescent="0.35">
      <c r="A1090" s="25" t="s">
        <v>996</v>
      </c>
      <c r="B1090" s="25">
        <f t="shared" ref="B1090:B1153" si="34">+COUNTA(J1090:DE1090)</f>
        <v>18</v>
      </c>
      <c r="F1090" s="32"/>
      <c r="H1090" s="25"/>
      <c r="I1090" s="25"/>
      <c r="J1090" s="25"/>
      <c r="K1090" s="41" t="s">
        <v>3912</v>
      </c>
      <c r="L1090" s="25" t="s">
        <v>5927</v>
      </c>
      <c r="O1090" s="25" t="s">
        <v>5476</v>
      </c>
      <c r="V1090" s="29"/>
      <c r="W1090" s="25">
        <v>1</v>
      </c>
      <c r="X1090" s="25">
        <f t="shared" ref="X1090:X1153" si="35">SUM(COUNTIF(P1090:W1090,"1"))</f>
        <v>1</v>
      </c>
      <c r="Y1090" s="32" t="s">
        <v>5459</v>
      </c>
      <c r="Z1090" s="33"/>
      <c r="AA1090" s="33"/>
      <c r="AC1090" s="32"/>
      <c r="AD1090" s="25"/>
      <c r="AG1090" s="25"/>
      <c r="AH1090" s="25"/>
      <c r="AI1090" s="25"/>
      <c r="AJ1090" s="25"/>
      <c r="AM1090" s="25"/>
      <c r="AR1090" s="39"/>
      <c r="AS1090" s="32"/>
      <c r="AT1090" s="39"/>
      <c r="AU1090" s="25"/>
      <c r="AW1090" s="42"/>
      <c r="BA1090" s="25"/>
      <c r="BB1090" s="52"/>
      <c r="BC1090" s="25"/>
      <c r="BD1090" s="25"/>
      <c r="BE1090" s="25"/>
      <c r="BG1090" s="25"/>
      <c r="BH1090" s="39"/>
      <c r="BI1090" s="25"/>
      <c r="BL1090" s="32"/>
      <c r="BN1090" s="32"/>
      <c r="BR1090" s="32" t="s">
        <v>3913</v>
      </c>
      <c r="BS1090" s="25" t="s">
        <v>3914</v>
      </c>
      <c r="BV1090" s="25"/>
      <c r="BW1090" s="32"/>
      <c r="BX1090" s="25"/>
      <c r="BY1090" s="25"/>
      <c r="BZ1090" s="25"/>
      <c r="CA1090" s="25"/>
      <c r="CB1090" s="25"/>
      <c r="CD1090" s="50"/>
      <c r="CE1090" s="50"/>
      <c r="CF1090" s="25" t="s">
        <v>3917</v>
      </c>
      <c r="CG1090" s="47">
        <v>1</v>
      </c>
      <c r="CH1090" s="47" t="s">
        <v>2824</v>
      </c>
      <c r="CI1090" s="47"/>
      <c r="CJ1090" s="47" t="s">
        <v>3913</v>
      </c>
      <c r="CK1090" s="47" t="s">
        <v>3914</v>
      </c>
      <c r="CL1090" s="47" t="s">
        <v>3912</v>
      </c>
      <c r="CM1090" s="47" t="s">
        <v>3916</v>
      </c>
      <c r="CN1090" s="47" t="s">
        <v>2989</v>
      </c>
      <c r="CO1090" s="47" t="s">
        <v>2974</v>
      </c>
      <c r="CP1090" s="47" t="s">
        <v>2975</v>
      </c>
      <c r="CQ1090" s="47"/>
      <c r="CR1090" s="25"/>
      <c r="CS1090" s="29"/>
      <c r="CT1090" s="29"/>
      <c r="CU1090" s="25"/>
      <c r="CV1090" s="25"/>
      <c r="CW1090" s="25"/>
      <c r="CX1090" s="25"/>
      <c r="CY1090" s="25"/>
      <c r="CZ1090" s="45"/>
      <c r="DC1090" s="25"/>
      <c r="DD1090" s="43"/>
      <c r="DE1090" s="37"/>
      <c r="DI1090" s="25"/>
      <c r="DJ1090" s="25"/>
      <c r="DK1090" s="25"/>
      <c r="DL1090" s="25"/>
      <c r="DN1090" s="25"/>
      <c r="DO1090" s="25"/>
    </row>
    <row r="1091" spans="1:119" x14ac:dyDescent="0.35">
      <c r="A1091" s="25" t="s">
        <v>996</v>
      </c>
      <c r="B1091" s="25">
        <f t="shared" si="34"/>
        <v>18</v>
      </c>
      <c r="F1091" s="32"/>
      <c r="H1091" s="25"/>
      <c r="I1091" s="25"/>
      <c r="J1091" s="25"/>
      <c r="K1091" s="41" t="s">
        <v>3918</v>
      </c>
      <c r="L1091" s="25" t="s">
        <v>5927</v>
      </c>
      <c r="O1091" s="25" t="s">
        <v>5476</v>
      </c>
      <c r="V1091" s="29"/>
      <c r="W1091" s="25">
        <v>1</v>
      </c>
      <c r="X1091" s="25">
        <f t="shared" si="35"/>
        <v>1</v>
      </c>
      <c r="Y1091" s="32" t="s">
        <v>5459</v>
      </c>
      <c r="Z1091" s="33"/>
      <c r="AA1091" s="33"/>
      <c r="AC1091" s="32"/>
      <c r="AD1091" s="25"/>
      <c r="AG1091" s="25"/>
      <c r="AH1091" s="25"/>
      <c r="AI1091" s="25"/>
      <c r="AJ1091" s="25"/>
      <c r="AM1091" s="25"/>
      <c r="AR1091" s="39"/>
      <c r="AS1091" s="32"/>
      <c r="AT1091" s="39"/>
      <c r="AU1091" s="25"/>
      <c r="AW1091" s="42"/>
      <c r="BA1091" s="25"/>
      <c r="BB1091" s="52"/>
      <c r="BC1091" s="25"/>
      <c r="BD1091" s="25"/>
      <c r="BE1091" s="25"/>
      <c r="BG1091" s="25"/>
      <c r="BH1091" s="39"/>
      <c r="BI1091" s="25"/>
      <c r="BL1091" s="32"/>
      <c r="BN1091" s="32"/>
      <c r="BR1091" s="32" t="s">
        <v>3919</v>
      </c>
      <c r="BS1091" s="25" t="s">
        <v>3920</v>
      </c>
      <c r="BV1091" s="25"/>
      <c r="BW1091" s="32"/>
      <c r="BX1091" s="25"/>
      <c r="BY1091" s="25"/>
      <c r="BZ1091" s="25"/>
      <c r="CA1091" s="25"/>
      <c r="CB1091" s="25"/>
      <c r="CD1091" s="50"/>
      <c r="CE1091" s="50"/>
      <c r="CF1091" s="25" t="s">
        <v>3923</v>
      </c>
      <c r="CG1091" s="47">
        <v>1</v>
      </c>
      <c r="CH1091" s="47" t="s">
        <v>2824</v>
      </c>
      <c r="CI1091" s="47"/>
      <c r="CJ1091" s="47" t="s">
        <v>3919</v>
      </c>
      <c r="CK1091" s="47" t="s">
        <v>3920</v>
      </c>
      <c r="CL1091" s="47" t="s">
        <v>3918</v>
      </c>
      <c r="CM1091" s="47" t="s">
        <v>3922</v>
      </c>
      <c r="CN1091" s="47" t="s">
        <v>2876</v>
      </c>
      <c r="CO1091" s="47" t="s">
        <v>2836</v>
      </c>
      <c r="CP1091" s="47" t="s">
        <v>3061</v>
      </c>
      <c r="CQ1091" s="47"/>
      <c r="CR1091" s="25"/>
      <c r="CS1091" s="29"/>
      <c r="CT1091" s="29"/>
      <c r="CU1091" s="25"/>
      <c r="CV1091" s="25"/>
      <c r="CW1091" s="25"/>
      <c r="CX1091" s="25"/>
      <c r="CY1091" s="25"/>
      <c r="CZ1091" s="45"/>
      <c r="DC1091" s="25"/>
      <c r="DD1091" s="43"/>
      <c r="DE1091" s="37"/>
      <c r="DI1091" s="25"/>
      <c r="DJ1091" s="25"/>
      <c r="DK1091" s="25"/>
      <c r="DL1091" s="25"/>
      <c r="DN1091" s="25"/>
      <c r="DO1091" s="25"/>
    </row>
    <row r="1092" spans="1:119" x14ac:dyDescent="0.35">
      <c r="A1092" s="25" t="s">
        <v>996</v>
      </c>
      <c r="B1092" s="25">
        <f t="shared" si="34"/>
        <v>18</v>
      </c>
      <c r="F1092" s="32" t="s">
        <v>272</v>
      </c>
      <c r="H1092" s="25"/>
      <c r="I1092" s="25"/>
      <c r="J1092" s="25"/>
      <c r="K1092" s="41" t="s">
        <v>3925</v>
      </c>
      <c r="L1092" s="25" t="s">
        <v>5927</v>
      </c>
      <c r="O1092" s="25" t="s">
        <v>5476</v>
      </c>
      <c r="V1092" s="29"/>
      <c r="W1092" s="25">
        <v>1</v>
      </c>
      <c r="X1092" s="25">
        <f t="shared" si="35"/>
        <v>1</v>
      </c>
      <c r="Y1092" s="32" t="s">
        <v>5459</v>
      </c>
      <c r="Z1092" s="33"/>
      <c r="AA1092" s="33"/>
      <c r="AC1092" s="32"/>
      <c r="AD1092" s="25"/>
      <c r="AG1092" s="25"/>
      <c r="AH1092" s="25"/>
      <c r="AI1092" s="25"/>
      <c r="AJ1092" s="25"/>
      <c r="AM1092" s="25"/>
      <c r="AR1092" s="39"/>
      <c r="AS1092" s="32"/>
      <c r="AT1092" s="39"/>
      <c r="AU1092" s="25"/>
      <c r="AW1092" s="42"/>
      <c r="BA1092" s="25"/>
      <c r="BB1092" s="52"/>
      <c r="BC1092" s="25"/>
      <c r="BD1092" s="25"/>
      <c r="BE1092" s="25"/>
      <c r="BG1092" s="25"/>
      <c r="BH1092" s="39"/>
      <c r="BI1092" s="25"/>
      <c r="BL1092" s="32"/>
      <c r="BN1092" s="32"/>
      <c r="BR1092" s="32" t="s">
        <v>3926</v>
      </c>
      <c r="BS1092" s="25" t="s">
        <v>3927</v>
      </c>
      <c r="BV1092" s="25"/>
      <c r="BW1092" s="32"/>
      <c r="BX1092" s="25"/>
      <c r="BY1092" s="25"/>
      <c r="BZ1092" s="25"/>
      <c r="CA1092" s="25"/>
      <c r="CB1092" s="25"/>
      <c r="CD1092" s="50"/>
      <c r="CE1092" s="50"/>
      <c r="CF1092" s="25" t="s">
        <v>3930</v>
      </c>
      <c r="CG1092" s="47">
        <v>1</v>
      </c>
      <c r="CH1092" s="47" t="s">
        <v>2824</v>
      </c>
      <c r="CI1092" s="47"/>
      <c r="CJ1092" s="47" t="s">
        <v>3926</v>
      </c>
      <c r="CK1092" s="47" t="s">
        <v>3927</v>
      </c>
      <c r="CL1092" s="47" t="s">
        <v>3925</v>
      </c>
      <c r="CM1092" s="47" t="s">
        <v>3929</v>
      </c>
      <c r="CN1092" s="47" t="s">
        <v>3028</v>
      </c>
      <c r="CO1092" s="47" t="s">
        <v>2895</v>
      </c>
      <c r="CP1092" s="47" t="s">
        <v>3481</v>
      </c>
      <c r="CQ1092" s="47"/>
      <c r="CR1092" s="25"/>
      <c r="CS1092" s="29"/>
      <c r="CT1092" s="29"/>
      <c r="CU1092" s="25"/>
      <c r="CV1092" s="25"/>
      <c r="CW1092" s="25"/>
      <c r="CX1092" s="25"/>
      <c r="CY1092" s="25"/>
      <c r="CZ1092" s="45"/>
      <c r="DC1092" s="25"/>
      <c r="DD1092" s="43"/>
      <c r="DE1092" s="37"/>
      <c r="DI1092" s="25"/>
      <c r="DJ1092" s="25"/>
      <c r="DK1092" s="25"/>
      <c r="DL1092" s="25"/>
      <c r="DN1092" s="25"/>
      <c r="DO1092" s="25"/>
    </row>
    <row r="1093" spans="1:119" x14ac:dyDescent="0.35">
      <c r="A1093" s="25" t="s">
        <v>996</v>
      </c>
      <c r="B1093" s="25">
        <f t="shared" si="34"/>
        <v>18</v>
      </c>
      <c r="F1093" s="32"/>
      <c r="H1093" s="25"/>
      <c r="I1093" s="25"/>
      <c r="J1093" s="25"/>
      <c r="K1093" s="41" t="s">
        <v>3932</v>
      </c>
      <c r="L1093" s="25" t="s">
        <v>5927</v>
      </c>
      <c r="O1093" s="25" t="s">
        <v>5476</v>
      </c>
      <c r="V1093" s="29"/>
      <c r="W1093" s="25">
        <v>1</v>
      </c>
      <c r="X1093" s="25">
        <f t="shared" si="35"/>
        <v>1</v>
      </c>
      <c r="Y1093" s="32" t="s">
        <v>5459</v>
      </c>
      <c r="Z1093" s="33"/>
      <c r="AA1093" s="33"/>
      <c r="AC1093" s="32"/>
      <c r="AD1093" s="25"/>
      <c r="AG1093" s="25"/>
      <c r="AH1093" s="25"/>
      <c r="AI1093" s="25"/>
      <c r="AJ1093" s="25"/>
      <c r="AM1093" s="25"/>
      <c r="AR1093" s="39"/>
      <c r="AS1093" s="32"/>
      <c r="AT1093" s="39"/>
      <c r="AU1093" s="25"/>
      <c r="AW1093" s="42"/>
      <c r="BA1093" s="25"/>
      <c r="BB1093" s="52"/>
      <c r="BC1093" s="25"/>
      <c r="BD1093" s="25"/>
      <c r="BE1093" s="25"/>
      <c r="BG1093" s="25"/>
      <c r="BH1093" s="39"/>
      <c r="BI1093" s="25"/>
      <c r="BL1093" s="32"/>
      <c r="BN1093" s="32"/>
      <c r="BR1093" s="32" t="s">
        <v>3933</v>
      </c>
      <c r="BS1093" s="25" t="s">
        <v>3934</v>
      </c>
      <c r="BV1093" s="25"/>
      <c r="BW1093" s="32"/>
      <c r="BX1093" s="25"/>
      <c r="BY1093" s="25"/>
      <c r="BZ1093" s="25"/>
      <c r="CA1093" s="25"/>
      <c r="CB1093" s="25"/>
      <c r="CD1093" s="50"/>
      <c r="CE1093" s="50"/>
      <c r="CF1093" s="25" t="s">
        <v>3937</v>
      </c>
      <c r="CG1093" s="47">
        <v>1</v>
      </c>
      <c r="CH1093" s="47" t="s">
        <v>2824</v>
      </c>
      <c r="CI1093" s="47"/>
      <c r="CJ1093" s="47" t="s">
        <v>3933</v>
      </c>
      <c r="CK1093" s="47" t="s">
        <v>3934</v>
      </c>
      <c r="CL1093" s="47" t="s">
        <v>3932</v>
      </c>
      <c r="CM1093" s="47" t="s">
        <v>3936</v>
      </c>
      <c r="CN1093" s="47" t="s">
        <v>2826</v>
      </c>
      <c r="CO1093" s="47" t="s">
        <v>3385</v>
      </c>
      <c r="CP1093" s="47" t="s">
        <v>3178</v>
      </c>
      <c r="CQ1093" s="47"/>
      <c r="CR1093" s="25"/>
      <c r="CS1093" s="29"/>
      <c r="CT1093" s="29"/>
      <c r="CU1093" s="25"/>
      <c r="CV1093" s="25"/>
      <c r="CW1093" s="25"/>
      <c r="CX1093" s="25"/>
      <c r="CY1093" s="25"/>
      <c r="CZ1093" s="45"/>
      <c r="DC1093" s="25"/>
      <c r="DD1093" s="43"/>
      <c r="DE1093" s="37"/>
      <c r="DI1093" s="25"/>
      <c r="DJ1093" s="25"/>
      <c r="DK1093" s="25"/>
      <c r="DL1093" s="25"/>
      <c r="DN1093" s="25"/>
      <c r="DO1093" s="25"/>
    </row>
    <row r="1094" spans="1:119" x14ac:dyDescent="0.35">
      <c r="A1094" s="25" t="s">
        <v>996</v>
      </c>
      <c r="B1094" s="25">
        <f t="shared" si="34"/>
        <v>18</v>
      </c>
      <c r="F1094" s="32"/>
      <c r="H1094" s="25"/>
      <c r="I1094" s="25"/>
      <c r="J1094" s="25"/>
      <c r="K1094" s="41" t="s">
        <v>3938</v>
      </c>
      <c r="L1094" s="25" t="s">
        <v>5927</v>
      </c>
      <c r="O1094" s="25" t="s">
        <v>5476</v>
      </c>
      <c r="V1094" s="29"/>
      <c r="W1094" s="25">
        <v>1</v>
      </c>
      <c r="X1094" s="25">
        <f t="shared" si="35"/>
        <v>1</v>
      </c>
      <c r="Y1094" s="32" t="s">
        <v>5459</v>
      </c>
      <c r="Z1094" s="33"/>
      <c r="AA1094" s="33"/>
      <c r="AC1094" s="32"/>
      <c r="AD1094" s="25"/>
      <c r="AG1094" s="25"/>
      <c r="AH1094" s="25"/>
      <c r="AI1094" s="25"/>
      <c r="AJ1094" s="25"/>
      <c r="AM1094" s="25"/>
      <c r="AR1094" s="39"/>
      <c r="AS1094" s="32"/>
      <c r="AT1094" s="39"/>
      <c r="AU1094" s="25"/>
      <c r="AW1094" s="42"/>
      <c r="BA1094" s="25"/>
      <c r="BB1094" s="52"/>
      <c r="BC1094" s="25"/>
      <c r="BD1094" s="25"/>
      <c r="BE1094" s="25"/>
      <c r="BG1094" s="25"/>
      <c r="BH1094" s="39"/>
      <c r="BI1094" s="25"/>
      <c r="BL1094" s="32"/>
      <c r="BN1094" s="32"/>
      <c r="BR1094" s="32" t="s">
        <v>3939</v>
      </c>
      <c r="BS1094" s="25" t="s">
        <v>3940</v>
      </c>
      <c r="BV1094" s="25"/>
      <c r="BW1094" s="32"/>
      <c r="BX1094" s="25"/>
      <c r="BY1094" s="25"/>
      <c r="BZ1094" s="25"/>
      <c r="CA1094" s="25"/>
      <c r="CB1094" s="25"/>
      <c r="CD1094" s="50"/>
      <c r="CE1094" s="50"/>
      <c r="CF1094" s="25" t="s">
        <v>3943</v>
      </c>
      <c r="CG1094" s="47">
        <v>1</v>
      </c>
      <c r="CH1094" s="47" t="s">
        <v>2824</v>
      </c>
      <c r="CI1094" s="47"/>
      <c r="CJ1094" s="47" t="s">
        <v>3939</v>
      </c>
      <c r="CK1094" s="47" t="s">
        <v>3940</v>
      </c>
      <c r="CL1094" s="47" t="s">
        <v>3938</v>
      </c>
      <c r="CM1094" s="47" t="s">
        <v>3942</v>
      </c>
      <c r="CN1094" s="47" t="s">
        <v>3524</v>
      </c>
      <c r="CO1094" s="47" t="s">
        <v>3944</v>
      </c>
      <c r="CP1094" s="47" t="s">
        <v>3127</v>
      </c>
      <c r="CQ1094" s="47"/>
      <c r="CR1094" s="25"/>
      <c r="CS1094" s="29"/>
      <c r="CT1094" s="29"/>
      <c r="CU1094" s="25"/>
      <c r="CV1094" s="25"/>
      <c r="CW1094" s="25"/>
      <c r="CX1094" s="25"/>
      <c r="CY1094" s="25"/>
      <c r="CZ1094" s="45"/>
      <c r="DC1094" s="25"/>
      <c r="DD1094" s="43"/>
      <c r="DE1094" s="37"/>
      <c r="DI1094" s="25"/>
      <c r="DJ1094" s="25"/>
      <c r="DK1094" s="25"/>
      <c r="DL1094" s="25"/>
      <c r="DN1094" s="25"/>
      <c r="DO1094" s="25"/>
    </row>
    <row r="1095" spans="1:119" x14ac:dyDescent="0.35">
      <c r="A1095" s="25" t="s">
        <v>996</v>
      </c>
      <c r="B1095" s="25">
        <f t="shared" si="34"/>
        <v>18</v>
      </c>
      <c r="F1095" s="32"/>
      <c r="H1095" s="25"/>
      <c r="I1095" s="25"/>
      <c r="J1095" s="25"/>
      <c r="K1095" s="41" t="s">
        <v>3945</v>
      </c>
      <c r="L1095" s="25" t="s">
        <v>5927</v>
      </c>
      <c r="O1095" s="25" t="s">
        <v>5476</v>
      </c>
      <c r="V1095" s="29"/>
      <c r="W1095" s="25">
        <v>1</v>
      </c>
      <c r="X1095" s="25">
        <f t="shared" si="35"/>
        <v>1</v>
      </c>
      <c r="Y1095" s="32" t="s">
        <v>5459</v>
      </c>
      <c r="Z1095" s="33"/>
      <c r="AA1095" s="33"/>
      <c r="AC1095" s="32"/>
      <c r="AD1095" s="25"/>
      <c r="AG1095" s="25"/>
      <c r="AH1095" s="25"/>
      <c r="AI1095" s="25"/>
      <c r="AJ1095" s="25"/>
      <c r="AM1095" s="25"/>
      <c r="AR1095" s="39"/>
      <c r="AS1095" s="32"/>
      <c r="AT1095" s="39"/>
      <c r="AU1095" s="25"/>
      <c r="AW1095" s="42"/>
      <c r="BA1095" s="25"/>
      <c r="BB1095" s="52"/>
      <c r="BC1095" s="25"/>
      <c r="BD1095" s="25"/>
      <c r="BE1095" s="25"/>
      <c r="BG1095" s="25"/>
      <c r="BH1095" s="39"/>
      <c r="BI1095" s="25"/>
      <c r="BL1095" s="32"/>
      <c r="BN1095" s="32"/>
      <c r="BR1095" s="32" t="s">
        <v>3946</v>
      </c>
      <c r="BS1095" s="25" t="s">
        <v>3947</v>
      </c>
      <c r="BV1095" s="25"/>
      <c r="BW1095" s="32"/>
      <c r="BX1095" s="25"/>
      <c r="BY1095" s="25"/>
      <c r="BZ1095" s="25"/>
      <c r="CA1095" s="25"/>
      <c r="CB1095" s="25"/>
      <c r="CD1095" s="50"/>
      <c r="CE1095" s="50"/>
      <c r="CF1095" s="25" t="s">
        <v>3950</v>
      </c>
      <c r="CG1095" s="47">
        <v>1</v>
      </c>
      <c r="CH1095" s="47" t="s">
        <v>2824</v>
      </c>
      <c r="CI1095" s="47"/>
      <c r="CJ1095" s="47" t="s">
        <v>3946</v>
      </c>
      <c r="CK1095" s="47" t="s">
        <v>3947</v>
      </c>
      <c r="CL1095" s="47" t="s">
        <v>3945</v>
      </c>
      <c r="CM1095" s="47" t="s">
        <v>3949</v>
      </c>
      <c r="CN1095" s="47" t="s">
        <v>3238</v>
      </c>
      <c r="CO1095" s="47" t="s">
        <v>3951</v>
      </c>
      <c r="CP1095" s="47" t="s">
        <v>3149</v>
      </c>
      <c r="CQ1095" s="47"/>
      <c r="CR1095" s="25"/>
      <c r="CS1095" s="29"/>
      <c r="CT1095" s="29"/>
      <c r="CU1095" s="25"/>
      <c r="CV1095" s="25"/>
      <c r="CW1095" s="25"/>
      <c r="CX1095" s="25"/>
      <c r="CY1095" s="25"/>
      <c r="CZ1095" s="45"/>
      <c r="DC1095" s="25"/>
      <c r="DD1095" s="43"/>
      <c r="DE1095" s="37"/>
      <c r="DI1095" s="25"/>
      <c r="DJ1095" s="25"/>
      <c r="DK1095" s="25"/>
      <c r="DL1095" s="25"/>
      <c r="DN1095" s="25"/>
      <c r="DO1095" s="25"/>
    </row>
    <row r="1096" spans="1:119" x14ac:dyDescent="0.35">
      <c r="A1096" s="25" t="s">
        <v>996</v>
      </c>
      <c r="B1096" s="25">
        <f t="shared" si="34"/>
        <v>18</v>
      </c>
      <c r="F1096" s="32"/>
      <c r="H1096" s="25"/>
      <c r="I1096" s="25"/>
      <c r="J1096" s="25"/>
      <c r="K1096" s="41" t="s">
        <v>3952</v>
      </c>
      <c r="L1096" s="25" t="s">
        <v>5927</v>
      </c>
      <c r="O1096" s="25" t="s">
        <v>5476</v>
      </c>
      <c r="V1096" s="29"/>
      <c r="W1096" s="25">
        <v>1</v>
      </c>
      <c r="X1096" s="25">
        <f t="shared" si="35"/>
        <v>1</v>
      </c>
      <c r="Y1096" s="32" t="s">
        <v>5459</v>
      </c>
      <c r="Z1096" s="33"/>
      <c r="AA1096" s="33"/>
      <c r="AC1096" s="32"/>
      <c r="AD1096" s="25"/>
      <c r="AG1096" s="25"/>
      <c r="AH1096" s="25"/>
      <c r="AI1096" s="25"/>
      <c r="AJ1096" s="25"/>
      <c r="AM1096" s="25"/>
      <c r="AR1096" s="39"/>
      <c r="AS1096" s="32"/>
      <c r="AT1096" s="39"/>
      <c r="AU1096" s="25"/>
      <c r="AW1096" s="42"/>
      <c r="BA1096" s="25"/>
      <c r="BB1096" s="52"/>
      <c r="BC1096" s="25"/>
      <c r="BD1096" s="25"/>
      <c r="BE1096" s="25"/>
      <c r="BG1096" s="25"/>
      <c r="BH1096" s="39"/>
      <c r="BI1096" s="25"/>
      <c r="BL1096" s="32"/>
      <c r="BN1096" s="32"/>
      <c r="BR1096" s="32" t="s">
        <v>3953</v>
      </c>
      <c r="BS1096" s="25" t="s">
        <v>3954</v>
      </c>
      <c r="BV1096" s="25"/>
      <c r="BW1096" s="32"/>
      <c r="BX1096" s="25"/>
      <c r="BY1096" s="25"/>
      <c r="BZ1096" s="25"/>
      <c r="CA1096" s="25"/>
      <c r="CB1096" s="25"/>
      <c r="CD1096" s="50"/>
      <c r="CE1096" s="50"/>
      <c r="CF1096" s="25" t="s">
        <v>3957</v>
      </c>
      <c r="CG1096" s="47">
        <v>1</v>
      </c>
      <c r="CH1096" s="47" t="s">
        <v>2824</v>
      </c>
      <c r="CI1096" s="47"/>
      <c r="CJ1096" s="47" t="s">
        <v>3953</v>
      </c>
      <c r="CK1096" s="47" t="s">
        <v>3954</v>
      </c>
      <c r="CL1096" s="47" t="s">
        <v>3952</v>
      </c>
      <c r="CM1096" s="47" t="s">
        <v>3956</v>
      </c>
      <c r="CN1096" s="47" t="s">
        <v>3208</v>
      </c>
      <c r="CO1096" s="47" t="s">
        <v>2853</v>
      </c>
      <c r="CP1096" s="47" t="s">
        <v>3110</v>
      </c>
      <c r="CQ1096" s="47"/>
      <c r="CR1096" s="25"/>
      <c r="CS1096" s="29"/>
      <c r="CT1096" s="29"/>
      <c r="CU1096" s="25"/>
      <c r="CV1096" s="25"/>
      <c r="CW1096" s="25"/>
      <c r="CX1096" s="25"/>
      <c r="CY1096" s="25"/>
      <c r="CZ1096" s="45"/>
      <c r="DC1096" s="25"/>
      <c r="DD1096" s="43"/>
      <c r="DE1096" s="37"/>
      <c r="DI1096" s="25"/>
      <c r="DJ1096" s="25"/>
      <c r="DK1096" s="25"/>
      <c r="DL1096" s="25"/>
      <c r="DN1096" s="25"/>
      <c r="DO1096" s="25"/>
    </row>
    <row r="1097" spans="1:119" x14ac:dyDescent="0.35">
      <c r="A1097" s="25" t="s">
        <v>996</v>
      </c>
      <c r="B1097" s="25">
        <f t="shared" si="34"/>
        <v>18</v>
      </c>
      <c r="F1097" s="32"/>
      <c r="H1097" s="25"/>
      <c r="I1097" s="25"/>
      <c r="J1097" s="25"/>
      <c r="K1097" s="41" t="s">
        <v>3958</v>
      </c>
      <c r="L1097" s="25" t="s">
        <v>5927</v>
      </c>
      <c r="O1097" s="25" t="s">
        <v>5476</v>
      </c>
      <c r="V1097" s="29"/>
      <c r="W1097" s="25">
        <v>1</v>
      </c>
      <c r="X1097" s="25">
        <f t="shared" si="35"/>
        <v>1</v>
      </c>
      <c r="Y1097" s="32" t="s">
        <v>5459</v>
      </c>
      <c r="Z1097" s="33"/>
      <c r="AA1097" s="33"/>
      <c r="AC1097" s="32"/>
      <c r="AD1097" s="25"/>
      <c r="AG1097" s="25"/>
      <c r="AH1097" s="25"/>
      <c r="AI1097" s="25"/>
      <c r="AJ1097" s="25"/>
      <c r="AM1097" s="25"/>
      <c r="AR1097" s="39"/>
      <c r="AS1097" s="32"/>
      <c r="AT1097" s="39"/>
      <c r="AU1097" s="25"/>
      <c r="AW1097" s="42"/>
      <c r="BA1097" s="25"/>
      <c r="BB1097" s="52"/>
      <c r="BC1097" s="25"/>
      <c r="BD1097" s="25"/>
      <c r="BE1097" s="25"/>
      <c r="BG1097" s="25"/>
      <c r="BH1097" s="39"/>
      <c r="BI1097" s="25"/>
      <c r="BL1097" s="32"/>
      <c r="BN1097" s="32"/>
      <c r="BR1097" s="32" t="s">
        <v>3959</v>
      </c>
      <c r="BS1097" s="25" t="s">
        <v>3960</v>
      </c>
      <c r="BV1097" s="25"/>
      <c r="BW1097" s="32"/>
      <c r="BX1097" s="25"/>
      <c r="BY1097" s="25"/>
      <c r="BZ1097" s="25"/>
      <c r="CA1097" s="25"/>
      <c r="CB1097" s="25"/>
      <c r="CD1097" s="50"/>
      <c r="CE1097" s="50"/>
      <c r="CF1097" s="25" t="s">
        <v>3963</v>
      </c>
      <c r="CG1097" s="47">
        <v>1</v>
      </c>
      <c r="CH1097" s="47" t="s">
        <v>2824</v>
      </c>
      <c r="CI1097" s="47"/>
      <c r="CJ1097" s="47" t="s">
        <v>3959</v>
      </c>
      <c r="CK1097" s="47" t="s">
        <v>3960</v>
      </c>
      <c r="CL1097" s="47" t="s">
        <v>3958</v>
      </c>
      <c r="CM1097" s="47" t="s">
        <v>3962</v>
      </c>
      <c r="CN1097" s="47" t="s">
        <v>2951</v>
      </c>
      <c r="CO1097" s="47" t="s">
        <v>3964</v>
      </c>
      <c r="CP1097" s="47" t="s">
        <v>3965</v>
      </c>
      <c r="CQ1097" s="47"/>
      <c r="CR1097" s="25"/>
      <c r="CS1097" s="29"/>
      <c r="CT1097" s="29"/>
      <c r="CU1097" s="25"/>
      <c r="CV1097" s="25"/>
      <c r="CW1097" s="25"/>
      <c r="CX1097" s="25"/>
      <c r="CY1097" s="25"/>
      <c r="CZ1097" s="45"/>
      <c r="DC1097" s="25"/>
      <c r="DD1097" s="43"/>
      <c r="DE1097" s="37"/>
      <c r="DI1097" s="25"/>
      <c r="DJ1097" s="25"/>
      <c r="DK1097" s="25"/>
      <c r="DL1097" s="25"/>
      <c r="DN1097" s="25"/>
      <c r="DO1097" s="25"/>
    </row>
    <row r="1098" spans="1:119" x14ac:dyDescent="0.35">
      <c r="A1098" s="25" t="s">
        <v>996</v>
      </c>
      <c r="B1098" s="25">
        <f t="shared" si="34"/>
        <v>18</v>
      </c>
      <c r="F1098" s="32"/>
      <c r="H1098" s="25"/>
      <c r="I1098" s="25"/>
      <c r="J1098" s="25"/>
      <c r="K1098" s="41" t="s">
        <v>3966</v>
      </c>
      <c r="L1098" s="25" t="s">
        <v>5927</v>
      </c>
      <c r="O1098" s="25" t="s">
        <v>5476</v>
      </c>
      <c r="V1098" s="29"/>
      <c r="W1098" s="25">
        <v>1</v>
      </c>
      <c r="X1098" s="25">
        <f t="shared" si="35"/>
        <v>1</v>
      </c>
      <c r="Y1098" s="32" t="s">
        <v>5459</v>
      </c>
      <c r="Z1098" s="33"/>
      <c r="AA1098" s="33"/>
      <c r="AC1098" s="32"/>
      <c r="AD1098" s="25"/>
      <c r="AG1098" s="25"/>
      <c r="AH1098" s="25"/>
      <c r="AI1098" s="25"/>
      <c r="AJ1098" s="25"/>
      <c r="AM1098" s="25"/>
      <c r="AR1098" s="39"/>
      <c r="AS1098" s="32"/>
      <c r="AT1098" s="39"/>
      <c r="AU1098" s="25"/>
      <c r="AW1098" s="42"/>
      <c r="BA1098" s="25"/>
      <c r="BB1098" s="52"/>
      <c r="BC1098" s="25"/>
      <c r="BD1098" s="25"/>
      <c r="BE1098" s="25"/>
      <c r="BG1098" s="25"/>
      <c r="BH1098" s="39"/>
      <c r="BI1098" s="25"/>
      <c r="BL1098" s="32"/>
      <c r="BN1098" s="32"/>
      <c r="BR1098" s="32" t="s">
        <v>3967</v>
      </c>
      <c r="BS1098" s="25" t="s">
        <v>3968</v>
      </c>
      <c r="BV1098" s="25"/>
      <c r="BW1098" s="32"/>
      <c r="BX1098" s="25"/>
      <c r="BY1098" s="25"/>
      <c r="BZ1098" s="25"/>
      <c r="CA1098" s="25"/>
      <c r="CB1098" s="25"/>
      <c r="CD1098" s="50"/>
      <c r="CE1098" s="50"/>
      <c r="CF1098" s="25" t="s">
        <v>3971</v>
      </c>
      <c r="CG1098" s="47">
        <v>1</v>
      </c>
      <c r="CH1098" s="47" t="s">
        <v>2824</v>
      </c>
      <c r="CI1098" s="47"/>
      <c r="CJ1098" s="47" t="s">
        <v>3967</v>
      </c>
      <c r="CK1098" s="47" t="s">
        <v>3968</v>
      </c>
      <c r="CL1098" s="47" t="s">
        <v>3966</v>
      </c>
      <c r="CM1098" s="47" t="s">
        <v>3970</v>
      </c>
      <c r="CN1098" s="47" t="s">
        <v>2885</v>
      </c>
      <c r="CO1098" s="47" t="s">
        <v>3185</v>
      </c>
      <c r="CP1098" s="47" t="s">
        <v>3972</v>
      </c>
      <c r="CQ1098" s="47"/>
      <c r="CR1098" s="25"/>
      <c r="CS1098" s="29"/>
      <c r="CT1098" s="29"/>
      <c r="CU1098" s="25"/>
      <c r="CV1098" s="25"/>
      <c r="CW1098" s="25"/>
      <c r="CX1098" s="25"/>
      <c r="CY1098" s="25"/>
      <c r="CZ1098" s="45"/>
      <c r="DC1098" s="25"/>
      <c r="DD1098" s="43"/>
      <c r="DE1098" s="37"/>
      <c r="DI1098" s="25"/>
      <c r="DJ1098" s="25"/>
      <c r="DK1098" s="25"/>
      <c r="DL1098" s="25"/>
      <c r="DN1098" s="25"/>
      <c r="DO1098" s="25"/>
    </row>
    <row r="1099" spans="1:119" x14ac:dyDescent="0.35">
      <c r="A1099" s="25" t="s">
        <v>996</v>
      </c>
      <c r="B1099" s="25">
        <f t="shared" si="34"/>
        <v>18</v>
      </c>
      <c r="F1099" s="32"/>
      <c r="H1099" s="25"/>
      <c r="I1099" s="25"/>
      <c r="J1099" s="25"/>
      <c r="K1099" s="41" t="s">
        <v>3973</v>
      </c>
      <c r="L1099" s="25" t="s">
        <v>5927</v>
      </c>
      <c r="O1099" s="25" t="s">
        <v>5476</v>
      </c>
      <c r="V1099" s="29"/>
      <c r="W1099" s="25">
        <v>1</v>
      </c>
      <c r="X1099" s="25">
        <f t="shared" si="35"/>
        <v>1</v>
      </c>
      <c r="Y1099" s="32" t="s">
        <v>5459</v>
      </c>
      <c r="Z1099" s="33"/>
      <c r="AA1099" s="33"/>
      <c r="AC1099" s="32"/>
      <c r="AD1099" s="25"/>
      <c r="AG1099" s="25"/>
      <c r="AH1099" s="25"/>
      <c r="AI1099" s="25"/>
      <c r="AJ1099" s="25"/>
      <c r="AM1099" s="25"/>
      <c r="AR1099" s="39"/>
      <c r="AS1099" s="32"/>
      <c r="AT1099" s="39"/>
      <c r="AU1099" s="25"/>
      <c r="AW1099" s="42"/>
      <c r="BA1099" s="25"/>
      <c r="BB1099" s="52"/>
      <c r="BC1099" s="25"/>
      <c r="BD1099" s="25"/>
      <c r="BE1099" s="25"/>
      <c r="BG1099" s="25"/>
      <c r="BH1099" s="39"/>
      <c r="BI1099" s="25"/>
      <c r="BL1099" s="32"/>
      <c r="BN1099" s="32"/>
      <c r="BR1099" s="32" t="s">
        <v>3974</v>
      </c>
      <c r="BS1099" s="25" t="s">
        <v>3975</v>
      </c>
      <c r="BV1099" s="25"/>
      <c r="BW1099" s="32"/>
      <c r="BX1099" s="25"/>
      <c r="BY1099" s="25"/>
      <c r="BZ1099" s="25"/>
      <c r="CA1099" s="25"/>
      <c r="CB1099" s="25"/>
      <c r="CD1099" s="50"/>
      <c r="CE1099" s="50"/>
      <c r="CF1099" s="25" t="s">
        <v>3978</v>
      </c>
      <c r="CG1099" s="47">
        <v>1</v>
      </c>
      <c r="CH1099" s="47" t="s">
        <v>2824</v>
      </c>
      <c r="CI1099" s="47"/>
      <c r="CJ1099" s="47" t="s">
        <v>3974</v>
      </c>
      <c r="CK1099" s="47" t="s">
        <v>3975</v>
      </c>
      <c r="CL1099" s="47" t="s">
        <v>3973</v>
      </c>
      <c r="CM1099" s="47" t="s">
        <v>3977</v>
      </c>
      <c r="CN1099" s="47" t="s">
        <v>3044</v>
      </c>
      <c r="CO1099" s="47" t="s">
        <v>3979</v>
      </c>
      <c r="CP1099" s="47" t="s">
        <v>3791</v>
      </c>
      <c r="CQ1099" s="47"/>
      <c r="CR1099" s="25"/>
      <c r="CS1099" s="29"/>
      <c r="CT1099" s="29"/>
      <c r="CU1099" s="25"/>
      <c r="CV1099" s="25"/>
      <c r="CW1099" s="25"/>
      <c r="CX1099" s="25"/>
      <c r="CY1099" s="25"/>
      <c r="CZ1099" s="45"/>
      <c r="DC1099" s="25"/>
      <c r="DD1099" s="43"/>
      <c r="DE1099" s="37"/>
      <c r="DI1099" s="25"/>
      <c r="DJ1099" s="25"/>
      <c r="DK1099" s="25"/>
      <c r="DL1099" s="25"/>
      <c r="DN1099" s="25"/>
      <c r="DO1099" s="25"/>
    </row>
    <row r="1100" spans="1:119" x14ac:dyDescent="0.35">
      <c r="A1100" s="25" t="s">
        <v>996</v>
      </c>
      <c r="B1100" s="25">
        <f t="shared" si="34"/>
        <v>18</v>
      </c>
      <c r="F1100" s="32"/>
      <c r="H1100" s="25"/>
      <c r="I1100" s="25"/>
      <c r="J1100" s="25"/>
      <c r="K1100" s="41" t="s">
        <v>3980</v>
      </c>
      <c r="L1100" s="25" t="s">
        <v>5927</v>
      </c>
      <c r="O1100" s="25" t="s">
        <v>5476</v>
      </c>
      <c r="V1100" s="29"/>
      <c r="W1100" s="25">
        <v>1</v>
      </c>
      <c r="X1100" s="25">
        <f t="shared" si="35"/>
        <v>1</v>
      </c>
      <c r="Y1100" s="32" t="s">
        <v>5459</v>
      </c>
      <c r="Z1100" s="33"/>
      <c r="AA1100" s="33"/>
      <c r="AC1100" s="32"/>
      <c r="AD1100" s="25"/>
      <c r="AG1100" s="25"/>
      <c r="AH1100" s="25"/>
      <c r="AI1100" s="25"/>
      <c r="AJ1100" s="25"/>
      <c r="AM1100" s="25"/>
      <c r="AR1100" s="39"/>
      <c r="AS1100" s="32"/>
      <c r="AT1100" s="39"/>
      <c r="AU1100" s="25"/>
      <c r="AW1100" s="42"/>
      <c r="BA1100" s="25"/>
      <c r="BB1100" s="52"/>
      <c r="BC1100" s="25"/>
      <c r="BD1100" s="25"/>
      <c r="BE1100" s="25"/>
      <c r="BG1100" s="25"/>
      <c r="BH1100" s="39"/>
      <c r="BI1100" s="25"/>
      <c r="BL1100" s="32"/>
      <c r="BN1100" s="32"/>
      <c r="BR1100" s="32" t="s">
        <v>3981</v>
      </c>
      <c r="BS1100" s="25" t="s">
        <v>3982</v>
      </c>
      <c r="BV1100" s="25"/>
      <c r="BW1100" s="32"/>
      <c r="BX1100" s="25"/>
      <c r="BY1100" s="25"/>
      <c r="BZ1100" s="25"/>
      <c r="CA1100" s="25"/>
      <c r="CB1100" s="25"/>
      <c r="CD1100" s="50"/>
      <c r="CE1100" s="50"/>
      <c r="CF1100" s="25" t="s">
        <v>3985</v>
      </c>
      <c r="CG1100" s="47">
        <v>1</v>
      </c>
      <c r="CH1100" s="47" t="s">
        <v>2824</v>
      </c>
      <c r="CI1100" s="47"/>
      <c r="CJ1100" s="47" t="s">
        <v>3981</v>
      </c>
      <c r="CK1100" s="47" t="s">
        <v>3982</v>
      </c>
      <c r="CL1100" s="47" t="s">
        <v>3980</v>
      </c>
      <c r="CM1100" s="47" t="s">
        <v>3984</v>
      </c>
      <c r="CN1100" s="47" t="s">
        <v>3044</v>
      </c>
      <c r="CO1100" s="47" t="s">
        <v>3986</v>
      </c>
      <c r="CP1100" s="47" t="s">
        <v>3061</v>
      </c>
      <c r="CQ1100" s="47"/>
      <c r="CR1100" s="25"/>
      <c r="CS1100" s="29"/>
      <c r="CT1100" s="29"/>
      <c r="CU1100" s="25"/>
      <c r="CV1100" s="25"/>
      <c r="CW1100" s="25"/>
      <c r="CX1100" s="25"/>
      <c r="CY1100" s="25"/>
      <c r="CZ1100" s="45"/>
      <c r="DC1100" s="25"/>
      <c r="DD1100" s="43"/>
      <c r="DE1100" s="37"/>
      <c r="DI1100" s="25"/>
      <c r="DJ1100" s="25"/>
      <c r="DK1100" s="25"/>
      <c r="DL1100" s="25"/>
      <c r="DN1100" s="25"/>
      <c r="DO1100" s="25"/>
    </row>
    <row r="1101" spans="1:119" x14ac:dyDescent="0.35">
      <c r="A1101" s="25" t="s">
        <v>996</v>
      </c>
      <c r="B1101" s="25">
        <f t="shared" si="34"/>
        <v>18</v>
      </c>
      <c r="F1101" s="32"/>
      <c r="H1101" s="25"/>
      <c r="I1101" s="25"/>
      <c r="J1101" s="25"/>
      <c r="K1101" s="41" t="s">
        <v>3987</v>
      </c>
      <c r="L1101" s="25" t="s">
        <v>5927</v>
      </c>
      <c r="O1101" s="25" t="s">
        <v>5476</v>
      </c>
      <c r="V1101" s="29"/>
      <c r="W1101" s="25">
        <v>1</v>
      </c>
      <c r="X1101" s="25">
        <f t="shared" si="35"/>
        <v>1</v>
      </c>
      <c r="Y1101" s="32" t="s">
        <v>5459</v>
      </c>
      <c r="Z1101" s="33"/>
      <c r="AA1101" s="33"/>
      <c r="AC1101" s="32"/>
      <c r="AD1101" s="25"/>
      <c r="AG1101" s="25"/>
      <c r="AH1101" s="25"/>
      <c r="AI1101" s="25"/>
      <c r="AJ1101" s="25"/>
      <c r="AM1101" s="25"/>
      <c r="AR1101" s="39"/>
      <c r="AS1101" s="32"/>
      <c r="AT1101" s="39"/>
      <c r="AU1101" s="25"/>
      <c r="AW1101" s="42"/>
      <c r="BA1101" s="25"/>
      <c r="BB1101" s="52"/>
      <c r="BC1101" s="25"/>
      <c r="BD1101" s="25"/>
      <c r="BE1101" s="25"/>
      <c r="BG1101" s="25"/>
      <c r="BH1101" s="39"/>
      <c r="BI1101" s="25"/>
      <c r="BL1101" s="32"/>
      <c r="BN1101" s="32"/>
      <c r="BR1101" s="32" t="s">
        <v>3988</v>
      </c>
      <c r="BS1101" s="25" t="s">
        <v>3989</v>
      </c>
      <c r="BV1101" s="25"/>
      <c r="BW1101" s="32"/>
      <c r="BX1101" s="25"/>
      <c r="BY1101" s="25"/>
      <c r="BZ1101" s="25"/>
      <c r="CA1101" s="25"/>
      <c r="CB1101" s="25"/>
      <c r="CD1101" s="50"/>
      <c r="CE1101" s="50"/>
      <c r="CF1101" s="25" t="s">
        <v>3992</v>
      </c>
      <c r="CG1101" s="47">
        <v>1</v>
      </c>
      <c r="CH1101" s="47" t="s">
        <v>2824</v>
      </c>
      <c r="CI1101" s="47"/>
      <c r="CJ1101" s="47" t="s">
        <v>3988</v>
      </c>
      <c r="CK1101" s="47" t="s">
        <v>3989</v>
      </c>
      <c r="CL1101" s="47" t="s">
        <v>3987</v>
      </c>
      <c r="CM1101" s="47" t="s">
        <v>3991</v>
      </c>
      <c r="CN1101" s="47" t="s">
        <v>2860</v>
      </c>
      <c r="CO1101" s="47" t="s">
        <v>3508</v>
      </c>
      <c r="CP1101" s="47" t="s">
        <v>2975</v>
      </c>
      <c r="CQ1101" s="47"/>
      <c r="CR1101" s="25"/>
      <c r="CS1101" s="29"/>
      <c r="CT1101" s="29"/>
      <c r="CU1101" s="25"/>
      <c r="CV1101" s="25"/>
      <c r="CW1101" s="25"/>
      <c r="CX1101" s="25"/>
      <c r="CY1101" s="25"/>
      <c r="CZ1101" s="45"/>
      <c r="DC1101" s="25"/>
      <c r="DD1101" s="43"/>
      <c r="DE1101" s="37"/>
      <c r="DI1101" s="25"/>
      <c r="DJ1101" s="25"/>
      <c r="DK1101" s="25"/>
      <c r="DL1101" s="25"/>
      <c r="DN1101" s="25"/>
      <c r="DO1101" s="25"/>
    </row>
    <row r="1102" spans="1:119" x14ac:dyDescent="0.35">
      <c r="A1102" s="25" t="s">
        <v>996</v>
      </c>
      <c r="B1102" s="25">
        <f t="shared" si="34"/>
        <v>18</v>
      </c>
      <c r="F1102" s="32"/>
      <c r="H1102" s="25"/>
      <c r="I1102" s="25"/>
      <c r="J1102" s="25"/>
      <c r="K1102" s="41" t="s">
        <v>3999</v>
      </c>
      <c r="L1102" s="25" t="s">
        <v>5927</v>
      </c>
      <c r="O1102" s="25" t="s">
        <v>5476</v>
      </c>
      <c r="V1102" s="29"/>
      <c r="W1102" s="25">
        <v>1</v>
      </c>
      <c r="X1102" s="25">
        <f t="shared" si="35"/>
        <v>1</v>
      </c>
      <c r="Y1102" s="32" t="s">
        <v>5459</v>
      </c>
      <c r="Z1102" s="33"/>
      <c r="AA1102" s="33"/>
      <c r="AC1102" s="32"/>
      <c r="AD1102" s="25"/>
      <c r="AG1102" s="25"/>
      <c r="AH1102" s="25"/>
      <c r="AI1102" s="25"/>
      <c r="AJ1102" s="25"/>
      <c r="AM1102" s="25"/>
      <c r="AR1102" s="39"/>
      <c r="AS1102" s="32"/>
      <c r="AT1102" s="39"/>
      <c r="AU1102" s="25"/>
      <c r="AW1102" s="42"/>
      <c r="BA1102" s="25"/>
      <c r="BB1102" s="52"/>
      <c r="BC1102" s="25"/>
      <c r="BD1102" s="25"/>
      <c r="BE1102" s="25"/>
      <c r="BG1102" s="25"/>
      <c r="BH1102" s="39"/>
      <c r="BI1102" s="25"/>
      <c r="BL1102" s="32"/>
      <c r="BN1102" s="32"/>
      <c r="BR1102" s="32" t="s">
        <v>4000</v>
      </c>
      <c r="BS1102" s="25" t="s">
        <v>4001</v>
      </c>
      <c r="BV1102" s="25"/>
      <c r="BW1102" s="32"/>
      <c r="BX1102" s="25"/>
      <c r="BY1102" s="25"/>
      <c r="BZ1102" s="25"/>
      <c r="CA1102" s="25"/>
      <c r="CB1102" s="25"/>
      <c r="CD1102" s="50"/>
      <c r="CE1102" s="50"/>
      <c r="CF1102" s="25" t="s">
        <v>4004</v>
      </c>
      <c r="CG1102" s="47">
        <v>1</v>
      </c>
      <c r="CH1102" s="47" t="s">
        <v>2824</v>
      </c>
      <c r="CI1102" s="47"/>
      <c r="CJ1102" s="47" t="s">
        <v>4000</v>
      </c>
      <c r="CK1102" s="47" t="s">
        <v>4001</v>
      </c>
      <c r="CL1102" s="47" t="s">
        <v>3999</v>
      </c>
      <c r="CM1102" s="47" t="s">
        <v>4003</v>
      </c>
      <c r="CN1102" s="47" t="s">
        <v>2876</v>
      </c>
      <c r="CO1102" s="47" t="s">
        <v>3426</v>
      </c>
      <c r="CP1102" s="47" t="s">
        <v>3106</v>
      </c>
      <c r="CQ1102" s="47"/>
      <c r="CR1102" s="25"/>
      <c r="CS1102" s="29"/>
      <c r="CT1102" s="29"/>
      <c r="CU1102" s="25"/>
      <c r="CV1102" s="25"/>
      <c r="CW1102" s="25"/>
      <c r="CX1102" s="25"/>
      <c r="CY1102" s="25"/>
      <c r="CZ1102" s="45"/>
      <c r="DC1102" s="25"/>
      <c r="DD1102" s="43"/>
      <c r="DE1102" s="37"/>
      <c r="DI1102" s="25"/>
      <c r="DJ1102" s="25"/>
      <c r="DK1102" s="25"/>
      <c r="DL1102" s="25"/>
      <c r="DN1102" s="25"/>
      <c r="DO1102" s="25"/>
    </row>
    <row r="1103" spans="1:119" x14ac:dyDescent="0.35">
      <c r="A1103" s="25" t="s">
        <v>996</v>
      </c>
      <c r="B1103" s="25">
        <f t="shared" si="34"/>
        <v>18</v>
      </c>
      <c r="F1103" s="32"/>
      <c r="H1103" s="25"/>
      <c r="I1103" s="25"/>
      <c r="J1103" s="25"/>
      <c r="K1103" s="41" t="s">
        <v>4005</v>
      </c>
      <c r="L1103" s="25" t="s">
        <v>5927</v>
      </c>
      <c r="O1103" s="25" t="s">
        <v>5476</v>
      </c>
      <c r="V1103" s="29"/>
      <c r="W1103" s="25">
        <v>1</v>
      </c>
      <c r="X1103" s="25">
        <f t="shared" si="35"/>
        <v>1</v>
      </c>
      <c r="Y1103" s="32" t="s">
        <v>5459</v>
      </c>
      <c r="Z1103" s="33"/>
      <c r="AA1103" s="33"/>
      <c r="AC1103" s="32"/>
      <c r="AD1103" s="25"/>
      <c r="AG1103" s="25"/>
      <c r="AH1103" s="25"/>
      <c r="AI1103" s="25"/>
      <c r="AJ1103" s="25"/>
      <c r="AM1103" s="25"/>
      <c r="AR1103" s="39"/>
      <c r="AS1103" s="32"/>
      <c r="AT1103" s="39"/>
      <c r="AU1103" s="25"/>
      <c r="AW1103" s="42"/>
      <c r="BA1103" s="25"/>
      <c r="BB1103" s="52"/>
      <c r="BC1103" s="25"/>
      <c r="BD1103" s="25"/>
      <c r="BE1103" s="25"/>
      <c r="BG1103" s="25"/>
      <c r="BH1103" s="39"/>
      <c r="BI1103" s="25"/>
      <c r="BL1103" s="32"/>
      <c r="BN1103" s="32"/>
      <c r="BR1103" s="32" t="s">
        <v>4006</v>
      </c>
      <c r="BS1103" s="25" t="s">
        <v>4007</v>
      </c>
      <c r="BV1103" s="25"/>
      <c r="BW1103" s="32"/>
      <c r="BX1103" s="25"/>
      <c r="BY1103" s="25"/>
      <c r="BZ1103" s="25"/>
      <c r="CA1103" s="25"/>
      <c r="CB1103" s="25"/>
      <c r="CD1103" s="50"/>
      <c r="CE1103" s="50"/>
      <c r="CF1103" s="25" t="s">
        <v>4010</v>
      </c>
      <c r="CG1103" s="47">
        <v>1</v>
      </c>
      <c r="CH1103" s="47" t="s">
        <v>2824</v>
      </c>
      <c r="CI1103" s="47"/>
      <c r="CJ1103" s="47" t="s">
        <v>4006</v>
      </c>
      <c r="CK1103" s="47" t="s">
        <v>4007</v>
      </c>
      <c r="CL1103" s="47" t="s">
        <v>4005</v>
      </c>
      <c r="CM1103" s="47" t="s">
        <v>4009</v>
      </c>
      <c r="CN1103" s="47" t="s">
        <v>2926</v>
      </c>
      <c r="CO1103" s="47" t="s">
        <v>4011</v>
      </c>
      <c r="CP1103" s="47" t="s">
        <v>2854</v>
      </c>
      <c r="CQ1103" s="47"/>
      <c r="CR1103" s="25"/>
      <c r="CS1103" s="29"/>
      <c r="CT1103" s="29"/>
      <c r="CU1103" s="25"/>
      <c r="CV1103" s="25"/>
      <c r="CW1103" s="25"/>
      <c r="CX1103" s="25"/>
      <c r="CY1103" s="25"/>
      <c r="CZ1103" s="45"/>
      <c r="DC1103" s="25"/>
      <c r="DD1103" s="43"/>
      <c r="DE1103" s="37"/>
      <c r="DI1103" s="25"/>
      <c r="DJ1103" s="25"/>
      <c r="DK1103" s="25"/>
      <c r="DL1103" s="25"/>
      <c r="DN1103" s="25"/>
      <c r="DO1103" s="25"/>
    </row>
    <row r="1104" spans="1:119" x14ac:dyDescent="0.35">
      <c r="A1104" s="25" t="s">
        <v>996</v>
      </c>
      <c r="B1104" s="25">
        <f t="shared" si="34"/>
        <v>18</v>
      </c>
      <c r="F1104" s="32"/>
      <c r="H1104" s="25"/>
      <c r="I1104" s="25"/>
      <c r="J1104" s="25"/>
      <c r="K1104" s="41" t="s">
        <v>4012</v>
      </c>
      <c r="L1104" s="25" t="s">
        <v>5927</v>
      </c>
      <c r="O1104" s="25" t="s">
        <v>5476</v>
      </c>
      <c r="V1104" s="29"/>
      <c r="W1104" s="25">
        <v>1</v>
      </c>
      <c r="X1104" s="25">
        <f t="shared" si="35"/>
        <v>1</v>
      </c>
      <c r="Y1104" s="32" t="s">
        <v>5459</v>
      </c>
      <c r="Z1104" s="33"/>
      <c r="AA1104" s="33"/>
      <c r="AC1104" s="32"/>
      <c r="AD1104" s="25"/>
      <c r="AG1104" s="25"/>
      <c r="AH1104" s="25"/>
      <c r="AI1104" s="25"/>
      <c r="AJ1104" s="25"/>
      <c r="AM1104" s="25"/>
      <c r="AR1104" s="39"/>
      <c r="AS1104" s="32"/>
      <c r="AT1104" s="39"/>
      <c r="AU1104" s="25"/>
      <c r="AW1104" s="42"/>
      <c r="BA1104" s="25"/>
      <c r="BB1104" s="52"/>
      <c r="BC1104" s="25"/>
      <c r="BD1104" s="25"/>
      <c r="BE1104" s="25"/>
      <c r="BG1104" s="25"/>
      <c r="BH1104" s="39"/>
      <c r="BI1104" s="25"/>
      <c r="BL1104" s="32"/>
      <c r="BN1104" s="32"/>
      <c r="BR1104" s="32" t="s">
        <v>4013</v>
      </c>
      <c r="BS1104" s="25" t="s">
        <v>4014</v>
      </c>
      <c r="BV1104" s="25"/>
      <c r="BW1104" s="32"/>
      <c r="BX1104" s="25"/>
      <c r="BY1104" s="25"/>
      <c r="BZ1104" s="25"/>
      <c r="CA1104" s="25"/>
      <c r="CB1104" s="25"/>
      <c r="CD1104" s="50"/>
      <c r="CE1104" s="50"/>
      <c r="CF1104" s="25" t="s">
        <v>4017</v>
      </c>
      <c r="CG1104" s="47">
        <v>1</v>
      </c>
      <c r="CH1104" s="47" t="s">
        <v>2824</v>
      </c>
      <c r="CI1104" s="47"/>
      <c r="CJ1104" s="47" t="s">
        <v>4013</v>
      </c>
      <c r="CK1104" s="47" t="s">
        <v>4014</v>
      </c>
      <c r="CL1104" s="47" t="s">
        <v>4012</v>
      </c>
      <c r="CM1104" s="47" t="s">
        <v>4016</v>
      </c>
      <c r="CN1104" s="47" t="s">
        <v>2860</v>
      </c>
      <c r="CO1104" s="47" t="s">
        <v>4018</v>
      </c>
      <c r="CP1104" s="47" t="s">
        <v>4019</v>
      </c>
      <c r="CQ1104" s="47"/>
      <c r="CR1104" s="25"/>
      <c r="CS1104" s="29"/>
      <c r="CT1104" s="29"/>
      <c r="CU1104" s="25"/>
      <c r="CV1104" s="25"/>
      <c r="CW1104" s="25"/>
      <c r="CX1104" s="25"/>
      <c r="CY1104" s="25"/>
      <c r="CZ1104" s="45"/>
      <c r="DC1104" s="25"/>
      <c r="DD1104" s="43"/>
      <c r="DE1104" s="37"/>
      <c r="DI1104" s="25"/>
      <c r="DJ1104" s="25"/>
      <c r="DK1104" s="25"/>
      <c r="DL1104" s="25"/>
      <c r="DN1104" s="25"/>
      <c r="DO1104" s="25"/>
    </row>
    <row r="1105" spans="1:119" x14ac:dyDescent="0.35">
      <c r="A1105" s="25" t="s">
        <v>996</v>
      </c>
      <c r="B1105" s="25">
        <f t="shared" si="34"/>
        <v>18</v>
      </c>
      <c r="F1105" s="32"/>
      <c r="H1105" s="25"/>
      <c r="I1105" s="25"/>
      <c r="J1105" s="25"/>
      <c r="K1105" s="41" t="s">
        <v>4020</v>
      </c>
      <c r="L1105" s="25" t="s">
        <v>5927</v>
      </c>
      <c r="O1105" s="25" t="s">
        <v>5476</v>
      </c>
      <c r="V1105" s="29"/>
      <c r="W1105" s="25">
        <v>1</v>
      </c>
      <c r="X1105" s="25">
        <f t="shared" si="35"/>
        <v>1</v>
      </c>
      <c r="Y1105" s="32" t="s">
        <v>5459</v>
      </c>
      <c r="Z1105" s="33"/>
      <c r="AA1105" s="33"/>
      <c r="AC1105" s="32"/>
      <c r="AD1105" s="25"/>
      <c r="AG1105" s="25"/>
      <c r="AH1105" s="25"/>
      <c r="AI1105" s="25"/>
      <c r="AJ1105" s="25"/>
      <c r="AM1105" s="25"/>
      <c r="AR1105" s="39"/>
      <c r="AS1105" s="32"/>
      <c r="AT1105" s="39"/>
      <c r="AU1105" s="25"/>
      <c r="AW1105" s="42"/>
      <c r="BA1105" s="25"/>
      <c r="BB1105" s="52"/>
      <c r="BC1105" s="25"/>
      <c r="BD1105" s="25"/>
      <c r="BE1105" s="25"/>
      <c r="BG1105" s="25"/>
      <c r="BH1105" s="39"/>
      <c r="BI1105" s="25"/>
      <c r="BL1105" s="32"/>
      <c r="BN1105" s="32"/>
      <c r="BR1105" s="32" t="s">
        <v>4021</v>
      </c>
      <c r="BS1105" s="25" t="s">
        <v>4022</v>
      </c>
      <c r="BV1105" s="25"/>
      <c r="BW1105" s="32"/>
      <c r="BX1105" s="25"/>
      <c r="BY1105" s="25"/>
      <c r="BZ1105" s="25"/>
      <c r="CA1105" s="25"/>
      <c r="CB1105" s="25"/>
      <c r="CD1105" s="50"/>
      <c r="CE1105" s="50"/>
      <c r="CF1105" s="25" t="s">
        <v>4025</v>
      </c>
      <c r="CG1105" s="47">
        <v>1</v>
      </c>
      <c r="CH1105" s="47" t="s">
        <v>2824</v>
      </c>
      <c r="CI1105" s="47"/>
      <c r="CJ1105" s="47" t="s">
        <v>4021</v>
      </c>
      <c r="CK1105" s="47" t="s">
        <v>4022</v>
      </c>
      <c r="CL1105" s="47" t="s">
        <v>4020</v>
      </c>
      <c r="CM1105" s="47" t="s">
        <v>4024</v>
      </c>
      <c r="CN1105" s="47" t="s">
        <v>2989</v>
      </c>
      <c r="CO1105" s="47" t="s">
        <v>3727</v>
      </c>
      <c r="CP1105" s="47" t="s">
        <v>2945</v>
      </c>
      <c r="CQ1105" s="47"/>
      <c r="CR1105" s="25"/>
      <c r="CS1105" s="29"/>
      <c r="CT1105" s="29"/>
      <c r="CU1105" s="25"/>
      <c r="CV1105" s="25"/>
      <c r="CW1105" s="25"/>
      <c r="CX1105" s="25"/>
      <c r="CY1105" s="25"/>
      <c r="CZ1105" s="45"/>
      <c r="DC1105" s="25"/>
      <c r="DD1105" s="43"/>
      <c r="DE1105" s="37"/>
      <c r="DI1105" s="25"/>
      <c r="DJ1105" s="25"/>
      <c r="DK1105" s="25"/>
      <c r="DL1105" s="25"/>
      <c r="DN1105" s="25"/>
      <c r="DO1105" s="25"/>
    </row>
    <row r="1106" spans="1:119" x14ac:dyDescent="0.35">
      <c r="A1106" s="25" t="s">
        <v>996</v>
      </c>
      <c r="B1106" s="25">
        <f t="shared" si="34"/>
        <v>18</v>
      </c>
      <c r="F1106" s="32"/>
      <c r="H1106" s="25"/>
      <c r="I1106" s="25"/>
      <c r="J1106" s="25"/>
      <c r="K1106" s="41" t="s">
        <v>4026</v>
      </c>
      <c r="L1106" s="25" t="s">
        <v>5927</v>
      </c>
      <c r="O1106" s="25" t="s">
        <v>5476</v>
      </c>
      <c r="V1106" s="29"/>
      <c r="W1106" s="25">
        <v>1</v>
      </c>
      <c r="X1106" s="25">
        <f t="shared" si="35"/>
        <v>1</v>
      </c>
      <c r="Y1106" s="32" t="s">
        <v>5459</v>
      </c>
      <c r="Z1106" s="33"/>
      <c r="AA1106" s="33"/>
      <c r="AC1106" s="32"/>
      <c r="AD1106" s="25"/>
      <c r="AG1106" s="25"/>
      <c r="AH1106" s="25"/>
      <c r="AI1106" s="25"/>
      <c r="AJ1106" s="25"/>
      <c r="AM1106" s="25"/>
      <c r="AR1106" s="39"/>
      <c r="AS1106" s="32"/>
      <c r="AT1106" s="39"/>
      <c r="AU1106" s="25"/>
      <c r="AW1106" s="42"/>
      <c r="BA1106" s="25"/>
      <c r="BB1106" s="52"/>
      <c r="BC1106" s="25"/>
      <c r="BD1106" s="25"/>
      <c r="BE1106" s="25"/>
      <c r="BG1106" s="25"/>
      <c r="BH1106" s="39"/>
      <c r="BI1106" s="25"/>
      <c r="BL1106" s="32"/>
      <c r="BN1106" s="32"/>
      <c r="BR1106" s="32" t="s">
        <v>4027</v>
      </c>
      <c r="BS1106" s="25" t="s">
        <v>4028</v>
      </c>
      <c r="BV1106" s="25"/>
      <c r="BW1106" s="32"/>
      <c r="BX1106" s="25"/>
      <c r="BY1106" s="25"/>
      <c r="BZ1106" s="25"/>
      <c r="CA1106" s="25"/>
      <c r="CB1106" s="25"/>
      <c r="CD1106" s="50"/>
      <c r="CE1106" s="50"/>
      <c r="CF1106" s="25" t="s">
        <v>4031</v>
      </c>
      <c r="CG1106" s="47">
        <v>1</v>
      </c>
      <c r="CH1106" s="47" t="s">
        <v>2824</v>
      </c>
      <c r="CI1106" s="47"/>
      <c r="CJ1106" s="47" t="s">
        <v>4027</v>
      </c>
      <c r="CK1106" s="47" t="s">
        <v>4028</v>
      </c>
      <c r="CL1106" s="47" t="s">
        <v>4026</v>
      </c>
      <c r="CM1106" s="47" t="s">
        <v>4030</v>
      </c>
      <c r="CN1106" s="47" t="s">
        <v>2989</v>
      </c>
      <c r="CO1106" s="47" t="s">
        <v>4032</v>
      </c>
      <c r="CP1106" s="47" t="s">
        <v>4033</v>
      </c>
      <c r="CQ1106" s="47"/>
      <c r="CR1106" s="25"/>
      <c r="CS1106" s="29"/>
      <c r="CT1106" s="29"/>
      <c r="CU1106" s="25"/>
      <c r="CV1106" s="25"/>
      <c r="CW1106" s="25"/>
      <c r="CX1106" s="25"/>
      <c r="CY1106" s="25"/>
      <c r="CZ1106" s="45"/>
      <c r="DC1106" s="25"/>
      <c r="DD1106" s="43"/>
      <c r="DE1106" s="37"/>
      <c r="DI1106" s="25"/>
      <c r="DJ1106" s="25"/>
      <c r="DK1106" s="25"/>
      <c r="DL1106" s="25"/>
      <c r="DN1106" s="25"/>
      <c r="DO1106" s="25"/>
    </row>
    <row r="1107" spans="1:119" x14ac:dyDescent="0.35">
      <c r="A1107" s="25" t="s">
        <v>996</v>
      </c>
      <c r="B1107" s="25">
        <f t="shared" si="34"/>
        <v>18</v>
      </c>
      <c r="F1107" s="32"/>
      <c r="H1107" s="25"/>
      <c r="I1107" s="25"/>
      <c r="J1107" s="25"/>
      <c r="K1107" s="41" t="s">
        <v>4034</v>
      </c>
      <c r="L1107" s="25" t="s">
        <v>5927</v>
      </c>
      <c r="O1107" s="25" t="s">
        <v>5476</v>
      </c>
      <c r="V1107" s="29"/>
      <c r="W1107" s="25">
        <v>1</v>
      </c>
      <c r="X1107" s="25">
        <f t="shared" si="35"/>
        <v>1</v>
      </c>
      <c r="Y1107" s="32" t="s">
        <v>5459</v>
      </c>
      <c r="Z1107" s="33"/>
      <c r="AA1107" s="33"/>
      <c r="AC1107" s="32"/>
      <c r="AD1107" s="25"/>
      <c r="AG1107" s="25"/>
      <c r="AH1107" s="25"/>
      <c r="AI1107" s="25"/>
      <c r="AJ1107" s="25"/>
      <c r="AM1107" s="25"/>
      <c r="AR1107" s="39"/>
      <c r="AS1107" s="32"/>
      <c r="AT1107" s="39"/>
      <c r="AU1107" s="25"/>
      <c r="AW1107" s="42"/>
      <c r="BA1107" s="25"/>
      <c r="BB1107" s="52"/>
      <c r="BC1107" s="25"/>
      <c r="BD1107" s="25"/>
      <c r="BE1107" s="25"/>
      <c r="BG1107" s="25"/>
      <c r="BH1107" s="39"/>
      <c r="BI1107" s="25"/>
      <c r="BL1107" s="32"/>
      <c r="BN1107" s="32"/>
      <c r="BR1107" s="32" t="s">
        <v>4035</v>
      </c>
      <c r="BS1107" s="25" t="s">
        <v>4036</v>
      </c>
      <c r="BV1107" s="25"/>
      <c r="BW1107" s="32"/>
      <c r="BX1107" s="25"/>
      <c r="BY1107" s="25"/>
      <c r="BZ1107" s="25"/>
      <c r="CA1107" s="25"/>
      <c r="CB1107" s="25"/>
      <c r="CD1107" s="50"/>
      <c r="CE1107" s="50"/>
      <c r="CF1107" s="25" t="s">
        <v>4039</v>
      </c>
      <c r="CG1107" s="47">
        <v>1</v>
      </c>
      <c r="CH1107" s="47" t="s">
        <v>2824</v>
      </c>
      <c r="CI1107" s="47"/>
      <c r="CJ1107" s="47" t="s">
        <v>4035</v>
      </c>
      <c r="CK1107" s="47" t="s">
        <v>4036</v>
      </c>
      <c r="CL1107" s="47" t="s">
        <v>4034</v>
      </c>
      <c r="CM1107" s="47" t="s">
        <v>4038</v>
      </c>
      <c r="CN1107" s="47" t="s">
        <v>2934</v>
      </c>
      <c r="CO1107" s="47" t="s">
        <v>2836</v>
      </c>
      <c r="CP1107" s="47" t="s">
        <v>4040</v>
      </c>
      <c r="CQ1107" s="47"/>
      <c r="CR1107" s="25"/>
      <c r="CS1107" s="29"/>
      <c r="CT1107" s="29"/>
      <c r="CU1107" s="25"/>
      <c r="CV1107" s="25"/>
      <c r="CW1107" s="25"/>
      <c r="CX1107" s="25"/>
      <c r="CY1107" s="25"/>
      <c r="CZ1107" s="45"/>
      <c r="DC1107" s="25"/>
      <c r="DD1107" s="43"/>
      <c r="DE1107" s="37"/>
      <c r="DI1107" s="25"/>
      <c r="DJ1107" s="25"/>
      <c r="DK1107" s="25"/>
      <c r="DL1107" s="25"/>
      <c r="DN1107" s="25"/>
      <c r="DO1107" s="25"/>
    </row>
    <row r="1108" spans="1:119" x14ac:dyDescent="0.35">
      <c r="A1108" s="25" t="s">
        <v>996</v>
      </c>
      <c r="B1108" s="25">
        <f t="shared" si="34"/>
        <v>18</v>
      </c>
      <c r="F1108" s="32"/>
      <c r="H1108" s="25"/>
      <c r="I1108" s="25"/>
      <c r="J1108" s="25"/>
      <c r="K1108" s="41" t="s">
        <v>4041</v>
      </c>
      <c r="L1108" s="25" t="s">
        <v>5927</v>
      </c>
      <c r="O1108" s="25" t="s">
        <v>5476</v>
      </c>
      <c r="V1108" s="29"/>
      <c r="W1108" s="25">
        <v>1</v>
      </c>
      <c r="X1108" s="25">
        <f t="shared" si="35"/>
        <v>1</v>
      </c>
      <c r="Y1108" s="32" t="s">
        <v>5459</v>
      </c>
      <c r="Z1108" s="33"/>
      <c r="AA1108" s="33"/>
      <c r="AC1108" s="32"/>
      <c r="AD1108" s="25"/>
      <c r="AG1108" s="25"/>
      <c r="AH1108" s="25"/>
      <c r="AI1108" s="25"/>
      <c r="AJ1108" s="25"/>
      <c r="AM1108" s="25"/>
      <c r="AR1108" s="39"/>
      <c r="AS1108" s="32"/>
      <c r="AT1108" s="39"/>
      <c r="AU1108" s="25"/>
      <c r="AW1108" s="42"/>
      <c r="BA1108" s="25"/>
      <c r="BB1108" s="52"/>
      <c r="BC1108" s="25"/>
      <c r="BD1108" s="25"/>
      <c r="BE1108" s="25"/>
      <c r="BG1108" s="25"/>
      <c r="BH1108" s="39"/>
      <c r="BI1108" s="25"/>
      <c r="BL1108" s="32"/>
      <c r="BN1108" s="32"/>
      <c r="BR1108" s="32" t="s">
        <v>4042</v>
      </c>
      <c r="BS1108" s="25" t="s">
        <v>4043</v>
      </c>
      <c r="BV1108" s="25"/>
      <c r="BW1108" s="32"/>
      <c r="BX1108" s="25"/>
      <c r="BY1108" s="25"/>
      <c r="BZ1108" s="25"/>
      <c r="CA1108" s="25"/>
      <c r="CB1108" s="25"/>
      <c r="CD1108" s="50"/>
      <c r="CE1108" s="50"/>
      <c r="CF1108" s="25" t="s">
        <v>4046</v>
      </c>
      <c r="CG1108" s="47">
        <v>1</v>
      </c>
      <c r="CH1108" s="47" t="s">
        <v>2824</v>
      </c>
      <c r="CI1108" s="47"/>
      <c r="CJ1108" s="47" t="s">
        <v>4042</v>
      </c>
      <c r="CK1108" s="47" t="s">
        <v>4043</v>
      </c>
      <c r="CL1108" s="47" t="s">
        <v>4041</v>
      </c>
      <c r="CM1108" s="47" t="s">
        <v>4045</v>
      </c>
      <c r="CN1108" s="47" t="s">
        <v>2943</v>
      </c>
      <c r="CO1108" s="47" t="s">
        <v>4047</v>
      </c>
      <c r="CP1108" s="47" t="s">
        <v>3641</v>
      </c>
      <c r="CQ1108" s="47"/>
      <c r="CR1108" s="25"/>
      <c r="CS1108" s="29"/>
      <c r="CT1108" s="29"/>
      <c r="CU1108" s="25"/>
      <c r="CV1108" s="25"/>
      <c r="CW1108" s="25"/>
      <c r="CX1108" s="25"/>
      <c r="CY1108" s="25"/>
      <c r="CZ1108" s="45"/>
      <c r="DC1108" s="25"/>
      <c r="DD1108" s="43"/>
      <c r="DE1108" s="37"/>
      <c r="DI1108" s="25"/>
      <c r="DJ1108" s="25"/>
      <c r="DK1108" s="25"/>
      <c r="DL1108" s="25"/>
      <c r="DN1108" s="25"/>
      <c r="DO1108" s="25"/>
    </row>
    <row r="1109" spans="1:119" x14ac:dyDescent="0.35">
      <c r="A1109" s="25" t="s">
        <v>996</v>
      </c>
      <c r="B1109" s="25">
        <f t="shared" si="34"/>
        <v>18</v>
      </c>
      <c r="F1109" s="32"/>
      <c r="H1109" s="25"/>
      <c r="I1109" s="25"/>
      <c r="J1109" s="25"/>
      <c r="K1109" s="41" t="s">
        <v>4048</v>
      </c>
      <c r="L1109" s="25" t="s">
        <v>5927</v>
      </c>
      <c r="O1109" s="25" t="s">
        <v>5476</v>
      </c>
      <c r="V1109" s="29"/>
      <c r="W1109" s="25">
        <v>1</v>
      </c>
      <c r="X1109" s="25">
        <f t="shared" si="35"/>
        <v>1</v>
      </c>
      <c r="Y1109" s="32" t="s">
        <v>5459</v>
      </c>
      <c r="Z1109" s="33"/>
      <c r="AA1109" s="33"/>
      <c r="AC1109" s="32"/>
      <c r="AD1109" s="25"/>
      <c r="AG1109" s="25"/>
      <c r="AH1109" s="25"/>
      <c r="AI1109" s="25"/>
      <c r="AJ1109" s="25"/>
      <c r="AM1109" s="25"/>
      <c r="AR1109" s="39"/>
      <c r="AS1109" s="32"/>
      <c r="AT1109" s="39"/>
      <c r="AU1109" s="25"/>
      <c r="AW1109" s="42"/>
      <c r="BA1109" s="25"/>
      <c r="BB1109" s="52"/>
      <c r="BC1109" s="25"/>
      <c r="BD1109" s="25"/>
      <c r="BE1109" s="25"/>
      <c r="BG1109" s="25"/>
      <c r="BH1109" s="39"/>
      <c r="BI1109" s="25"/>
      <c r="BL1109" s="32"/>
      <c r="BN1109" s="32"/>
      <c r="BR1109" s="32" t="s">
        <v>4049</v>
      </c>
      <c r="BS1109" s="25" t="s">
        <v>4050</v>
      </c>
      <c r="BV1109" s="25"/>
      <c r="BW1109" s="32"/>
      <c r="BX1109" s="25"/>
      <c r="BY1109" s="25"/>
      <c r="BZ1109" s="25"/>
      <c r="CA1109" s="25"/>
      <c r="CB1109" s="25"/>
      <c r="CD1109" s="50"/>
      <c r="CE1109" s="50"/>
      <c r="CF1109" s="25" t="s">
        <v>4053</v>
      </c>
      <c r="CG1109" s="47">
        <v>1</v>
      </c>
      <c r="CH1109" s="47" t="s">
        <v>2824</v>
      </c>
      <c r="CI1109" s="47"/>
      <c r="CJ1109" s="47" t="s">
        <v>4049</v>
      </c>
      <c r="CK1109" s="47" t="s">
        <v>4050</v>
      </c>
      <c r="CL1109" s="47" t="s">
        <v>4048</v>
      </c>
      <c r="CM1109" s="47" t="s">
        <v>4052</v>
      </c>
      <c r="CN1109" s="47" t="s">
        <v>4054</v>
      </c>
      <c r="CO1109" s="47" t="s">
        <v>2901</v>
      </c>
      <c r="CP1109" s="47" t="s">
        <v>2982</v>
      </c>
      <c r="CQ1109" s="47"/>
      <c r="CR1109" s="25"/>
      <c r="CS1109" s="29"/>
      <c r="CT1109" s="29"/>
      <c r="CU1109" s="25"/>
      <c r="CV1109" s="25"/>
      <c r="CW1109" s="25"/>
      <c r="CX1109" s="25"/>
      <c r="CY1109" s="25"/>
      <c r="CZ1109" s="45"/>
      <c r="DC1109" s="25"/>
      <c r="DD1109" s="43"/>
      <c r="DE1109" s="37"/>
      <c r="DI1109" s="25"/>
      <c r="DJ1109" s="25"/>
      <c r="DK1109" s="25"/>
      <c r="DL1109" s="25"/>
      <c r="DN1109" s="25"/>
      <c r="DO1109" s="25"/>
    </row>
    <row r="1110" spans="1:119" x14ac:dyDescent="0.35">
      <c r="A1110" s="25" t="s">
        <v>996</v>
      </c>
      <c r="B1110" s="25">
        <f t="shared" si="34"/>
        <v>18</v>
      </c>
      <c r="F1110" s="32"/>
      <c r="H1110" s="25"/>
      <c r="I1110" s="25"/>
      <c r="J1110" s="25"/>
      <c r="K1110" s="41" t="s">
        <v>4055</v>
      </c>
      <c r="L1110" s="25" t="s">
        <v>5927</v>
      </c>
      <c r="O1110" s="25" t="s">
        <v>5476</v>
      </c>
      <c r="V1110" s="29"/>
      <c r="W1110" s="25">
        <v>1</v>
      </c>
      <c r="X1110" s="25">
        <f t="shared" si="35"/>
        <v>1</v>
      </c>
      <c r="Y1110" s="32" t="s">
        <v>5459</v>
      </c>
      <c r="Z1110" s="33"/>
      <c r="AA1110" s="33"/>
      <c r="AC1110" s="32"/>
      <c r="AD1110" s="25"/>
      <c r="AG1110" s="25"/>
      <c r="AH1110" s="25"/>
      <c r="AI1110" s="25"/>
      <c r="AJ1110" s="25"/>
      <c r="AM1110" s="25"/>
      <c r="AR1110" s="39"/>
      <c r="AS1110" s="32"/>
      <c r="AT1110" s="39"/>
      <c r="AU1110" s="25"/>
      <c r="AW1110" s="42"/>
      <c r="BA1110" s="25"/>
      <c r="BB1110" s="52"/>
      <c r="BC1110" s="25"/>
      <c r="BD1110" s="25"/>
      <c r="BE1110" s="25"/>
      <c r="BG1110" s="25"/>
      <c r="BH1110" s="39"/>
      <c r="BI1110" s="25"/>
      <c r="BL1110" s="32"/>
      <c r="BN1110" s="32"/>
      <c r="BR1110" s="32" t="s">
        <v>4056</v>
      </c>
      <c r="BS1110" s="25" t="s">
        <v>4057</v>
      </c>
      <c r="BV1110" s="25"/>
      <c r="BW1110" s="32"/>
      <c r="BX1110" s="25"/>
      <c r="BY1110" s="25"/>
      <c r="BZ1110" s="25"/>
      <c r="CA1110" s="25"/>
      <c r="CB1110" s="25"/>
      <c r="CD1110" s="50"/>
      <c r="CE1110" s="50"/>
      <c r="CF1110" s="25" t="s">
        <v>4060</v>
      </c>
      <c r="CG1110" s="47">
        <v>1</v>
      </c>
      <c r="CH1110" s="47" t="s">
        <v>2824</v>
      </c>
      <c r="CI1110" s="47"/>
      <c r="CJ1110" s="47" t="s">
        <v>4056</v>
      </c>
      <c r="CK1110" s="47" t="s">
        <v>4057</v>
      </c>
      <c r="CL1110" s="47" t="s">
        <v>4055</v>
      </c>
      <c r="CM1110" s="47" t="s">
        <v>4059</v>
      </c>
      <c r="CN1110" s="47" t="s">
        <v>3377</v>
      </c>
      <c r="CO1110" s="47" t="s">
        <v>3012</v>
      </c>
      <c r="CP1110" s="47" t="s">
        <v>2975</v>
      </c>
      <c r="CQ1110" s="47"/>
      <c r="CR1110" s="25"/>
      <c r="CS1110" s="29"/>
      <c r="CT1110" s="29"/>
      <c r="CU1110" s="25"/>
      <c r="CV1110" s="25"/>
      <c r="CW1110" s="25"/>
      <c r="CX1110" s="25"/>
      <c r="CY1110" s="25"/>
      <c r="CZ1110" s="45"/>
      <c r="DC1110" s="25"/>
      <c r="DD1110" s="43"/>
      <c r="DE1110" s="37"/>
      <c r="DI1110" s="25"/>
      <c r="DJ1110" s="25"/>
      <c r="DK1110" s="25"/>
      <c r="DL1110" s="25"/>
      <c r="DN1110" s="25"/>
      <c r="DO1110" s="25"/>
    </row>
    <row r="1111" spans="1:119" x14ac:dyDescent="0.35">
      <c r="A1111" s="25" t="s">
        <v>996</v>
      </c>
      <c r="B1111" s="25">
        <f t="shared" si="34"/>
        <v>18</v>
      </c>
      <c r="F1111" s="32"/>
      <c r="H1111" s="25"/>
      <c r="I1111" s="25"/>
      <c r="J1111" s="25"/>
      <c r="K1111" s="41" t="s">
        <v>4061</v>
      </c>
      <c r="L1111" s="25" t="s">
        <v>5927</v>
      </c>
      <c r="O1111" s="25" t="s">
        <v>5476</v>
      </c>
      <c r="V1111" s="29"/>
      <c r="W1111" s="25">
        <v>1</v>
      </c>
      <c r="X1111" s="25">
        <f t="shared" si="35"/>
        <v>1</v>
      </c>
      <c r="Y1111" s="32" t="s">
        <v>5459</v>
      </c>
      <c r="Z1111" s="33"/>
      <c r="AA1111" s="33"/>
      <c r="AC1111" s="32"/>
      <c r="AD1111" s="25"/>
      <c r="AG1111" s="25"/>
      <c r="AH1111" s="25"/>
      <c r="AI1111" s="25"/>
      <c r="AJ1111" s="25"/>
      <c r="AM1111" s="25"/>
      <c r="AR1111" s="39"/>
      <c r="AS1111" s="32"/>
      <c r="AT1111" s="39"/>
      <c r="AU1111" s="25"/>
      <c r="AW1111" s="42"/>
      <c r="BA1111" s="25"/>
      <c r="BB1111" s="52"/>
      <c r="BC1111" s="25"/>
      <c r="BD1111" s="25"/>
      <c r="BE1111" s="25"/>
      <c r="BG1111" s="25"/>
      <c r="BH1111" s="39"/>
      <c r="BI1111" s="25"/>
      <c r="BL1111" s="32"/>
      <c r="BN1111" s="32"/>
      <c r="BR1111" s="32" t="s">
        <v>4062</v>
      </c>
      <c r="BS1111" s="25" t="s">
        <v>4063</v>
      </c>
      <c r="BV1111" s="25"/>
      <c r="BW1111" s="32"/>
      <c r="BX1111" s="25"/>
      <c r="BY1111" s="25"/>
      <c r="BZ1111" s="25"/>
      <c r="CA1111" s="25"/>
      <c r="CB1111" s="25"/>
      <c r="CD1111" s="50"/>
      <c r="CE1111" s="50"/>
      <c r="CF1111" s="25" t="s">
        <v>4066</v>
      </c>
      <c r="CG1111" s="47">
        <v>1</v>
      </c>
      <c r="CH1111" s="47" t="s">
        <v>2824</v>
      </c>
      <c r="CI1111" s="47"/>
      <c r="CJ1111" s="47" t="s">
        <v>4062</v>
      </c>
      <c r="CK1111" s="47" t="s">
        <v>4063</v>
      </c>
      <c r="CL1111" s="47" t="s">
        <v>4061</v>
      </c>
      <c r="CM1111" s="47" t="s">
        <v>4065</v>
      </c>
      <c r="CN1111" s="47" t="s">
        <v>2835</v>
      </c>
      <c r="CO1111" s="47" t="s">
        <v>2901</v>
      </c>
      <c r="CP1111" s="47" t="s">
        <v>2837</v>
      </c>
      <c r="CQ1111" s="47"/>
      <c r="CR1111" s="25"/>
      <c r="CS1111" s="29"/>
      <c r="CT1111" s="29"/>
      <c r="CU1111" s="25"/>
      <c r="CV1111" s="25"/>
      <c r="CW1111" s="25"/>
      <c r="CX1111" s="25"/>
      <c r="CY1111" s="25"/>
      <c r="CZ1111" s="45"/>
      <c r="DC1111" s="25"/>
      <c r="DD1111" s="43"/>
      <c r="DE1111" s="37"/>
      <c r="DI1111" s="25"/>
      <c r="DJ1111" s="25"/>
      <c r="DK1111" s="25"/>
      <c r="DL1111" s="25"/>
      <c r="DN1111" s="25"/>
      <c r="DO1111" s="25"/>
    </row>
    <row r="1112" spans="1:119" x14ac:dyDescent="0.35">
      <c r="A1112" s="25" t="s">
        <v>996</v>
      </c>
      <c r="B1112" s="25">
        <f t="shared" si="34"/>
        <v>18</v>
      </c>
      <c r="F1112" s="32"/>
      <c r="H1112" s="25"/>
      <c r="I1112" s="25"/>
      <c r="J1112" s="25"/>
      <c r="K1112" s="41" t="s">
        <v>4067</v>
      </c>
      <c r="L1112" s="25" t="s">
        <v>5927</v>
      </c>
      <c r="O1112" s="25" t="s">
        <v>5476</v>
      </c>
      <c r="V1112" s="29"/>
      <c r="W1112" s="25">
        <v>1</v>
      </c>
      <c r="X1112" s="25">
        <f t="shared" si="35"/>
        <v>1</v>
      </c>
      <c r="Y1112" s="32" t="s">
        <v>5459</v>
      </c>
      <c r="Z1112" s="33"/>
      <c r="AA1112" s="33"/>
      <c r="AC1112" s="32"/>
      <c r="AD1112" s="25"/>
      <c r="AG1112" s="25"/>
      <c r="AH1112" s="25"/>
      <c r="AI1112" s="25"/>
      <c r="AJ1112" s="25"/>
      <c r="AM1112" s="25"/>
      <c r="AR1112" s="39"/>
      <c r="AS1112" s="32"/>
      <c r="AT1112" s="39"/>
      <c r="AU1112" s="25"/>
      <c r="AW1112" s="42"/>
      <c r="BA1112" s="25"/>
      <c r="BB1112" s="52"/>
      <c r="BC1112" s="25"/>
      <c r="BD1112" s="25"/>
      <c r="BE1112" s="25"/>
      <c r="BG1112" s="25"/>
      <c r="BH1112" s="39"/>
      <c r="BI1112" s="25"/>
      <c r="BL1112" s="32"/>
      <c r="BN1112" s="32"/>
      <c r="BR1112" s="32" t="s">
        <v>4068</v>
      </c>
      <c r="BS1112" s="25" t="s">
        <v>4069</v>
      </c>
      <c r="BV1112" s="25"/>
      <c r="BW1112" s="32"/>
      <c r="BX1112" s="25"/>
      <c r="BY1112" s="25"/>
      <c r="BZ1112" s="25"/>
      <c r="CA1112" s="25"/>
      <c r="CB1112" s="25"/>
      <c r="CD1112" s="50"/>
      <c r="CE1112" s="50"/>
      <c r="CF1112" s="25" t="s">
        <v>4072</v>
      </c>
      <c r="CG1112" s="47">
        <v>1</v>
      </c>
      <c r="CH1112" s="47" t="s">
        <v>2824</v>
      </c>
      <c r="CI1112" s="47"/>
      <c r="CJ1112" s="47" t="s">
        <v>4068</v>
      </c>
      <c r="CK1112" s="47" t="s">
        <v>4069</v>
      </c>
      <c r="CL1112" s="47" t="s">
        <v>4067</v>
      </c>
      <c r="CM1112" s="47" t="s">
        <v>4071</v>
      </c>
      <c r="CN1112" s="47" t="s">
        <v>3044</v>
      </c>
      <c r="CO1112" s="47" t="s">
        <v>3385</v>
      </c>
      <c r="CP1112" s="47" t="s">
        <v>3046</v>
      </c>
      <c r="CQ1112" s="47"/>
      <c r="CR1112" s="25"/>
      <c r="CS1112" s="29"/>
      <c r="CT1112" s="29"/>
      <c r="CU1112" s="25"/>
      <c r="CV1112" s="25"/>
      <c r="CW1112" s="25"/>
      <c r="CX1112" s="25"/>
      <c r="CY1112" s="25"/>
      <c r="CZ1112" s="45"/>
      <c r="DC1112" s="25"/>
      <c r="DD1112" s="43"/>
      <c r="DE1112" s="37"/>
      <c r="DI1112" s="25"/>
      <c r="DJ1112" s="25"/>
      <c r="DK1112" s="25"/>
      <c r="DL1112" s="25"/>
      <c r="DN1112" s="25"/>
      <c r="DO1112" s="25"/>
    </row>
    <row r="1113" spans="1:119" x14ac:dyDescent="0.35">
      <c r="A1113" s="25" t="s">
        <v>996</v>
      </c>
      <c r="B1113" s="25">
        <f t="shared" si="34"/>
        <v>18</v>
      </c>
      <c r="F1113" s="32"/>
      <c r="H1113" s="25"/>
      <c r="I1113" s="25"/>
      <c r="J1113" s="25"/>
      <c r="K1113" s="41" t="s">
        <v>4073</v>
      </c>
      <c r="L1113" s="25" t="s">
        <v>5927</v>
      </c>
      <c r="O1113" s="25" t="s">
        <v>5476</v>
      </c>
      <c r="V1113" s="29"/>
      <c r="W1113" s="25">
        <v>1</v>
      </c>
      <c r="X1113" s="25">
        <f t="shared" si="35"/>
        <v>1</v>
      </c>
      <c r="Y1113" s="32" t="s">
        <v>5459</v>
      </c>
      <c r="Z1113" s="33"/>
      <c r="AA1113" s="33"/>
      <c r="AC1113" s="32"/>
      <c r="AD1113" s="25"/>
      <c r="AG1113" s="25"/>
      <c r="AH1113" s="25"/>
      <c r="AI1113" s="25"/>
      <c r="AJ1113" s="25"/>
      <c r="AM1113" s="25"/>
      <c r="AR1113" s="39"/>
      <c r="AS1113" s="32"/>
      <c r="AT1113" s="39"/>
      <c r="AU1113" s="25"/>
      <c r="AW1113" s="42"/>
      <c r="BA1113" s="25"/>
      <c r="BB1113" s="52"/>
      <c r="BC1113" s="25"/>
      <c r="BD1113" s="25"/>
      <c r="BE1113" s="25"/>
      <c r="BG1113" s="25"/>
      <c r="BH1113" s="39"/>
      <c r="BI1113" s="25"/>
      <c r="BL1113" s="32"/>
      <c r="BN1113" s="32"/>
      <c r="BR1113" s="32" t="s">
        <v>4074</v>
      </c>
      <c r="BS1113" s="25" t="s">
        <v>4075</v>
      </c>
      <c r="BV1113" s="25"/>
      <c r="BW1113" s="32"/>
      <c r="BX1113" s="25"/>
      <c r="BY1113" s="25"/>
      <c r="BZ1113" s="25"/>
      <c r="CA1113" s="25"/>
      <c r="CB1113" s="25"/>
      <c r="CD1113" s="50"/>
      <c r="CE1113" s="50"/>
      <c r="CF1113" s="25" t="s">
        <v>4078</v>
      </c>
      <c r="CG1113" s="47">
        <v>1</v>
      </c>
      <c r="CH1113" s="47" t="s">
        <v>2824</v>
      </c>
      <c r="CI1113" s="47"/>
      <c r="CJ1113" s="47" t="s">
        <v>4074</v>
      </c>
      <c r="CK1113" s="47" t="s">
        <v>4075</v>
      </c>
      <c r="CL1113" s="47" t="s">
        <v>4073</v>
      </c>
      <c r="CM1113" s="47" t="s">
        <v>4077</v>
      </c>
      <c r="CN1113" s="47" t="s">
        <v>3745</v>
      </c>
      <c r="CO1113" s="47" t="s">
        <v>4079</v>
      </c>
      <c r="CP1113" s="47" t="s">
        <v>2828</v>
      </c>
      <c r="CQ1113" s="47"/>
      <c r="CR1113" s="25"/>
      <c r="CS1113" s="29"/>
      <c r="CT1113" s="29"/>
      <c r="CU1113" s="25"/>
      <c r="CV1113" s="25"/>
      <c r="CW1113" s="25"/>
      <c r="CX1113" s="25"/>
      <c r="CY1113" s="25"/>
      <c r="CZ1113" s="45"/>
      <c r="DC1113" s="25"/>
      <c r="DD1113" s="43"/>
      <c r="DE1113" s="37"/>
      <c r="DI1113" s="25"/>
      <c r="DJ1113" s="25"/>
      <c r="DK1113" s="25"/>
      <c r="DL1113" s="25"/>
      <c r="DN1113" s="25"/>
      <c r="DO1113" s="25"/>
    </row>
    <row r="1114" spans="1:119" x14ac:dyDescent="0.35">
      <c r="A1114" s="25" t="s">
        <v>996</v>
      </c>
      <c r="B1114" s="25">
        <f t="shared" si="34"/>
        <v>18</v>
      </c>
      <c r="F1114" s="32"/>
      <c r="H1114" s="25"/>
      <c r="I1114" s="25"/>
      <c r="J1114" s="25"/>
      <c r="K1114" s="41" t="s">
        <v>4080</v>
      </c>
      <c r="L1114" s="25" t="s">
        <v>5927</v>
      </c>
      <c r="O1114" s="25" t="s">
        <v>5476</v>
      </c>
      <c r="V1114" s="29"/>
      <c r="W1114" s="25">
        <v>1</v>
      </c>
      <c r="X1114" s="25">
        <f t="shared" si="35"/>
        <v>1</v>
      </c>
      <c r="Y1114" s="32" t="s">
        <v>5459</v>
      </c>
      <c r="Z1114" s="33"/>
      <c r="AA1114" s="33"/>
      <c r="AC1114" s="32"/>
      <c r="AD1114" s="25"/>
      <c r="AG1114" s="25"/>
      <c r="AH1114" s="25"/>
      <c r="AI1114" s="25"/>
      <c r="AJ1114" s="25"/>
      <c r="AM1114" s="25"/>
      <c r="AR1114" s="39"/>
      <c r="AS1114" s="32"/>
      <c r="AT1114" s="39"/>
      <c r="AU1114" s="25"/>
      <c r="AW1114" s="42"/>
      <c r="BA1114" s="25"/>
      <c r="BB1114" s="52"/>
      <c r="BC1114" s="25"/>
      <c r="BD1114" s="25"/>
      <c r="BE1114" s="25"/>
      <c r="BG1114" s="25"/>
      <c r="BH1114" s="39"/>
      <c r="BI1114" s="25"/>
      <c r="BL1114" s="32"/>
      <c r="BN1114" s="32"/>
      <c r="BR1114" s="32" t="s">
        <v>4081</v>
      </c>
      <c r="BS1114" s="25" t="s">
        <v>4082</v>
      </c>
      <c r="BV1114" s="25"/>
      <c r="BW1114" s="32"/>
      <c r="BX1114" s="25"/>
      <c r="BY1114" s="25"/>
      <c r="BZ1114" s="25"/>
      <c r="CA1114" s="25"/>
      <c r="CB1114" s="25"/>
      <c r="CD1114" s="50"/>
      <c r="CE1114" s="50"/>
      <c r="CF1114" s="25" t="s">
        <v>4085</v>
      </c>
      <c r="CG1114" s="47">
        <v>1</v>
      </c>
      <c r="CH1114" s="47" t="s">
        <v>2824</v>
      </c>
      <c r="CI1114" s="47"/>
      <c r="CJ1114" s="47" t="s">
        <v>4081</v>
      </c>
      <c r="CK1114" s="47" t="s">
        <v>4082</v>
      </c>
      <c r="CL1114" s="47" t="s">
        <v>4080</v>
      </c>
      <c r="CM1114" s="47" t="s">
        <v>4084</v>
      </c>
      <c r="CN1114" s="47" t="s">
        <v>3117</v>
      </c>
      <c r="CO1114" s="47" t="s">
        <v>4086</v>
      </c>
      <c r="CP1114" s="47" t="s">
        <v>2975</v>
      </c>
      <c r="CQ1114" s="47"/>
      <c r="CR1114" s="25"/>
      <c r="CS1114" s="29"/>
      <c r="CT1114" s="29"/>
      <c r="CU1114" s="25"/>
      <c r="CV1114" s="25"/>
      <c r="CW1114" s="25"/>
      <c r="CX1114" s="25"/>
      <c r="CY1114" s="25"/>
      <c r="CZ1114" s="45"/>
      <c r="DC1114" s="25"/>
      <c r="DD1114" s="43"/>
      <c r="DE1114" s="37"/>
      <c r="DI1114" s="25"/>
      <c r="DJ1114" s="25"/>
      <c r="DK1114" s="25"/>
      <c r="DL1114" s="25"/>
      <c r="DN1114" s="25"/>
      <c r="DO1114" s="25"/>
    </row>
    <row r="1115" spans="1:119" x14ac:dyDescent="0.35">
      <c r="A1115" s="25" t="s">
        <v>996</v>
      </c>
      <c r="B1115" s="25">
        <f t="shared" si="34"/>
        <v>18</v>
      </c>
      <c r="F1115" s="32"/>
      <c r="H1115" s="25"/>
      <c r="I1115" s="25"/>
      <c r="J1115" s="25"/>
      <c r="K1115" s="41" t="s">
        <v>4087</v>
      </c>
      <c r="L1115" s="25" t="s">
        <v>5927</v>
      </c>
      <c r="O1115" s="25" t="s">
        <v>5476</v>
      </c>
      <c r="V1115" s="29"/>
      <c r="W1115" s="25">
        <v>1</v>
      </c>
      <c r="X1115" s="25">
        <f t="shared" si="35"/>
        <v>1</v>
      </c>
      <c r="Y1115" s="32" t="s">
        <v>5459</v>
      </c>
      <c r="Z1115" s="33"/>
      <c r="AA1115" s="33"/>
      <c r="AC1115" s="32"/>
      <c r="AD1115" s="25"/>
      <c r="AG1115" s="25"/>
      <c r="AH1115" s="25"/>
      <c r="AI1115" s="25"/>
      <c r="AJ1115" s="25"/>
      <c r="AM1115" s="25"/>
      <c r="AR1115" s="39"/>
      <c r="AS1115" s="32"/>
      <c r="AT1115" s="39"/>
      <c r="AU1115" s="25"/>
      <c r="AW1115" s="42"/>
      <c r="BA1115" s="25"/>
      <c r="BB1115" s="52"/>
      <c r="BC1115" s="25"/>
      <c r="BD1115" s="25"/>
      <c r="BE1115" s="25"/>
      <c r="BG1115" s="25"/>
      <c r="BH1115" s="39"/>
      <c r="BI1115" s="25"/>
      <c r="BL1115" s="32"/>
      <c r="BN1115" s="32"/>
      <c r="BR1115" s="32" t="s">
        <v>4088</v>
      </c>
      <c r="BS1115" s="25" t="s">
        <v>4089</v>
      </c>
      <c r="BV1115" s="25"/>
      <c r="BW1115" s="32"/>
      <c r="BX1115" s="25"/>
      <c r="BY1115" s="25"/>
      <c r="BZ1115" s="25"/>
      <c r="CA1115" s="25"/>
      <c r="CB1115" s="25"/>
      <c r="CD1115" s="50"/>
      <c r="CE1115" s="50"/>
      <c r="CF1115" s="25" t="s">
        <v>4092</v>
      </c>
      <c r="CG1115" s="47">
        <v>1</v>
      </c>
      <c r="CH1115" s="47" t="s">
        <v>2824</v>
      </c>
      <c r="CI1115" s="47"/>
      <c r="CJ1115" s="47" t="s">
        <v>4088</v>
      </c>
      <c r="CK1115" s="47" t="s">
        <v>4089</v>
      </c>
      <c r="CL1115" s="47" t="s">
        <v>4087</v>
      </c>
      <c r="CM1115" s="47" t="s">
        <v>4091</v>
      </c>
      <c r="CN1115" s="47" t="s">
        <v>3125</v>
      </c>
      <c r="CO1115" s="47" t="s">
        <v>3898</v>
      </c>
      <c r="CP1115" s="47" t="s">
        <v>2854</v>
      </c>
      <c r="CQ1115" s="47"/>
      <c r="CR1115" s="25"/>
      <c r="CS1115" s="29"/>
      <c r="CT1115" s="29"/>
      <c r="CU1115" s="25"/>
      <c r="CV1115" s="25"/>
      <c r="CW1115" s="25"/>
      <c r="CX1115" s="25"/>
      <c r="CY1115" s="25"/>
      <c r="CZ1115" s="45"/>
      <c r="DC1115" s="25"/>
      <c r="DD1115" s="43"/>
      <c r="DE1115" s="37"/>
      <c r="DI1115" s="25"/>
      <c r="DJ1115" s="25"/>
      <c r="DK1115" s="25"/>
      <c r="DL1115" s="25"/>
      <c r="DN1115" s="25"/>
      <c r="DO1115" s="25"/>
    </row>
    <row r="1116" spans="1:119" x14ac:dyDescent="0.35">
      <c r="A1116" s="25" t="s">
        <v>996</v>
      </c>
      <c r="B1116" s="25">
        <f t="shared" si="34"/>
        <v>18</v>
      </c>
      <c r="F1116" s="32"/>
      <c r="H1116" s="25"/>
      <c r="I1116" s="25"/>
      <c r="J1116" s="25"/>
      <c r="K1116" s="41" t="s">
        <v>4093</v>
      </c>
      <c r="L1116" s="25" t="s">
        <v>5927</v>
      </c>
      <c r="O1116" s="25" t="s">
        <v>5476</v>
      </c>
      <c r="V1116" s="29"/>
      <c r="W1116" s="25">
        <v>1</v>
      </c>
      <c r="X1116" s="25">
        <f t="shared" si="35"/>
        <v>1</v>
      </c>
      <c r="Y1116" s="32" t="s">
        <v>5459</v>
      </c>
      <c r="Z1116" s="33"/>
      <c r="AA1116" s="33"/>
      <c r="AC1116" s="32"/>
      <c r="AD1116" s="25"/>
      <c r="AG1116" s="25"/>
      <c r="AH1116" s="25"/>
      <c r="AI1116" s="25"/>
      <c r="AJ1116" s="25"/>
      <c r="AM1116" s="25"/>
      <c r="AR1116" s="39"/>
      <c r="AS1116" s="32"/>
      <c r="AT1116" s="39"/>
      <c r="AU1116" s="25"/>
      <c r="AW1116" s="42"/>
      <c r="BA1116" s="25"/>
      <c r="BB1116" s="52"/>
      <c r="BC1116" s="25"/>
      <c r="BD1116" s="25"/>
      <c r="BE1116" s="25"/>
      <c r="BG1116" s="25"/>
      <c r="BH1116" s="39"/>
      <c r="BI1116" s="25"/>
      <c r="BL1116" s="32"/>
      <c r="BN1116" s="32"/>
      <c r="BR1116" s="32" t="s">
        <v>4094</v>
      </c>
      <c r="BS1116" s="25" t="s">
        <v>4095</v>
      </c>
      <c r="BV1116" s="25"/>
      <c r="BW1116" s="32"/>
      <c r="BX1116" s="25"/>
      <c r="BY1116" s="25"/>
      <c r="BZ1116" s="25"/>
      <c r="CA1116" s="25"/>
      <c r="CB1116" s="25"/>
      <c r="CD1116" s="50"/>
      <c r="CE1116" s="50"/>
      <c r="CF1116" s="25" t="s">
        <v>4098</v>
      </c>
      <c r="CG1116" s="47">
        <v>1</v>
      </c>
      <c r="CH1116" s="47" t="s">
        <v>2824</v>
      </c>
      <c r="CI1116" s="47"/>
      <c r="CJ1116" s="47" t="s">
        <v>4094</v>
      </c>
      <c r="CK1116" s="47" t="s">
        <v>4095</v>
      </c>
      <c r="CL1116" s="47" t="s">
        <v>4093</v>
      </c>
      <c r="CM1116" s="47" t="s">
        <v>4097</v>
      </c>
      <c r="CN1116" s="47" t="s">
        <v>3208</v>
      </c>
      <c r="CO1116" s="47" t="s">
        <v>4099</v>
      </c>
      <c r="CP1116" s="47" t="s">
        <v>2960</v>
      </c>
      <c r="CQ1116" s="47"/>
      <c r="CR1116" s="25"/>
      <c r="CS1116" s="29"/>
      <c r="CT1116" s="29"/>
      <c r="CU1116" s="25"/>
      <c r="CV1116" s="25"/>
      <c r="CW1116" s="25"/>
      <c r="CX1116" s="25"/>
      <c r="CY1116" s="25"/>
      <c r="CZ1116" s="45"/>
      <c r="DC1116" s="25"/>
      <c r="DD1116" s="43"/>
      <c r="DE1116" s="37"/>
      <c r="DI1116" s="25"/>
      <c r="DJ1116" s="25"/>
      <c r="DK1116" s="25"/>
      <c r="DL1116" s="25"/>
      <c r="DN1116" s="25"/>
      <c r="DO1116" s="25"/>
    </row>
    <row r="1117" spans="1:119" x14ac:dyDescent="0.35">
      <c r="A1117" s="25" t="s">
        <v>996</v>
      </c>
      <c r="B1117" s="25">
        <f t="shared" si="34"/>
        <v>18</v>
      </c>
      <c r="F1117" s="32"/>
      <c r="H1117" s="25"/>
      <c r="I1117" s="25"/>
      <c r="J1117" s="25"/>
      <c r="K1117" s="41" t="s">
        <v>4100</v>
      </c>
      <c r="L1117" s="25" t="s">
        <v>5927</v>
      </c>
      <c r="O1117" s="25" t="s">
        <v>5476</v>
      </c>
      <c r="V1117" s="29"/>
      <c r="W1117" s="25">
        <v>1</v>
      </c>
      <c r="X1117" s="25">
        <f t="shared" si="35"/>
        <v>1</v>
      </c>
      <c r="Y1117" s="32" t="s">
        <v>5459</v>
      </c>
      <c r="Z1117" s="33"/>
      <c r="AA1117" s="33"/>
      <c r="AC1117" s="32"/>
      <c r="AD1117" s="25"/>
      <c r="AG1117" s="25"/>
      <c r="AH1117" s="25"/>
      <c r="AI1117" s="25"/>
      <c r="AJ1117" s="25"/>
      <c r="AM1117" s="25"/>
      <c r="AR1117" s="39"/>
      <c r="AS1117" s="32"/>
      <c r="AT1117" s="39"/>
      <c r="AU1117" s="25"/>
      <c r="AW1117" s="42"/>
      <c r="BA1117" s="25"/>
      <c r="BB1117" s="52"/>
      <c r="BC1117" s="25"/>
      <c r="BD1117" s="25"/>
      <c r="BE1117" s="25"/>
      <c r="BG1117" s="25"/>
      <c r="BH1117" s="39"/>
      <c r="BI1117" s="25"/>
      <c r="BL1117" s="32"/>
      <c r="BN1117" s="32"/>
      <c r="BR1117" s="32" t="s">
        <v>4101</v>
      </c>
      <c r="BS1117" s="25" t="s">
        <v>4102</v>
      </c>
      <c r="BV1117" s="25"/>
      <c r="BW1117" s="32"/>
      <c r="BX1117" s="25"/>
      <c r="BY1117" s="25"/>
      <c r="BZ1117" s="25"/>
      <c r="CA1117" s="25"/>
      <c r="CB1117" s="25"/>
      <c r="CD1117" s="50"/>
      <c r="CE1117" s="50"/>
      <c r="CF1117" s="25" t="s">
        <v>4105</v>
      </c>
      <c r="CG1117" s="47">
        <v>1</v>
      </c>
      <c r="CH1117" s="47" t="s">
        <v>2824</v>
      </c>
      <c r="CI1117" s="47"/>
      <c r="CJ1117" s="47" t="s">
        <v>4101</v>
      </c>
      <c r="CK1117" s="47" t="s">
        <v>4102</v>
      </c>
      <c r="CL1117" s="47" t="s">
        <v>4100</v>
      </c>
      <c r="CM1117" s="47" t="s">
        <v>4104</v>
      </c>
      <c r="CN1117" s="47" t="s">
        <v>2876</v>
      </c>
      <c r="CO1117" s="47" t="s">
        <v>4106</v>
      </c>
      <c r="CP1117" s="47" t="s">
        <v>3061</v>
      </c>
      <c r="CQ1117" s="47"/>
      <c r="CR1117" s="25"/>
      <c r="CS1117" s="29"/>
      <c r="CT1117" s="29"/>
      <c r="CU1117" s="25"/>
      <c r="CV1117" s="25"/>
      <c r="CW1117" s="25"/>
      <c r="CX1117" s="25"/>
      <c r="CY1117" s="25"/>
      <c r="CZ1117" s="45"/>
      <c r="DC1117" s="25"/>
      <c r="DD1117" s="43"/>
      <c r="DE1117" s="37"/>
      <c r="DI1117" s="25"/>
      <c r="DJ1117" s="25"/>
      <c r="DK1117" s="25"/>
      <c r="DL1117" s="25"/>
      <c r="DN1117" s="25"/>
      <c r="DO1117" s="25"/>
    </row>
    <row r="1118" spans="1:119" x14ac:dyDescent="0.35">
      <c r="A1118" s="25" t="s">
        <v>996</v>
      </c>
      <c r="B1118" s="25">
        <f t="shared" si="34"/>
        <v>18</v>
      </c>
      <c r="F1118" s="32"/>
      <c r="H1118" s="25"/>
      <c r="I1118" s="25"/>
      <c r="J1118" s="25"/>
      <c r="K1118" s="41" t="s">
        <v>4107</v>
      </c>
      <c r="L1118" s="25" t="s">
        <v>5927</v>
      </c>
      <c r="O1118" s="25" t="s">
        <v>5476</v>
      </c>
      <c r="V1118" s="29"/>
      <c r="W1118" s="25">
        <v>1</v>
      </c>
      <c r="X1118" s="25">
        <f t="shared" si="35"/>
        <v>1</v>
      </c>
      <c r="Y1118" s="32" t="s">
        <v>5459</v>
      </c>
      <c r="Z1118" s="33"/>
      <c r="AA1118" s="33"/>
      <c r="AC1118" s="32"/>
      <c r="AD1118" s="25"/>
      <c r="AG1118" s="25"/>
      <c r="AH1118" s="25"/>
      <c r="AI1118" s="25"/>
      <c r="AJ1118" s="25"/>
      <c r="AM1118" s="25"/>
      <c r="AR1118" s="39"/>
      <c r="AS1118" s="32"/>
      <c r="AT1118" s="39"/>
      <c r="AU1118" s="25"/>
      <c r="AW1118" s="42"/>
      <c r="BA1118" s="25"/>
      <c r="BB1118" s="52"/>
      <c r="BC1118" s="25"/>
      <c r="BD1118" s="25"/>
      <c r="BE1118" s="25"/>
      <c r="BG1118" s="25"/>
      <c r="BH1118" s="39"/>
      <c r="BI1118" s="25"/>
      <c r="BL1118" s="32"/>
      <c r="BN1118" s="32"/>
      <c r="BR1118" s="32" t="s">
        <v>4108</v>
      </c>
      <c r="BS1118" s="25" t="s">
        <v>4109</v>
      </c>
      <c r="BV1118" s="25"/>
      <c r="BW1118" s="32"/>
      <c r="BX1118" s="25"/>
      <c r="BY1118" s="25"/>
      <c r="BZ1118" s="25"/>
      <c r="CA1118" s="25"/>
      <c r="CB1118" s="25"/>
      <c r="CD1118" s="50"/>
      <c r="CE1118" s="50"/>
      <c r="CF1118" s="25" t="s">
        <v>4112</v>
      </c>
      <c r="CG1118" s="47">
        <v>1</v>
      </c>
      <c r="CH1118" s="47" t="s">
        <v>2824</v>
      </c>
      <c r="CI1118" s="47"/>
      <c r="CJ1118" s="47" t="s">
        <v>4108</v>
      </c>
      <c r="CK1118" s="47" t="s">
        <v>4109</v>
      </c>
      <c r="CL1118" s="47" t="s">
        <v>4107</v>
      </c>
      <c r="CM1118" s="47" t="s">
        <v>4111</v>
      </c>
      <c r="CN1118" s="47" t="s">
        <v>2826</v>
      </c>
      <c r="CO1118" s="47" t="s">
        <v>2836</v>
      </c>
      <c r="CP1118" s="47" t="s">
        <v>2869</v>
      </c>
      <c r="CQ1118" s="47"/>
      <c r="CR1118" s="25"/>
      <c r="CS1118" s="29"/>
      <c r="CT1118" s="29"/>
      <c r="CU1118" s="25"/>
      <c r="CV1118" s="25"/>
      <c r="CW1118" s="25"/>
      <c r="CX1118" s="25"/>
      <c r="CY1118" s="25"/>
      <c r="CZ1118" s="45"/>
      <c r="DC1118" s="25"/>
      <c r="DD1118" s="43"/>
      <c r="DE1118" s="37"/>
      <c r="DI1118" s="25"/>
      <c r="DJ1118" s="25"/>
      <c r="DK1118" s="25"/>
      <c r="DL1118" s="25"/>
      <c r="DN1118" s="25"/>
      <c r="DO1118" s="25"/>
    </row>
    <row r="1119" spans="1:119" x14ac:dyDescent="0.35">
      <c r="A1119" s="25" t="s">
        <v>996</v>
      </c>
      <c r="B1119" s="25">
        <f t="shared" si="34"/>
        <v>18</v>
      </c>
      <c r="F1119" s="32"/>
      <c r="H1119" s="25"/>
      <c r="I1119" s="25"/>
      <c r="J1119" s="25"/>
      <c r="K1119" s="41" t="s">
        <v>381</v>
      </c>
      <c r="L1119" s="25" t="s">
        <v>5927</v>
      </c>
      <c r="O1119" s="25" t="s">
        <v>5476</v>
      </c>
      <c r="V1119" s="29"/>
      <c r="W1119" s="25">
        <v>1</v>
      </c>
      <c r="X1119" s="25">
        <f t="shared" si="35"/>
        <v>1</v>
      </c>
      <c r="Y1119" s="32" t="s">
        <v>5459</v>
      </c>
      <c r="Z1119" s="33"/>
      <c r="AA1119" s="33"/>
      <c r="AC1119" s="32"/>
      <c r="AD1119" s="25"/>
      <c r="AG1119" s="25"/>
      <c r="AH1119" s="25"/>
      <c r="AI1119" s="25"/>
      <c r="AJ1119" s="25"/>
      <c r="AM1119" s="25"/>
      <c r="AR1119" s="39"/>
      <c r="AS1119" s="32"/>
      <c r="AT1119" s="39"/>
      <c r="AU1119" s="25"/>
      <c r="AW1119" s="42"/>
      <c r="BA1119" s="25"/>
      <c r="BB1119" s="52"/>
      <c r="BC1119" s="25"/>
      <c r="BD1119" s="25"/>
      <c r="BE1119" s="25"/>
      <c r="BG1119" s="25"/>
      <c r="BH1119" s="39"/>
      <c r="BI1119" s="25"/>
      <c r="BL1119" s="32"/>
      <c r="BN1119" s="32"/>
      <c r="BR1119" s="32" t="s">
        <v>370</v>
      </c>
      <c r="BS1119" s="25" t="s">
        <v>4113</v>
      </c>
      <c r="BV1119" s="25"/>
      <c r="BW1119" s="32"/>
      <c r="BX1119" s="25"/>
      <c r="BY1119" s="25"/>
      <c r="BZ1119" s="25"/>
      <c r="CA1119" s="25"/>
      <c r="CB1119" s="25"/>
      <c r="CD1119" s="50"/>
      <c r="CE1119" s="50"/>
      <c r="CF1119" s="25" t="s">
        <v>390</v>
      </c>
      <c r="CG1119" s="47">
        <v>1</v>
      </c>
      <c r="CH1119" s="47" t="s">
        <v>2824</v>
      </c>
      <c r="CI1119" s="47"/>
      <c r="CJ1119" s="47" t="s">
        <v>370</v>
      </c>
      <c r="CK1119" s="47" t="s">
        <v>4113</v>
      </c>
      <c r="CL1119" s="47" t="s">
        <v>381</v>
      </c>
      <c r="CM1119" s="47" t="s">
        <v>4115</v>
      </c>
      <c r="CN1119" s="47" t="s">
        <v>3273</v>
      </c>
      <c r="CO1119" s="47" t="s">
        <v>2853</v>
      </c>
      <c r="CP1119" s="47" t="s">
        <v>4116</v>
      </c>
      <c r="CQ1119" s="47"/>
      <c r="CR1119" s="25"/>
      <c r="CS1119" s="29"/>
      <c r="CT1119" s="29"/>
      <c r="CU1119" s="25"/>
      <c r="CV1119" s="25"/>
      <c r="CW1119" s="25"/>
      <c r="CX1119" s="25"/>
      <c r="CY1119" s="25"/>
      <c r="CZ1119" s="45"/>
      <c r="DC1119" s="25"/>
      <c r="DD1119" s="43"/>
      <c r="DE1119" s="37"/>
      <c r="DI1119" s="25"/>
      <c r="DJ1119" s="25"/>
      <c r="DK1119" s="25"/>
      <c r="DL1119" s="25"/>
      <c r="DN1119" s="25"/>
      <c r="DO1119" s="25"/>
    </row>
    <row r="1120" spans="1:119" x14ac:dyDescent="0.35">
      <c r="A1120" s="25" t="s">
        <v>996</v>
      </c>
      <c r="B1120" s="25">
        <f t="shared" si="34"/>
        <v>18</v>
      </c>
      <c r="F1120" s="32"/>
      <c r="H1120" s="25"/>
      <c r="I1120" s="25"/>
      <c r="J1120" s="25"/>
      <c r="K1120" s="41" t="s">
        <v>4117</v>
      </c>
      <c r="L1120" s="25" t="s">
        <v>5927</v>
      </c>
      <c r="O1120" s="25" t="s">
        <v>5476</v>
      </c>
      <c r="V1120" s="29"/>
      <c r="W1120" s="25">
        <v>1</v>
      </c>
      <c r="X1120" s="25">
        <f t="shared" si="35"/>
        <v>1</v>
      </c>
      <c r="Y1120" s="32" t="s">
        <v>5459</v>
      </c>
      <c r="Z1120" s="33"/>
      <c r="AA1120" s="33"/>
      <c r="AC1120" s="32"/>
      <c r="AD1120" s="25"/>
      <c r="AG1120" s="25"/>
      <c r="AH1120" s="25"/>
      <c r="AI1120" s="25"/>
      <c r="AJ1120" s="25"/>
      <c r="AM1120" s="25"/>
      <c r="AR1120" s="39"/>
      <c r="AS1120" s="32"/>
      <c r="AT1120" s="39"/>
      <c r="AU1120" s="25"/>
      <c r="AW1120" s="42"/>
      <c r="BA1120" s="25"/>
      <c r="BB1120" s="52"/>
      <c r="BC1120" s="25"/>
      <c r="BD1120" s="25"/>
      <c r="BE1120" s="25"/>
      <c r="BG1120" s="25"/>
      <c r="BH1120" s="39"/>
      <c r="BI1120" s="25"/>
      <c r="BL1120" s="32"/>
      <c r="BN1120" s="32"/>
      <c r="BR1120" s="32" t="s">
        <v>4118</v>
      </c>
      <c r="BS1120" s="25" t="s">
        <v>4119</v>
      </c>
      <c r="BV1120" s="25"/>
      <c r="BW1120" s="32"/>
      <c r="BX1120" s="25"/>
      <c r="BY1120" s="25"/>
      <c r="BZ1120" s="25"/>
      <c r="CA1120" s="25"/>
      <c r="CB1120" s="25"/>
      <c r="CD1120" s="50"/>
      <c r="CE1120" s="50"/>
      <c r="CF1120" s="25" t="s">
        <v>4122</v>
      </c>
      <c r="CG1120" s="47">
        <v>1</v>
      </c>
      <c r="CH1120" s="47" t="s">
        <v>2824</v>
      </c>
      <c r="CI1120" s="47"/>
      <c r="CJ1120" s="47" t="s">
        <v>4118</v>
      </c>
      <c r="CK1120" s="47" t="s">
        <v>4119</v>
      </c>
      <c r="CL1120" s="47" t="s">
        <v>4117</v>
      </c>
      <c r="CM1120" s="47" t="s">
        <v>4121</v>
      </c>
      <c r="CN1120" s="47" t="s">
        <v>2860</v>
      </c>
      <c r="CO1120" s="47" t="s">
        <v>4123</v>
      </c>
      <c r="CP1120" s="47" t="s">
        <v>3752</v>
      </c>
      <c r="CQ1120" s="47"/>
      <c r="CR1120" s="25"/>
      <c r="CS1120" s="29"/>
      <c r="CT1120" s="29"/>
      <c r="CU1120" s="25"/>
      <c r="CV1120" s="25"/>
      <c r="CW1120" s="25"/>
      <c r="CX1120" s="25"/>
      <c r="CY1120" s="25"/>
      <c r="CZ1120" s="45"/>
      <c r="DC1120" s="25"/>
      <c r="DD1120" s="43"/>
      <c r="DE1120" s="37"/>
      <c r="DI1120" s="25"/>
      <c r="DJ1120" s="25"/>
      <c r="DK1120" s="25"/>
      <c r="DL1120" s="25"/>
      <c r="DN1120" s="25"/>
      <c r="DO1120" s="25"/>
    </row>
    <row r="1121" spans="1:119" x14ac:dyDescent="0.35">
      <c r="A1121" s="25" t="s">
        <v>996</v>
      </c>
      <c r="B1121" s="25">
        <f t="shared" si="34"/>
        <v>18</v>
      </c>
      <c r="F1121" s="32"/>
      <c r="H1121" s="25"/>
      <c r="I1121" s="25"/>
      <c r="J1121" s="25"/>
      <c r="K1121" s="41" t="s">
        <v>4124</v>
      </c>
      <c r="L1121" s="25" t="s">
        <v>5927</v>
      </c>
      <c r="O1121" s="25" t="s">
        <v>5476</v>
      </c>
      <c r="V1121" s="29"/>
      <c r="W1121" s="25">
        <v>1</v>
      </c>
      <c r="X1121" s="25">
        <f t="shared" si="35"/>
        <v>1</v>
      </c>
      <c r="Y1121" s="32" t="s">
        <v>5459</v>
      </c>
      <c r="Z1121" s="33"/>
      <c r="AA1121" s="33"/>
      <c r="AC1121" s="32"/>
      <c r="AD1121" s="25"/>
      <c r="AG1121" s="25"/>
      <c r="AH1121" s="25"/>
      <c r="AI1121" s="25"/>
      <c r="AJ1121" s="25"/>
      <c r="AM1121" s="25"/>
      <c r="AR1121" s="39"/>
      <c r="AS1121" s="32"/>
      <c r="AT1121" s="39"/>
      <c r="AU1121" s="25"/>
      <c r="AW1121" s="42"/>
      <c r="BA1121" s="25"/>
      <c r="BB1121" s="52"/>
      <c r="BC1121" s="25"/>
      <c r="BD1121" s="25"/>
      <c r="BE1121" s="25"/>
      <c r="BG1121" s="25"/>
      <c r="BH1121" s="39"/>
      <c r="BI1121" s="25"/>
      <c r="BL1121" s="32"/>
      <c r="BN1121" s="32"/>
      <c r="BR1121" s="32" t="s">
        <v>4125</v>
      </c>
      <c r="BS1121" s="25" t="s">
        <v>4126</v>
      </c>
      <c r="BV1121" s="25"/>
      <c r="BW1121" s="32"/>
      <c r="BX1121" s="25"/>
      <c r="BY1121" s="25"/>
      <c r="BZ1121" s="25"/>
      <c r="CA1121" s="25"/>
      <c r="CB1121" s="25"/>
      <c r="CD1121" s="50"/>
      <c r="CE1121" s="50"/>
      <c r="CF1121" s="25" t="s">
        <v>4129</v>
      </c>
      <c r="CG1121" s="47">
        <v>1</v>
      </c>
      <c r="CH1121" s="47" t="s">
        <v>2824</v>
      </c>
      <c r="CI1121" s="47"/>
      <c r="CJ1121" s="47" t="s">
        <v>4125</v>
      </c>
      <c r="CK1121" s="47" t="s">
        <v>4126</v>
      </c>
      <c r="CL1121" s="47" t="s">
        <v>4124</v>
      </c>
      <c r="CM1121" s="47" t="s">
        <v>4128</v>
      </c>
      <c r="CN1121" s="47" t="s">
        <v>3551</v>
      </c>
      <c r="CO1121" s="47" t="s">
        <v>3282</v>
      </c>
      <c r="CP1121" s="47" t="s">
        <v>2945</v>
      </c>
      <c r="CQ1121" s="47"/>
      <c r="CR1121" s="25"/>
      <c r="CS1121" s="29"/>
      <c r="CT1121" s="29"/>
      <c r="CU1121" s="25"/>
      <c r="CV1121" s="25"/>
      <c r="CW1121" s="25"/>
      <c r="CX1121" s="25"/>
      <c r="CY1121" s="25"/>
      <c r="CZ1121" s="45"/>
      <c r="DC1121" s="25"/>
      <c r="DD1121" s="43"/>
      <c r="DE1121" s="37"/>
      <c r="DI1121" s="25"/>
      <c r="DJ1121" s="25"/>
      <c r="DK1121" s="25"/>
      <c r="DL1121" s="25"/>
      <c r="DN1121" s="25"/>
      <c r="DO1121" s="25"/>
    </row>
    <row r="1122" spans="1:119" x14ac:dyDescent="0.35">
      <c r="A1122" s="25" t="s">
        <v>996</v>
      </c>
      <c r="B1122" s="25">
        <f t="shared" si="34"/>
        <v>18</v>
      </c>
      <c r="F1122" s="32"/>
      <c r="H1122" s="25"/>
      <c r="I1122" s="25"/>
      <c r="J1122" s="25"/>
      <c r="K1122" s="41" t="s">
        <v>4130</v>
      </c>
      <c r="L1122" s="25" t="s">
        <v>5927</v>
      </c>
      <c r="O1122" s="25" t="s">
        <v>5476</v>
      </c>
      <c r="V1122" s="29"/>
      <c r="W1122" s="25">
        <v>1</v>
      </c>
      <c r="X1122" s="25">
        <f t="shared" si="35"/>
        <v>1</v>
      </c>
      <c r="Y1122" s="32" t="s">
        <v>5459</v>
      </c>
      <c r="Z1122" s="33"/>
      <c r="AA1122" s="33"/>
      <c r="AC1122" s="32"/>
      <c r="AD1122" s="25"/>
      <c r="AG1122" s="25"/>
      <c r="AH1122" s="25"/>
      <c r="AI1122" s="25"/>
      <c r="AJ1122" s="25"/>
      <c r="AM1122" s="25"/>
      <c r="AR1122" s="39"/>
      <c r="AS1122" s="32"/>
      <c r="AT1122" s="39"/>
      <c r="AU1122" s="25"/>
      <c r="AW1122" s="42"/>
      <c r="BA1122" s="25"/>
      <c r="BB1122" s="52"/>
      <c r="BC1122" s="25"/>
      <c r="BD1122" s="25"/>
      <c r="BE1122" s="25"/>
      <c r="BG1122" s="25"/>
      <c r="BH1122" s="39"/>
      <c r="BI1122" s="25"/>
      <c r="BL1122" s="32"/>
      <c r="BN1122" s="32"/>
      <c r="BR1122" s="32" t="s">
        <v>4131</v>
      </c>
      <c r="BS1122" s="25" t="s">
        <v>4132</v>
      </c>
      <c r="BV1122" s="25"/>
      <c r="BW1122" s="32"/>
      <c r="BX1122" s="25"/>
      <c r="BY1122" s="25"/>
      <c r="BZ1122" s="25"/>
      <c r="CA1122" s="25"/>
      <c r="CB1122" s="25"/>
      <c r="CD1122" s="50"/>
      <c r="CE1122" s="50"/>
      <c r="CF1122" s="25" t="s">
        <v>4135</v>
      </c>
      <c r="CG1122" s="47">
        <v>1</v>
      </c>
      <c r="CH1122" s="47" t="s">
        <v>2824</v>
      </c>
      <c r="CI1122" s="47"/>
      <c r="CJ1122" s="47" t="s">
        <v>4131</v>
      </c>
      <c r="CK1122" s="47" t="s">
        <v>4132</v>
      </c>
      <c r="CL1122" s="47" t="s">
        <v>4130</v>
      </c>
      <c r="CM1122" s="47" t="s">
        <v>4134</v>
      </c>
      <c r="CN1122" s="47" t="s">
        <v>3345</v>
      </c>
      <c r="CO1122" s="47" t="s">
        <v>4136</v>
      </c>
      <c r="CP1122" s="47" t="s">
        <v>2878</v>
      </c>
      <c r="CQ1122" s="47"/>
      <c r="CR1122" s="25"/>
      <c r="CS1122" s="29"/>
      <c r="CT1122" s="29"/>
      <c r="CU1122" s="25"/>
      <c r="CV1122" s="25"/>
      <c r="CW1122" s="25"/>
      <c r="CX1122" s="25"/>
      <c r="CY1122" s="25"/>
      <c r="CZ1122" s="45"/>
      <c r="DC1122" s="25"/>
      <c r="DD1122" s="43"/>
      <c r="DE1122" s="37"/>
      <c r="DI1122" s="25"/>
      <c r="DJ1122" s="25"/>
      <c r="DK1122" s="25"/>
      <c r="DL1122" s="25"/>
      <c r="DN1122" s="25"/>
      <c r="DO1122" s="25"/>
    </row>
    <row r="1123" spans="1:119" x14ac:dyDescent="0.35">
      <c r="A1123" s="25" t="s">
        <v>996</v>
      </c>
      <c r="B1123" s="25">
        <f t="shared" si="34"/>
        <v>18</v>
      </c>
      <c r="F1123" s="32"/>
      <c r="H1123" s="25"/>
      <c r="I1123" s="25"/>
      <c r="J1123" s="25"/>
      <c r="K1123" s="41" t="s">
        <v>4137</v>
      </c>
      <c r="L1123" s="25" t="s">
        <v>5927</v>
      </c>
      <c r="O1123" s="25" t="s">
        <v>5476</v>
      </c>
      <c r="V1123" s="29"/>
      <c r="W1123" s="25">
        <v>1</v>
      </c>
      <c r="X1123" s="25">
        <f t="shared" si="35"/>
        <v>1</v>
      </c>
      <c r="Y1123" s="32" t="s">
        <v>5459</v>
      </c>
      <c r="Z1123" s="33"/>
      <c r="AA1123" s="33"/>
      <c r="AC1123" s="32"/>
      <c r="AD1123" s="25"/>
      <c r="AG1123" s="25"/>
      <c r="AH1123" s="25"/>
      <c r="AI1123" s="25"/>
      <c r="AJ1123" s="25"/>
      <c r="AM1123" s="25"/>
      <c r="AR1123" s="39"/>
      <c r="AS1123" s="32"/>
      <c r="AT1123" s="39"/>
      <c r="AU1123" s="25"/>
      <c r="AW1123" s="42"/>
      <c r="BA1123" s="25"/>
      <c r="BB1123" s="52"/>
      <c r="BC1123" s="25"/>
      <c r="BD1123" s="25"/>
      <c r="BE1123" s="25"/>
      <c r="BG1123" s="25"/>
      <c r="BH1123" s="39"/>
      <c r="BI1123" s="25"/>
      <c r="BL1123" s="32"/>
      <c r="BN1123" s="32"/>
      <c r="BR1123" s="32" t="s">
        <v>4138</v>
      </c>
      <c r="BS1123" s="25" t="s">
        <v>4139</v>
      </c>
      <c r="BV1123" s="25"/>
      <c r="BW1123" s="32"/>
      <c r="BX1123" s="25"/>
      <c r="BY1123" s="25"/>
      <c r="BZ1123" s="25"/>
      <c r="CA1123" s="25"/>
      <c r="CB1123" s="25"/>
      <c r="CD1123" s="50"/>
      <c r="CE1123" s="50"/>
      <c r="CF1123" s="25" t="s">
        <v>4141</v>
      </c>
      <c r="CG1123" s="47">
        <v>1</v>
      </c>
      <c r="CH1123" s="47" t="s">
        <v>2824</v>
      </c>
      <c r="CI1123" s="47"/>
      <c r="CJ1123" s="47" t="s">
        <v>4138</v>
      </c>
      <c r="CK1123" s="47" t="s">
        <v>4139</v>
      </c>
      <c r="CL1123" s="47" t="s">
        <v>4137</v>
      </c>
      <c r="CM1123" s="47" t="s">
        <v>5634</v>
      </c>
      <c r="CN1123" s="47" t="s">
        <v>2885</v>
      </c>
      <c r="CO1123" s="47" t="s">
        <v>4142</v>
      </c>
      <c r="CP1123" s="47" t="s">
        <v>3061</v>
      </c>
      <c r="CQ1123" s="47"/>
      <c r="CR1123" s="25"/>
      <c r="CS1123" s="29"/>
      <c r="CT1123" s="29"/>
      <c r="CU1123" s="25"/>
      <c r="CV1123" s="25"/>
      <c r="CW1123" s="25"/>
      <c r="CX1123" s="25"/>
      <c r="CY1123" s="25"/>
      <c r="CZ1123" s="45"/>
      <c r="DC1123" s="25"/>
      <c r="DD1123" s="43"/>
      <c r="DE1123" s="37"/>
      <c r="DI1123" s="25"/>
      <c r="DJ1123" s="25"/>
      <c r="DK1123" s="25"/>
      <c r="DL1123" s="25"/>
      <c r="DN1123" s="25"/>
      <c r="DO1123" s="25"/>
    </row>
    <row r="1124" spans="1:119" x14ac:dyDescent="0.35">
      <c r="A1124" s="25" t="s">
        <v>996</v>
      </c>
      <c r="B1124" s="25">
        <f t="shared" si="34"/>
        <v>18</v>
      </c>
      <c r="F1124" s="32"/>
      <c r="H1124" s="25"/>
      <c r="I1124" s="25"/>
      <c r="J1124" s="25"/>
      <c r="K1124" s="41" t="s">
        <v>4143</v>
      </c>
      <c r="L1124" s="25" t="s">
        <v>5927</v>
      </c>
      <c r="O1124" s="25" t="s">
        <v>5476</v>
      </c>
      <c r="V1124" s="29"/>
      <c r="W1124" s="25">
        <v>1</v>
      </c>
      <c r="X1124" s="25">
        <f t="shared" si="35"/>
        <v>1</v>
      </c>
      <c r="Y1124" s="32" t="s">
        <v>5459</v>
      </c>
      <c r="Z1124" s="33"/>
      <c r="AA1124" s="33"/>
      <c r="AC1124" s="32"/>
      <c r="AD1124" s="25"/>
      <c r="AG1124" s="25"/>
      <c r="AH1124" s="25"/>
      <c r="AI1124" s="25"/>
      <c r="AJ1124" s="25"/>
      <c r="AM1124" s="25"/>
      <c r="AR1124" s="39"/>
      <c r="AS1124" s="32"/>
      <c r="AT1124" s="39"/>
      <c r="AU1124" s="25"/>
      <c r="AW1124" s="42"/>
      <c r="BA1124" s="25"/>
      <c r="BB1124" s="52"/>
      <c r="BC1124" s="25"/>
      <c r="BD1124" s="25"/>
      <c r="BE1124" s="25"/>
      <c r="BG1124" s="25"/>
      <c r="BH1124" s="39"/>
      <c r="BI1124" s="25"/>
      <c r="BL1124" s="32"/>
      <c r="BN1124" s="32"/>
      <c r="BR1124" s="32" t="s">
        <v>4144</v>
      </c>
      <c r="BS1124" s="25" t="s">
        <v>4145</v>
      </c>
      <c r="BV1124" s="25"/>
      <c r="BW1124" s="32"/>
      <c r="BX1124" s="25"/>
      <c r="BY1124" s="25"/>
      <c r="BZ1124" s="25"/>
      <c r="CA1124" s="25"/>
      <c r="CB1124" s="25"/>
      <c r="CD1124" s="50"/>
      <c r="CE1124" s="50"/>
      <c r="CF1124" s="25" t="s">
        <v>4148</v>
      </c>
      <c r="CG1124" s="47">
        <v>1</v>
      </c>
      <c r="CH1124" s="47" t="s">
        <v>2824</v>
      </c>
      <c r="CI1124" s="47"/>
      <c r="CJ1124" s="47" t="s">
        <v>4144</v>
      </c>
      <c r="CK1124" s="47" t="s">
        <v>4145</v>
      </c>
      <c r="CL1124" s="47" t="s">
        <v>4143</v>
      </c>
      <c r="CM1124" s="47" t="s">
        <v>4147</v>
      </c>
      <c r="CN1124" s="47" t="s">
        <v>2860</v>
      </c>
      <c r="CO1124" s="47" t="s">
        <v>2853</v>
      </c>
      <c r="CP1124" s="47" t="s">
        <v>3647</v>
      </c>
      <c r="CQ1124" s="47"/>
      <c r="CR1124" s="25"/>
      <c r="CS1124" s="29"/>
      <c r="CT1124" s="29"/>
      <c r="CU1124" s="25"/>
      <c r="CV1124" s="25"/>
      <c r="CW1124" s="25"/>
      <c r="CX1124" s="25"/>
      <c r="CY1124" s="25"/>
      <c r="CZ1124" s="45"/>
      <c r="DC1124" s="25"/>
      <c r="DD1124" s="43"/>
      <c r="DE1124" s="37"/>
      <c r="DI1124" s="25"/>
      <c r="DJ1124" s="25"/>
      <c r="DK1124" s="25"/>
      <c r="DL1124" s="25"/>
      <c r="DN1124" s="25"/>
      <c r="DO1124" s="25"/>
    </row>
    <row r="1125" spans="1:119" x14ac:dyDescent="0.35">
      <c r="A1125" s="25" t="s">
        <v>996</v>
      </c>
      <c r="B1125" s="25">
        <f t="shared" si="34"/>
        <v>18</v>
      </c>
      <c r="F1125" s="32"/>
      <c r="H1125" s="25"/>
      <c r="I1125" s="25"/>
      <c r="J1125" s="25"/>
      <c r="K1125" s="41" t="s">
        <v>4149</v>
      </c>
      <c r="L1125" s="25" t="s">
        <v>5927</v>
      </c>
      <c r="O1125" s="25" t="s">
        <v>5476</v>
      </c>
      <c r="V1125" s="29"/>
      <c r="W1125" s="25">
        <v>1</v>
      </c>
      <c r="X1125" s="25">
        <f t="shared" si="35"/>
        <v>1</v>
      </c>
      <c r="Y1125" s="32" t="s">
        <v>5459</v>
      </c>
      <c r="Z1125" s="33"/>
      <c r="AA1125" s="33"/>
      <c r="AC1125" s="32"/>
      <c r="AD1125" s="25"/>
      <c r="AG1125" s="25"/>
      <c r="AH1125" s="25"/>
      <c r="AI1125" s="25"/>
      <c r="AJ1125" s="25"/>
      <c r="AM1125" s="25"/>
      <c r="AR1125" s="39"/>
      <c r="AS1125" s="32"/>
      <c r="AT1125" s="39"/>
      <c r="AU1125" s="25"/>
      <c r="AW1125" s="42"/>
      <c r="BA1125" s="25"/>
      <c r="BB1125" s="52"/>
      <c r="BC1125" s="25"/>
      <c r="BD1125" s="25"/>
      <c r="BE1125" s="25"/>
      <c r="BG1125" s="25"/>
      <c r="BH1125" s="39"/>
      <c r="BI1125" s="25"/>
      <c r="BL1125" s="32"/>
      <c r="BN1125" s="32"/>
      <c r="BR1125" s="32" t="s">
        <v>4150</v>
      </c>
      <c r="BS1125" s="25" t="s">
        <v>4151</v>
      </c>
      <c r="BV1125" s="25"/>
      <c r="BW1125" s="32"/>
      <c r="BX1125" s="25"/>
      <c r="BY1125" s="25"/>
      <c r="BZ1125" s="25"/>
      <c r="CA1125" s="25"/>
      <c r="CB1125" s="25"/>
      <c r="CD1125" s="50"/>
      <c r="CE1125" s="50"/>
      <c r="CF1125" s="25" t="s">
        <v>4154</v>
      </c>
      <c r="CG1125" s="47">
        <v>1</v>
      </c>
      <c r="CH1125" s="47" t="s">
        <v>2824</v>
      </c>
      <c r="CI1125" s="47"/>
      <c r="CJ1125" s="47" t="s">
        <v>4150</v>
      </c>
      <c r="CK1125" s="47" t="s">
        <v>4151</v>
      </c>
      <c r="CL1125" s="47" t="s">
        <v>4149</v>
      </c>
      <c r="CM1125" s="47" t="s">
        <v>4153</v>
      </c>
      <c r="CN1125" s="47" t="s">
        <v>3192</v>
      </c>
      <c r="CO1125" s="47" t="s">
        <v>2853</v>
      </c>
      <c r="CP1125" s="47" t="s">
        <v>4155</v>
      </c>
      <c r="CQ1125" s="47"/>
      <c r="CR1125" s="25"/>
      <c r="CS1125" s="29"/>
      <c r="CT1125" s="29"/>
      <c r="CU1125" s="25"/>
      <c r="CV1125" s="25"/>
      <c r="CW1125" s="25"/>
      <c r="CX1125" s="25"/>
      <c r="CY1125" s="25"/>
      <c r="CZ1125" s="45"/>
      <c r="DC1125" s="25"/>
      <c r="DD1125" s="43"/>
      <c r="DE1125" s="37"/>
      <c r="DI1125" s="25"/>
      <c r="DJ1125" s="25"/>
      <c r="DK1125" s="25"/>
      <c r="DL1125" s="25"/>
      <c r="DN1125" s="25"/>
      <c r="DO1125" s="25"/>
    </row>
    <row r="1126" spans="1:119" x14ac:dyDescent="0.35">
      <c r="A1126" s="25" t="s">
        <v>996</v>
      </c>
      <c r="B1126" s="25">
        <f t="shared" si="34"/>
        <v>18</v>
      </c>
      <c r="F1126" s="32"/>
      <c r="H1126" s="25"/>
      <c r="I1126" s="25"/>
      <c r="J1126" s="25"/>
      <c r="K1126" s="41" t="s">
        <v>4156</v>
      </c>
      <c r="L1126" s="25" t="s">
        <v>5927</v>
      </c>
      <c r="O1126" s="25" t="s">
        <v>5476</v>
      </c>
      <c r="V1126" s="29"/>
      <c r="W1126" s="25">
        <v>1</v>
      </c>
      <c r="X1126" s="25">
        <f t="shared" si="35"/>
        <v>1</v>
      </c>
      <c r="Y1126" s="32" t="s">
        <v>5459</v>
      </c>
      <c r="Z1126" s="33"/>
      <c r="AA1126" s="33"/>
      <c r="AC1126" s="32"/>
      <c r="AD1126" s="25"/>
      <c r="AG1126" s="25"/>
      <c r="AH1126" s="25"/>
      <c r="AI1126" s="25"/>
      <c r="AJ1126" s="25"/>
      <c r="AM1126" s="25"/>
      <c r="AR1126" s="39"/>
      <c r="AS1126" s="32"/>
      <c r="AT1126" s="39"/>
      <c r="AU1126" s="25"/>
      <c r="AW1126" s="42"/>
      <c r="BA1126" s="25"/>
      <c r="BB1126" s="52"/>
      <c r="BC1126" s="25"/>
      <c r="BD1126" s="25"/>
      <c r="BE1126" s="25"/>
      <c r="BG1126" s="25"/>
      <c r="BH1126" s="39"/>
      <c r="BI1126" s="25"/>
      <c r="BL1126" s="32"/>
      <c r="BN1126" s="32"/>
      <c r="BR1126" s="32" t="s">
        <v>4157</v>
      </c>
      <c r="BS1126" s="25" t="s">
        <v>4158</v>
      </c>
      <c r="BV1126" s="25"/>
      <c r="BW1126" s="32"/>
      <c r="BX1126" s="25"/>
      <c r="BY1126" s="25"/>
      <c r="BZ1126" s="25"/>
      <c r="CA1126" s="25"/>
      <c r="CB1126" s="25"/>
      <c r="CD1126" s="50"/>
      <c r="CE1126" s="50"/>
      <c r="CF1126" s="25" t="s">
        <v>4161</v>
      </c>
      <c r="CG1126" s="47">
        <v>1</v>
      </c>
      <c r="CH1126" s="47" t="s">
        <v>2824</v>
      </c>
      <c r="CI1126" s="47"/>
      <c r="CJ1126" s="47" t="s">
        <v>4157</v>
      </c>
      <c r="CK1126" s="47" t="s">
        <v>4158</v>
      </c>
      <c r="CL1126" s="47" t="s">
        <v>4156</v>
      </c>
      <c r="CM1126" s="47" t="s">
        <v>4160</v>
      </c>
      <c r="CN1126" s="47" t="s">
        <v>2876</v>
      </c>
      <c r="CO1126" s="47" t="s">
        <v>3086</v>
      </c>
      <c r="CP1126" s="47" t="s">
        <v>2975</v>
      </c>
      <c r="CQ1126" s="47"/>
      <c r="CR1126" s="25"/>
      <c r="CS1126" s="29"/>
      <c r="CT1126" s="29"/>
      <c r="CU1126" s="25"/>
      <c r="CV1126" s="25"/>
      <c r="CW1126" s="25"/>
      <c r="CX1126" s="25"/>
      <c r="CY1126" s="25"/>
      <c r="CZ1126" s="45"/>
      <c r="DC1126" s="25"/>
      <c r="DD1126" s="43"/>
      <c r="DE1126" s="37"/>
      <c r="DI1126" s="25"/>
      <c r="DJ1126" s="25"/>
      <c r="DK1126" s="25"/>
      <c r="DL1126" s="25"/>
      <c r="DN1126" s="25"/>
      <c r="DO1126" s="25"/>
    </row>
    <row r="1127" spans="1:119" x14ac:dyDescent="0.35">
      <c r="A1127" s="25" t="s">
        <v>996</v>
      </c>
      <c r="B1127" s="25">
        <f t="shared" si="34"/>
        <v>18</v>
      </c>
      <c r="F1127" s="32"/>
      <c r="H1127" s="25"/>
      <c r="I1127" s="25"/>
      <c r="J1127" s="25"/>
      <c r="K1127" s="41" t="s">
        <v>4162</v>
      </c>
      <c r="L1127" s="25" t="s">
        <v>5927</v>
      </c>
      <c r="O1127" s="25" t="s">
        <v>5476</v>
      </c>
      <c r="V1127" s="29"/>
      <c r="W1127" s="25">
        <v>1</v>
      </c>
      <c r="X1127" s="25">
        <f t="shared" si="35"/>
        <v>1</v>
      </c>
      <c r="Y1127" s="32" t="s">
        <v>5459</v>
      </c>
      <c r="Z1127" s="33"/>
      <c r="AA1127" s="33"/>
      <c r="AC1127" s="32"/>
      <c r="AD1127" s="25"/>
      <c r="AG1127" s="25"/>
      <c r="AH1127" s="25"/>
      <c r="AI1127" s="25"/>
      <c r="AJ1127" s="25"/>
      <c r="AM1127" s="25"/>
      <c r="AR1127" s="39"/>
      <c r="AS1127" s="32"/>
      <c r="AT1127" s="39"/>
      <c r="AU1127" s="25"/>
      <c r="AW1127" s="42"/>
      <c r="BA1127" s="25"/>
      <c r="BB1127" s="52"/>
      <c r="BC1127" s="25"/>
      <c r="BD1127" s="25"/>
      <c r="BE1127" s="25"/>
      <c r="BG1127" s="25"/>
      <c r="BH1127" s="39"/>
      <c r="BI1127" s="25"/>
      <c r="BL1127" s="32"/>
      <c r="BN1127" s="32"/>
      <c r="BR1127" s="32" t="s">
        <v>4163</v>
      </c>
      <c r="BS1127" s="25" t="s">
        <v>4164</v>
      </c>
      <c r="BV1127" s="25"/>
      <c r="BW1127" s="32"/>
      <c r="BX1127" s="25"/>
      <c r="BY1127" s="25"/>
      <c r="BZ1127" s="25"/>
      <c r="CA1127" s="25"/>
      <c r="CB1127" s="25"/>
      <c r="CD1127" s="50"/>
      <c r="CE1127" s="50"/>
      <c r="CF1127" s="25" t="s">
        <v>4167</v>
      </c>
      <c r="CG1127" s="47">
        <v>1</v>
      </c>
      <c r="CH1127" s="47" t="s">
        <v>2824</v>
      </c>
      <c r="CI1127" s="47"/>
      <c r="CJ1127" s="47" t="s">
        <v>4163</v>
      </c>
      <c r="CK1127" s="47" t="s">
        <v>4164</v>
      </c>
      <c r="CL1127" s="47" t="s">
        <v>4162</v>
      </c>
      <c r="CM1127" s="47" t="s">
        <v>4166</v>
      </c>
      <c r="CN1127" s="47" t="s">
        <v>3551</v>
      </c>
      <c r="CO1127" s="47" t="s">
        <v>3679</v>
      </c>
      <c r="CP1127" s="47" t="s">
        <v>2862</v>
      </c>
      <c r="CQ1127" s="47"/>
      <c r="CR1127" s="25"/>
      <c r="CS1127" s="29"/>
      <c r="CT1127" s="29"/>
      <c r="CU1127" s="25"/>
      <c r="CV1127" s="25"/>
      <c r="CW1127" s="25"/>
      <c r="CX1127" s="25"/>
      <c r="CY1127" s="25"/>
      <c r="CZ1127" s="45"/>
      <c r="DC1127" s="25"/>
      <c r="DD1127" s="43"/>
      <c r="DE1127" s="37"/>
      <c r="DI1127" s="25"/>
      <c r="DJ1127" s="25"/>
      <c r="DK1127" s="25"/>
      <c r="DL1127" s="25"/>
      <c r="DN1127" s="25"/>
      <c r="DO1127" s="25"/>
    </row>
    <row r="1128" spans="1:119" x14ac:dyDescent="0.35">
      <c r="A1128" s="25" t="s">
        <v>996</v>
      </c>
      <c r="B1128" s="25">
        <f t="shared" si="34"/>
        <v>18</v>
      </c>
      <c r="F1128" s="32"/>
      <c r="H1128" s="25"/>
      <c r="I1128" s="25"/>
      <c r="J1128" s="25"/>
      <c r="K1128" s="41" t="s">
        <v>4168</v>
      </c>
      <c r="L1128" s="25" t="s">
        <v>5927</v>
      </c>
      <c r="O1128" s="25" t="s">
        <v>5476</v>
      </c>
      <c r="V1128" s="29"/>
      <c r="W1128" s="25">
        <v>1</v>
      </c>
      <c r="X1128" s="25">
        <f t="shared" si="35"/>
        <v>1</v>
      </c>
      <c r="Y1128" s="32" t="s">
        <v>5459</v>
      </c>
      <c r="Z1128" s="33"/>
      <c r="AA1128" s="33"/>
      <c r="AC1128" s="32"/>
      <c r="AD1128" s="25"/>
      <c r="AG1128" s="25"/>
      <c r="AH1128" s="25"/>
      <c r="AI1128" s="25"/>
      <c r="AJ1128" s="25"/>
      <c r="AM1128" s="25"/>
      <c r="AR1128" s="39"/>
      <c r="AS1128" s="32"/>
      <c r="AT1128" s="39"/>
      <c r="AU1128" s="25"/>
      <c r="AW1128" s="42"/>
      <c r="BA1128" s="25"/>
      <c r="BB1128" s="52"/>
      <c r="BC1128" s="25"/>
      <c r="BD1128" s="25"/>
      <c r="BE1128" s="25"/>
      <c r="BG1128" s="25"/>
      <c r="BH1128" s="39"/>
      <c r="BI1128" s="25"/>
      <c r="BL1128" s="32"/>
      <c r="BN1128" s="32"/>
      <c r="BR1128" s="32" t="s">
        <v>4169</v>
      </c>
      <c r="BS1128" s="25" t="s">
        <v>4170</v>
      </c>
      <c r="BV1128" s="25"/>
      <c r="BW1128" s="32"/>
      <c r="BX1128" s="25"/>
      <c r="BY1128" s="25"/>
      <c r="BZ1128" s="25"/>
      <c r="CA1128" s="25"/>
      <c r="CB1128" s="25"/>
      <c r="CD1128" s="50"/>
      <c r="CE1128" s="50"/>
      <c r="CF1128" s="25" t="s">
        <v>4173</v>
      </c>
      <c r="CG1128" s="47">
        <v>1</v>
      </c>
      <c r="CH1128" s="47" t="s">
        <v>2824</v>
      </c>
      <c r="CI1128" s="47"/>
      <c r="CJ1128" s="47" t="s">
        <v>4169</v>
      </c>
      <c r="CK1128" s="47" t="s">
        <v>4170</v>
      </c>
      <c r="CL1128" s="47" t="s">
        <v>4168</v>
      </c>
      <c r="CM1128" s="47" t="s">
        <v>4172</v>
      </c>
      <c r="CN1128" s="47" t="s">
        <v>2844</v>
      </c>
      <c r="CO1128" s="47" t="s">
        <v>3005</v>
      </c>
      <c r="CP1128" s="47" t="s">
        <v>3694</v>
      </c>
      <c r="CQ1128" s="47"/>
      <c r="CR1128" s="25"/>
      <c r="CS1128" s="29"/>
      <c r="CT1128" s="29"/>
      <c r="CU1128" s="25"/>
      <c r="CV1128" s="25"/>
      <c r="CW1128" s="25"/>
      <c r="CX1128" s="25"/>
      <c r="CY1128" s="25"/>
      <c r="CZ1128" s="45"/>
      <c r="DC1128" s="25"/>
      <c r="DD1128" s="43"/>
      <c r="DE1128" s="37"/>
      <c r="DI1128" s="25"/>
      <c r="DJ1128" s="25"/>
      <c r="DK1128" s="25"/>
      <c r="DL1128" s="25"/>
      <c r="DN1128" s="25"/>
      <c r="DO1128" s="25"/>
    </row>
    <row r="1129" spans="1:119" x14ac:dyDescent="0.35">
      <c r="A1129" s="25" t="s">
        <v>996</v>
      </c>
      <c r="B1129" s="25">
        <f t="shared" si="34"/>
        <v>18</v>
      </c>
      <c r="F1129" s="32"/>
      <c r="H1129" s="25"/>
      <c r="I1129" s="25"/>
      <c r="J1129" s="25"/>
      <c r="K1129" s="41" t="s">
        <v>4174</v>
      </c>
      <c r="L1129" s="25" t="s">
        <v>5927</v>
      </c>
      <c r="O1129" s="25" t="s">
        <v>5476</v>
      </c>
      <c r="V1129" s="29"/>
      <c r="W1129" s="25">
        <v>1</v>
      </c>
      <c r="X1129" s="25">
        <f t="shared" si="35"/>
        <v>1</v>
      </c>
      <c r="Y1129" s="32" t="s">
        <v>5459</v>
      </c>
      <c r="Z1129" s="33"/>
      <c r="AA1129" s="33"/>
      <c r="AC1129" s="32"/>
      <c r="AD1129" s="25"/>
      <c r="AG1129" s="25"/>
      <c r="AH1129" s="25"/>
      <c r="AI1129" s="25"/>
      <c r="AJ1129" s="25"/>
      <c r="AM1129" s="25"/>
      <c r="AR1129" s="39"/>
      <c r="AS1129" s="32"/>
      <c r="AT1129" s="39"/>
      <c r="AU1129" s="25"/>
      <c r="AW1129" s="42"/>
      <c r="BA1129" s="25"/>
      <c r="BB1129" s="52"/>
      <c r="BC1129" s="25"/>
      <c r="BD1129" s="25"/>
      <c r="BE1129" s="25"/>
      <c r="BG1129" s="25"/>
      <c r="BH1129" s="39"/>
      <c r="BI1129" s="25"/>
      <c r="BL1129" s="32"/>
      <c r="BN1129" s="32"/>
      <c r="BR1129" s="32" t="s">
        <v>4175</v>
      </c>
      <c r="BS1129" s="25" t="s">
        <v>4176</v>
      </c>
      <c r="BV1129" s="25"/>
      <c r="BW1129" s="32"/>
      <c r="BX1129" s="25"/>
      <c r="BY1129" s="25"/>
      <c r="BZ1129" s="25"/>
      <c r="CA1129" s="25"/>
      <c r="CB1129" s="25"/>
      <c r="CD1129" s="50"/>
      <c r="CE1129" s="50"/>
      <c r="CF1129" s="25" t="s">
        <v>4179</v>
      </c>
      <c r="CG1129" s="47">
        <v>1</v>
      </c>
      <c r="CH1129" s="47" t="s">
        <v>2824</v>
      </c>
      <c r="CI1129" s="47"/>
      <c r="CJ1129" s="47" t="s">
        <v>4175</v>
      </c>
      <c r="CK1129" s="47" t="s">
        <v>4176</v>
      </c>
      <c r="CL1129" s="47" t="s">
        <v>4174</v>
      </c>
      <c r="CM1129" s="47" t="s">
        <v>4178</v>
      </c>
      <c r="CN1129" s="47" t="s">
        <v>2835</v>
      </c>
      <c r="CO1129" s="47" t="s">
        <v>3865</v>
      </c>
      <c r="CP1129" s="47" t="s">
        <v>3110</v>
      </c>
      <c r="CQ1129" s="47"/>
      <c r="CR1129" s="25"/>
      <c r="CS1129" s="29"/>
      <c r="CT1129" s="29"/>
      <c r="CU1129" s="25"/>
      <c r="CV1129" s="25"/>
      <c r="CW1129" s="25"/>
      <c r="CX1129" s="25"/>
      <c r="CY1129" s="25"/>
      <c r="CZ1129" s="45"/>
      <c r="DC1129" s="25"/>
      <c r="DD1129" s="43"/>
      <c r="DE1129" s="37"/>
      <c r="DI1129" s="25"/>
      <c r="DJ1129" s="25"/>
      <c r="DK1129" s="25"/>
      <c r="DL1129" s="25"/>
      <c r="DN1129" s="25"/>
      <c r="DO1129" s="25"/>
    </row>
    <row r="1130" spans="1:119" x14ac:dyDescent="0.35">
      <c r="A1130" s="25" t="s">
        <v>996</v>
      </c>
      <c r="B1130" s="25">
        <f t="shared" si="34"/>
        <v>18</v>
      </c>
      <c r="F1130" s="32"/>
      <c r="H1130" s="25"/>
      <c r="I1130" s="25"/>
      <c r="J1130" s="25"/>
      <c r="K1130" s="41" t="s">
        <v>4180</v>
      </c>
      <c r="L1130" s="25" t="s">
        <v>5927</v>
      </c>
      <c r="O1130" s="25" t="s">
        <v>5476</v>
      </c>
      <c r="V1130" s="29"/>
      <c r="W1130" s="25">
        <v>1</v>
      </c>
      <c r="X1130" s="25">
        <f t="shared" si="35"/>
        <v>1</v>
      </c>
      <c r="Y1130" s="32" t="s">
        <v>5459</v>
      </c>
      <c r="Z1130" s="33"/>
      <c r="AA1130" s="33"/>
      <c r="AC1130" s="32"/>
      <c r="AD1130" s="25"/>
      <c r="AG1130" s="25"/>
      <c r="AH1130" s="25"/>
      <c r="AI1130" s="25"/>
      <c r="AJ1130" s="25"/>
      <c r="AM1130" s="25"/>
      <c r="AR1130" s="39"/>
      <c r="AS1130" s="32"/>
      <c r="AT1130" s="39"/>
      <c r="AU1130" s="25"/>
      <c r="AW1130" s="42"/>
      <c r="BA1130" s="25"/>
      <c r="BB1130" s="52"/>
      <c r="BC1130" s="25"/>
      <c r="BD1130" s="25"/>
      <c r="BE1130" s="25"/>
      <c r="BG1130" s="25"/>
      <c r="BH1130" s="39"/>
      <c r="BI1130" s="25"/>
      <c r="BL1130" s="32"/>
      <c r="BN1130" s="32"/>
      <c r="BR1130" s="32" t="s">
        <v>4181</v>
      </c>
      <c r="BS1130" s="25" t="s">
        <v>4182</v>
      </c>
      <c r="BV1130" s="25"/>
      <c r="BW1130" s="32"/>
      <c r="BX1130" s="25"/>
      <c r="BY1130" s="25"/>
      <c r="BZ1130" s="25"/>
      <c r="CA1130" s="25"/>
      <c r="CB1130" s="25"/>
      <c r="CD1130" s="50"/>
      <c r="CE1130" s="50"/>
      <c r="CF1130" s="25" t="s">
        <v>4184</v>
      </c>
      <c r="CG1130" s="47">
        <v>1</v>
      </c>
      <c r="CH1130" s="47" t="s">
        <v>2824</v>
      </c>
      <c r="CI1130" s="47"/>
      <c r="CJ1130" s="47" t="s">
        <v>4181</v>
      </c>
      <c r="CK1130" s="47" t="s">
        <v>4182</v>
      </c>
      <c r="CL1130" s="47" t="s">
        <v>4180</v>
      </c>
      <c r="CM1130" s="47" t="s">
        <v>5635</v>
      </c>
      <c r="CN1130" s="47" t="s">
        <v>3028</v>
      </c>
      <c r="CO1130" s="47" t="s">
        <v>2901</v>
      </c>
      <c r="CP1130" s="47" t="s">
        <v>4185</v>
      </c>
      <c r="CQ1130" s="47"/>
      <c r="CR1130" s="25"/>
      <c r="CS1130" s="29"/>
      <c r="CT1130" s="29"/>
      <c r="CU1130" s="25"/>
      <c r="CV1130" s="25"/>
      <c r="CW1130" s="25"/>
      <c r="CX1130" s="25"/>
      <c r="CY1130" s="25"/>
      <c r="CZ1130" s="45"/>
      <c r="DC1130" s="25"/>
      <c r="DD1130" s="43"/>
      <c r="DE1130" s="37"/>
      <c r="DI1130" s="25"/>
      <c r="DJ1130" s="25"/>
      <c r="DK1130" s="25"/>
      <c r="DL1130" s="25"/>
      <c r="DN1130" s="25"/>
      <c r="DO1130" s="25"/>
    </row>
    <row r="1131" spans="1:119" x14ac:dyDescent="0.35">
      <c r="A1131" s="25" t="s">
        <v>996</v>
      </c>
      <c r="B1131" s="25">
        <f t="shared" si="34"/>
        <v>18</v>
      </c>
      <c r="F1131" s="32"/>
      <c r="H1131" s="25"/>
      <c r="I1131" s="25"/>
      <c r="J1131" s="25"/>
      <c r="K1131" s="41" t="s">
        <v>4186</v>
      </c>
      <c r="L1131" s="25" t="s">
        <v>5927</v>
      </c>
      <c r="O1131" s="25" t="s">
        <v>5476</v>
      </c>
      <c r="V1131" s="29"/>
      <c r="W1131" s="25">
        <v>1</v>
      </c>
      <c r="X1131" s="25">
        <f t="shared" si="35"/>
        <v>1</v>
      </c>
      <c r="Y1131" s="32" t="s">
        <v>5459</v>
      </c>
      <c r="Z1131" s="33"/>
      <c r="AA1131" s="33"/>
      <c r="AC1131" s="32"/>
      <c r="AD1131" s="25"/>
      <c r="AG1131" s="25"/>
      <c r="AH1131" s="25"/>
      <c r="AI1131" s="25"/>
      <c r="AJ1131" s="25"/>
      <c r="AM1131" s="25"/>
      <c r="AR1131" s="39"/>
      <c r="AS1131" s="32"/>
      <c r="AT1131" s="39"/>
      <c r="AU1131" s="25"/>
      <c r="AW1131" s="42"/>
      <c r="BA1131" s="25"/>
      <c r="BB1131" s="52"/>
      <c r="BC1131" s="25"/>
      <c r="BD1131" s="25"/>
      <c r="BE1131" s="25"/>
      <c r="BG1131" s="25"/>
      <c r="BH1131" s="39"/>
      <c r="BI1131" s="25"/>
      <c r="BL1131" s="32"/>
      <c r="BN1131" s="32"/>
      <c r="BR1131" s="32" t="s">
        <v>4187</v>
      </c>
      <c r="BS1131" s="25" t="s">
        <v>4188</v>
      </c>
      <c r="BV1131" s="25"/>
      <c r="BW1131" s="32"/>
      <c r="BX1131" s="25"/>
      <c r="BY1131" s="25"/>
      <c r="BZ1131" s="25"/>
      <c r="CA1131" s="25"/>
      <c r="CB1131" s="25"/>
      <c r="CD1131" s="50"/>
      <c r="CE1131" s="50"/>
      <c r="CF1131" s="25" t="s">
        <v>4191</v>
      </c>
      <c r="CG1131" s="47">
        <v>1</v>
      </c>
      <c r="CH1131" s="47" t="s">
        <v>2824</v>
      </c>
      <c r="CI1131" s="47"/>
      <c r="CJ1131" s="47" t="s">
        <v>4187</v>
      </c>
      <c r="CK1131" s="47" t="s">
        <v>4188</v>
      </c>
      <c r="CL1131" s="47" t="s">
        <v>4186</v>
      </c>
      <c r="CM1131" s="47" t="s">
        <v>4190</v>
      </c>
      <c r="CN1131" s="47" t="s">
        <v>3384</v>
      </c>
      <c r="CO1131" s="47" t="s">
        <v>3426</v>
      </c>
      <c r="CP1131" s="47" t="s">
        <v>4192</v>
      </c>
      <c r="CQ1131" s="47"/>
      <c r="CR1131" s="25"/>
      <c r="CS1131" s="29"/>
      <c r="CT1131" s="29"/>
      <c r="CU1131" s="25"/>
      <c r="CV1131" s="25"/>
      <c r="CW1131" s="25"/>
      <c r="CX1131" s="25"/>
      <c r="CY1131" s="25"/>
      <c r="CZ1131" s="45"/>
      <c r="DC1131" s="25"/>
      <c r="DD1131" s="43"/>
      <c r="DE1131" s="37"/>
      <c r="DI1131" s="25"/>
      <c r="DJ1131" s="25"/>
      <c r="DK1131" s="25"/>
      <c r="DL1131" s="25"/>
      <c r="DN1131" s="25"/>
      <c r="DO1131" s="25"/>
    </row>
    <row r="1132" spans="1:119" x14ac:dyDescent="0.35">
      <c r="A1132" s="25" t="s">
        <v>996</v>
      </c>
      <c r="B1132" s="25">
        <f t="shared" si="34"/>
        <v>18</v>
      </c>
      <c r="F1132" s="32"/>
      <c r="H1132" s="25"/>
      <c r="I1132" s="25"/>
      <c r="J1132" s="25"/>
      <c r="K1132" s="41" t="s">
        <v>4193</v>
      </c>
      <c r="L1132" s="25" t="s">
        <v>5927</v>
      </c>
      <c r="O1132" s="25" t="s">
        <v>5476</v>
      </c>
      <c r="V1132" s="29"/>
      <c r="W1132" s="25">
        <v>1</v>
      </c>
      <c r="X1132" s="25">
        <f t="shared" si="35"/>
        <v>1</v>
      </c>
      <c r="Y1132" s="32" t="s">
        <v>5459</v>
      </c>
      <c r="Z1132" s="33"/>
      <c r="AA1132" s="33"/>
      <c r="AC1132" s="32"/>
      <c r="AD1132" s="25"/>
      <c r="AG1132" s="25"/>
      <c r="AH1132" s="25"/>
      <c r="AI1132" s="25"/>
      <c r="AJ1132" s="25"/>
      <c r="AM1132" s="25"/>
      <c r="AR1132" s="39"/>
      <c r="AS1132" s="32"/>
      <c r="AT1132" s="39"/>
      <c r="AU1132" s="25"/>
      <c r="AW1132" s="42"/>
      <c r="BA1132" s="25"/>
      <c r="BB1132" s="52"/>
      <c r="BC1132" s="25"/>
      <c r="BD1132" s="25"/>
      <c r="BE1132" s="25"/>
      <c r="BG1132" s="25"/>
      <c r="BH1132" s="39"/>
      <c r="BI1132" s="25"/>
      <c r="BL1132" s="32"/>
      <c r="BN1132" s="32"/>
      <c r="BR1132" s="32" t="s">
        <v>4194</v>
      </c>
      <c r="BS1132" s="25" t="s">
        <v>4195</v>
      </c>
      <c r="BV1132" s="25"/>
      <c r="BW1132" s="32"/>
      <c r="BX1132" s="25"/>
      <c r="BY1132" s="25"/>
      <c r="BZ1132" s="25"/>
      <c r="CA1132" s="25"/>
      <c r="CB1132" s="25"/>
      <c r="CD1132" s="50"/>
      <c r="CE1132" s="50"/>
      <c r="CF1132" s="25" t="s">
        <v>4198</v>
      </c>
      <c r="CG1132" s="47">
        <v>1</v>
      </c>
      <c r="CH1132" s="47" t="s">
        <v>2824</v>
      </c>
      <c r="CI1132" s="47"/>
      <c r="CJ1132" s="47" t="s">
        <v>4194</v>
      </c>
      <c r="CK1132" s="47" t="s">
        <v>4195</v>
      </c>
      <c r="CL1132" s="47" t="s">
        <v>4193</v>
      </c>
      <c r="CM1132" s="47" t="s">
        <v>4197</v>
      </c>
      <c r="CN1132" s="47" t="s">
        <v>3177</v>
      </c>
      <c r="CO1132" s="47" t="s">
        <v>2836</v>
      </c>
      <c r="CP1132" s="47" t="s">
        <v>2828</v>
      </c>
      <c r="CQ1132" s="47"/>
      <c r="CR1132" s="25"/>
      <c r="CS1132" s="29"/>
      <c r="CT1132" s="29"/>
      <c r="CU1132" s="25"/>
      <c r="CV1132" s="25"/>
      <c r="CW1132" s="25"/>
      <c r="CX1132" s="25"/>
      <c r="CY1132" s="25"/>
      <c r="CZ1132" s="45"/>
      <c r="DC1132" s="25"/>
      <c r="DD1132" s="43"/>
      <c r="DE1132" s="37"/>
      <c r="DI1132" s="25"/>
      <c r="DJ1132" s="25"/>
      <c r="DK1132" s="25"/>
      <c r="DL1132" s="25"/>
      <c r="DN1132" s="25"/>
      <c r="DO1132" s="25"/>
    </row>
    <row r="1133" spans="1:119" x14ac:dyDescent="0.35">
      <c r="A1133" s="25" t="s">
        <v>996</v>
      </c>
      <c r="B1133" s="25">
        <f t="shared" si="34"/>
        <v>18</v>
      </c>
      <c r="F1133" s="32"/>
      <c r="H1133" s="25"/>
      <c r="I1133" s="25"/>
      <c r="J1133" s="25"/>
      <c r="K1133" s="41" t="s">
        <v>4199</v>
      </c>
      <c r="L1133" s="25" t="s">
        <v>5927</v>
      </c>
      <c r="O1133" s="25" t="s">
        <v>5476</v>
      </c>
      <c r="V1133" s="29"/>
      <c r="W1133" s="25">
        <v>1</v>
      </c>
      <c r="X1133" s="25">
        <f t="shared" si="35"/>
        <v>1</v>
      </c>
      <c r="Y1133" s="32" t="s">
        <v>5459</v>
      </c>
      <c r="Z1133" s="33"/>
      <c r="AA1133" s="33"/>
      <c r="AC1133" s="32"/>
      <c r="AD1133" s="25"/>
      <c r="AG1133" s="25"/>
      <c r="AH1133" s="25"/>
      <c r="AI1133" s="25"/>
      <c r="AJ1133" s="25"/>
      <c r="AM1133" s="25"/>
      <c r="AR1133" s="39"/>
      <c r="AS1133" s="32"/>
      <c r="AT1133" s="39"/>
      <c r="AU1133" s="25"/>
      <c r="AW1133" s="42"/>
      <c r="BA1133" s="25"/>
      <c r="BB1133" s="52"/>
      <c r="BC1133" s="25"/>
      <c r="BD1133" s="25"/>
      <c r="BE1133" s="25"/>
      <c r="BG1133" s="25"/>
      <c r="BH1133" s="39"/>
      <c r="BI1133" s="25"/>
      <c r="BL1133" s="32"/>
      <c r="BN1133" s="32"/>
      <c r="BR1133" s="32" t="s">
        <v>4200</v>
      </c>
      <c r="BS1133" s="25" t="s">
        <v>4201</v>
      </c>
      <c r="BV1133" s="25"/>
      <c r="BW1133" s="32"/>
      <c r="BX1133" s="25"/>
      <c r="BY1133" s="25"/>
      <c r="BZ1133" s="25"/>
      <c r="CA1133" s="25"/>
      <c r="CB1133" s="25"/>
      <c r="CD1133" s="50"/>
      <c r="CE1133" s="50"/>
      <c r="CF1133" s="25" t="s">
        <v>4204</v>
      </c>
      <c r="CG1133" s="47">
        <v>1</v>
      </c>
      <c r="CH1133" s="47" t="s">
        <v>2824</v>
      </c>
      <c r="CI1133" s="47"/>
      <c r="CJ1133" s="47" t="s">
        <v>4200</v>
      </c>
      <c r="CK1133" s="47" t="s">
        <v>4201</v>
      </c>
      <c r="CL1133" s="47" t="s">
        <v>4199</v>
      </c>
      <c r="CM1133" s="47" t="s">
        <v>4203</v>
      </c>
      <c r="CN1133" s="47" t="s">
        <v>2876</v>
      </c>
      <c r="CO1133" s="47" t="s">
        <v>4205</v>
      </c>
      <c r="CP1133" s="47" t="s">
        <v>4206</v>
      </c>
      <c r="CQ1133" s="47"/>
      <c r="CR1133" s="25"/>
      <c r="CS1133" s="29"/>
      <c r="CT1133" s="29"/>
      <c r="CU1133" s="25"/>
      <c r="CV1133" s="25"/>
      <c r="CW1133" s="25"/>
      <c r="CX1133" s="25"/>
      <c r="CY1133" s="25"/>
      <c r="CZ1133" s="45"/>
      <c r="DC1133" s="25"/>
      <c r="DD1133" s="43"/>
      <c r="DE1133" s="37"/>
      <c r="DI1133" s="25"/>
      <c r="DJ1133" s="25"/>
      <c r="DK1133" s="25"/>
      <c r="DL1133" s="25"/>
      <c r="DN1133" s="25"/>
      <c r="DO1133" s="25"/>
    </row>
    <row r="1134" spans="1:119" x14ac:dyDescent="0.35">
      <c r="A1134" s="25" t="s">
        <v>996</v>
      </c>
      <c r="B1134" s="25">
        <f t="shared" si="34"/>
        <v>18</v>
      </c>
      <c r="F1134" s="32"/>
      <c r="H1134" s="25"/>
      <c r="I1134" s="25"/>
      <c r="J1134" s="25"/>
      <c r="K1134" s="41" t="s">
        <v>4207</v>
      </c>
      <c r="L1134" s="25" t="s">
        <v>5927</v>
      </c>
      <c r="O1134" s="25" t="s">
        <v>5476</v>
      </c>
      <c r="V1134" s="29"/>
      <c r="W1134" s="25">
        <v>1</v>
      </c>
      <c r="X1134" s="25">
        <f t="shared" si="35"/>
        <v>1</v>
      </c>
      <c r="Y1134" s="32" t="s">
        <v>5459</v>
      </c>
      <c r="Z1134" s="33"/>
      <c r="AA1134" s="33"/>
      <c r="AC1134" s="32"/>
      <c r="AD1134" s="25"/>
      <c r="AG1134" s="25"/>
      <c r="AH1134" s="25"/>
      <c r="AI1134" s="25"/>
      <c r="AJ1134" s="25"/>
      <c r="AM1134" s="25"/>
      <c r="AR1134" s="39"/>
      <c r="AS1134" s="32"/>
      <c r="AT1134" s="39"/>
      <c r="AU1134" s="25"/>
      <c r="AW1134" s="42"/>
      <c r="BA1134" s="25"/>
      <c r="BB1134" s="52"/>
      <c r="BC1134" s="25"/>
      <c r="BD1134" s="25"/>
      <c r="BE1134" s="25"/>
      <c r="BG1134" s="25"/>
      <c r="BH1134" s="39"/>
      <c r="BI1134" s="25"/>
      <c r="BL1134" s="32"/>
      <c r="BN1134" s="32"/>
      <c r="BR1134" s="32" t="s">
        <v>4208</v>
      </c>
      <c r="BS1134" s="25" t="s">
        <v>4209</v>
      </c>
      <c r="BV1134" s="25"/>
      <c r="BW1134" s="32"/>
      <c r="BX1134" s="25"/>
      <c r="BY1134" s="25"/>
      <c r="BZ1134" s="25"/>
      <c r="CA1134" s="25"/>
      <c r="CB1134" s="25"/>
      <c r="CD1134" s="50"/>
      <c r="CE1134" s="50"/>
      <c r="CF1134" s="25" t="s">
        <v>4212</v>
      </c>
      <c r="CG1134" s="47">
        <v>1</v>
      </c>
      <c r="CH1134" s="47" t="s">
        <v>2824</v>
      </c>
      <c r="CI1134" s="47"/>
      <c r="CJ1134" s="47" t="s">
        <v>4208</v>
      </c>
      <c r="CK1134" s="47" t="s">
        <v>4209</v>
      </c>
      <c r="CL1134" s="47" t="s">
        <v>4207</v>
      </c>
      <c r="CM1134" s="47" t="s">
        <v>4211</v>
      </c>
      <c r="CN1134" s="47" t="s">
        <v>2885</v>
      </c>
      <c r="CO1134" s="47" t="s">
        <v>4213</v>
      </c>
      <c r="CP1134" s="47" t="s">
        <v>4214</v>
      </c>
      <c r="CQ1134" s="47"/>
      <c r="CR1134" s="25"/>
      <c r="CS1134" s="29"/>
      <c r="CT1134" s="29"/>
      <c r="CU1134" s="25"/>
      <c r="CV1134" s="25"/>
      <c r="CW1134" s="25"/>
      <c r="CX1134" s="25"/>
      <c r="CY1134" s="25"/>
      <c r="CZ1134" s="45"/>
      <c r="DC1134" s="25"/>
      <c r="DD1134" s="43"/>
      <c r="DE1134" s="37"/>
      <c r="DI1134" s="25"/>
      <c r="DJ1134" s="25"/>
      <c r="DK1134" s="25"/>
      <c r="DL1134" s="25"/>
      <c r="DN1134" s="25"/>
      <c r="DO1134" s="25"/>
    </row>
    <row r="1135" spans="1:119" x14ac:dyDescent="0.35">
      <c r="A1135" s="25" t="s">
        <v>996</v>
      </c>
      <c r="B1135" s="25">
        <f t="shared" si="34"/>
        <v>18</v>
      </c>
      <c r="F1135" s="32"/>
      <c r="H1135" s="25"/>
      <c r="I1135" s="25"/>
      <c r="J1135" s="25"/>
      <c r="K1135" s="41" t="s">
        <v>4215</v>
      </c>
      <c r="L1135" s="25" t="s">
        <v>5927</v>
      </c>
      <c r="O1135" s="25" t="s">
        <v>5476</v>
      </c>
      <c r="V1135" s="29"/>
      <c r="W1135" s="25">
        <v>1</v>
      </c>
      <c r="X1135" s="25">
        <f t="shared" si="35"/>
        <v>1</v>
      </c>
      <c r="Y1135" s="32" t="s">
        <v>5459</v>
      </c>
      <c r="Z1135" s="33"/>
      <c r="AA1135" s="33"/>
      <c r="AC1135" s="32"/>
      <c r="AD1135" s="25"/>
      <c r="AG1135" s="25"/>
      <c r="AH1135" s="25"/>
      <c r="AI1135" s="25"/>
      <c r="AJ1135" s="25"/>
      <c r="AM1135" s="25"/>
      <c r="AR1135" s="39"/>
      <c r="AS1135" s="32"/>
      <c r="AT1135" s="39"/>
      <c r="AU1135" s="25"/>
      <c r="AW1135" s="42"/>
      <c r="BA1135" s="25"/>
      <c r="BB1135" s="52"/>
      <c r="BC1135" s="25"/>
      <c r="BD1135" s="25"/>
      <c r="BE1135" s="25"/>
      <c r="BG1135" s="25"/>
      <c r="BH1135" s="39"/>
      <c r="BI1135" s="25"/>
      <c r="BL1135" s="32"/>
      <c r="BN1135" s="32"/>
      <c r="BR1135" s="32" t="s">
        <v>4216</v>
      </c>
      <c r="BS1135" s="25" t="s">
        <v>4217</v>
      </c>
      <c r="BV1135" s="25"/>
      <c r="BW1135" s="32"/>
      <c r="BX1135" s="25"/>
      <c r="BY1135" s="25"/>
      <c r="BZ1135" s="25"/>
      <c r="CA1135" s="25"/>
      <c r="CB1135" s="25"/>
      <c r="CD1135" s="50"/>
      <c r="CE1135" s="50"/>
      <c r="CF1135" s="25" t="s">
        <v>4220</v>
      </c>
      <c r="CG1135" s="47">
        <v>1</v>
      </c>
      <c r="CH1135" s="47" t="s">
        <v>2824</v>
      </c>
      <c r="CI1135" s="47"/>
      <c r="CJ1135" s="47" t="s">
        <v>4216</v>
      </c>
      <c r="CK1135" s="47" t="s">
        <v>4217</v>
      </c>
      <c r="CL1135" s="47" t="s">
        <v>4215</v>
      </c>
      <c r="CM1135" s="47" t="s">
        <v>4219</v>
      </c>
      <c r="CN1135" s="47" t="s">
        <v>4054</v>
      </c>
      <c r="CO1135" s="47" t="s">
        <v>3029</v>
      </c>
      <c r="CP1135" s="47" t="s">
        <v>4221</v>
      </c>
      <c r="CQ1135" s="47"/>
      <c r="CR1135" s="25"/>
      <c r="CS1135" s="29"/>
      <c r="CT1135" s="29"/>
      <c r="CU1135" s="25"/>
      <c r="CV1135" s="25"/>
      <c r="CW1135" s="25"/>
      <c r="CX1135" s="25"/>
      <c r="CY1135" s="25"/>
      <c r="CZ1135" s="45"/>
      <c r="DC1135" s="25"/>
      <c r="DD1135" s="43"/>
      <c r="DE1135" s="37"/>
      <c r="DI1135" s="25"/>
      <c r="DJ1135" s="25"/>
      <c r="DK1135" s="25"/>
      <c r="DL1135" s="25"/>
      <c r="DN1135" s="25"/>
      <c r="DO1135" s="25"/>
    </row>
    <row r="1136" spans="1:119" x14ac:dyDescent="0.35">
      <c r="A1136" s="25" t="s">
        <v>996</v>
      </c>
      <c r="B1136" s="25">
        <f t="shared" si="34"/>
        <v>18</v>
      </c>
      <c r="F1136" s="32"/>
      <c r="H1136" s="25"/>
      <c r="I1136" s="25"/>
      <c r="J1136" s="25"/>
      <c r="K1136" s="41" t="s">
        <v>4222</v>
      </c>
      <c r="L1136" s="25" t="s">
        <v>5927</v>
      </c>
      <c r="O1136" s="25" t="s">
        <v>5476</v>
      </c>
      <c r="V1136" s="29"/>
      <c r="W1136" s="25">
        <v>1</v>
      </c>
      <c r="X1136" s="25">
        <f t="shared" si="35"/>
        <v>1</v>
      </c>
      <c r="Y1136" s="32" t="s">
        <v>5459</v>
      </c>
      <c r="Z1136" s="33"/>
      <c r="AA1136" s="33"/>
      <c r="AC1136" s="32"/>
      <c r="AD1136" s="25"/>
      <c r="AG1136" s="25"/>
      <c r="AH1136" s="25"/>
      <c r="AI1136" s="25"/>
      <c r="AJ1136" s="25"/>
      <c r="AM1136" s="25"/>
      <c r="AR1136" s="39"/>
      <c r="AS1136" s="32"/>
      <c r="AT1136" s="39"/>
      <c r="AU1136" s="25"/>
      <c r="AW1136" s="42"/>
      <c r="BA1136" s="25"/>
      <c r="BB1136" s="52"/>
      <c r="BC1136" s="25"/>
      <c r="BD1136" s="25"/>
      <c r="BE1136" s="25"/>
      <c r="BG1136" s="25"/>
      <c r="BH1136" s="39"/>
      <c r="BI1136" s="25"/>
      <c r="BL1136" s="32"/>
      <c r="BN1136" s="32"/>
      <c r="BR1136" s="32" t="s">
        <v>4223</v>
      </c>
      <c r="BS1136" s="25" t="s">
        <v>4224</v>
      </c>
      <c r="BV1136" s="25"/>
      <c r="BW1136" s="32"/>
      <c r="BX1136" s="25"/>
      <c r="BY1136" s="25"/>
      <c r="BZ1136" s="25"/>
      <c r="CA1136" s="25"/>
      <c r="CB1136" s="25"/>
      <c r="CD1136" s="50"/>
      <c r="CE1136" s="50"/>
      <c r="CF1136" s="25" t="s">
        <v>4227</v>
      </c>
      <c r="CG1136" s="47">
        <v>1</v>
      </c>
      <c r="CH1136" s="47" t="s">
        <v>2824</v>
      </c>
      <c r="CI1136" s="47"/>
      <c r="CJ1136" s="47" t="s">
        <v>4223</v>
      </c>
      <c r="CK1136" s="47" t="s">
        <v>4224</v>
      </c>
      <c r="CL1136" s="47" t="s">
        <v>4222</v>
      </c>
      <c r="CM1136" s="47" t="s">
        <v>4226</v>
      </c>
      <c r="CN1136" s="47" t="s">
        <v>2876</v>
      </c>
      <c r="CO1136" s="47" t="s">
        <v>2836</v>
      </c>
      <c r="CP1136" s="47" t="s">
        <v>2982</v>
      </c>
      <c r="CQ1136" s="47"/>
      <c r="CR1136" s="25"/>
      <c r="CS1136" s="29"/>
      <c r="CT1136" s="29"/>
      <c r="CU1136" s="25"/>
      <c r="CV1136" s="25"/>
      <c r="CW1136" s="25"/>
      <c r="CX1136" s="25"/>
      <c r="CY1136" s="25"/>
      <c r="CZ1136" s="45"/>
      <c r="DC1136" s="25"/>
      <c r="DD1136" s="43"/>
      <c r="DE1136" s="37"/>
      <c r="DI1136" s="25"/>
      <c r="DJ1136" s="25"/>
      <c r="DK1136" s="25"/>
      <c r="DL1136" s="25"/>
      <c r="DN1136" s="25"/>
      <c r="DO1136" s="25"/>
    </row>
    <row r="1137" spans="1:119" x14ac:dyDescent="0.35">
      <c r="A1137" s="25" t="s">
        <v>996</v>
      </c>
      <c r="B1137" s="25">
        <f t="shared" si="34"/>
        <v>18</v>
      </c>
      <c r="F1137" s="32"/>
      <c r="H1137" s="25"/>
      <c r="I1137" s="25"/>
      <c r="J1137" s="25"/>
      <c r="K1137" s="41" t="s">
        <v>4228</v>
      </c>
      <c r="L1137" s="25" t="s">
        <v>5927</v>
      </c>
      <c r="O1137" s="25" t="s">
        <v>5476</v>
      </c>
      <c r="V1137" s="29"/>
      <c r="W1137" s="25">
        <v>1</v>
      </c>
      <c r="X1137" s="25">
        <f t="shared" si="35"/>
        <v>1</v>
      </c>
      <c r="Y1137" s="32" t="s">
        <v>5459</v>
      </c>
      <c r="Z1137" s="33"/>
      <c r="AA1137" s="33"/>
      <c r="AC1137" s="32"/>
      <c r="AD1137" s="25"/>
      <c r="AG1137" s="25"/>
      <c r="AH1137" s="25"/>
      <c r="AI1137" s="25"/>
      <c r="AJ1137" s="25"/>
      <c r="AM1137" s="25"/>
      <c r="AR1137" s="39"/>
      <c r="AS1137" s="32"/>
      <c r="AT1137" s="39"/>
      <c r="AU1137" s="25"/>
      <c r="AW1137" s="42"/>
      <c r="BA1137" s="25"/>
      <c r="BB1137" s="52"/>
      <c r="BC1137" s="25"/>
      <c r="BD1137" s="25"/>
      <c r="BE1137" s="25"/>
      <c r="BG1137" s="25"/>
      <c r="BH1137" s="39"/>
      <c r="BI1137" s="25"/>
      <c r="BL1137" s="32"/>
      <c r="BN1137" s="32"/>
      <c r="BR1137" s="32" t="s">
        <v>4229</v>
      </c>
      <c r="BS1137" s="25" t="s">
        <v>4230</v>
      </c>
      <c r="BV1137" s="25"/>
      <c r="BW1137" s="32"/>
      <c r="BX1137" s="25"/>
      <c r="BY1137" s="25"/>
      <c r="BZ1137" s="25"/>
      <c r="CA1137" s="25"/>
      <c r="CB1137" s="25"/>
      <c r="CD1137" s="50"/>
      <c r="CE1137" s="50"/>
      <c r="CF1137" s="25" t="s">
        <v>4233</v>
      </c>
      <c r="CG1137" s="47">
        <v>1</v>
      </c>
      <c r="CH1137" s="47" t="s">
        <v>2824</v>
      </c>
      <c r="CI1137" s="47"/>
      <c r="CJ1137" s="47" t="s">
        <v>4229</v>
      </c>
      <c r="CK1137" s="47" t="s">
        <v>4230</v>
      </c>
      <c r="CL1137" s="47" t="s">
        <v>4228</v>
      </c>
      <c r="CM1137" s="47" t="s">
        <v>4232</v>
      </c>
      <c r="CN1137" s="47" t="s">
        <v>2885</v>
      </c>
      <c r="CO1137" s="47" t="s">
        <v>4234</v>
      </c>
      <c r="CP1137" s="47" t="s">
        <v>3021</v>
      </c>
      <c r="CQ1137" s="47"/>
      <c r="CR1137" s="25"/>
      <c r="CS1137" s="29"/>
      <c r="CT1137" s="29"/>
      <c r="CU1137" s="25"/>
      <c r="CV1137" s="25"/>
      <c r="CW1137" s="25"/>
      <c r="CX1137" s="25"/>
      <c r="CY1137" s="25"/>
      <c r="CZ1137" s="45"/>
      <c r="DC1137" s="25"/>
      <c r="DD1137" s="43"/>
      <c r="DE1137" s="37"/>
      <c r="DI1137" s="25"/>
      <c r="DJ1137" s="25"/>
      <c r="DK1137" s="25"/>
      <c r="DL1137" s="25"/>
      <c r="DN1137" s="25"/>
      <c r="DO1137" s="25"/>
    </row>
    <row r="1138" spans="1:119" x14ac:dyDescent="0.35">
      <c r="A1138" s="25" t="s">
        <v>996</v>
      </c>
      <c r="B1138" s="25">
        <f t="shared" si="34"/>
        <v>18</v>
      </c>
      <c r="F1138" s="32"/>
      <c r="H1138" s="25"/>
      <c r="I1138" s="25"/>
      <c r="J1138" s="25"/>
      <c r="K1138" s="41" t="s">
        <v>4273</v>
      </c>
      <c r="L1138" s="25" t="s">
        <v>5927</v>
      </c>
      <c r="O1138" s="25" t="s">
        <v>5476</v>
      </c>
      <c r="V1138" s="29"/>
      <c r="W1138" s="25">
        <v>1</v>
      </c>
      <c r="X1138" s="25">
        <f t="shared" si="35"/>
        <v>1</v>
      </c>
      <c r="Y1138" s="32" t="s">
        <v>5459</v>
      </c>
      <c r="Z1138" s="33"/>
      <c r="AA1138" s="33"/>
      <c r="AC1138" s="32"/>
      <c r="AD1138" s="25"/>
      <c r="AG1138" s="25"/>
      <c r="AH1138" s="25"/>
      <c r="AI1138" s="25"/>
      <c r="AJ1138" s="25"/>
      <c r="AM1138" s="25"/>
      <c r="AR1138" s="39"/>
      <c r="AS1138" s="32"/>
      <c r="AT1138" s="39"/>
      <c r="AU1138" s="25"/>
      <c r="AW1138" s="42"/>
      <c r="BA1138" s="25"/>
      <c r="BB1138" s="52"/>
      <c r="BC1138" s="25"/>
      <c r="BD1138" s="25"/>
      <c r="BE1138" s="25"/>
      <c r="BG1138" s="25"/>
      <c r="BH1138" s="39"/>
      <c r="BI1138" s="25"/>
      <c r="BL1138" s="32"/>
      <c r="BN1138" s="32"/>
      <c r="BR1138" s="32" t="s">
        <v>4274</v>
      </c>
      <c r="BS1138" s="25" t="s">
        <v>4275</v>
      </c>
      <c r="BV1138" s="25"/>
      <c r="BW1138" s="32"/>
      <c r="BX1138" s="25"/>
      <c r="BY1138" s="25"/>
      <c r="BZ1138" s="25"/>
      <c r="CA1138" s="25"/>
      <c r="CB1138" s="25"/>
      <c r="CD1138" s="50"/>
      <c r="CE1138" s="50"/>
      <c r="CF1138" s="25" t="s">
        <v>4278</v>
      </c>
      <c r="CG1138" s="47">
        <v>1</v>
      </c>
      <c r="CH1138" s="47" t="s">
        <v>2824</v>
      </c>
      <c r="CI1138" s="47"/>
      <c r="CJ1138" s="47" t="s">
        <v>4274</v>
      </c>
      <c r="CK1138" s="47" t="s">
        <v>4275</v>
      </c>
      <c r="CL1138" s="47" t="s">
        <v>4273</v>
      </c>
      <c r="CM1138" s="47" t="s">
        <v>4277</v>
      </c>
      <c r="CN1138" s="47" t="s">
        <v>2876</v>
      </c>
      <c r="CO1138" s="47" t="s">
        <v>2845</v>
      </c>
      <c r="CP1138" s="47" t="s">
        <v>2982</v>
      </c>
      <c r="CQ1138" s="47"/>
      <c r="CR1138" s="25"/>
      <c r="CS1138" s="29"/>
      <c r="CT1138" s="29"/>
      <c r="CU1138" s="25"/>
      <c r="CV1138" s="25"/>
      <c r="CW1138" s="25"/>
      <c r="CX1138" s="25"/>
      <c r="CY1138" s="25"/>
      <c r="CZ1138" s="45"/>
      <c r="DC1138" s="25"/>
      <c r="DD1138" s="43"/>
      <c r="DE1138" s="37"/>
      <c r="DI1138" s="25"/>
      <c r="DJ1138" s="25"/>
      <c r="DK1138" s="25"/>
      <c r="DL1138" s="25"/>
      <c r="DN1138" s="25"/>
      <c r="DO1138" s="25"/>
    </row>
    <row r="1139" spans="1:119" x14ac:dyDescent="0.35">
      <c r="A1139" s="25" t="s">
        <v>996</v>
      </c>
      <c r="B1139" s="25">
        <f t="shared" si="34"/>
        <v>18</v>
      </c>
      <c r="F1139" s="32"/>
      <c r="H1139" s="25"/>
      <c r="I1139" s="25"/>
      <c r="J1139" s="25"/>
      <c r="K1139" s="41" t="s">
        <v>4235</v>
      </c>
      <c r="L1139" s="25" t="s">
        <v>5927</v>
      </c>
      <c r="O1139" s="25" t="s">
        <v>5476</v>
      </c>
      <c r="V1139" s="29"/>
      <c r="W1139" s="25">
        <v>1</v>
      </c>
      <c r="X1139" s="25">
        <f t="shared" si="35"/>
        <v>1</v>
      </c>
      <c r="Y1139" s="32" t="s">
        <v>5459</v>
      </c>
      <c r="Z1139" s="33"/>
      <c r="AA1139" s="33"/>
      <c r="AC1139" s="32"/>
      <c r="AD1139" s="25"/>
      <c r="AG1139" s="25"/>
      <c r="AH1139" s="25"/>
      <c r="AI1139" s="25"/>
      <c r="AJ1139" s="25"/>
      <c r="AM1139" s="25"/>
      <c r="AR1139" s="39"/>
      <c r="AS1139" s="32"/>
      <c r="AT1139" s="39"/>
      <c r="AU1139" s="25"/>
      <c r="AW1139" s="42"/>
      <c r="BA1139" s="25"/>
      <c r="BB1139" s="52"/>
      <c r="BC1139" s="25"/>
      <c r="BD1139" s="25"/>
      <c r="BE1139" s="25"/>
      <c r="BG1139" s="25"/>
      <c r="BH1139" s="39"/>
      <c r="BI1139" s="25"/>
      <c r="BL1139" s="32"/>
      <c r="BN1139" s="32"/>
      <c r="BR1139" s="32" t="s">
        <v>4236</v>
      </c>
      <c r="BS1139" s="25" t="s">
        <v>4237</v>
      </c>
      <c r="BV1139" s="25"/>
      <c r="BW1139" s="32"/>
      <c r="BX1139" s="25"/>
      <c r="BY1139" s="25"/>
      <c r="BZ1139" s="25"/>
      <c r="CA1139" s="25"/>
      <c r="CB1139" s="25"/>
      <c r="CD1139" s="50"/>
      <c r="CE1139" s="50"/>
      <c r="CF1139" s="25" t="s">
        <v>4240</v>
      </c>
      <c r="CG1139" s="47">
        <v>1</v>
      </c>
      <c r="CH1139" s="47" t="s">
        <v>2824</v>
      </c>
      <c r="CI1139" s="47"/>
      <c r="CJ1139" s="47" t="s">
        <v>4236</v>
      </c>
      <c r="CK1139" s="47" t="s">
        <v>4237</v>
      </c>
      <c r="CL1139" s="47" t="s">
        <v>4235</v>
      </c>
      <c r="CM1139" s="47" t="s">
        <v>4239</v>
      </c>
      <c r="CN1139" s="47" t="s">
        <v>3044</v>
      </c>
      <c r="CO1139" s="47" t="s">
        <v>4241</v>
      </c>
      <c r="CP1139" s="47" t="s">
        <v>3127</v>
      </c>
      <c r="CQ1139" s="47"/>
      <c r="CR1139" s="25"/>
      <c r="CS1139" s="29"/>
      <c r="CT1139" s="29"/>
      <c r="CU1139" s="25"/>
      <c r="CV1139" s="25"/>
      <c r="CW1139" s="25"/>
      <c r="CX1139" s="25"/>
      <c r="CY1139" s="25"/>
      <c r="CZ1139" s="45"/>
      <c r="DC1139" s="25"/>
      <c r="DD1139" s="43"/>
      <c r="DE1139" s="37"/>
      <c r="DI1139" s="25"/>
      <c r="DJ1139" s="25"/>
      <c r="DK1139" s="25"/>
      <c r="DL1139" s="25"/>
      <c r="DN1139" s="25"/>
      <c r="DO1139" s="25"/>
    </row>
    <row r="1140" spans="1:119" x14ac:dyDescent="0.35">
      <c r="A1140" s="25" t="s">
        <v>996</v>
      </c>
      <c r="B1140" s="25">
        <f t="shared" si="34"/>
        <v>18</v>
      </c>
      <c r="F1140" s="32"/>
      <c r="H1140" s="25"/>
      <c r="I1140" s="25"/>
      <c r="J1140" s="25"/>
      <c r="K1140" s="41" t="s">
        <v>4242</v>
      </c>
      <c r="L1140" s="25" t="s">
        <v>5927</v>
      </c>
      <c r="O1140" s="25" t="s">
        <v>5476</v>
      </c>
      <c r="V1140" s="29"/>
      <c r="W1140" s="25">
        <v>1</v>
      </c>
      <c r="X1140" s="25">
        <f t="shared" si="35"/>
        <v>1</v>
      </c>
      <c r="Y1140" s="32" t="s">
        <v>5459</v>
      </c>
      <c r="Z1140" s="33"/>
      <c r="AA1140" s="33"/>
      <c r="AC1140" s="32"/>
      <c r="AD1140" s="25"/>
      <c r="AG1140" s="25"/>
      <c r="AH1140" s="25"/>
      <c r="AI1140" s="25"/>
      <c r="AJ1140" s="25"/>
      <c r="AM1140" s="25"/>
      <c r="AR1140" s="39"/>
      <c r="AS1140" s="32"/>
      <c r="AT1140" s="39"/>
      <c r="AU1140" s="25"/>
      <c r="AW1140" s="42"/>
      <c r="BA1140" s="25"/>
      <c r="BB1140" s="52"/>
      <c r="BC1140" s="25"/>
      <c r="BD1140" s="25"/>
      <c r="BE1140" s="25"/>
      <c r="BG1140" s="25"/>
      <c r="BH1140" s="39"/>
      <c r="BI1140" s="25"/>
      <c r="BL1140" s="32"/>
      <c r="BN1140" s="32"/>
      <c r="BR1140" s="32" t="s">
        <v>4243</v>
      </c>
      <c r="BS1140" s="25" t="s">
        <v>4244</v>
      </c>
      <c r="BV1140" s="25"/>
      <c r="BW1140" s="32"/>
      <c r="BX1140" s="25"/>
      <c r="BY1140" s="25"/>
      <c r="BZ1140" s="25"/>
      <c r="CA1140" s="25"/>
      <c r="CB1140" s="25"/>
      <c r="CD1140" s="50"/>
      <c r="CE1140" s="50"/>
      <c r="CF1140" s="25" t="s">
        <v>4247</v>
      </c>
      <c r="CG1140" s="47">
        <v>1</v>
      </c>
      <c r="CH1140" s="47" t="s">
        <v>2824</v>
      </c>
      <c r="CI1140" s="47"/>
      <c r="CJ1140" s="47" t="s">
        <v>4243</v>
      </c>
      <c r="CK1140" s="47" t="s">
        <v>4244</v>
      </c>
      <c r="CL1140" s="47" t="s">
        <v>4242</v>
      </c>
      <c r="CM1140" s="47" t="s">
        <v>4246</v>
      </c>
      <c r="CN1140" s="47" t="s">
        <v>2844</v>
      </c>
      <c r="CO1140" s="47" t="s">
        <v>2927</v>
      </c>
      <c r="CP1140" s="47" t="s">
        <v>4248</v>
      </c>
      <c r="CQ1140" s="47"/>
      <c r="CR1140" s="25"/>
      <c r="CS1140" s="29"/>
      <c r="CT1140" s="29"/>
      <c r="CU1140" s="25"/>
      <c r="CV1140" s="25"/>
      <c r="CW1140" s="25"/>
      <c r="CX1140" s="25"/>
      <c r="CY1140" s="25"/>
      <c r="CZ1140" s="45"/>
      <c r="DC1140" s="25"/>
      <c r="DD1140" s="43"/>
      <c r="DE1140" s="37"/>
      <c r="DI1140" s="25"/>
      <c r="DJ1140" s="25"/>
      <c r="DK1140" s="25"/>
      <c r="DL1140" s="25"/>
      <c r="DN1140" s="25"/>
      <c r="DO1140" s="25"/>
    </row>
    <row r="1141" spans="1:119" x14ac:dyDescent="0.35">
      <c r="A1141" s="25" t="s">
        <v>996</v>
      </c>
      <c r="B1141" s="25">
        <f t="shared" si="34"/>
        <v>18</v>
      </c>
      <c r="F1141" s="32"/>
      <c r="H1141" s="25"/>
      <c r="I1141" s="25"/>
      <c r="J1141" s="25"/>
      <c r="K1141" s="41" t="s">
        <v>4249</v>
      </c>
      <c r="L1141" s="25" t="s">
        <v>5927</v>
      </c>
      <c r="O1141" s="25" t="s">
        <v>5476</v>
      </c>
      <c r="V1141" s="29"/>
      <c r="W1141" s="25">
        <v>1</v>
      </c>
      <c r="X1141" s="25">
        <f t="shared" si="35"/>
        <v>1</v>
      </c>
      <c r="Y1141" s="32" t="s">
        <v>5459</v>
      </c>
      <c r="Z1141" s="33"/>
      <c r="AA1141" s="33"/>
      <c r="AC1141" s="32"/>
      <c r="AD1141" s="25"/>
      <c r="AG1141" s="25"/>
      <c r="AH1141" s="25"/>
      <c r="AI1141" s="25"/>
      <c r="AJ1141" s="25"/>
      <c r="AM1141" s="25"/>
      <c r="AR1141" s="39"/>
      <c r="AS1141" s="32"/>
      <c r="AT1141" s="39"/>
      <c r="AU1141" s="25"/>
      <c r="AW1141" s="42"/>
      <c r="BA1141" s="25"/>
      <c r="BB1141" s="52"/>
      <c r="BC1141" s="25"/>
      <c r="BD1141" s="25"/>
      <c r="BE1141" s="25"/>
      <c r="BG1141" s="25"/>
      <c r="BH1141" s="39"/>
      <c r="BI1141" s="25"/>
      <c r="BL1141" s="32"/>
      <c r="BN1141" s="32"/>
      <c r="BR1141" s="32" t="s">
        <v>4250</v>
      </c>
      <c r="BS1141" s="25" t="s">
        <v>4251</v>
      </c>
      <c r="BV1141" s="25"/>
      <c r="BW1141" s="32"/>
      <c r="BX1141" s="25"/>
      <c r="BY1141" s="25"/>
      <c r="BZ1141" s="25"/>
      <c r="CA1141" s="25"/>
      <c r="CB1141" s="25"/>
      <c r="CD1141" s="50"/>
      <c r="CE1141" s="50"/>
      <c r="CF1141" s="25" t="s">
        <v>4254</v>
      </c>
      <c r="CG1141" s="47">
        <v>1</v>
      </c>
      <c r="CH1141" s="47" t="s">
        <v>2824</v>
      </c>
      <c r="CI1141" s="47"/>
      <c r="CJ1141" s="47" t="s">
        <v>4250</v>
      </c>
      <c r="CK1141" s="47" t="s">
        <v>4251</v>
      </c>
      <c r="CL1141" s="47" t="s">
        <v>4249</v>
      </c>
      <c r="CM1141" s="47" t="s">
        <v>4253</v>
      </c>
      <c r="CN1141" s="47" t="s">
        <v>2876</v>
      </c>
      <c r="CO1141" s="47" t="s">
        <v>3086</v>
      </c>
      <c r="CP1141" s="47" t="s">
        <v>4255</v>
      </c>
      <c r="CQ1141" s="47"/>
      <c r="CR1141" s="25"/>
      <c r="CS1141" s="29"/>
      <c r="CT1141" s="29"/>
      <c r="CU1141" s="25"/>
      <c r="CV1141" s="25"/>
      <c r="CW1141" s="25"/>
      <c r="CX1141" s="25"/>
      <c r="CY1141" s="25"/>
      <c r="CZ1141" s="45"/>
      <c r="DC1141" s="25"/>
      <c r="DD1141" s="43"/>
      <c r="DE1141" s="37"/>
      <c r="DI1141" s="25"/>
      <c r="DJ1141" s="25"/>
      <c r="DK1141" s="25"/>
      <c r="DL1141" s="25"/>
      <c r="DN1141" s="25"/>
      <c r="DO1141" s="25"/>
    </row>
    <row r="1142" spans="1:119" x14ac:dyDescent="0.35">
      <c r="A1142" s="25" t="s">
        <v>996</v>
      </c>
      <c r="B1142" s="25">
        <f t="shared" si="34"/>
        <v>18</v>
      </c>
      <c r="F1142" s="32"/>
      <c r="H1142" s="25"/>
      <c r="I1142" s="25"/>
      <c r="J1142" s="25"/>
      <c r="K1142" s="41" t="s">
        <v>4256</v>
      </c>
      <c r="L1142" s="25" t="s">
        <v>5927</v>
      </c>
      <c r="O1142" s="25" t="s">
        <v>5476</v>
      </c>
      <c r="V1142" s="29"/>
      <c r="W1142" s="25">
        <v>1</v>
      </c>
      <c r="X1142" s="25">
        <f t="shared" si="35"/>
        <v>1</v>
      </c>
      <c r="Y1142" s="32" t="s">
        <v>5459</v>
      </c>
      <c r="Z1142" s="33"/>
      <c r="AA1142" s="33"/>
      <c r="AC1142" s="32"/>
      <c r="AD1142" s="25"/>
      <c r="AG1142" s="25"/>
      <c r="AH1142" s="25"/>
      <c r="AI1142" s="25"/>
      <c r="AJ1142" s="25"/>
      <c r="AM1142" s="25"/>
      <c r="AR1142" s="39"/>
      <c r="AS1142" s="32"/>
      <c r="AT1142" s="39"/>
      <c r="AU1142" s="25"/>
      <c r="AW1142" s="42"/>
      <c r="BA1142" s="25"/>
      <c r="BB1142" s="52"/>
      <c r="BC1142" s="25"/>
      <c r="BD1142" s="25"/>
      <c r="BE1142" s="25"/>
      <c r="BG1142" s="25"/>
      <c r="BH1142" s="39"/>
      <c r="BI1142" s="25"/>
      <c r="BL1142" s="32"/>
      <c r="BN1142" s="32"/>
      <c r="BR1142" s="32" t="s">
        <v>4257</v>
      </c>
      <c r="BS1142" s="25" t="s">
        <v>4258</v>
      </c>
      <c r="BV1142" s="25"/>
      <c r="BW1142" s="32"/>
      <c r="BX1142" s="25"/>
      <c r="BY1142" s="25"/>
      <c r="BZ1142" s="25"/>
      <c r="CA1142" s="25"/>
      <c r="CB1142" s="25"/>
      <c r="CD1142" s="50"/>
      <c r="CE1142" s="50"/>
      <c r="CF1142" s="25" t="s">
        <v>4260</v>
      </c>
      <c r="CG1142" s="47">
        <v>1</v>
      </c>
      <c r="CH1142" s="47" t="s">
        <v>2824</v>
      </c>
      <c r="CI1142" s="47"/>
      <c r="CJ1142" s="47" t="s">
        <v>4257</v>
      </c>
      <c r="CK1142" s="47" t="s">
        <v>4258</v>
      </c>
      <c r="CL1142" s="47" t="s">
        <v>4256</v>
      </c>
      <c r="CM1142" s="47" t="s">
        <v>5610</v>
      </c>
      <c r="CN1142" s="47" t="s">
        <v>3238</v>
      </c>
      <c r="CO1142" s="47" t="s">
        <v>2836</v>
      </c>
      <c r="CP1142" s="47" t="s">
        <v>3149</v>
      </c>
      <c r="CQ1142" s="47"/>
      <c r="CR1142" s="25"/>
      <c r="CS1142" s="29"/>
      <c r="CT1142" s="29"/>
      <c r="CU1142" s="25"/>
      <c r="CV1142" s="25"/>
      <c r="CW1142" s="25"/>
      <c r="CX1142" s="25"/>
      <c r="CY1142" s="25"/>
      <c r="CZ1142" s="45"/>
      <c r="DC1142" s="25"/>
      <c r="DD1142" s="43"/>
      <c r="DE1142" s="37"/>
      <c r="DI1142" s="25"/>
      <c r="DJ1142" s="25"/>
      <c r="DK1142" s="25"/>
      <c r="DL1142" s="25"/>
      <c r="DN1142" s="25"/>
      <c r="DO1142" s="25"/>
    </row>
    <row r="1143" spans="1:119" x14ac:dyDescent="0.35">
      <c r="A1143" s="25" t="s">
        <v>996</v>
      </c>
      <c r="B1143" s="25">
        <f t="shared" si="34"/>
        <v>18</v>
      </c>
      <c r="F1143" s="32"/>
      <c r="H1143" s="25"/>
      <c r="I1143" s="25"/>
      <c r="J1143" s="25"/>
      <c r="K1143" s="41" t="s">
        <v>4261</v>
      </c>
      <c r="L1143" s="25" t="s">
        <v>5927</v>
      </c>
      <c r="O1143" s="25" t="s">
        <v>5476</v>
      </c>
      <c r="V1143" s="29"/>
      <c r="W1143" s="25">
        <v>1</v>
      </c>
      <c r="X1143" s="25">
        <f t="shared" si="35"/>
        <v>1</v>
      </c>
      <c r="Y1143" s="32" t="s">
        <v>5459</v>
      </c>
      <c r="Z1143" s="33"/>
      <c r="AA1143" s="33"/>
      <c r="AC1143" s="32"/>
      <c r="AD1143" s="25"/>
      <c r="AG1143" s="25"/>
      <c r="AH1143" s="25"/>
      <c r="AI1143" s="25"/>
      <c r="AJ1143" s="25"/>
      <c r="AM1143" s="25"/>
      <c r="AR1143" s="39"/>
      <c r="AS1143" s="32"/>
      <c r="AT1143" s="39"/>
      <c r="AU1143" s="25"/>
      <c r="AW1143" s="42"/>
      <c r="BA1143" s="25"/>
      <c r="BB1143" s="52"/>
      <c r="BC1143" s="25"/>
      <c r="BD1143" s="25"/>
      <c r="BE1143" s="25"/>
      <c r="BG1143" s="25"/>
      <c r="BH1143" s="39"/>
      <c r="BI1143" s="25"/>
      <c r="BL1143" s="32"/>
      <c r="BN1143" s="32"/>
      <c r="BR1143" s="32" t="s">
        <v>4262</v>
      </c>
      <c r="BS1143" s="25" t="s">
        <v>4263</v>
      </c>
      <c r="BV1143" s="25"/>
      <c r="BW1143" s="32"/>
      <c r="BX1143" s="25"/>
      <c r="BY1143" s="25"/>
      <c r="BZ1143" s="25"/>
      <c r="CA1143" s="25"/>
      <c r="CB1143" s="25"/>
      <c r="CD1143" s="50"/>
      <c r="CE1143" s="50"/>
      <c r="CF1143" s="25" t="s">
        <v>4266</v>
      </c>
      <c r="CG1143" s="47">
        <v>1</v>
      </c>
      <c r="CH1143" s="47" t="s">
        <v>2824</v>
      </c>
      <c r="CI1143" s="47"/>
      <c r="CJ1143" s="47" t="s">
        <v>4262</v>
      </c>
      <c r="CK1143" s="47" t="s">
        <v>4263</v>
      </c>
      <c r="CL1143" s="47" t="s">
        <v>4261</v>
      </c>
      <c r="CM1143" s="47" t="s">
        <v>4265</v>
      </c>
      <c r="CN1143" s="47" t="s">
        <v>2989</v>
      </c>
      <c r="CO1143" s="47" t="s">
        <v>2853</v>
      </c>
      <c r="CP1143" s="47" t="s">
        <v>3154</v>
      </c>
      <c r="CQ1143" s="47"/>
      <c r="CR1143" s="25"/>
      <c r="CS1143" s="29"/>
      <c r="CT1143" s="29"/>
      <c r="CU1143" s="25"/>
      <c r="CV1143" s="25"/>
      <c r="CW1143" s="25"/>
      <c r="CX1143" s="25"/>
      <c r="CY1143" s="25"/>
      <c r="CZ1143" s="45"/>
      <c r="DC1143" s="25"/>
      <c r="DD1143" s="43"/>
      <c r="DE1143" s="37"/>
      <c r="DI1143" s="25"/>
      <c r="DJ1143" s="25"/>
      <c r="DK1143" s="25"/>
      <c r="DL1143" s="25"/>
      <c r="DN1143" s="25"/>
      <c r="DO1143" s="25"/>
    </row>
    <row r="1144" spans="1:119" x14ac:dyDescent="0.35">
      <c r="A1144" s="25" t="s">
        <v>996</v>
      </c>
      <c r="B1144" s="25">
        <f t="shared" si="34"/>
        <v>18</v>
      </c>
      <c r="F1144" s="32"/>
      <c r="H1144" s="25"/>
      <c r="I1144" s="25"/>
      <c r="J1144" s="25"/>
      <c r="K1144" s="41" t="s">
        <v>4267</v>
      </c>
      <c r="L1144" s="25" t="s">
        <v>5927</v>
      </c>
      <c r="O1144" s="25" t="s">
        <v>5476</v>
      </c>
      <c r="V1144" s="29"/>
      <c r="W1144" s="25">
        <v>1</v>
      </c>
      <c r="X1144" s="25">
        <f t="shared" si="35"/>
        <v>1</v>
      </c>
      <c r="Y1144" s="32" t="s">
        <v>5459</v>
      </c>
      <c r="Z1144" s="33"/>
      <c r="AA1144" s="33"/>
      <c r="AC1144" s="32"/>
      <c r="AD1144" s="25"/>
      <c r="AG1144" s="25"/>
      <c r="AH1144" s="25"/>
      <c r="AI1144" s="25"/>
      <c r="AJ1144" s="25"/>
      <c r="AM1144" s="25"/>
      <c r="AR1144" s="39"/>
      <c r="AS1144" s="32"/>
      <c r="AT1144" s="39"/>
      <c r="AU1144" s="25"/>
      <c r="AW1144" s="42"/>
      <c r="BA1144" s="25"/>
      <c r="BB1144" s="52"/>
      <c r="BC1144" s="25"/>
      <c r="BD1144" s="25"/>
      <c r="BE1144" s="25"/>
      <c r="BG1144" s="25"/>
      <c r="BH1144" s="39"/>
      <c r="BI1144" s="25"/>
      <c r="BL1144" s="32"/>
      <c r="BN1144" s="32"/>
      <c r="BR1144" s="32" t="s">
        <v>4268</v>
      </c>
      <c r="BS1144" s="25" t="s">
        <v>4269</v>
      </c>
      <c r="BV1144" s="25"/>
      <c r="BW1144" s="32"/>
      <c r="BX1144" s="25"/>
      <c r="BY1144" s="25"/>
      <c r="BZ1144" s="25"/>
      <c r="CA1144" s="25"/>
      <c r="CB1144" s="25"/>
      <c r="CD1144" s="50"/>
      <c r="CE1144" s="50"/>
      <c r="CF1144" s="25" t="s">
        <v>4272</v>
      </c>
      <c r="CG1144" s="47">
        <v>1</v>
      </c>
      <c r="CH1144" s="47" t="s">
        <v>2824</v>
      </c>
      <c r="CI1144" s="47"/>
      <c r="CJ1144" s="47" t="s">
        <v>4268</v>
      </c>
      <c r="CK1144" s="47" t="s">
        <v>4269</v>
      </c>
      <c r="CL1144" s="47" t="s">
        <v>4267</v>
      </c>
      <c r="CM1144" s="47" t="s">
        <v>4271</v>
      </c>
      <c r="CN1144" s="47" t="s">
        <v>3238</v>
      </c>
      <c r="CO1144" s="47" t="s">
        <v>3727</v>
      </c>
      <c r="CP1144" s="47" t="s">
        <v>2854</v>
      </c>
      <c r="CQ1144" s="47"/>
      <c r="CR1144" s="25"/>
      <c r="CS1144" s="29"/>
      <c r="CT1144" s="29"/>
      <c r="CU1144" s="25"/>
      <c r="CV1144" s="25"/>
      <c r="CW1144" s="25"/>
      <c r="CX1144" s="25"/>
      <c r="CY1144" s="25"/>
      <c r="CZ1144" s="45"/>
      <c r="DC1144" s="25"/>
      <c r="DD1144" s="43"/>
      <c r="DE1144" s="37"/>
      <c r="DI1144" s="25"/>
      <c r="DJ1144" s="25"/>
      <c r="DK1144" s="25"/>
      <c r="DL1144" s="25"/>
      <c r="DN1144" s="25"/>
      <c r="DO1144" s="25"/>
    </row>
    <row r="1145" spans="1:119" x14ac:dyDescent="0.35">
      <c r="A1145" s="25" t="s">
        <v>996</v>
      </c>
      <c r="B1145" s="25">
        <f t="shared" si="34"/>
        <v>18</v>
      </c>
      <c r="F1145" s="32"/>
      <c r="H1145" s="25"/>
      <c r="I1145" s="25"/>
      <c r="J1145" s="25"/>
      <c r="K1145" s="41" t="s">
        <v>4279</v>
      </c>
      <c r="L1145" s="25" t="s">
        <v>5927</v>
      </c>
      <c r="O1145" s="25" t="s">
        <v>5476</v>
      </c>
      <c r="V1145" s="29"/>
      <c r="W1145" s="25">
        <v>1</v>
      </c>
      <c r="X1145" s="25">
        <f t="shared" si="35"/>
        <v>1</v>
      </c>
      <c r="Y1145" s="32" t="s">
        <v>5459</v>
      </c>
      <c r="Z1145" s="33"/>
      <c r="AA1145" s="33"/>
      <c r="AC1145" s="32"/>
      <c r="AD1145" s="25"/>
      <c r="AG1145" s="25"/>
      <c r="AH1145" s="25"/>
      <c r="AI1145" s="25"/>
      <c r="AJ1145" s="25"/>
      <c r="AM1145" s="25"/>
      <c r="AR1145" s="39"/>
      <c r="AS1145" s="32"/>
      <c r="AT1145" s="39"/>
      <c r="AU1145" s="25"/>
      <c r="AW1145" s="42"/>
      <c r="BA1145" s="25"/>
      <c r="BB1145" s="52"/>
      <c r="BC1145" s="25"/>
      <c r="BD1145" s="25"/>
      <c r="BE1145" s="25"/>
      <c r="BG1145" s="25"/>
      <c r="BH1145" s="39"/>
      <c r="BI1145" s="25"/>
      <c r="BL1145" s="32"/>
      <c r="BN1145" s="32"/>
      <c r="BR1145" s="32" t="s">
        <v>4280</v>
      </c>
      <c r="BS1145" s="25" t="s">
        <v>4281</v>
      </c>
      <c r="BV1145" s="25"/>
      <c r="BW1145" s="32"/>
      <c r="BX1145" s="25"/>
      <c r="BY1145" s="25"/>
      <c r="BZ1145" s="25"/>
      <c r="CA1145" s="25"/>
      <c r="CB1145" s="25"/>
      <c r="CD1145" s="50"/>
      <c r="CE1145" s="50"/>
      <c r="CF1145" s="25" t="s">
        <v>4284</v>
      </c>
      <c r="CG1145" s="47">
        <v>1</v>
      </c>
      <c r="CH1145" s="47" t="s">
        <v>2824</v>
      </c>
      <c r="CI1145" s="47"/>
      <c r="CJ1145" s="47" t="s">
        <v>4280</v>
      </c>
      <c r="CK1145" s="47" t="s">
        <v>4281</v>
      </c>
      <c r="CL1145" s="47" t="s">
        <v>4279</v>
      </c>
      <c r="CM1145" s="47" t="s">
        <v>4283</v>
      </c>
      <c r="CN1145" s="47" t="s">
        <v>2876</v>
      </c>
      <c r="CO1145" s="47" t="s">
        <v>4285</v>
      </c>
      <c r="CP1145" s="47" t="s">
        <v>3149</v>
      </c>
      <c r="CQ1145" s="47"/>
      <c r="CR1145" s="25"/>
      <c r="CS1145" s="29"/>
      <c r="CT1145" s="29"/>
      <c r="CU1145" s="25"/>
      <c r="CV1145" s="25"/>
      <c r="CW1145" s="25"/>
      <c r="CX1145" s="25"/>
      <c r="CY1145" s="25"/>
      <c r="CZ1145" s="45"/>
      <c r="DC1145" s="25"/>
      <c r="DD1145" s="43"/>
      <c r="DE1145" s="37"/>
      <c r="DI1145" s="25"/>
      <c r="DJ1145" s="25"/>
      <c r="DK1145" s="25"/>
      <c r="DL1145" s="25"/>
      <c r="DN1145" s="25"/>
      <c r="DO1145" s="25"/>
    </row>
    <row r="1146" spans="1:119" x14ac:dyDescent="0.35">
      <c r="A1146" s="25" t="s">
        <v>996</v>
      </c>
      <c r="B1146" s="25">
        <f t="shared" si="34"/>
        <v>18</v>
      </c>
      <c r="F1146" s="32"/>
      <c r="H1146" s="25"/>
      <c r="I1146" s="25"/>
      <c r="J1146" s="25"/>
      <c r="K1146" s="41" t="s">
        <v>4286</v>
      </c>
      <c r="L1146" s="25" t="s">
        <v>5927</v>
      </c>
      <c r="O1146" s="25" t="s">
        <v>5476</v>
      </c>
      <c r="V1146" s="29"/>
      <c r="W1146" s="25">
        <v>1</v>
      </c>
      <c r="X1146" s="25">
        <f t="shared" si="35"/>
        <v>1</v>
      </c>
      <c r="Y1146" s="32" t="s">
        <v>5459</v>
      </c>
      <c r="Z1146" s="33"/>
      <c r="AA1146" s="33"/>
      <c r="AC1146" s="32"/>
      <c r="AD1146" s="25"/>
      <c r="AG1146" s="25"/>
      <c r="AH1146" s="25"/>
      <c r="AI1146" s="25"/>
      <c r="AJ1146" s="25"/>
      <c r="AM1146" s="25"/>
      <c r="AR1146" s="39"/>
      <c r="AS1146" s="32"/>
      <c r="AT1146" s="39"/>
      <c r="AU1146" s="25"/>
      <c r="AW1146" s="42"/>
      <c r="BA1146" s="25"/>
      <c r="BB1146" s="52"/>
      <c r="BC1146" s="25"/>
      <c r="BD1146" s="25"/>
      <c r="BE1146" s="25"/>
      <c r="BG1146" s="25"/>
      <c r="BH1146" s="39"/>
      <c r="BI1146" s="25"/>
      <c r="BL1146" s="32"/>
      <c r="BN1146" s="32"/>
      <c r="BR1146" s="32" t="s">
        <v>4287</v>
      </c>
      <c r="BS1146" s="25" t="s">
        <v>4288</v>
      </c>
      <c r="BV1146" s="25"/>
      <c r="BW1146" s="32"/>
      <c r="BX1146" s="25"/>
      <c r="BY1146" s="25"/>
      <c r="BZ1146" s="25"/>
      <c r="CA1146" s="25"/>
      <c r="CB1146" s="25"/>
      <c r="CD1146" s="50"/>
      <c r="CE1146" s="50"/>
      <c r="CF1146" s="25" t="s">
        <v>4291</v>
      </c>
      <c r="CG1146" s="47">
        <v>1</v>
      </c>
      <c r="CH1146" s="47" t="s">
        <v>2824</v>
      </c>
      <c r="CI1146" s="47"/>
      <c r="CJ1146" s="47" t="s">
        <v>4287</v>
      </c>
      <c r="CK1146" s="47" t="s">
        <v>4288</v>
      </c>
      <c r="CL1146" s="47" t="s">
        <v>4286</v>
      </c>
      <c r="CM1146" s="47" t="s">
        <v>4290</v>
      </c>
      <c r="CN1146" s="47" t="s">
        <v>3004</v>
      </c>
      <c r="CO1146" s="47" t="s">
        <v>3282</v>
      </c>
      <c r="CP1146" s="47" t="s">
        <v>2828</v>
      </c>
      <c r="CQ1146" s="47"/>
      <c r="CR1146" s="25"/>
      <c r="CS1146" s="29"/>
      <c r="CT1146" s="29"/>
      <c r="CU1146" s="25"/>
      <c r="CV1146" s="25"/>
      <c r="CW1146" s="25"/>
      <c r="CX1146" s="25"/>
      <c r="CY1146" s="25"/>
      <c r="CZ1146" s="45"/>
      <c r="DC1146" s="25"/>
      <c r="DD1146" s="43"/>
      <c r="DE1146" s="37"/>
      <c r="DI1146" s="25"/>
      <c r="DJ1146" s="25"/>
      <c r="DK1146" s="25"/>
      <c r="DL1146" s="25"/>
      <c r="DN1146" s="25"/>
      <c r="DO1146" s="25"/>
    </row>
    <row r="1147" spans="1:119" x14ac:dyDescent="0.35">
      <c r="A1147" s="25" t="s">
        <v>996</v>
      </c>
      <c r="B1147" s="25">
        <f t="shared" si="34"/>
        <v>17</v>
      </c>
      <c r="F1147" s="32"/>
      <c r="H1147" s="25"/>
      <c r="I1147" s="25"/>
      <c r="J1147" s="25"/>
      <c r="K1147" s="41" t="s">
        <v>4292</v>
      </c>
      <c r="L1147" s="25" t="s">
        <v>5927</v>
      </c>
      <c r="O1147" s="25" t="s">
        <v>5476</v>
      </c>
      <c r="V1147" s="29"/>
      <c r="W1147" s="25">
        <v>1</v>
      </c>
      <c r="X1147" s="25">
        <f t="shared" si="35"/>
        <v>1</v>
      </c>
      <c r="Y1147" s="32" t="s">
        <v>5459</v>
      </c>
      <c r="Z1147" s="33"/>
      <c r="AA1147" s="33"/>
      <c r="AC1147" s="32"/>
      <c r="AD1147" s="25"/>
      <c r="AG1147" s="25"/>
      <c r="AH1147" s="25"/>
      <c r="AI1147" s="25"/>
      <c r="AJ1147" s="25"/>
      <c r="AM1147" s="25"/>
      <c r="AR1147" s="39"/>
      <c r="AS1147" s="32"/>
      <c r="AT1147" s="39"/>
      <c r="AU1147" s="25"/>
      <c r="AW1147" s="42"/>
      <c r="BA1147" s="25"/>
      <c r="BB1147" s="52"/>
      <c r="BC1147" s="25"/>
      <c r="BD1147" s="25"/>
      <c r="BE1147" s="25"/>
      <c r="BG1147" s="25"/>
      <c r="BH1147" s="39"/>
      <c r="BI1147" s="25"/>
      <c r="BL1147" s="32"/>
      <c r="BN1147" s="32"/>
      <c r="BR1147" s="32" t="s">
        <v>1342</v>
      </c>
      <c r="BS1147" s="25" t="s">
        <v>1343</v>
      </c>
      <c r="BV1147" s="25"/>
      <c r="BW1147" s="32"/>
      <c r="BX1147" s="25"/>
      <c r="BY1147" s="25"/>
      <c r="BZ1147" s="25"/>
      <c r="CA1147" s="25"/>
      <c r="CB1147" s="25"/>
      <c r="CD1147" s="50"/>
      <c r="CE1147" s="50"/>
      <c r="CF1147" s="25" t="s">
        <v>4295</v>
      </c>
      <c r="CG1147" s="47">
        <v>1</v>
      </c>
      <c r="CH1147" s="47" t="s">
        <v>2824</v>
      </c>
      <c r="CI1147" s="47"/>
      <c r="CJ1147" s="47" t="s">
        <v>1342</v>
      </c>
      <c r="CK1147" s="47" t="s">
        <v>1343</v>
      </c>
      <c r="CL1147" s="47"/>
      <c r="CM1147" s="47" t="s">
        <v>4294</v>
      </c>
      <c r="CN1147" s="47" t="s">
        <v>2959</v>
      </c>
      <c r="CO1147" s="47" t="s">
        <v>3029</v>
      </c>
      <c r="CP1147" s="47" t="s">
        <v>3110</v>
      </c>
      <c r="CQ1147" s="47"/>
      <c r="CR1147" s="25"/>
      <c r="CS1147" s="29"/>
      <c r="CT1147" s="29"/>
      <c r="CU1147" s="25"/>
      <c r="CV1147" s="25"/>
      <c r="CW1147" s="25"/>
      <c r="CX1147" s="25"/>
      <c r="CY1147" s="25"/>
      <c r="CZ1147" s="45"/>
      <c r="DC1147" s="25"/>
      <c r="DD1147" s="43"/>
      <c r="DE1147" s="37"/>
      <c r="DI1147" s="25"/>
      <c r="DJ1147" s="25"/>
      <c r="DK1147" s="25"/>
      <c r="DL1147" s="25"/>
      <c r="DN1147" s="25"/>
      <c r="DO1147" s="25"/>
    </row>
    <row r="1148" spans="1:119" x14ac:dyDescent="0.35">
      <c r="A1148" s="25" t="s">
        <v>996</v>
      </c>
      <c r="B1148" s="25">
        <f t="shared" si="34"/>
        <v>18</v>
      </c>
      <c r="F1148" s="32"/>
      <c r="H1148" s="25"/>
      <c r="I1148" s="25"/>
      <c r="J1148" s="25"/>
      <c r="K1148" s="41" t="s">
        <v>4296</v>
      </c>
      <c r="L1148" s="25" t="s">
        <v>5927</v>
      </c>
      <c r="O1148" s="25" t="s">
        <v>5476</v>
      </c>
      <c r="V1148" s="29"/>
      <c r="W1148" s="25">
        <v>1</v>
      </c>
      <c r="X1148" s="25">
        <f t="shared" si="35"/>
        <v>1</v>
      </c>
      <c r="Y1148" s="32" t="s">
        <v>5459</v>
      </c>
      <c r="Z1148" s="33"/>
      <c r="AA1148" s="33"/>
      <c r="AC1148" s="32"/>
      <c r="AD1148" s="25"/>
      <c r="AG1148" s="25"/>
      <c r="AH1148" s="25"/>
      <c r="AI1148" s="25"/>
      <c r="AJ1148" s="25"/>
      <c r="AM1148" s="25"/>
      <c r="AR1148" s="39"/>
      <c r="AS1148" s="32"/>
      <c r="AT1148" s="39"/>
      <c r="AU1148" s="25"/>
      <c r="AW1148" s="42"/>
      <c r="BA1148" s="25"/>
      <c r="BB1148" s="52"/>
      <c r="BC1148" s="25"/>
      <c r="BD1148" s="25"/>
      <c r="BE1148" s="25"/>
      <c r="BG1148" s="25"/>
      <c r="BH1148" s="39"/>
      <c r="BI1148" s="25"/>
      <c r="BL1148" s="32"/>
      <c r="BN1148" s="32"/>
      <c r="BR1148" s="32" t="s">
        <v>4297</v>
      </c>
      <c r="BS1148" s="25" t="s">
        <v>4298</v>
      </c>
      <c r="BV1148" s="25"/>
      <c r="BW1148" s="32"/>
      <c r="BX1148" s="25"/>
      <c r="BY1148" s="25"/>
      <c r="BZ1148" s="25"/>
      <c r="CA1148" s="25"/>
      <c r="CB1148" s="25"/>
      <c r="CD1148" s="50"/>
      <c r="CE1148" s="50"/>
      <c r="CF1148" s="25" t="s">
        <v>4301</v>
      </c>
      <c r="CG1148" s="47">
        <v>1</v>
      </c>
      <c r="CH1148" s="47" t="s">
        <v>2824</v>
      </c>
      <c r="CI1148" s="47"/>
      <c r="CJ1148" s="47" t="s">
        <v>4297</v>
      </c>
      <c r="CK1148" s="47" t="s">
        <v>4298</v>
      </c>
      <c r="CL1148" s="47" t="s">
        <v>4296</v>
      </c>
      <c r="CM1148" s="47" t="s">
        <v>4300</v>
      </c>
      <c r="CN1148" s="47" t="s">
        <v>2885</v>
      </c>
      <c r="CO1148" s="47" t="s">
        <v>2827</v>
      </c>
      <c r="CP1148" s="47" t="s">
        <v>3070</v>
      </c>
      <c r="CQ1148" s="47"/>
      <c r="CR1148" s="25"/>
      <c r="CS1148" s="29"/>
      <c r="CT1148" s="29"/>
      <c r="CU1148" s="25"/>
      <c r="CV1148" s="25"/>
      <c r="CW1148" s="25"/>
      <c r="CX1148" s="25"/>
      <c r="CY1148" s="25"/>
      <c r="CZ1148" s="45"/>
      <c r="DC1148" s="25"/>
      <c r="DD1148" s="43"/>
      <c r="DE1148" s="37"/>
      <c r="DI1148" s="25"/>
      <c r="DJ1148" s="25"/>
      <c r="DK1148" s="25"/>
      <c r="DL1148" s="25"/>
      <c r="DN1148" s="25"/>
      <c r="DO1148" s="25"/>
    </row>
    <row r="1149" spans="1:119" x14ac:dyDescent="0.35">
      <c r="A1149" s="25" t="s">
        <v>996</v>
      </c>
      <c r="B1149" s="25">
        <f t="shared" si="34"/>
        <v>18</v>
      </c>
      <c r="F1149" s="32"/>
      <c r="H1149" s="25"/>
      <c r="I1149" s="25"/>
      <c r="J1149" s="25"/>
      <c r="K1149" s="41" t="s">
        <v>4302</v>
      </c>
      <c r="L1149" s="25" t="s">
        <v>5927</v>
      </c>
      <c r="O1149" s="25" t="s">
        <v>5476</v>
      </c>
      <c r="V1149" s="29"/>
      <c r="W1149" s="25">
        <v>1</v>
      </c>
      <c r="X1149" s="25">
        <f t="shared" si="35"/>
        <v>1</v>
      </c>
      <c r="Y1149" s="32" t="s">
        <v>5459</v>
      </c>
      <c r="Z1149" s="33"/>
      <c r="AA1149" s="33"/>
      <c r="AC1149" s="32"/>
      <c r="AD1149" s="25"/>
      <c r="AG1149" s="25"/>
      <c r="AH1149" s="25"/>
      <c r="AI1149" s="25"/>
      <c r="AJ1149" s="25"/>
      <c r="AM1149" s="25"/>
      <c r="AR1149" s="39"/>
      <c r="AS1149" s="32"/>
      <c r="AT1149" s="39"/>
      <c r="AU1149" s="25"/>
      <c r="AW1149" s="42"/>
      <c r="BA1149" s="25"/>
      <c r="BB1149" s="52"/>
      <c r="BC1149" s="25"/>
      <c r="BD1149" s="25"/>
      <c r="BE1149" s="25"/>
      <c r="BG1149" s="25"/>
      <c r="BH1149" s="39"/>
      <c r="BI1149" s="25"/>
      <c r="BL1149" s="32"/>
      <c r="BN1149" s="32"/>
      <c r="BR1149" s="32" t="s">
        <v>4303</v>
      </c>
      <c r="BS1149" s="25" t="s">
        <v>4304</v>
      </c>
      <c r="BV1149" s="25"/>
      <c r="BW1149" s="32"/>
      <c r="BX1149" s="25"/>
      <c r="BY1149" s="25"/>
      <c r="BZ1149" s="25"/>
      <c r="CA1149" s="25"/>
      <c r="CB1149" s="25"/>
      <c r="CD1149" s="50"/>
      <c r="CE1149" s="50"/>
      <c r="CF1149" s="25" t="s">
        <v>4307</v>
      </c>
      <c r="CG1149" s="47">
        <v>1</v>
      </c>
      <c r="CH1149" s="47" t="s">
        <v>2824</v>
      </c>
      <c r="CI1149" s="47"/>
      <c r="CJ1149" s="47" t="s">
        <v>4303</v>
      </c>
      <c r="CK1149" s="47" t="s">
        <v>4304</v>
      </c>
      <c r="CL1149" s="47" t="s">
        <v>4302</v>
      </c>
      <c r="CM1149" s="47" t="s">
        <v>4306</v>
      </c>
      <c r="CN1149" s="47" t="s">
        <v>3633</v>
      </c>
      <c r="CO1149" s="47" t="s">
        <v>4285</v>
      </c>
      <c r="CP1149" s="47" t="s">
        <v>4308</v>
      </c>
      <c r="CQ1149" s="47"/>
      <c r="CR1149" s="25"/>
      <c r="CS1149" s="29"/>
      <c r="CT1149" s="29"/>
      <c r="CU1149" s="25"/>
      <c r="CV1149" s="25"/>
      <c r="CW1149" s="25"/>
      <c r="CX1149" s="25"/>
      <c r="CY1149" s="25"/>
      <c r="CZ1149" s="45"/>
      <c r="DC1149" s="25"/>
      <c r="DD1149" s="43"/>
      <c r="DE1149" s="37"/>
      <c r="DI1149" s="25"/>
      <c r="DJ1149" s="25"/>
      <c r="DK1149" s="25"/>
      <c r="DL1149" s="25"/>
      <c r="DN1149" s="25"/>
      <c r="DO1149" s="25"/>
    </row>
    <row r="1150" spans="1:119" x14ac:dyDescent="0.35">
      <c r="A1150" s="25" t="s">
        <v>996</v>
      </c>
      <c r="B1150" s="25">
        <f t="shared" si="34"/>
        <v>18</v>
      </c>
      <c r="F1150" s="32"/>
      <c r="H1150" s="25"/>
      <c r="I1150" s="25"/>
      <c r="J1150" s="25"/>
      <c r="K1150" s="41" t="s">
        <v>4309</v>
      </c>
      <c r="L1150" s="25" t="s">
        <v>5927</v>
      </c>
      <c r="O1150" s="25" t="s">
        <v>5476</v>
      </c>
      <c r="V1150" s="29"/>
      <c r="W1150" s="25">
        <v>1</v>
      </c>
      <c r="X1150" s="25">
        <f t="shared" si="35"/>
        <v>1</v>
      </c>
      <c r="Y1150" s="32" t="s">
        <v>5459</v>
      </c>
      <c r="Z1150" s="33"/>
      <c r="AA1150" s="33"/>
      <c r="AC1150" s="32"/>
      <c r="AD1150" s="25"/>
      <c r="AG1150" s="25"/>
      <c r="AH1150" s="25"/>
      <c r="AI1150" s="25"/>
      <c r="AJ1150" s="25"/>
      <c r="AM1150" s="25"/>
      <c r="AR1150" s="39"/>
      <c r="AS1150" s="32"/>
      <c r="AT1150" s="39"/>
      <c r="AU1150" s="25"/>
      <c r="AW1150" s="42"/>
      <c r="BA1150" s="25"/>
      <c r="BB1150" s="52"/>
      <c r="BC1150" s="25"/>
      <c r="BD1150" s="25"/>
      <c r="BE1150" s="25"/>
      <c r="BG1150" s="25"/>
      <c r="BH1150" s="39"/>
      <c r="BI1150" s="25"/>
      <c r="BL1150" s="32"/>
      <c r="BN1150" s="32"/>
      <c r="BR1150" s="32" t="s">
        <v>4310</v>
      </c>
      <c r="BS1150" s="25" t="s">
        <v>4311</v>
      </c>
      <c r="BV1150" s="25"/>
      <c r="BW1150" s="32"/>
      <c r="BX1150" s="25"/>
      <c r="BY1150" s="25"/>
      <c r="BZ1150" s="25"/>
      <c r="CA1150" s="25"/>
      <c r="CB1150" s="25"/>
      <c r="CD1150" s="50"/>
      <c r="CE1150" s="50"/>
      <c r="CF1150" s="25" t="s">
        <v>4314</v>
      </c>
      <c r="CG1150" s="47">
        <v>1</v>
      </c>
      <c r="CH1150" s="47" t="s">
        <v>2824</v>
      </c>
      <c r="CI1150" s="47"/>
      <c r="CJ1150" s="47" t="s">
        <v>4310</v>
      </c>
      <c r="CK1150" s="47" t="s">
        <v>4311</v>
      </c>
      <c r="CL1150" s="47" t="s">
        <v>4309</v>
      </c>
      <c r="CM1150" s="47" t="s">
        <v>4313</v>
      </c>
      <c r="CN1150" s="47" t="s">
        <v>3238</v>
      </c>
      <c r="CO1150" s="47" t="s">
        <v>3086</v>
      </c>
      <c r="CP1150" s="47" t="s">
        <v>4315</v>
      </c>
      <c r="CQ1150" s="47"/>
      <c r="CR1150" s="25"/>
      <c r="CS1150" s="29"/>
      <c r="CT1150" s="29"/>
      <c r="CU1150" s="25"/>
      <c r="CV1150" s="25"/>
      <c r="CW1150" s="25"/>
      <c r="CX1150" s="25"/>
      <c r="CY1150" s="25"/>
      <c r="CZ1150" s="45"/>
      <c r="DC1150" s="25"/>
      <c r="DD1150" s="43"/>
      <c r="DE1150" s="37"/>
      <c r="DI1150" s="25"/>
      <c r="DJ1150" s="25"/>
      <c r="DK1150" s="25"/>
      <c r="DL1150" s="25"/>
      <c r="DN1150" s="25"/>
      <c r="DO1150" s="25"/>
    </row>
    <row r="1151" spans="1:119" x14ac:dyDescent="0.35">
      <c r="A1151" s="25" t="s">
        <v>996</v>
      </c>
      <c r="B1151" s="25">
        <f t="shared" si="34"/>
        <v>18</v>
      </c>
      <c r="F1151" s="32"/>
      <c r="H1151" s="25"/>
      <c r="I1151" s="25"/>
      <c r="J1151" s="25"/>
      <c r="K1151" s="41" t="s">
        <v>4316</v>
      </c>
      <c r="L1151" s="25" t="s">
        <v>5927</v>
      </c>
      <c r="O1151" s="25" t="s">
        <v>5476</v>
      </c>
      <c r="V1151" s="29"/>
      <c r="W1151" s="25">
        <v>1</v>
      </c>
      <c r="X1151" s="25">
        <f t="shared" si="35"/>
        <v>1</v>
      </c>
      <c r="Y1151" s="32" t="s">
        <v>5459</v>
      </c>
      <c r="Z1151" s="33"/>
      <c r="AA1151" s="33"/>
      <c r="AC1151" s="32"/>
      <c r="AD1151" s="25"/>
      <c r="AG1151" s="25"/>
      <c r="AH1151" s="25"/>
      <c r="AI1151" s="25"/>
      <c r="AJ1151" s="25"/>
      <c r="AM1151" s="25"/>
      <c r="AR1151" s="39"/>
      <c r="AS1151" s="32"/>
      <c r="AT1151" s="39"/>
      <c r="AU1151" s="25"/>
      <c r="AW1151" s="42"/>
      <c r="BA1151" s="25"/>
      <c r="BB1151" s="52"/>
      <c r="BC1151" s="25"/>
      <c r="BD1151" s="25"/>
      <c r="BE1151" s="25"/>
      <c r="BG1151" s="25"/>
      <c r="BH1151" s="39"/>
      <c r="BI1151" s="25"/>
      <c r="BL1151" s="32"/>
      <c r="BN1151" s="32"/>
      <c r="BR1151" s="32" t="s">
        <v>4317</v>
      </c>
      <c r="BS1151" s="25" t="s">
        <v>4318</v>
      </c>
      <c r="BV1151" s="25"/>
      <c r="BW1151" s="32"/>
      <c r="BX1151" s="25"/>
      <c r="BY1151" s="25"/>
      <c r="BZ1151" s="25"/>
      <c r="CA1151" s="25"/>
      <c r="CB1151" s="25"/>
      <c r="CD1151" s="50"/>
      <c r="CE1151" s="50"/>
      <c r="CF1151" s="25" t="s">
        <v>4320</v>
      </c>
      <c r="CG1151" s="47">
        <v>1</v>
      </c>
      <c r="CH1151" s="47" t="s">
        <v>2824</v>
      </c>
      <c r="CI1151" s="47"/>
      <c r="CJ1151" s="47" t="s">
        <v>4317</v>
      </c>
      <c r="CK1151" s="47" t="s">
        <v>4318</v>
      </c>
      <c r="CL1151" s="47" t="s">
        <v>4316</v>
      </c>
      <c r="CM1151" s="47" t="s">
        <v>4319</v>
      </c>
      <c r="CN1151" s="47" t="s">
        <v>2860</v>
      </c>
      <c r="CO1151" s="47" t="s">
        <v>3433</v>
      </c>
      <c r="CP1151" s="47" t="s">
        <v>3110</v>
      </c>
      <c r="CQ1151" s="47"/>
      <c r="CR1151" s="25"/>
      <c r="CS1151" s="29"/>
      <c r="CT1151" s="29"/>
      <c r="CU1151" s="25"/>
      <c r="CV1151" s="25"/>
      <c r="CW1151" s="25"/>
      <c r="CX1151" s="25"/>
      <c r="CY1151" s="25"/>
      <c r="CZ1151" s="45"/>
      <c r="DC1151" s="25"/>
      <c r="DD1151" s="43"/>
      <c r="DE1151" s="37"/>
      <c r="DI1151" s="25"/>
      <c r="DJ1151" s="25"/>
      <c r="DK1151" s="25"/>
      <c r="DL1151" s="25"/>
      <c r="DN1151" s="25"/>
      <c r="DO1151" s="25"/>
    </row>
    <row r="1152" spans="1:119" x14ac:dyDescent="0.35">
      <c r="A1152" s="25" t="s">
        <v>996</v>
      </c>
      <c r="B1152" s="25">
        <f t="shared" si="34"/>
        <v>18</v>
      </c>
      <c r="F1152" s="32"/>
      <c r="H1152" s="25"/>
      <c r="I1152" s="25"/>
      <c r="J1152" s="25"/>
      <c r="K1152" s="41" t="s">
        <v>4321</v>
      </c>
      <c r="L1152" s="25" t="s">
        <v>5927</v>
      </c>
      <c r="O1152" s="25" t="s">
        <v>5476</v>
      </c>
      <c r="V1152" s="29"/>
      <c r="W1152" s="25">
        <v>1</v>
      </c>
      <c r="X1152" s="25">
        <f t="shared" si="35"/>
        <v>1</v>
      </c>
      <c r="Y1152" s="32" t="s">
        <v>5459</v>
      </c>
      <c r="Z1152" s="33"/>
      <c r="AA1152" s="33"/>
      <c r="AC1152" s="32"/>
      <c r="AD1152" s="25"/>
      <c r="AG1152" s="25"/>
      <c r="AH1152" s="25"/>
      <c r="AI1152" s="25"/>
      <c r="AJ1152" s="25"/>
      <c r="AM1152" s="25"/>
      <c r="AR1152" s="39"/>
      <c r="AS1152" s="32"/>
      <c r="AT1152" s="39"/>
      <c r="AU1152" s="25"/>
      <c r="AW1152" s="42"/>
      <c r="BA1152" s="25"/>
      <c r="BB1152" s="52"/>
      <c r="BC1152" s="25"/>
      <c r="BD1152" s="25"/>
      <c r="BE1152" s="25"/>
      <c r="BG1152" s="25"/>
      <c r="BH1152" s="39"/>
      <c r="BI1152" s="25"/>
      <c r="BL1152" s="32"/>
      <c r="BN1152" s="32"/>
      <c r="BR1152" s="32" t="s">
        <v>4322</v>
      </c>
      <c r="BS1152" s="25" t="s">
        <v>4323</v>
      </c>
      <c r="BV1152" s="25"/>
      <c r="BW1152" s="32"/>
      <c r="BX1152" s="25"/>
      <c r="BY1152" s="25"/>
      <c r="BZ1152" s="25"/>
      <c r="CA1152" s="25"/>
      <c r="CB1152" s="25"/>
      <c r="CD1152" s="50"/>
      <c r="CE1152" s="50"/>
      <c r="CF1152" s="25" t="s">
        <v>4326</v>
      </c>
      <c r="CG1152" s="47">
        <v>1</v>
      </c>
      <c r="CH1152" s="47" t="s">
        <v>2824</v>
      </c>
      <c r="CI1152" s="47"/>
      <c r="CJ1152" s="47" t="s">
        <v>4322</v>
      </c>
      <c r="CK1152" s="47" t="s">
        <v>4323</v>
      </c>
      <c r="CL1152" s="47" t="s">
        <v>4321</v>
      </c>
      <c r="CM1152" s="47" t="s">
        <v>4325</v>
      </c>
      <c r="CN1152" s="47" t="s">
        <v>3216</v>
      </c>
      <c r="CO1152" s="47" t="s">
        <v>3525</v>
      </c>
      <c r="CP1152" s="47" t="s">
        <v>4327</v>
      </c>
      <c r="CQ1152" s="47"/>
      <c r="CR1152" s="25"/>
      <c r="CS1152" s="29"/>
      <c r="CT1152" s="29"/>
      <c r="CU1152" s="25"/>
      <c r="CV1152" s="25"/>
      <c r="CW1152" s="25"/>
      <c r="CX1152" s="25"/>
      <c r="CY1152" s="25"/>
      <c r="CZ1152" s="45"/>
      <c r="DC1152" s="25"/>
      <c r="DD1152" s="43"/>
      <c r="DE1152" s="37"/>
      <c r="DI1152" s="25"/>
      <c r="DJ1152" s="25"/>
      <c r="DK1152" s="25"/>
      <c r="DL1152" s="25"/>
      <c r="DN1152" s="25"/>
      <c r="DO1152" s="25"/>
    </row>
    <row r="1153" spans="1:119" x14ac:dyDescent="0.35">
      <c r="A1153" s="25" t="s">
        <v>996</v>
      </c>
      <c r="B1153" s="25">
        <f t="shared" si="34"/>
        <v>18</v>
      </c>
      <c r="F1153" s="32"/>
      <c r="H1153" s="25"/>
      <c r="I1153" s="25"/>
      <c r="J1153" s="25"/>
      <c r="K1153" s="41" t="s">
        <v>4328</v>
      </c>
      <c r="L1153" s="25" t="s">
        <v>5927</v>
      </c>
      <c r="O1153" s="25" t="s">
        <v>5476</v>
      </c>
      <c r="V1153" s="29"/>
      <c r="W1153" s="25">
        <v>1</v>
      </c>
      <c r="X1153" s="25">
        <f t="shared" si="35"/>
        <v>1</v>
      </c>
      <c r="Y1153" s="32" t="s">
        <v>5459</v>
      </c>
      <c r="Z1153" s="33"/>
      <c r="AA1153" s="33"/>
      <c r="AC1153" s="32"/>
      <c r="AD1153" s="25"/>
      <c r="AG1153" s="25"/>
      <c r="AH1153" s="25"/>
      <c r="AI1153" s="25"/>
      <c r="AJ1153" s="25"/>
      <c r="AM1153" s="25"/>
      <c r="AR1153" s="39"/>
      <c r="AS1153" s="32"/>
      <c r="AT1153" s="39"/>
      <c r="AU1153" s="25"/>
      <c r="AW1153" s="42"/>
      <c r="BA1153" s="25"/>
      <c r="BB1153" s="52"/>
      <c r="BC1153" s="25"/>
      <c r="BD1153" s="25"/>
      <c r="BE1153" s="25"/>
      <c r="BG1153" s="25"/>
      <c r="BH1153" s="39"/>
      <c r="BI1153" s="25"/>
      <c r="BL1153" s="32"/>
      <c r="BN1153" s="32"/>
      <c r="BR1153" s="32" t="s">
        <v>4329</v>
      </c>
      <c r="BS1153" s="25" t="s">
        <v>4330</v>
      </c>
      <c r="BV1153" s="25"/>
      <c r="BW1153" s="32"/>
      <c r="BX1153" s="25"/>
      <c r="BY1153" s="25"/>
      <c r="BZ1153" s="25"/>
      <c r="CA1153" s="25"/>
      <c r="CB1153" s="25"/>
      <c r="CD1153" s="50"/>
      <c r="CE1153" s="50"/>
      <c r="CF1153" s="25" t="s">
        <v>4333</v>
      </c>
      <c r="CG1153" s="47">
        <v>1</v>
      </c>
      <c r="CH1153" s="47" t="s">
        <v>2824</v>
      </c>
      <c r="CI1153" s="47"/>
      <c r="CJ1153" s="47" t="s">
        <v>4329</v>
      </c>
      <c r="CK1153" s="47" t="s">
        <v>4330</v>
      </c>
      <c r="CL1153" s="47" t="s">
        <v>4328</v>
      </c>
      <c r="CM1153" s="47" t="s">
        <v>4332</v>
      </c>
      <c r="CN1153" s="47" t="s">
        <v>3377</v>
      </c>
      <c r="CO1153" s="47" t="s">
        <v>4334</v>
      </c>
      <c r="CP1153" s="47" t="s">
        <v>4214</v>
      </c>
      <c r="CQ1153" s="47"/>
      <c r="CR1153" s="25"/>
      <c r="CS1153" s="29"/>
      <c r="CT1153" s="29"/>
      <c r="CU1153" s="25"/>
      <c r="CV1153" s="25"/>
      <c r="CW1153" s="25"/>
      <c r="CX1153" s="25"/>
      <c r="CY1153" s="25"/>
      <c r="CZ1153" s="45"/>
      <c r="DC1153" s="25"/>
      <c r="DD1153" s="43"/>
      <c r="DE1153" s="37"/>
      <c r="DI1153" s="25"/>
      <c r="DJ1153" s="25"/>
      <c r="DK1153" s="25"/>
      <c r="DL1153" s="25"/>
      <c r="DN1153" s="25"/>
      <c r="DO1153" s="25"/>
    </row>
    <row r="1154" spans="1:119" x14ac:dyDescent="0.35">
      <c r="A1154" s="25" t="s">
        <v>996</v>
      </c>
      <c r="B1154" s="25">
        <f t="shared" ref="B1154:B1217" si="36">+COUNTA(J1154:DE1154)</f>
        <v>18</v>
      </c>
      <c r="F1154" s="32"/>
      <c r="H1154" s="25"/>
      <c r="I1154" s="25"/>
      <c r="J1154" s="25"/>
      <c r="K1154" s="41" t="s">
        <v>4335</v>
      </c>
      <c r="L1154" s="25" t="s">
        <v>5927</v>
      </c>
      <c r="O1154" s="25" t="s">
        <v>5476</v>
      </c>
      <c r="V1154" s="29"/>
      <c r="W1154" s="25">
        <v>1</v>
      </c>
      <c r="X1154" s="25">
        <f t="shared" ref="X1154:X1217" si="37">SUM(COUNTIF(P1154:W1154,"1"))</f>
        <v>1</v>
      </c>
      <c r="Y1154" s="32" t="s">
        <v>5459</v>
      </c>
      <c r="Z1154" s="33"/>
      <c r="AA1154" s="33"/>
      <c r="AC1154" s="32"/>
      <c r="AD1154" s="25"/>
      <c r="AG1154" s="25"/>
      <c r="AH1154" s="25"/>
      <c r="AI1154" s="25"/>
      <c r="AJ1154" s="25"/>
      <c r="AM1154" s="25"/>
      <c r="AR1154" s="39"/>
      <c r="AS1154" s="32"/>
      <c r="AT1154" s="39"/>
      <c r="AU1154" s="25"/>
      <c r="AW1154" s="42"/>
      <c r="BA1154" s="25"/>
      <c r="BB1154" s="52"/>
      <c r="BC1154" s="25"/>
      <c r="BD1154" s="25"/>
      <c r="BE1154" s="25"/>
      <c r="BG1154" s="25"/>
      <c r="BH1154" s="39"/>
      <c r="BI1154" s="25"/>
      <c r="BL1154" s="32"/>
      <c r="BN1154" s="32"/>
      <c r="BR1154" s="32" t="s">
        <v>4336</v>
      </c>
      <c r="BS1154" s="25" t="s">
        <v>4337</v>
      </c>
      <c r="BV1154" s="25"/>
      <c r="BW1154" s="32"/>
      <c r="BX1154" s="25"/>
      <c r="BY1154" s="25"/>
      <c r="BZ1154" s="25"/>
      <c r="CA1154" s="25"/>
      <c r="CB1154" s="25"/>
      <c r="CD1154" s="50"/>
      <c r="CE1154" s="50"/>
      <c r="CF1154" s="25" t="s">
        <v>4340</v>
      </c>
      <c r="CG1154" s="47">
        <v>1</v>
      </c>
      <c r="CH1154" s="47" t="s">
        <v>2824</v>
      </c>
      <c r="CI1154" s="47"/>
      <c r="CJ1154" s="47" t="s">
        <v>4336</v>
      </c>
      <c r="CK1154" s="47" t="s">
        <v>4337</v>
      </c>
      <c r="CL1154" s="47" t="s">
        <v>4335</v>
      </c>
      <c r="CM1154" s="47" t="s">
        <v>4339</v>
      </c>
      <c r="CN1154" s="47" t="s">
        <v>3524</v>
      </c>
      <c r="CO1154" s="47" t="s">
        <v>4341</v>
      </c>
      <c r="CP1154" s="47" t="s">
        <v>2828</v>
      </c>
      <c r="CQ1154" s="47"/>
      <c r="CR1154" s="25"/>
      <c r="CS1154" s="29"/>
      <c r="CT1154" s="29"/>
      <c r="CU1154" s="25"/>
      <c r="CV1154" s="25"/>
      <c r="CW1154" s="25"/>
      <c r="CX1154" s="25"/>
      <c r="CY1154" s="25"/>
      <c r="CZ1154" s="45"/>
      <c r="DC1154" s="25"/>
      <c r="DD1154" s="43"/>
      <c r="DE1154" s="37"/>
      <c r="DI1154" s="25"/>
      <c r="DJ1154" s="25"/>
      <c r="DK1154" s="25"/>
      <c r="DL1154" s="25"/>
      <c r="DN1154" s="25"/>
      <c r="DO1154" s="25"/>
    </row>
    <row r="1155" spans="1:119" x14ac:dyDescent="0.35">
      <c r="A1155" s="25" t="s">
        <v>996</v>
      </c>
      <c r="B1155" s="25">
        <f t="shared" si="36"/>
        <v>18</v>
      </c>
      <c r="F1155" s="32"/>
      <c r="H1155" s="25"/>
      <c r="I1155" s="25"/>
      <c r="J1155" s="25"/>
      <c r="K1155" s="41" t="s">
        <v>4342</v>
      </c>
      <c r="L1155" s="25" t="s">
        <v>5927</v>
      </c>
      <c r="O1155" s="25" t="s">
        <v>5476</v>
      </c>
      <c r="V1155" s="29"/>
      <c r="W1155" s="25">
        <v>1</v>
      </c>
      <c r="X1155" s="25">
        <f t="shared" si="37"/>
        <v>1</v>
      </c>
      <c r="Y1155" s="32" t="s">
        <v>5459</v>
      </c>
      <c r="Z1155" s="33"/>
      <c r="AA1155" s="33"/>
      <c r="AC1155" s="32"/>
      <c r="AD1155" s="25"/>
      <c r="AG1155" s="25"/>
      <c r="AH1155" s="25"/>
      <c r="AI1155" s="25"/>
      <c r="AJ1155" s="25"/>
      <c r="AM1155" s="25"/>
      <c r="AR1155" s="39"/>
      <c r="AS1155" s="32"/>
      <c r="AT1155" s="39"/>
      <c r="AU1155" s="25"/>
      <c r="AW1155" s="42"/>
      <c r="BA1155" s="25"/>
      <c r="BB1155" s="52"/>
      <c r="BC1155" s="25"/>
      <c r="BD1155" s="25"/>
      <c r="BE1155" s="25"/>
      <c r="BG1155" s="25"/>
      <c r="BH1155" s="39"/>
      <c r="BI1155" s="25"/>
      <c r="BL1155" s="32"/>
      <c r="BN1155" s="32"/>
      <c r="BR1155" s="32" t="s">
        <v>4343</v>
      </c>
      <c r="BS1155" s="25" t="s">
        <v>4344</v>
      </c>
      <c r="BV1155" s="25"/>
      <c r="BW1155" s="32"/>
      <c r="BX1155" s="25"/>
      <c r="BY1155" s="25"/>
      <c r="BZ1155" s="25"/>
      <c r="CA1155" s="25"/>
      <c r="CB1155" s="25"/>
      <c r="CD1155" s="50"/>
      <c r="CE1155" s="50"/>
      <c r="CF1155" s="25" t="s">
        <v>4347</v>
      </c>
      <c r="CG1155" s="47">
        <v>1</v>
      </c>
      <c r="CH1155" s="47" t="s">
        <v>2824</v>
      </c>
      <c r="CI1155" s="47"/>
      <c r="CJ1155" s="47" t="s">
        <v>4343</v>
      </c>
      <c r="CK1155" s="47" t="s">
        <v>4344</v>
      </c>
      <c r="CL1155" s="47" t="s">
        <v>4342</v>
      </c>
      <c r="CM1155" s="47" t="s">
        <v>4346</v>
      </c>
      <c r="CN1155" s="47" t="s">
        <v>3140</v>
      </c>
      <c r="CO1155" s="47" t="s">
        <v>4348</v>
      </c>
      <c r="CP1155" s="47" t="s">
        <v>3110</v>
      </c>
      <c r="CQ1155" s="47"/>
      <c r="CR1155" s="25"/>
      <c r="CS1155" s="29"/>
      <c r="CT1155" s="29"/>
      <c r="CU1155" s="25"/>
      <c r="CV1155" s="25"/>
      <c r="CW1155" s="25"/>
      <c r="CX1155" s="25"/>
      <c r="CY1155" s="25"/>
      <c r="CZ1155" s="45"/>
      <c r="DC1155" s="25"/>
      <c r="DD1155" s="43"/>
      <c r="DE1155" s="37"/>
      <c r="DI1155" s="25"/>
      <c r="DJ1155" s="25"/>
      <c r="DK1155" s="25"/>
      <c r="DL1155" s="25"/>
      <c r="DN1155" s="25"/>
      <c r="DO1155" s="25"/>
    </row>
    <row r="1156" spans="1:119" x14ac:dyDescent="0.35">
      <c r="A1156" s="25" t="s">
        <v>996</v>
      </c>
      <c r="B1156" s="25">
        <f t="shared" si="36"/>
        <v>18</v>
      </c>
      <c r="F1156" s="32"/>
      <c r="H1156" s="25"/>
      <c r="I1156" s="25"/>
      <c r="J1156" s="25"/>
      <c r="K1156" s="41" t="s">
        <v>4349</v>
      </c>
      <c r="L1156" s="25" t="s">
        <v>5927</v>
      </c>
      <c r="O1156" s="25" t="s">
        <v>5476</v>
      </c>
      <c r="V1156" s="29"/>
      <c r="W1156" s="25">
        <v>1</v>
      </c>
      <c r="X1156" s="25">
        <f t="shared" si="37"/>
        <v>1</v>
      </c>
      <c r="Y1156" s="32" t="s">
        <v>5459</v>
      </c>
      <c r="Z1156" s="33"/>
      <c r="AA1156" s="33"/>
      <c r="AC1156" s="32"/>
      <c r="AD1156" s="25"/>
      <c r="AG1156" s="25"/>
      <c r="AH1156" s="25"/>
      <c r="AI1156" s="25"/>
      <c r="AJ1156" s="25"/>
      <c r="AM1156" s="25"/>
      <c r="AR1156" s="39"/>
      <c r="AS1156" s="32"/>
      <c r="AT1156" s="39"/>
      <c r="AU1156" s="25"/>
      <c r="AW1156" s="42"/>
      <c r="BA1156" s="25"/>
      <c r="BB1156" s="52"/>
      <c r="BC1156" s="25"/>
      <c r="BD1156" s="25"/>
      <c r="BE1156" s="25"/>
      <c r="BG1156" s="25"/>
      <c r="BH1156" s="39"/>
      <c r="BI1156" s="25"/>
      <c r="BL1156" s="32"/>
      <c r="BN1156" s="32"/>
      <c r="BR1156" s="32" t="s">
        <v>4350</v>
      </c>
      <c r="BS1156" s="25" t="s">
        <v>4351</v>
      </c>
      <c r="BV1156" s="25"/>
      <c r="BW1156" s="32"/>
      <c r="BX1156" s="25"/>
      <c r="BY1156" s="25"/>
      <c r="BZ1156" s="25"/>
      <c r="CA1156" s="25"/>
      <c r="CB1156" s="25"/>
      <c r="CD1156" s="50"/>
      <c r="CE1156" s="50"/>
      <c r="CF1156" s="25" t="s">
        <v>4353</v>
      </c>
      <c r="CG1156" s="47">
        <v>1</v>
      </c>
      <c r="CH1156" s="47" t="s">
        <v>2824</v>
      </c>
      <c r="CI1156" s="47"/>
      <c r="CJ1156" s="47" t="s">
        <v>4350</v>
      </c>
      <c r="CK1156" s="47" t="s">
        <v>4351</v>
      </c>
      <c r="CL1156" s="47" t="s">
        <v>4349</v>
      </c>
      <c r="CM1156" s="47" t="s">
        <v>5611</v>
      </c>
      <c r="CN1156" s="47" t="s">
        <v>2934</v>
      </c>
      <c r="CO1156" s="47" t="s">
        <v>2836</v>
      </c>
      <c r="CP1156" s="47" t="s">
        <v>4354</v>
      </c>
      <c r="CQ1156" s="47"/>
      <c r="CR1156" s="25"/>
      <c r="CS1156" s="29"/>
      <c r="CT1156" s="29"/>
      <c r="CU1156" s="25"/>
      <c r="CV1156" s="25"/>
      <c r="CW1156" s="25"/>
      <c r="CX1156" s="25"/>
      <c r="CY1156" s="25"/>
      <c r="CZ1156" s="45"/>
      <c r="DC1156" s="25"/>
      <c r="DD1156" s="43"/>
      <c r="DE1156" s="37"/>
      <c r="DI1156" s="25"/>
      <c r="DJ1156" s="25"/>
      <c r="DK1156" s="25"/>
      <c r="DL1156" s="25"/>
      <c r="DN1156" s="25"/>
      <c r="DO1156" s="25"/>
    </row>
    <row r="1157" spans="1:119" x14ac:dyDescent="0.35">
      <c r="A1157" s="25" t="s">
        <v>996</v>
      </c>
      <c r="B1157" s="25">
        <f t="shared" si="36"/>
        <v>18</v>
      </c>
      <c r="F1157" s="32"/>
      <c r="H1157" s="25"/>
      <c r="I1157" s="25"/>
      <c r="J1157" s="25"/>
      <c r="K1157" s="41" t="s">
        <v>4355</v>
      </c>
      <c r="L1157" s="25" t="s">
        <v>5927</v>
      </c>
      <c r="O1157" s="25" t="s">
        <v>5476</v>
      </c>
      <c r="V1157" s="29"/>
      <c r="W1157" s="25">
        <v>1</v>
      </c>
      <c r="X1157" s="25">
        <f t="shared" si="37"/>
        <v>1</v>
      </c>
      <c r="Y1157" s="32" t="s">
        <v>5459</v>
      </c>
      <c r="Z1157" s="33"/>
      <c r="AA1157" s="33"/>
      <c r="AC1157" s="32"/>
      <c r="AD1157" s="25"/>
      <c r="AG1157" s="25"/>
      <c r="AH1157" s="25"/>
      <c r="AI1157" s="25"/>
      <c r="AJ1157" s="25"/>
      <c r="AM1157" s="25"/>
      <c r="AR1157" s="39"/>
      <c r="AS1157" s="32"/>
      <c r="AT1157" s="39"/>
      <c r="AU1157" s="25"/>
      <c r="AW1157" s="42"/>
      <c r="BA1157" s="25"/>
      <c r="BB1157" s="52"/>
      <c r="BC1157" s="25"/>
      <c r="BD1157" s="25"/>
      <c r="BE1157" s="25"/>
      <c r="BG1157" s="25"/>
      <c r="BH1157" s="39"/>
      <c r="BI1157" s="25"/>
      <c r="BL1157" s="32"/>
      <c r="BN1157" s="32"/>
      <c r="BR1157" s="32" t="s">
        <v>4356</v>
      </c>
      <c r="BS1157" s="25" t="s">
        <v>4357</v>
      </c>
      <c r="BV1157" s="25"/>
      <c r="BW1157" s="32"/>
      <c r="BX1157" s="25"/>
      <c r="BY1157" s="25"/>
      <c r="BZ1157" s="25"/>
      <c r="CA1157" s="25"/>
      <c r="CB1157" s="25"/>
      <c r="CD1157" s="50"/>
      <c r="CE1157" s="50"/>
      <c r="CF1157" s="25" t="s">
        <v>4360</v>
      </c>
      <c r="CG1157" s="47">
        <v>1</v>
      </c>
      <c r="CH1157" s="47" t="s">
        <v>2824</v>
      </c>
      <c r="CI1157" s="47"/>
      <c r="CJ1157" s="47" t="s">
        <v>4356</v>
      </c>
      <c r="CK1157" s="47" t="s">
        <v>4357</v>
      </c>
      <c r="CL1157" s="47" t="s">
        <v>4355</v>
      </c>
      <c r="CM1157" s="47" t="s">
        <v>4359</v>
      </c>
      <c r="CN1157" s="47" t="s">
        <v>3633</v>
      </c>
      <c r="CO1157" s="47" t="s">
        <v>4234</v>
      </c>
      <c r="CP1157" s="47" t="s">
        <v>4308</v>
      </c>
      <c r="CQ1157" s="47"/>
      <c r="CR1157" s="25"/>
      <c r="CS1157" s="29"/>
      <c r="CT1157" s="29"/>
      <c r="CU1157" s="25"/>
      <c r="CV1157" s="25"/>
      <c r="CW1157" s="25"/>
      <c r="CX1157" s="25"/>
      <c r="CY1157" s="25"/>
      <c r="CZ1157" s="45"/>
      <c r="DC1157" s="25"/>
      <c r="DD1157" s="43"/>
      <c r="DE1157" s="37"/>
      <c r="DI1157" s="25"/>
      <c r="DJ1157" s="25"/>
      <c r="DK1157" s="25"/>
      <c r="DL1157" s="25"/>
      <c r="DN1157" s="25"/>
      <c r="DO1157" s="25"/>
    </row>
    <row r="1158" spans="1:119" x14ac:dyDescent="0.35">
      <c r="A1158" s="25" t="s">
        <v>996</v>
      </c>
      <c r="B1158" s="25">
        <f t="shared" si="36"/>
        <v>18</v>
      </c>
      <c r="F1158" s="32"/>
      <c r="H1158" s="25"/>
      <c r="I1158" s="25"/>
      <c r="J1158" s="25"/>
      <c r="K1158" s="41" t="s">
        <v>4361</v>
      </c>
      <c r="L1158" s="25" t="s">
        <v>5927</v>
      </c>
      <c r="O1158" s="25" t="s">
        <v>5476</v>
      </c>
      <c r="V1158" s="29"/>
      <c r="W1158" s="25">
        <v>1</v>
      </c>
      <c r="X1158" s="25">
        <f t="shared" si="37"/>
        <v>1</v>
      </c>
      <c r="Y1158" s="32" t="s">
        <v>5459</v>
      </c>
      <c r="Z1158" s="33"/>
      <c r="AA1158" s="33"/>
      <c r="AC1158" s="32"/>
      <c r="AD1158" s="25"/>
      <c r="AG1158" s="25"/>
      <c r="AH1158" s="25"/>
      <c r="AI1158" s="25"/>
      <c r="AJ1158" s="25"/>
      <c r="AM1158" s="25"/>
      <c r="AR1158" s="39"/>
      <c r="AS1158" s="32"/>
      <c r="AT1158" s="39"/>
      <c r="AU1158" s="25"/>
      <c r="AW1158" s="42"/>
      <c r="BA1158" s="25"/>
      <c r="BB1158" s="52"/>
      <c r="BC1158" s="25"/>
      <c r="BD1158" s="25"/>
      <c r="BE1158" s="25"/>
      <c r="BG1158" s="25"/>
      <c r="BH1158" s="39"/>
      <c r="BI1158" s="25"/>
      <c r="BL1158" s="32"/>
      <c r="BN1158" s="32"/>
      <c r="BR1158" s="32" t="s">
        <v>4362</v>
      </c>
      <c r="BS1158" s="25" t="s">
        <v>4363</v>
      </c>
      <c r="BV1158" s="25"/>
      <c r="BW1158" s="32"/>
      <c r="BX1158" s="25"/>
      <c r="BY1158" s="25"/>
      <c r="BZ1158" s="25"/>
      <c r="CA1158" s="25"/>
      <c r="CB1158" s="25"/>
      <c r="CD1158" s="50"/>
      <c r="CE1158" s="50"/>
      <c r="CF1158" s="25" t="s">
        <v>4366</v>
      </c>
      <c r="CG1158" s="47">
        <v>1</v>
      </c>
      <c r="CH1158" s="47" t="s">
        <v>2824</v>
      </c>
      <c r="CI1158" s="47"/>
      <c r="CJ1158" s="47" t="s">
        <v>4362</v>
      </c>
      <c r="CK1158" s="47" t="s">
        <v>4363</v>
      </c>
      <c r="CL1158" s="47" t="s">
        <v>4361</v>
      </c>
      <c r="CM1158" s="47" t="s">
        <v>4365</v>
      </c>
      <c r="CN1158" s="47" t="s">
        <v>2844</v>
      </c>
      <c r="CO1158" s="47" t="s">
        <v>2836</v>
      </c>
      <c r="CP1158" s="47" t="s">
        <v>4367</v>
      </c>
      <c r="CQ1158" s="47"/>
      <c r="CR1158" s="25"/>
      <c r="CS1158" s="29"/>
      <c r="CT1158" s="29"/>
      <c r="CU1158" s="25"/>
      <c r="CV1158" s="25"/>
      <c r="CW1158" s="25"/>
      <c r="CX1158" s="25"/>
      <c r="CY1158" s="25"/>
      <c r="CZ1158" s="45"/>
      <c r="DC1158" s="25"/>
      <c r="DD1158" s="43"/>
      <c r="DE1158" s="37"/>
      <c r="DI1158" s="25"/>
      <c r="DJ1158" s="25"/>
      <c r="DK1158" s="25"/>
      <c r="DL1158" s="25"/>
      <c r="DN1158" s="25"/>
      <c r="DO1158" s="25"/>
    </row>
    <row r="1159" spans="1:119" x14ac:dyDescent="0.35">
      <c r="A1159" s="25" t="s">
        <v>996</v>
      </c>
      <c r="B1159" s="25">
        <f t="shared" si="36"/>
        <v>18</v>
      </c>
      <c r="F1159" s="32"/>
      <c r="H1159" s="25"/>
      <c r="I1159" s="25"/>
      <c r="J1159" s="25"/>
      <c r="K1159" s="41" t="s">
        <v>4368</v>
      </c>
      <c r="L1159" s="25" t="s">
        <v>5927</v>
      </c>
      <c r="O1159" s="25" t="s">
        <v>5476</v>
      </c>
      <c r="V1159" s="29"/>
      <c r="W1159" s="25">
        <v>1</v>
      </c>
      <c r="X1159" s="25">
        <f t="shared" si="37"/>
        <v>1</v>
      </c>
      <c r="Y1159" s="32" t="s">
        <v>5459</v>
      </c>
      <c r="Z1159" s="33"/>
      <c r="AA1159" s="33"/>
      <c r="AC1159" s="32"/>
      <c r="AD1159" s="25"/>
      <c r="AG1159" s="25"/>
      <c r="AH1159" s="25"/>
      <c r="AI1159" s="25"/>
      <c r="AJ1159" s="25"/>
      <c r="AM1159" s="25"/>
      <c r="AR1159" s="39"/>
      <c r="AS1159" s="32"/>
      <c r="AT1159" s="39"/>
      <c r="AU1159" s="25"/>
      <c r="AW1159" s="42"/>
      <c r="BA1159" s="25"/>
      <c r="BB1159" s="52"/>
      <c r="BC1159" s="25"/>
      <c r="BD1159" s="25"/>
      <c r="BE1159" s="25"/>
      <c r="BG1159" s="25"/>
      <c r="BH1159" s="39"/>
      <c r="BI1159" s="25"/>
      <c r="BL1159" s="32"/>
      <c r="BN1159" s="32"/>
      <c r="BR1159" s="32" t="s">
        <v>4369</v>
      </c>
      <c r="BS1159" s="25" t="s">
        <v>4370</v>
      </c>
      <c r="BV1159" s="25"/>
      <c r="BW1159" s="32"/>
      <c r="BX1159" s="25"/>
      <c r="BY1159" s="25"/>
      <c r="BZ1159" s="25"/>
      <c r="CA1159" s="25"/>
      <c r="CB1159" s="25"/>
      <c r="CD1159" s="50"/>
      <c r="CE1159" s="50"/>
      <c r="CF1159" s="25" t="s">
        <v>4373</v>
      </c>
      <c r="CG1159" s="47">
        <v>1</v>
      </c>
      <c r="CH1159" s="47" t="s">
        <v>2824</v>
      </c>
      <c r="CI1159" s="47"/>
      <c r="CJ1159" s="47" t="s">
        <v>4369</v>
      </c>
      <c r="CK1159" s="47" t="s">
        <v>4370</v>
      </c>
      <c r="CL1159" s="47" t="s">
        <v>4368</v>
      </c>
      <c r="CM1159" s="47" t="s">
        <v>4372</v>
      </c>
      <c r="CN1159" s="47" t="s">
        <v>2989</v>
      </c>
      <c r="CO1159" s="47" t="s">
        <v>3086</v>
      </c>
      <c r="CP1159" s="47" t="s">
        <v>3791</v>
      </c>
      <c r="CQ1159" s="47"/>
      <c r="CR1159" s="25"/>
      <c r="CS1159" s="29"/>
      <c r="CT1159" s="29"/>
      <c r="CU1159" s="25"/>
      <c r="CV1159" s="25"/>
      <c r="CW1159" s="25"/>
      <c r="CX1159" s="25"/>
      <c r="CY1159" s="25"/>
      <c r="CZ1159" s="45"/>
      <c r="DC1159" s="25"/>
      <c r="DD1159" s="43"/>
      <c r="DE1159" s="37"/>
      <c r="DI1159" s="25"/>
      <c r="DJ1159" s="25"/>
      <c r="DK1159" s="25"/>
      <c r="DL1159" s="25"/>
      <c r="DN1159" s="25"/>
      <c r="DO1159" s="25"/>
    </row>
    <row r="1160" spans="1:119" x14ac:dyDescent="0.35">
      <c r="A1160" s="25" t="s">
        <v>996</v>
      </c>
      <c r="B1160" s="25">
        <f t="shared" si="36"/>
        <v>18</v>
      </c>
      <c r="F1160" s="32"/>
      <c r="H1160" s="25"/>
      <c r="I1160" s="25"/>
      <c r="J1160" s="25"/>
      <c r="K1160" s="41" t="s">
        <v>4374</v>
      </c>
      <c r="L1160" s="25" t="s">
        <v>5927</v>
      </c>
      <c r="O1160" s="25" t="s">
        <v>5476</v>
      </c>
      <c r="V1160" s="29"/>
      <c r="W1160" s="25">
        <v>1</v>
      </c>
      <c r="X1160" s="25">
        <f t="shared" si="37"/>
        <v>1</v>
      </c>
      <c r="Y1160" s="32" t="s">
        <v>5459</v>
      </c>
      <c r="Z1160" s="33"/>
      <c r="AA1160" s="33"/>
      <c r="AC1160" s="32"/>
      <c r="AD1160" s="25"/>
      <c r="AG1160" s="25"/>
      <c r="AH1160" s="25"/>
      <c r="AI1160" s="25"/>
      <c r="AJ1160" s="25"/>
      <c r="AM1160" s="25"/>
      <c r="AR1160" s="39"/>
      <c r="AS1160" s="32"/>
      <c r="AT1160" s="39"/>
      <c r="AU1160" s="25"/>
      <c r="AW1160" s="42"/>
      <c r="BA1160" s="25"/>
      <c r="BB1160" s="52"/>
      <c r="BC1160" s="25"/>
      <c r="BD1160" s="25"/>
      <c r="BE1160" s="25"/>
      <c r="BG1160" s="25"/>
      <c r="BH1160" s="39"/>
      <c r="BI1160" s="25"/>
      <c r="BL1160" s="32"/>
      <c r="BN1160" s="32"/>
      <c r="BR1160" s="32" t="s">
        <v>4375</v>
      </c>
      <c r="BS1160" s="25" t="s">
        <v>4376</v>
      </c>
      <c r="BV1160" s="25"/>
      <c r="BW1160" s="32"/>
      <c r="BX1160" s="25"/>
      <c r="BY1160" s="25"/>
      <c r="BZ1160" s="25"/>
      <c r="CA1160" s="25"/>
      <c r="CB1160" s="25"/>
      <c r="CD1160" s="50"/>
      <c r="CE1160" s="50"/>
      <c r="CF1160" s="25" t="s">
        <v>4379</v>
      </c>
      <c r="CG1160" s="47">
        <v>1</v>
      </c>
      <c r="CH1160" s="47" t="s">
        <v>2824</v>
      </c>
      <c r="CI1160" s="47"/>
      <c r="CJ1160" s="47" t="s">
        <v>4375</v>
      </c>
      <c r="CK1160" s="47" t="s">
        <v>4376</v>
      </c>
      <c r="CL1160" s="47" t="s">
        <v>4374</v>
      </c>
      <c r="CM1160" s="47" t="s">
        <v>4378</v>
      </c>
      <c r="CN1160" s="47" t="s">
        <v>2943</v>
      </c>
      <c r="CO1160" s="47" t="s">
        <v>4380</v>
      </c>
      <c r="CP1160" s="47" t="s">
        <v>2902</v>
      </c>
      <c r="CQ1160" s="47"/>
      <c r="CR1160" s="25"/>
      <c r="CS1160" s="29"/>
      <c r="CT1160" s="29"/>
      <c r="CU1160" s="25"/>
      <c r="CV1160" s="25"/>
      <c r="CW1160" s="25"/>
      <c r="CX1160" s="25"/>
      <c r="CY1160" s="25"/>
      <c r="CZ1160" s="45"/>
      <c r="DC1160" s="25"/>
      <c r="DD1160" s="43"/>
      <c r="DE1160" s="37"/>
      <c r="DI1160" s="25"/>
      <c r="DJ1160" s="25"/>
      <c r="DK1160" s="25"/>
      <c r="DL1160" s="25"/>
      <c r="DN1160" s="25"/>
      <c r="DO1160" s="25"/>
    </row>
    <row r="1161" spans="1:119" x14ac:dyDescent="0.35">
      <c r="A1161" s="25" t="s">
        <v>996</v>
      </c>
      <c r="B1161" s="25">
        <f t="shared" si="36"/>
        <v>18</v>
      </c>
      <c r="F1161" s="32"/>
      <c r="H1161" s="25"/>
      <c r="I1161" s="25"/>
      <c r="J1161" s="25"/>
      <c r="K1161" s="41" t="s">
        <v>4381</v>
      </c>
      <c r="L1161" s="25" t="s">
        <v>5927</v>
      </c>
      <c r="O1161" s="25" t="s">
        <v>5476</v>
      </c>
      <c r="V1161" s="29"/>
      <c r="W1161" s="25">
        <v>1</v>
      </c>
      <c r="X1161" s="25">
        <f t="shared" si="37"/>
        <v>1</v>
      </c>
      <c r="Y1161" s="32" t="s">
        <v>5459</v>
      </c>
      <c r="Z1161" s="33"/>
      <c r="AA1161" s="33"/>
      <c r="AC1161" s="32"/>
      <c r="AD1161" s="25"/>
      <c r="AG1161" s="25"/>
      <c r="AH1161" s="25"/>
      <c r="AI1161" s="25"/>
      <c r="AJ1161" s="25"/>
      <c r="AM1161" s="25"/>
      <c r="AR1161" s="39"/>
      <c r="AS1161" s="32"/>
      <c r="AT1161" s="39"/>
      <c r="AU1161" s="25"/>
      <c r="AW1161" s="42"/>
      <c r="BA1161" s="25"/>
      <c r="BB1161" s="52"/>
      <c r="BC1161" s="25"/>
      <c r="BD1161" s="25"/>
      <c r="BE1161" s="25"/>
      <c r="BG1161" s="25"/>
      <c r="BH1161" s="39"/>
      <c r="BI1161" s="25"/>
      <c r="BL1161" s="32"/>
      <c r="BN1161" s="32"/>
      <c r="BR1161" s="32" t="s">
        <v>4382</v>
      </c>
      <c r="BS1161" s="25" t="s">
        <v>4383</v>
      </c>
      <c r="BV1161" s="25"/>
      <c r="BW1161" s="32"/>
      <c r="BX1161" s="25"/>
      <c r="BY1161" s="25"/>
      <c r="BZ1161" s="25"/>
      <c r="CA1161" s="25"/>
      <c r="CB1161" s="25"/>
      <c r="CD1161" s="50"/>
      <c r="CE1161" s="50"/>
      <c r="CF1161" s="25" t="s">
        <v>4386</v>
      </c>
      <c r="CG1161" s="47">
        <v>1</v>
      </c>
      <c r="CH1161" s="47" t="s">
        <v>2824</v>
      </c>
      <c r="CI1161" s="47"/>
      <c r="CJ1161" s="47" t="s">
        <v>4382</v>
      </c>
      <c r="CK1161" s="47" t="s">
        <v>4383</v>
      </c>
      <c r="CL1161" s="47" t="s">
        <v>4381</v>
      </c>
      <c r="CM1161" s="47" t="s">
        <v>4385</v>
      </c>
      <c r="CN1161" s="47" t="s">
        <v>3273</v>
      </c>
      <c r="CO1161" s="47" t="s">
        <v>2853</v>
      </c>
      <c r="CP1161" s="47" t="s">
        <v>4387</v>
      </c>
      <c r="CQ1161" s="47"/>
      <c r="CR1161" s="25"/>
      <c r="CS1161" s="29"/>
      <c r="CT1161" s="29"/>
      <c r="CU1161" s="25"/>
      <c r="CV1161" s="25"/>
      <c r="CW1161" s="25"/>
      <c r="CX1161" s="25"/>
      <c r="CY1161" s="25"/>
      <c r="CZ1161" s="45"/>
      <c r="DC1161" s="25"/>
      <c r="DD1161" s="43"/>
      <c r="DE1161" s="37"/>
      <c r="DI1161" s="25"/>
      <c r="DJ1161" s="25"/>
      <c r="DK1161" s="25"/>
      <c r="DL1161" s="25"/>
      <c r="DN1161" s="25"/>
      <c r="DO1161" s="25"/>
    </row>
    <row r="1162" spans="1:119" x14ac:dyDescent="0.35">
      <c r="A1162" s="25" t="s">
        <v>996</v>
      </c>
      <c r="B1162" s="25">
        <f t="shared" si="36"/>
        <v>18</v>
      </c>
      <c r="F1162" s="32"/>
      <c r="H1162" s="25"/>
      <c r="I1162" s="25"/>
      <c r="J1162" s="25"/>
      <c r="K1162" s="41" t="s">
        <v>386</v>
      </c>
      <c r="L1162" s="25" t="s">
        <v>5927</v>
      </c>
      <c r="O1162" s="25" t="s">
        <v>5476</v>
      </c>
      <c r="V1162" s="29"/>
      <c r="W1162" s="25">
        <v>1</v>
      </c>
      <c r="X1162" s="25">
        <f t="shared" si="37"/>
        <v>1</v>
      </c>
      <c r="Y1162" s="32" t="s">
        <v>5459</v>
      </c>
      <c r="Z1162" s="33"/>
      <c r="AA1162" s="33"/>
      <c r="AC1162" s="32"/>
      <c r="AD1162" s="25"/>
      <c r="AG1162" s="25"/>
      <c r="AH1162" s="25"/>
      <c r="AI1162" s="25"/>
      <c r="AJ1162" s="25"/>
      <c r="AM1162" s="25"/>
      <c r="AR1162" s="39"/>
      <c r="AS1162" s="32"/>
      <c r="AT1162" s="39"/>
      <c r="AU1162" s="25"/>
      <c r="AW1162" s="42"/>
      <c r="BA1162" s="25"/>
      <c r="BB1162" s="52"/>
      <c r="BC1162" s="25"/>
      <c r="BD1162" s="25"/>
      <c r="BE1162" s="25"/>
      <c r="BG1162" s="25"/>
      <c r="BH1162" s="39"/>
      <c r="BI1162" s="25"/>
      <c r="BL1162" s="32"/>
      <c r="BN1162" s="32"/>
      <c r="BR1162" s="32" t="s">
        <v>376</v>
      </c>
      <c r="BS1162" s="25" t="s">
        <v>4389</v>
      </c>
      <c r="BV1162" s="25"/>
      <c r="BW1162" s="32"/>
      <c r="BX1162" s="25"/>
      <c r="BY1162" s="25"/>
      <c r="BZ1162" s="25"/>
      <c r="CA1162" s="25"/>
      <c r="CB1162" s="25"/>
      <c r="CD1162" s="50"/>
      <c r="CE1162" s="50"/>
      <c r="CF1162" s="25" t="s">
        <v>396</v>
      </c>
      <c r="CG1162" s="47">
        <v>1</v>
      </c>
      <c r="CH1162" s="47" t="s">
        <v>2824</v>
      </c>
      <c r="CI1162" s="47"/>
      <c r="CJ1162" s="47" t="s">
        <v>376</v>
      </c>
      <c r="CK1162" s="47" t="s">
        <v>4389</v>
      </c>
      <c r="CL1162" s="47" t="s">
        <v>386</v>
      </c>
      <c r="CM1162" s="47" t="s">
        <v>5612</v>
      </c>
      <c r="CN1162" s="47" t="s">
        <v>2860</v>
      </c>
      <c r="CO1162" s="47" t="s">
        <v>2853</v>
      </c>
      <c r="CP1162" s="47" t="s">
        <v>4391</v>
      </c>
      <c r="CQ1162" s="47"/>
      <c r="CR1162" s="25"/>
      <c r="CS1162" s="29"/>
      <c r="CT1162" s="29"/>
      <c r="CU1162" s="25"/>
      <c r="CV1162" s="25"/>
      <c r="CW1162" s="25"/>
      <c r="CX1162" s="25"/>
      <c r="CY1162" s="25"/>
      <c r="CZ1162" s="45"/>
      <c r="DC1162" s="25"/>
      <c r="DD1162" s="43"/>
      <c r="DE1162" s="37"/>
      <c r="DI1162" s="25"/>
      <c r="DJ1162" s="25"/>
      <c r="DK1162" s="25"/>
      <c r="DL1162" s="25"/>
      <c r="DN1162" s="25"/>
      <c r="DO1162" s="25"/>
    </row>
    <row r="1163" spans="1:119" x14ac:dyDescent="0.35">
      <c r="A1163" s="25" t="s">
        <v>996</v>
      </c>
      <c r="B1163" s="25">
        <f t="shared" si="36"/>
        <v>18</v>
      </c>
      <c r="F1163" s="32"/>
      <c r="H1163" s="25"/>
      <c r="I1163" s="25"/>
      <c r="J1163" s="25"/>
      <c r="K1163" s="41" t="s">
        <v>4401</v>
      </c>
      <c r="L1163" s="25" t="s">
        <v>5927</v>
      </c>
      <c r="O1163" s="25" t="s">
        <v>5476</v>
      </c>
      <c r="V1163" s="29"/>
      <c r="W1163" s="25">
        <v>1</v>
      </c>
      <c r="X1163" s="25">
        <f t="shared" si="37"/>
        <v>1</v>
      </c>
      <c r="Y1163" s="32" t="s">
        <v>5459</v>
      </c>
      <c r="Z1163" s="33"/>
      <c r="AA1163" s="33"/>
      <c r="AC1163" s="32"/>
      <c r="AD1163" s="25"/>
      <c r="AG1163" s="25"/>
      <c r="AH1163" s="25"/>
      <c r="AI1163" s="25"/>
      <c r="AJ1163" s="25"/>
      <c r="AM1163" s="25"/>
      <c r="AR1163" s="39"/>
      <c r="AS1163" s="32"/>
      <c r="AT1163" s="39"/>
      <c r="AU1163" s="25"/>
      <c r="AW1163" s="42"/>
      <c r="BA1163" s="25"/>
      <c r="BB1163" s="52"/>
      <c r="BC1163" s="25"/>
      <c r="BD1163" s="25"/>
      <c r="BE1163" s="25"/>
      <c r="BG1163" s="25"/>
      <c r="BH1163" s="39"/>
      <c r="BI1163" s="25"/>
      <c r="BL1163" s="32"/>
      <c r="BN1163" s="32"/>
      <c r="BR1163" s="32" t="s">
        <v>4402</v>
      </c>
      <c r="BS1163" s="25" t="s">
        <v>4403</v>
      </c>
      <c r="BV1163" s="25"/>
      <c r="BW1163" s="32"/>
      <c r="BX1163" s="25"/>
      <c r="BY1163" s="25"/>
      <c r="BZ1163" s="25"/>
      <c r="CA1163" s="25"/>
      <c r="CB1163" s="25"/>
      <c r="CD1163" s="50"/>
      <c r="CE1163" s="50"/>
      <c r="CF1163" s="25" t="s">
        <v>4406</v>
      </c>
      <c r="CG1163" s="47">
        <v>1</v>
      </c>
      <c r="CH1163" s="47" t="s">
        <v>2824</v>
      </c>
      <c r="CI1163" s="47"/>
      <c r="CJ1163" s="47" t="s">
        <v>4402</v>
      </c>
      <c r="CK1163" s="47" t="s">
        <v>4403</v>
      </c>
      <c r="CL1163" s="47" t="s">
        <v>4401</v>
      </c>
      <c r="CM1163" s="47" t="s">
        <v>4405</v>
      </c>
      <c r="CN1163" s="47" t="s">
        <v>3223</v>
      </c>
      <c r="CO1163" s="47" t="s">
        <v>3266</v>
      </c>
      <c r="CP1163" s="47" t="s">
        <v>4407</v>
      </c>
      <c r="CQ1163" s="47"/>
      <c r="CR1163" s="25"/>
      <c r="CS1163" s="29"/>
      <c r="CT1163" s="29"/>
      <c r="CU1163" s="25"/>
      <c r="CV1163" s="25"/>
      <c r="CW1163" s="25"/>
      <c r="CX1163" s="25"/>
      <c r="CY1163" s="25"/>
      <c r="CZ1163" s="45"/>
      <c r="DC1163" s="25"/>
      <c r="DD1163" s="43"/>
      <c r="DE1163" s="37"/>
      <c r="DI1163" s="25"/>
      <c r="DJ1163" s="25"/>
      <c r="DK1163" s="25"/>
      <c r="DL1163" s="25"/>
      <c r="DN1163" s="25"/>
      <c r="DO1163" s="25"/>
    </row>
    <row r="1164" spans="1:119" x14ac:dyDescent="0.35">
      <c r="A1164" s="25" t="s">
        <v>996</v>
      </c>
      <c r="B1164" s="25">
        <f t="shared" si="36"/>
        <v>18</v>
      </c>
      <c r="F1164" s="32"/>
      <c r="H1164" s="25"/>
      <c r="I1164" s="25"/>
      <c r="J1164" s="25"/>
      <c r="K1164" s="41" t="s">
        <v>4392</v>
      </c>
      <c r="L1164" s="25" t="s">
        <v>5927</v>
      </c>
      <c r="O1164" s="25" t="s">
        <v>5476</v>
      </c>
      <c r="V1164" s="29"/>
      <c r="W1164" s="25">
        <v>1</v>
      </c>
      <c r="X1164" s="25">
        <f t="shared" si="37"/>
        <v>1</v>
      </c>
      <c r="Y1164" s="32" t="s">
        <v>5459</v>
      </c>
      <c r="Z1164" s="33"/>
      <c r="AA1164" s="33"/>
      <c r="AC1164" s="32"/>
      <c r="AD1164" s="25"/>
      <c r="AG1164" s="25"/>
      <c r="AH1164" s="25"/>
      <c r="AI1164" s="25"/>
      <c r="AJ1164" s="25"/>
      <c r="AM1164" s="25"/>
      <c r="AR1164" s="39"/>
      <c r="AS1164" s="32"/>
      <c r="AT1164" s="39"/>
      <c r="AU1164" s="25"/>
      <c r="AW1164" s="42"/>
      <c r="BA1164" s="25"/>
      <c r="BB1164" s="52"/>
      <c r="BC1164" s="25"/>
      <c r="BD1164" s="25"/>
      <c r="BE1164" s="25"/>
      <c r="BG1164" s="25"/>
      <c r="BH1164" s="39"/>
      <c r="BI1164" s="25"/>
      <c r="BL1164" s="32"/>
      <c r="BN1164" s="32"/>
      <c r="BR1164" s="32" t="s">
        <v>4393</v>
      </c>
      <c r="BS1164" s="25" t="s">
        <v>4394</v>
      </c>
      <c r="BV1164" s="25"/>
      <c r="BW1164" s="32"/>
      <c r="BX1164" s="25"/>
      <c r="BY1164" s="25"/>
      <c r="BZ1164" s="25"/>
      <c r="CA1164" s="25"/>
      <c r="CB1164" s="25"/>
      <c r="CD1164" s="50"/>
      <c r="CE1164" s="50"/>
      <c r="CF1164" s="25" t="s">
        <v>4397</v>
      </c>
      <c r="CG1164" s="47">
        <v>1</v>
      </c>
      <c r="CH1164" s="47" t="s">
        <v>2824</v>
      </c>
      <c r="CI1164" s="47"/>
      <c r="CJ1164" s="47" t="s">
        <v>4393</v>
      </c>
      <c r="CK1164" s="47" t="s">
        <v>4394</v>
      </c>
      <c r="CL1164" s="47" t="s">
        <v>4392</v>
      </c>
      <c r="CM1164" s="47" t="s">
        <v>4396</v>
      </c>
      <c r="CN1164" s="47" t="s">
        <v>3004</v>
      </c>
      <c r="CO1164" s="47" t="s">
        <v>4398</v>
      </c>
      <c r="CP1164" s="47" t="s">
        <v>2828</v>
      </c>
      <c r="CQ1164" s="47"/>
      <c r="CR1164" s="25"/>
      <c r="CS1164" s="29"/>
      <c r="CT1164" s="29"/>
      <c r="CU1164" s="25"/>
      <c r="CV1164" s="25"/>
      <c r="CW1164" s="25"/>
      <c r="CX1164" s="25"/>
      <c r="CY1164" s="25"/>
      <c r="CZ1164" s="45"/>
      <c r="DC1164" s="25"/>
      <c r="DD1164" s="43"/>
      <c r="DE1164" s="37"/>
      <c r="DI1164" s="25"/>
      <c r="DJ1164" s="25"/>
      <c r="DK1164" s="25"/>
      <c r="DL1164" s="25"/>
      <c r="DN1164" s="25"/>
      <c r="DO1164" s="25"/>
    </row>
    <row r="1165" spans="1:119" x14ac:dyDescent="0.35">
      <c r="A1165" s="25" t="s">
        <v>996</v>
      </c>
      <c r="B1165" s="25">
        <f t="shared" si="36"/>
        <v>18</v>
      </c>
      <c r="F1165" s="32"/>
      <c r="H1165" s="25"/>
      <c r="I1165" s="25"/>
      <c r="J1165" s="25"/>
      <c r="K1165" s="41" t="s">
        <v>4408</v>
      </c>
      <c r="L1165" s="25" t="s">
        <v>5927</v>
      </c>
      <c r="O1165" s="25" t="s">
        <v>5476</v>
      </c>
      <c r="V1165" s="29"/>
      <c r="W1165" s="25">
        <v>1</v>
      </c>
      <c r="X1165" s="25">
        <f t="shared" si="37"/>
        <v>1</v>
      </c>
      <c r="Y1165" s="32" t="s">
        <v>5459</v>
      </c>
      <c r="Z1165" s="33"/>
      <c r="AA1165" s="33"/>
      <c r="AC1165" s="32"/>
      <c r="AD1165" s="25"/>
      <c r="AG1165" s="25"/>
      <c r="AH1165" s="25"/>
      <c r="AI1165" s="25"/>
      <c r="AJ1165" s="25"/>
      <c r="AM1165" s="25"/>
      <c r="AR1165" s="39"/>
      <c r="AS1165" s="32"/>
      <c r="AT1165" s="39"/>
      <c r="AU1165" s="25"/>
      <c r="AW1165" s="42"/>
      <c r="BA1165" s="25"/>
      <c r="BB1165" s="52"/>
      <c r="BC1165" s="25"/>
      <c r="BD1165" s="25"/>
      <c r="BE1165" s="25"/>
      <c r="BG1165" s="25"/>
      <c r="BH1165" s="39"/>
      <c r="BI1165" s="25"/>
      <c r="BL1165" s="32"/>
      <c r="BN1165" s="32"/>
      <c r="BR1165" s="32" t="s">
        <v>4409</v>
      </c>
      <c r="BS1165" s="25" t="s">
        <v>4410</v>
      </c>
      <c r="BV1165" s="25"/>
      <c r="BW1165" s="32"/>
      <c r="BX1165" s="25"/>
      <c r="BY1165" s="25"/>
      <c r="BZ1165" s="25"/>
      <c r="CA1165" s="25"/>
      <c r="CB1165" s="25"/>
      <c r="CD1165" s="50"/>
      <c r="CE1165" s="50"/>
      <c r="CF1165" s="25" t="s">
        <v>4413</v>
      </c>
      <c r="CG1165" s="47">
        <v>1</v>
      </c>
      <c r="CH1165" s="47" t="s">
        <v>2824</v>
      </c>
      <c r="CI1165" s="47"/>
      <c r="CJ1165" s="47" t="s">
        <v>4409</v>
      </c>
      <c r="CK1165" s="47" t="s">
        <v>4410</v>
      </c>
      <c r="CL1165" s="47" t="s">
        <v>4408</v>
      </c>
      <c r="CM1165" s="47" t="s">
        <v>4412</v>
      </c>
      <c r="CN1165" s="47" t="s">
        <v>2835</v>
      </c>
      <c r="CO1165" s="47" t="s">
        <v>2901</v>
      </c>
      <c r="CP1165" s="47" t="s">
        <v>3647</v>
      </c>
      <c r="CQ1165" s="47"/>
      <c r="CR1165" s="25"/>
      <c r="CS1165" s="29"/>
      <c r="CT1165" s="29"/>
      <c r="CU1165" s="25"/>
      <c r="CV1165" s="25"/>
      <c r="CW1165" s="25"/>
      <c r="CX1165" s="25"/>
      <c r="CY1165" s="25"/>
      <c r="CZ1165" s="45"/>
      <c r="DC1165" s="25"/>
      <c r="DD1165" s="43"/>
      <c r="DE1165" s="37"/>
      <c r="DI1165" s="25"/>
      <c r="DJ1165" s="25"/>
      <c r="DK1165" s="25"/>
      <c r="DL1165" s="25"/>
      <c r="DN1165" s="25"/>
      <c r="DO1165" s="25"/>
    </row>
    <row r="1166" spans="1:119" x14ac:dyDescent="0.35">
      <c r="A1166" s="25" t="s">
        <v>996</v>
      </c>
      <c r="B1166" s="25">
        <f t="shared" si="36"/>
        <v>18</v>
      </c>
      <c r="F1166" s="32"/>
      <c r="H1166" s="25"/>
      <c r="I1166" s="25"/>
      <c r="J1166" s="25"/>
      <c r="K1166" s="41" t="s">
        <v>4414</v>
      </c>
      <c r="L1166" s="25" t="s">
        <v>5927</v>
      </c>
      <c r="O1166" s="25" t="s">
        <v>5476</v>
      </c>
      <c r="V1166" s="29"/>
      <c r="W1166" s="25">
        <v>1</v>
      </c>
      <c r="X1166" s="25">
        <f t="shared" si="37"/>
        <v>1</v>
      </c>
      <c r="Y1166" s="32" t="s">
        <v>5459</v>
      </c>
      <c r="Z1166" s="33"/>
      <c r="AA1166" s="33"/>
      <c r="AC1166" s="32"/>
      <c r="AD1166" s="25"/>
      <c r="AG1166" s="25"/>
      <c r="AH1166" s="25"/>
      <c r="AI1166" s="25"/>
      <c r="AJ1166" s="25"/>
      <c r="AM1166" s="25"/>
      <c r="AR1166" s="39"/>
      <c r="AS1166" s="32"/>
      <c r="AT1166" s="39"/>
      <c r="AU1166" s="25"/>
      <c r="AW1166" s="42"/>
      <c r="BA1166" s="25"/>
      <c r="BB1166" s="52"/>
      <c r="BC1166" s="25"/>
      <c r="BD1166" s="25"/>
      <c r="BE1166" s="25"/>
      <c r="BG1166" s="25"/>
      <c r="BH1166" s="39"/>
      <c r="BI1166" s="25"/>
      <c r="BL1166" s="32"/>
      <c r="BN1166" s="32"/>
      <c r="BR1166" s="32" t="s">
        <v>4415</v>
      </c>
      <c r="BS1166" s="25" t="s">
        <v>4416</v>
      </c>
      <c r="BV1166" s="25"/>
      <c r="BW1166" s="32"/>
      <c r="BX1166" s="25"/>
      <c r="BY1166" s="25"/>
      <c r="BZ1166" s="25"/>
      <c r="CA1166" s="25"/>
      <c r="CB1166" s="25"/>
      <c r="CD1166" s="50"/>
      <c r="CE1166" s="50"/>
      <c r="CF1166" s="25" t="s">
        <v>4419</v>
      </c>
      <c r="CG1166" s="47">
        <v>1</v>
      </c>
      <c r="CH1166" s="47" t="s">
        <v>2824</v>
      </c>
      <c r="CI1166" s="47"/>
      <c r="CJ1166" s="47" t="s">
        <v>4415</v>
      </c>
      <c r="CK1166" s="47" t="s">
        <v>4416</v>
      </c>
      <c r="CL1166" s="47" t="s">
        <v>4414</v>
      </c>
      <c r="CM1166" s="47" t="s">
        <v>4418</v>
      </c>
      <c r="CN1166" s="47" t="s">
        <v>2844</v>
      </c>
      <c r="CO1166" s="47" t="s">
        <v>4420</v>
      </c>
      <c r="CP1166" s="47" t="s">
        <v>4421</v>
      </c>
      <c r="CQ1166" s="47"/>
      <c r="CR1166" s="25"/>
      <c r="CS1166" s="29"/>
      <c r="CT1166" s="29"/>
      <c r="CU1166" s="25"/>
      <c r="CV1166" s="25"/>
      <c r="CW1166" s="25"/>
      <c r="CX1166" s="25"/>
      <c r="CY1166" s="25"/>
      <c r="CZ1166" s="45"/>
      <c r="DC1166" s="25"/>
      <c r="DD1166" s="43"/>
      <c r="DE1166" s="37"/>
      <c r="DI1166" s="25"/>
      <c r="DJ1166" s="25"/>
      <c r="DK1166" s="25"/>
      <c r="DL1166" s="25"/>
      <c r="DN1166" s="25"/>
      <c r="DO1166" s="25"/>
    </row>
    <row r="1167" spans="1:119" x14ac:dyDescent="0.35">
      <c r="A1167" s="25" t="s">
        <v>996</v>
      </c>
      <c r="B1167" s="25">
        <f t="shared" si="36"/>
        <v>18</v>
      </c>
      <c r="F1167" s="32"/>
      <c r="H1167" s="25"/>
      <c r="I1167" s="25"/>
      <c r="J1167" s="25"/>
      <c r="K1167" s="41" t="s">
        <v>4422</v>
      </c>
      <c r="L1167" s="25" t="s">
        <v>5927</v>
      </c>
      <c r="O1167" s="25" t="s">
        <v>5476</v>
      </c>
      <c r="V1167" s="29"/>
      <c r="W1167" s="25">
        <v>1</v>
      </c>
      <c r="X1167" s="25">
        <f t="shared" si="37"/>
        <v>1</v>
      </c>
      <c r="Y1167" s="32" t="s">
        <v>5459</v>
      </c>
      <c r="Z1167" s="33"/>
      <c r="AA1167" s="33"/>
      <c r="AC1167" s="32"/>
      <c r="AD1167" s="25"/>
      <c r="AG1167" s="25"/>
      <c r="AH1167" s="25"/>
      <c r="AI1167" s="25"/>
      <c r="AJ1167" s="25"/>
      <c r="AM1167" s="25"/>
      <c r="AR1167" s="39"/>
      <c r="AS1167" s="32"/>
      <c r="AT1167" s="39"/>
      <c r="AU1167" s="25"/>
      <c r="AW1167" s="42"/>
      <c r="BA1167" s="25"/>
      <c r="BB1167" s="52"/>
      <c r="BC1167" s="25"/>
      <c r="BD1167" s="25"/>
      <c r="BE1167" s="25"/>
      <c r="BG1167" s="25"/>
      <c r="BH1167" s="39"/>
      <c r="BI1167" s="25"/>
      <c r="BL1167" s="32"/>
      <c r="BN1167" s="32"/>
      <c r="BR1167" s="32" t="s">
        <v>4423</v>
      </c>
      <c r="BS1167" s="25" t="s">
        <v>4424</v>
      </c>
      <c r="BV1167" s="25"/>
      <c r="BW1167" s="32"/>
      <c r="BX1167" s="25"/>
      <c r="BY1167" s="25"/>
      <c r="BZ1167" s="25"/>
      <c r="CA1167" s="25"/>
      <c r="CB1167" s="25"/>
      <c r="CD1167" s="50"/>
      <c r="CE1167" s="50"/>
      <c r="CF1167" s="25" t="s">
        <v>4427</v>
      </c>
      <c r="CG1167" s="47">
        <v>1</v>
      </c>
      <c r="CH1167" s="47" t="s">
        <v>2824</v>
      </c>
      <c r="CI1167" s="47"/>
      <c r="CJ1167" s="47" t="s">
        <v>4423</v>
      </c>
      <c r="CK1167" s="47" t="s">
        <v>4424</v>
      </c>
      <c r="CL1167" s="47" t="s">
        <v>4422</v>
      </c>
      <c r="CM1167" s="47" t="s">
        <v>4426</v>
      </c>
      <c r="CN1167" s="47" t="s">
        <v>3117</v>
      </c>
      <c r="CO1167" s="47" t="s">
        <v>3559</v>
      </c>
      <c r="CP1167" s="47" t="s">
        <v>4428</v>
      </c>
      <c r="CQ1167" s="47"/>
      <c r="CR1167" s="25"/>
      <c r="CS1167" s="29"/>
      <c r="CT1167" s="29"/>
      <c r="CU1167" s="25"/>
      <c r="CV1167" s="25"/>
      <c r="CW1167" s="25"/>
      <c r="CX1167" s="25"/>
      <c r="CY1167" s="25"/>
      <c r="CZ1167" s="45"/>
      <c r="DC1167" s="25"/>
      <c r="DD1167" s="43"/>
      <c r="DE1167" s="37"/>
      <c r="DI1167" s="25"/>
      <c r="DJ1167" s="25"/>
      <c r="DK1167" s="25"/>
      <c r="DL1167" s="25"/>
      <c r="DN1167" s="25"/>
      <c r="DO1167" s="25"/>
    </row>
    <row r="1168" spans="1:119" x14ac:dyDescent="0.35">
      <c r="A1168" s="25" t="s">
        <v>996</v>
      </c>
      <c r="B1168" s="25">
        <f t="shared" si="36"/>
        <v>18</v>
      </c>
      <c r="F1168" s="32"/>
      <c r="H1168" s="25"/>
      <c r="I1168" s="25"/>
      <c r="J1168" s="25"/>
      <c r="K1168" s="41" t="s">
        <v>4429</v>
      </c>
      <c r="L1168" s="25" t="s">
        <v>5927</v>
      </c>
      <c r="O1168" s="25" t="s">
        <v>5476</v>
      </c>
      <c r="V1168" s="29"/>
      <c r="W1168" s="25">
        <v>1</v>
      </c>
      <c r="X1168" s="25">
        <f t="shared" si="37"/>
        <v>1</v>
      </c>
      <c r="Y1168" s="32" t="s">
        <v>5459</v>
      </c>
      <c r="Z1168" s="33"/>
      <c r="AA1168" s="33"/>
      <c r="AC1168" s="32"/>
      <c r="AD1168" s="25"/>
      <c r="AG1168" s="25"/>
      <c r="AH1168" s="25"/>
      <c r="AI1168" s="25"/>
      <c r="AJ1168" s="25"/>
      <c r="AM1168" s="25"/>
      <c r="AR1168" s="39"/>
      <c r="AS1168" s="32"/>
      <c r="AT1168" s="39"/>
      <c r="AU1168" s="25"/>
      <c r="AW1168" s="42"/>
      <c r="BA1168" s="25"/>
      <c r="BB1168" s="52"/>
      <c r="BC1168" s="25"/>
      <c r="BD1168" s="25"/>
      <c r="BE1168" s="25"/>
      <c r="BG1168" s="25"/>
      <c r="BH1168" s="39"/>
      <c r="BI1168" s="25"/>
      <c r="BL1168" s="32"/>
      <c r="BN1168" s="32"/>
      <c r="BR1168" s="32" t="s">
        <v>4430</v>
      </c>
      <c r="BS1168" s="25" t="s">
        <v>4431</v>
      </c>
      <c r="BV1168" s="25"/>
      <c r="BW1168" s="32"/>
      <c r="BX1168" s="25"/>
      <c r="BY1168" s="25"/>
      <c r="BZ1168" s="25"/>
      <c r="CA1168" s="25"/>
      <c r="CB1168" s="25"/>
      <c r="CD1168" s="50"/>
      <c r="CE1168" s="50"/>
      <c r="CF1168" s="25" t="s">
        <v>4434</v>
      </c>
      <c r="CG1168" s="47">
        <v>1</v>
      </c>
      <c r="CH1168" s="47" t="s">
        <v>2824</v>
      </c>
      <c r="CI1168" s="47"/>
      <c r="CJ1168" s="47" t="s">
        <v>4430</v>
      </c>
      <c r="CK1168" s="47" t="s">
        <v>4431</v>
      </c>
      <c r="CL1168" s="47" t="s">
        <v>4429</v>
      </c>
      <c r="CM1168" s="47" t="s">
        <v>4433</v>
      </c>
      <c r="CN1168" s="47" t="s">
        <v>3044</v>
      </c>
      <c r="CO1168" s="47" t="s">
        <v>2845</v>
      </c>
      <c r="CP1168" s="47" t="s">
        <v>2975</v>
      </c>
      <c r="CQ1168" s="47"/>
      <c r="CR1168" s="25"/>
      <c r="CS1168" s="29"/>
      <c r="CT1168" s="29"/>
      <c r="CU1168" s="25"/>
      <c r="CV1168" s="25"/>
      <c r="CW1168" s="25"/>
      <c r="CX1168" s="25"/>
      <c r="CY1168" s="25"/>
      <c r="CZ1168" s="45"/>
      <c r="DC1168" s="25"/>
      <c r="DD1168" s="43"/>
      <c r="DE1168" s="37"/>
      <c r="DI1168" s="25"/>
      <c r="DJ1168" s="25"/>
      <c r="DK1168" s="25"/>
      <c r="DL1168" s="25"/>
      <c r="DN1168" s="25"/>
      <c r="DO1168" s="25"/>
    </row>
    <row r="1169" spans="1:119" x14ac:dyDescent="0.35">
      <c r="A1169" s="25" t="s">
        <v>996</v>
      </c>
      <c r="B1169" s="25">
        <f t="shared" si="36"/>
        <v>18</v>
      </c>
      <c r="F1169" s="32"/>
      <c r="H1169" s="25"/>
      <c r="I1169" s="25"/>
      <c r="J1169" s="25"/>
      <c r="K1169" s="41" t="s">
        <v>388</v>
      </c>
      <c r="L1169" s="25" t="s">
        <v>5927</v>
      </c>
      <c r="O1169" s="25" t="s">
        <v>5476</v>
      </c>
      <c r="V1169" s="29"/>
      <c r="W1169" s="25">
        <v>1</v>
      </c>
      <c r="X1169" s="25">
        <f t="shared" si="37"/>
        <v>1</v>
      </c>
      <c r="Y1169" s="32" t="s">
        <v>5459</v>
      </c>
      <c r="Z1169" s="33"/>
      <c r="AA1169" s="33"/>
      <c r="AC1169" s="32"/>
      <c r="AD1169" s="25"/>
      <c r="AG1169" s="25"/>
      <c r="AH1169" s="25"/>
      <c r="AI1169" s="25"/>
      <c r="AJ1169" s="25"/>
      <c r="AM1169" s="25"/>
      <c r="AR1169" s="39"/>
      <c r="AS1169" s="32"/>
      <c r="AT1169" s="39"/>
      <c r="AU1169" s="25"/>
      <c r="AW1169" s="42"/>
      <c r="BA1169" s="25"/>
      <c r="BB1169" s="52"/>
      <c r="BC1169" s="25"/>
      <c r="BD1169" s="25"/>
      <c r="BE1169" s="25"/>
      <c r="BG1169" s="25"/>
      <c r="BH1169" s="39"/>
      <c r="BI1169" s="25"/>
      <c r="BL1169" s="32"/>
      <c r="BN1169" s="32"/>
      <c r="BR1169" s="32" t="s">
        <v>379</v>
      </c>
      <c r="BS1169" s="25" t="s">
        <v>4435</v>
      </c>
      <c r="BV1169" s="25"/>
      <c r="BW1169" s="32"/>
      <c r="BX1169" s="25"/>
      <c r="BY1169" s="25"/>
      <c r="BZ1169" s="25"/>
      <c r="CA1169" s="25"/>
      <c r="CB1169" s="25"/>
      <c r="CD1169" s="50"/>
      <c r="CE1169" s="50"/>
      <c r="CF1169" s="25" t="s">
        <v>399</v>
      </c>
      <c r="CG1169" s="47">
        <v>1</v>
      </c>
      <c r="CH1169" s="47" t="s">
        <v>2824</v>
      </c>
      <c r="CI1169" s="47"/>
      <c r="CJ1169" s="47" t="s">
        <v>379</v>
      </c>
      <c r="CK1169" s="47" t="s">
        <v>4435</v>
      </c>
      <c r="CL1169" s="47" t="s">
        <v>388</v>
      </c>
      <c r="CM1169" s="47" t="s">
        <v>4437</v>
      </c>
      <c r="CN1169" s="47" t="s">
        <v>2926</v>
      </c>
      <c r="CO1169" s="47" t="s">
        <v>3005</v>
      </c>
      <c r="CP1169" s="47" t="s">
        <v>2960</v>
      </c>
      <c r="CQ1169" s="47"/>
      <c r="CR1169" s="25"/>
      <c r="CS1169" s="29"/>
      <c r="CT1169" s="29"/>
      <c r="CU1169" s="25"/>
      <c r="CV1169" s="25"/>
      <c r="CW1169" s="25"/>
      <c r="CX1169" s="25"/>
      <c r="CY1169" s="25"/>
      <c r="CZ1169" s="45"/>
      <c r="DC1169" s="25"/>
      <c r="DD1169" s="43"/>
      <c r="DE1169" s="37"/>
      <c r="DI1169" s="25"/>
      <c r="DJ1169" s="25"/>
      <c r="DK1169" s="25"/>
      <c r="DL1169" s="25"/>
      <c r="DN1169" s="25"/>
      <c r="DO1169" s="25"/>
    </row>
    <row r="1170" spans="1:119" x14ac:dyDescent="0.35">
      <c r="A1170" s="25" t="s">
        <v>996</v>
      </c>
      <c r="B1170" s="25">
        <f t="shared" si="36"/>
        <v>18</v>
      </c>
      <c r="F1170" s="32"/>
      <c r="H1170" s="25"/>
      <c r="I1170" s="25"/>
      <c r="J1170" s="25"/>
      <c r="K1170" s="41" t="s">
        <v>4438</v>
      </c>
      <c r="L1170" s="25" t="s">
        <v>5927</v>
      </c>
      <c r="O1170" s="25" t="s">
        <v>5476</v>
      </c>
      <c r="V1170" s="29"/>
      <c r="W1170" s="25">
        <v>1</v>
      </c>
      <c r="X1170" s="25">
        <f t="shared" si="37"/>
        <v>1</v>
      </c>
      <c r="Y1170" s="32" t="s">
        <v>5459</v>
      </c>
      <c r="Z1170" s="33"/>
      <c r="AA1170" s="33"/>
      <c r="AC1170" s="32"/>
      <c r="AD1170" s="25"/>
      <c r="AG1170" s="25"/>
      <c r="AH1170" s="25"/>
      <c r="AI1170" s="25"/>
      <c r="AJ1170" s="25"/>
      <c r="AM1170" s="25"/>
      <c r="AR1170" s="39"/>
      <c r="AS1170" s="32"/>
      <c r="AT1170" s="39"/>
      <c r="AU1170" s="25"/>
      <c r="AW1170" s="42"/>
      <c r="BA1170" s="25"/>
      <c r="BB1170" s="52"/>
      <c r="BC1170" s="25"/>
      <c r="BD1170" s="25"/>
      <c r="BE1170" s="25"/>
      <c r="BG1170" s="25"/>
      <c r="BH1170" s="39"/>
      <c r="BI1170" s="25"/>
      <c r="BL1170" s="32"/>
      <c r="BN1170" s="32"/>
      <c r="BR1170" s="32" t="s">
        <v>4439</v>
      </c>
      <c r="BS1170" s="25" t="s">
        <v>4440</v>
      </c>
      <c r="BV1170" s="25"/>
      <c r="BW1170" s="32"/>
      <c r="BX1170" s="25"/>
      <c r="BY1170" s="25"/>
      <c r="BZ1170" s="25"/>
      <c r="CA1170" s="25"/>
      <c r="CB1170" s="25"/>
      <c r="CD1170" s="50"/>
      <c r="CE1170" s="50"/>
      <c r="CF1170" s="25" t="s">
        <v>4443</v>
      </c>
      <c r="CG1170" s="47">
        <v>1</v>
      </c>
      <c r="CH1170" s="47" t="s">
        <v>2824</v>
      </c>
      <c r="CI1170" s="47"/>
      <c r="CJ1170" s="47" t="s">
        <v>4439</v>
      </c>
      <c r="CK1170" s="47" t="s">
        <v>4440</v>
      </c>
      <c r="CL1170" s="47" t="s">
        <v>4438</v>
      </c>
      <c r="CM1170" s="47" t="s">
        <v>4442</v>
      </c>
      <c r="CN1170" s="47" t="s">
        <v>2926</v>
      </c>
      <c r="CO1170" s="47" t="s">
        <v>2836</v>
      </c>
      <c r="CP1170" s="47" t="s">
        <v>4444</v>
      </c>
      <c r="CQ1170" s="47"/>
      <c r="CR1170" s="25"/>
      <c r="CS1170" s="29"/>
      <c r="CT1170" s="29"/>
      <c r="CU1170" s="25"/>
      <c r="CV1170" s="25"/>
      <c r="CW1170" s="25"/>
      <c r="CX1170" s="25"/>
      <c r="CY1170" s="25"/>
      <c r="CZ1170" s="45"/>
      <c r="DC1170" s="25"/>
      <c r="DD1170" s="43"/>
      <c r="DE1170" s="37"/>
      <c r="DI1170" s="25"/>
      <c r="DJ1170" s="25"/>
      <c r="DK1170" s="25"/>
      <c r="DL1170" s="25"/>
      <c r="DN1170" s="25"/>
      <c r="DO1170" s="25"/>
    </row>
    <row r="1171" spans="1:119" x14ac:dyDescent="0.35">
      <c r="A1171" s="25" t="s">
        <v>996</v>
      </c>
      <c r="B1171" s="25">
        <f t="shared" si="36"/>
        <v>18</v>
      </c>
      <c r="F1171" s="32"/>
      <c r="H1171" s="25"/>
      <c r="I1171" s="25"/>
      <c r="J1171" s="25"/>
      <c r="K1171" s="41" t="s">
        <v>4445</v>
      </c>
      <c r="L1171" s="25" t="s">
        <v>5927</v>
      </c>
      <c r="O1171" s="25" t="s">
        <v>5476</v>
      </c>
      <c r="V1171" s="29"/>
      <c r="W1171" s="25">
        <v>1</v>
      </c>
      <c r="X1171" s="25">
        <f t="shared" si="37"/>
        <v>1</v>
      </c>
      <c r="Y1171" s="32" t="s">
        <v>5459</v>
      </c>
      <c r="Z1171" s="33"/>
      <c r="AA1171" s="33"/>
      <c r="AC1171" s="32"/>
      <c r="AD1171" s="25"/>
      <c r="AG1171" s="25"/>
      <c r="AH1171" s="25"/>
      <c r="AI1171" s="25"/>
      <c r="AJ1171" s="25"/>
      <c r="AM1171" s="25"/>
      <c r="AR1171" s="39"/>
      <c r="AS1171" s="32"/>
      <c r="AT1171" s="39"/>
      <c r="AU1171" s="25"/>
      <c r="AW1171" s="42"/>
      <c r="BA1171" s="25"/>
      <c r="BB1171" s="52"/>
      <c r="BC1171" s="25"/>
      <c r="BD1171" s="25"/>
      <c r="BE1171" s="25"/>
      <c r="BG1171" s="25"/>
      <c r="BH1171" s="39"/>
      <c r="BI1171" s="25"/>
      <c r="BL1171" s="32"/>
      <c r="BN1171" s="32"/>
      <c r="BR1171" s="32" t="s">
        <v>4446</v>
      </c>
      <c r="BS1171" s="25" t="s">
        <v>4447</v>
      </c>
      <c r="BV1171" s="25"/>
      <c r="BW1171" s="32"/>
      <c r="BX1171" s="25"/>
      <c r="BY1171" s="25"/>
      <c r="BZ1171" s="25"/>
      <c r="CA1171" s="25"/>
      <c r="CB1171" s="25"/>
      <c r="CD1171" s="50"/>
      <c r="CE1171" s="50"/>
      <c r="CF1171" s="25" t="s">
        <v>4450</v>
      </c>
      <c r="CG1171" s="47">
        <v>1</v>
      </c>
      <c r="CH1171" s="47" t="s">
        <v>2824</v>
      </c>
      <c r="CI1171" s="47"/>
      <c r="CJ1171" s="47" t="s">
        <v>4446</v>
      </c>
      <c r="CK1171" s="47" t="s">
        <v>4447</v>
      </c>
      <c r="CL1171" s="47" t="s">
        <v>4445</v>
      </c>
      <c r="CM1171" s="47" t="s">
        <v>4449</v>
      </c>
      <c r="CN1171" s="47" t="s">
        <v>3177</v>
      </c>
      <c r="CO1171" s="47" t="s">
        <v>4451</v>
      </c>
      <c r="CP1171" s="47" t="s">
        <v>2828</v>
      </c>
      <c r="CQ1171" s="47"/>
      <c r="CR1171" s="25"/>
      <c r="CS1171" s="29"/>
      <c r="CT1171" s="29"/>
      <c r="CU1171" s="25"/>
      <c r="CV1171" s="25"/>
      <c r="CW1171" s="25"/>
      <c r="CX1171" s="25"/>
      <c r="CY1171" s="25"/>
      <c r="CZ1171" s="45"/>
      <c r="DC1171" s="25"/>
      <c r="DD1171" s="43"/>
      <c r="DE1171" s="37"/>
      <c r="DI1171" s="25"/>
      <c r="DJ1171" s="25"/>
      <c r="DK1171" s="25"/>
      <c r="DL1171" s="25"/>
      <c r="DN1171" s="25"/>
      <c r="DO1171" s="25"/>
    </row>
    <row r="1172" spans="1:119" x14ac:dyDescent="0.35">
      <c r="A1172" s="25" t="s">
        <v>996</v>
      </c>
      <c r="B1172" s="25">
        <f t="shared" si="36"/>
        <v>18</v>
      </c>
      <c r="F1172" s="32"/>
      <c r="H1172" s="25"/>
      <c r="I1172" s="25"/>
      <c r="J1172" s="25"/>
      <c r="K1172" s="41" t="s">
        <v>4452</v>
      </c>
      <c r="L1172" s="25" t="s">
        <v>5927</v>
      </c>
      <c r="O1172" s="25" t="s">
        <v>5476</v>
      </c>
      <c r="V1172" s="29"/>
      <c r="W1172" s="25">
        <v>1</v>
      </c>
      <c r="X1172" s="25">
        <f t="shared" si="37"/>
        <v>1</v>
      </c>
      <c r="Y1172" s="32" t="s">
        <v>5459</v>
      </c>
      <c r="Z1172" s="33"/>
      <c r="AA1172" s="33"/>
      <c r="AC1172" s="32"/>
      <c r="AD1172" s="25"/>
      <c r="AG1172" s="25"/>
      <c r="AH1172" s="25"/>
      <c r="AI1172" s="25"/>
      <c r="AJ1172" s="25"/>
      <c r="AM1172" s="25"/>
      <c r="AR1172" s="39"/>
      <c r="AS1172" s="32"/>
      <c r="AT1172" s="39"/>
      <c r="AU1172" s="25"/>
      <c r="AW1172" s="42"/>
      <c r="BA1172" s="25"/>
      <c r="BB1172" s="52"/>
      <c r="BC1172" s="25"/>
      <c r="BD1172" s="25"/>
      <c r="BE1172" s="25"/>
      <c r="BG1172" s="25"/>
      <c r="BH1172" s="39"/>
      <c r="BI1172" s="25"/>
      <c r="BL1172" s="32"/>
      <c r="BN1172" s="32"/>
      <c r="BR1172" s="32" t="s">
        <v>4453</v>
      </c>
      <c r="BS1172" s="25" t="s">
        <v>4454</v>
      </c>
      <c r="BV1172" s="25"/>
      <c r="BW1172" s="32"/>
      <c r="BX1172" s="25"/>
      <c r="BY1172" s="25"/>
      <c r="BZ1172" s="25"/>
      <c r="CA1172" s="25"/>
      <c r="CB1172" s="25"/>
      <c r="CD1172" s="50"/>
      <c r="CE1172" s="50"/>
      <c r="CF1172" s="25" t="s">
        <v>4457</v>
      </c>
      <c r="CG1172" s="47">
        <v>1</v>
      </c>
      <c r="CH1172" s="47" t="s">
        <v>2824</v>
      </c>
      <c r="CI1172" s="47"/>
      <c r="CJ1172" s="47" t="s">
        <v>4453</v>
      </c>
      <c r="CK1172" s="47" t="s">
        <v>4454</v>
      </c>
      <c r="CL1172" s="47" t="s">
        <v>4452</v>
      </c>
      <c r="CM1172" s="47" t="s">
        <v>4456</v>
      </c>
      <c r="CN1172" s="47" t="s">
        <v>3125</v>
      </c>
      <c r="CO1172" s="47" t="s">
        <v>4047</v>
      </c>
      <c r="CP1172" s="47" t="s">
        <v>3517</v>
      </c>
      <c r="CQ1172" s="47"/>
      <c r="CR1172" s="25"/>
      <c r="CS1172" s="29"/>
      <c r="CT1172" s="29"/>
      <c r="CU1172" s="25"/>
      <c r="CV1172" s="25"/>
      <c r="CW1172" s="25"/>
      <c r="CX1172" s="25"/>
      <c r="CY1172" s="25"/>
      <c r="CZ1172" s="45"/>
      <c r="DC1172" s="25"/>
      <c r="DD1172" s="43"/>
      <c r="DE1172" s="37"/>
      <c r="DI1172" s="25"/>
      <c r="DJ1172" s="25"/>
      <c r="DK1172" s="25"/>
      <c r="DL1172" s="25"/>
      <c r="DN1172" s="25"/>
      <c r="DO1172" s="25"/>
    </row>
    <row r="1173" spans="1:119" x14ac:dyDescent="0.35">
      <c r="A1173" s="25" t="s">
        <v>996</v>
      </c>
      <c r="B1173" s="25">
        <f t="shared" si="36"/>
        <v>18</v>
      </c>
      <c r="F1173" s="32"/>
      <c r="H1173" s="25"/>
      <c r="I1173" s="25"/>
      <c r="J1173" s="25"/>
      <c r="K1173" s="41" t="s">
        <v>4458</v>
      </c>
      <c r="L1173" s="25" t="s">
        <v>5927</v>
      </c>
      <c r="O1173" s="25" t="s">
        <v>5476</v>
      </c>
      <c r="V1173" s="29"/>
      <c r="W1173" s="25">
        <v>1</v>
      </c>
      <c r="X1173" s="25">
        <f t="shared" si="37"/>
        <v>1</v>
      </c>
      <c r="Y1173" s="32" t="s">
        <v>5459</v>
      </c>
      <c r="Z1173" s="33"/>
      <c r="AA1173" s="33"/>
      <c r="AC1173" s="32"/>
      <c r="AD1173" s="25"/>
      <c r="AG1173" s="25"/>
      <c r="AH1173" s="25"/>
      <c r="AI1173" s="25"/>
      <c r="AJ1173" s="25"/>
      <c r="AM1173" s="25"/>
      <c r="AR1173" s="39"/>
      <c r="AS1173" s="32"/>
      <c r="AT1173" s="39"/>
      <c r="AU1173" s="25"/>
      <c r="AW1173" s="42"/>
      <c r="BA1173" s="25"/>
      <c r="BB1173" s="52"/>
      <c r="BC1173" s="25"/>
      <c r="BD1173" s="25"/>
      <c r="BE1173" s="25"/>
      <c r="BG1173" s="25"/>
      <c r="BH1173" s="39"/>
      <c r="BI1173" s="25"/>
      <c r="BL1173" s="32"/>
      <c r="BN1173" s="32"/>
      <c r="BR1173" s="32" t="s">
        <v>4459</v>
      </c>
      <c r="BS1173" s="25" t="s">
        <v>4460</v>
      </c>
      <c r="BV1173" s="25"/>
      <c r="BW1173" s="32"/>
      <c r="BX1173" s="25"/>
      <c r="BY1173" s="25"/>
      <c r="BZ1173" s="25"/>
      <c r="CA1173" s="25"/>
      <c r="CB1173" s="25"/>
      <c r="CD1173" s="50"/>
      <c r="CE1173" s="50"/>
      <c r="CF1173" s="25" t="s">
        <v>4463</v>
      </c>
      <c r="CG1173" s="47">
        <v>1</v>
      </c>
      <c r="CH1173" s="47" t="s">
        <v>2824</v>
      </c>
      <c r="CI1173" s="47"/>
      <c r="CJ1173" s="47" t="s">
        <v>4459</v>
      </c>
      <c r="CK1173" s="47" t="s">
        <v>4460</v>
      </c>
      <c r="CL1173" s="47" t="s">
        <v>4458</v>
      </c>
      <c r="CM1173" s="47" t="s">
        <v>4462</v>
      </c>
      <c r="CN1173" s="47" t="s">
        <v>2943</v>
      </c>
      <c r="CO1173" s="47" t="s">
        <v>4047</v>
      </c>
      <c r="CP1173" s="47" t="s">
        <v>4464</v>
      </c>
      <c r="CQ1173" s="47"/>
      <c r="CR1173" s="25"/>
      <c r="CS1173" s="29"/>
      <c r="CT1173" s="29"/>
      <c r="CU1173" s="25"/>
      <c r="CV1173" s="25"/>
      <c r="CW1173" s="25"/>
      <c r="CX1173" s="25"/>
      <c r="CY1173" s="25"/>
      <c r="CZ1173" s="45"/>
      <c r="DC1173" s="25"/>
      <c r="DD1173" s="43"/>
      <c r="DE1173" s="37"/>
      <c r="DI1173" s="25"/>
      <c r="DJ1173" s="25"/>
      <c r="DK1173" s="25"/>
      <c r="DL1173" s="25"/>
      <c r="DN1173" s="25"/>
      <c r="DO1173" s="25"/>
    </row>
    <row r="1174" spans="1:119" x14ac:dyDescent="0.35">
      <c r="A1174" s="25" t="s">
        <v>996</v>
      </c>
      <c r="B1174" s="25">
        <f t="shared" si="36"/>
        <v>18</v>
      </c>
      <c r="F1174" s="32"/>
      <c r="H1174" s="25"/>
      <c r="I1174" s="25"/>
      <c r="J1174" s="25"/>
      <c r="K1174" s="41" t="s">
        <v>4465</v>
      </c>
      <c r="L1174" s="25" t="s">
        <v>5927</v>
      </c>
      <c r="O1174" s="25" t="s">
        <v>5476</v>
      </c>
      <c r="V1174" s="29"/>
      <c r="W1174" s="25">
        <v>1</v>
      </c>
      <c r="X1174" s="25">
        <f t="shared" si="37"/>
        <v>1</v>
      </c>
      <c r="Y1174" s="32" t="s">
        <v>5459</v>
      </c>
      <c r="Z1174" s="33"/>
      <c r="AA1174" s="33"/>
      <c r="AC1174" s="32"/>
      <c r="AD1174" s="25"/>
      <c r="AG1174" s="25"/>
      <c r="AH1174" s="25"/>
      <c r="AI1174" s="25"/>
      <c r="AJ1174" s="25"/>
      <c r="AM1174" s="25"/>
      <c r="AR1174" s="39"/>
      <c r="AS1174" s="32"/>
      <c r="AT1174" s="39"/>
      <c r="AU1174" s="25"/>
      <c r="AW1174" s="42"/>
      <c r="BA1174" s="25"/>
      <c r="BB1174" s="52"/>
      <c r="BC1174" s="25"/>
      <c r="BD1174" s="25"/>
      <c r="BE1174" s="25"/>
      <c r="BG1174" s="25"/>
      <c r="BH1174" s="39"/>
      <c r="BI1174" s="25"/>
      <c r="BL1174" s="32"/>
      <c r="BN1174" s="32"/>
      <c r="BR1174" s="32" t="s">
        <v>4466</v>
      </c>
      <c r="BS1174" s="25" t="s">
        <v>4467</v>
      </c>
      <c r="BV1174" s="25"/>
      <c r="BW1174" s="32"/>
      <c r="BX1174" s="25"/>
      <c r="BY1174" s="25"/>
      <c r="BZ1174" s="25"/>
      <c r="CA1174" s="25"/>
      <c r="CB1174" s="25"/>
      <c r="CD1174" s="50"/>
      <c r="CE1174" s="50"/>
      <c r="CF1174" s="25" t="s">
        <v>4470</v>
      </c>
      <c r="CG1174" s="47">
        <v>1</v>
      </c>
      <c r="CH1174" s="47" t="s">
        <v>2824</v>
      </c>
      <c r="CI1174" s="47"/>
      <c r="CJ1174" s="47" t="s">
        <v>4466</v>
      </c>
      <c r="CK1174" s="47" t="s">
        <v>4467</v>
      </c>
      <c r="CL1174" s="47" t="s">
        <v>4465</v>
      </c>
      <c r="CM1174" s="47" t="s">
        <v>4469</v>
      </c>
      <c r="CN1174" s="47" t="s">
        <v>2943</v>
      </c>
      <c r="CO1174" s="47" t="s">
        <v>4047</v>
      </c>
      <c r="CP1174" s="47" t="s">
        <v>4444</v>
      </c>
      <c r="CQ1174" s="47"/>
      <c r="CR1174" s="25"/>
      <c r="CS1174" s="29"/>
      <c r="CT1174" s="29"/>
      <c r="CU1174" s="25"/>
      <c r="CV1174" s="25"/>
      <c r="CW1174" s="25"/>
      <c r="CX1174" s="25"/>
      <c r="CY1174" s="25"/>
      <c r="CZ1174" s="45"/>
      <c r="DC1174" s="25"/>
      <c r="DD1174" s="43"/>
      <c r="DE1174" s="37"/>
      <c r="DI1174" s="25"/>
      <c r="DJ1174" s="25"/>
      <c r="DK1174" s="25"/>
      <c r="DL1174" s="25"/>
      <c r="DN1174" s="25"/>
      <c r="DO1174" s="25"/>
    </row>
    <row r="1175" spans="1:119" x14ac:dyDescent="0.35">
      <c r="A1175" s="25" t="s">
        <v>996</v>
      </c>
      <c r="B1175" s="25">
        <f t="shared" si="36"/>
        <v>18</v>
      </c>
      <c r="F1175" s="32"/>
      <c r="H1175" s="25"/>
      <c r="I1175" s="25"/>
      <c r="J1175" s="25"/>
      <c r="K1175" s="41" t="s">
        <v>4471</v>
      </c>
      <c r="L1175" s="25" t="s">
        <v>5927</v>
      </c>
      <c r="O1175" s="25" t="s">
        <v>5476</v>
      </c>
      <c r="V1175" s="29"/>
      <c r="W1175" s="25">
        <v>1</v>
      </c>
      <c r="X1175" s="25">
        <f t="shared" si="37"/>
        <v>1</v>
      </c>
      <c r="Y1175" s="32" t="s">
        <v>5459</v>
      </c>
      <c r="Z1175" s="33"/>
      <c r="AA1175" s="33"/>
      <c r="AC1175" s="32"/>
      <c r="AD1175" s="25"/>
      <c r="AG1175" s="25"/>
      <c r="AH1175" s="25"/>
      <c r="AI1175" s="25"/>
      <c r="AJ1175" s="25"/>
      <c r="AM1175" s="25"/>
      <c r="AR1175" s="39"/>
      <c r="AS1175" s="32"/>
      <c r="AT1175" s="39"/>
      <c r="AU1175" s="25"/>
      <c r="AW1175" s="42"/>
      <c r="BA1175" s="25"/>
      <c r="BB1175" s="52"/>
      <c r="BC1175" s="25"/>
      <c r="BD1175" s="25"/>
      <c r="BE1175" s="25"/>
      <c r="BG1175" s="25"/>
      <c r="BH1175" s="39"/>
      <c r="BI1175" s="25"/>
      <c r="BL1175" s="32"/>
      <c r="BN1175" s="32"/>
      <c r="BR1175" s="32" t="s">
        <v>4472</v>
      </c>
      <c r="BS1175" s="25" t="s">
        <v>4473</v>
      </c>
      <c r="BV1175" s="25"/>
      <c r="BW1175" s="32"/>
      <c r="BX1175" s="25"/>
      <c r="BY1175" s="25"/>
      <c r="BZ1175" s="25"/>
      <c r="CA1175" s="25"/>
      <c r="CB1175" s="25"/>
      <c r="CD1175" s="50"/>
      <c r="CE1175" s="50"/>
      <c r="CF1175" s="25" t="s">
        <v>4476</v>
      </c>
      <c r="CG1175" s="47">
        <v>1</v>
      </c>
      <c r="CH1175" s="47" t="s">
        <v>2824</v>
      </c>
      <c r="CI1175" s="47"/>
      <c r="CJ1175" s="47" t="s">
        <v>4472</v>
      </c>
      <c r="CK1175" s="47" t="s">
        <v>4473</v>
      </c>
      <c r="CL1175" s="47" t="s">
        <v>4471</v>
      </c>
      <c r="CM1175" s="47" t="s">
        <v>4475</v>
      </c>
      <c r="CN1175" s="47" t="s">
        <v>3004</v>
      </c>
      <c r="CO1175" s="47" t="s">
        <v>2853</v>
      </c>
      <c r="CP1175" s="47" t="s">
        <v>2887</v>
      </c>
      <c r="CQ1175" s="47"/>
      <c r="CR1175" s="25"/>
      <c r="CS1175" s="29"/>
      <c r="CT1175" s="29"/>
      <c r="CU1175" s="25"/>
      <c r="CV1175" s="25"/>
      <c r="CW1175" s="25"/>
      <c r="CX1175" s="25"/>
      <c r="CY1175" s="25"/>
      <c r="CZ1175" s="45"/>
      <c r="DC1175" s="25"/>
      <c r="DD1175" s="43"/>
      <c r="DE1175" s="37"/>
      <c r="DI1175" s="25"/>
      <c r="DJ1175" s="25"/>
      <c r="DK1175" s="25"/>
      <c r="DL1175" s="25"/>
      <c r="DN1175" s="25"/>
      <c r="DO1175" s="25"/>
    </row>
    <row r="1176" spans="1:119" x14ac:dyDescent="0.35">
      <c r="A1176" s="25" t="s">
        <v>996</v>
      </c>
      <c r="B1176" s="25">
        <f t="shared" si="36"/>
        <v>18</v>
      </c>
      <c r="F1176" s="32"/>
      <c r="H1176" s="25"/>
      <c r="I1176" s="25"/>
      <c r="J1176" s="25"/>
      <c r="K1176" s="41" t="s">
        <v>4477</v>
      </c>
      <c r="L1176" s="25" t="s">
        <v>5927</v>
      </c>
      <c r="O1176" s="25" t="s">
        <v>5476</v>
      </c>
      <c r="V1176" s="29"/>
      <c r="W1176" s="25">
        <v>1</v>
      </c>
      <c r="X1176" s="25">
        <f t="shared" si="37"/>
        <v>1</v>
      </c>
      <c r="Y1176" s="32" t="s">
        <v>5459</v>
      </c>
      <c r="Z1176" s="33"/>
      <c r="AA1176" s="33"/>
      <c r="AC1176" s="32"/>
      <c r="AD1176" s="25"/>
      <c r="AG1176" s="25"/>
      <c r="AH1176" s="25"/>
      <c r="AI1176" s="25"/>
      <c r="AJ1176" s="25"/>
      <c r="AM1176" s="25"/>
      <c r="AR1176" s="39"/>
      <c r="AS1176" s="32"/>
      <c r="AT1176" s="39"/>
      <c r="AU1176" s="25"/>
      <c r="AW1176" s="42"/>
      <c r="BA1176" s="25"/>
      <c r="BB1176" s="52"/>
      <c r="BC1176" s="25"/>
      <c r="BD1176" s="25"/>
      <c r="BE1176" s="25"/>
      <c r="BG1176" s="25"/>
      <c r="BH1176" s="39"/>
      <c r="BI1176" s="25"/>
      <c r="BL1176" s="32"/>
      <c r="BN1176" s="32"/>
      <c r="BR1176" s="32" t="s">
        <v>4478</v>
      </c>
      <c r="BS1176" s="25" t="s">
        <v>4479</v>
      </c>
      <c r="BV1176" s="25"/>
      <c r="BW1176" s="32"/>
      <c r="BX1176" s="25"/>
      <c r="BY1176" s="25"/>
      <c r="BZ1176" s="25"/>
      <c r="CA1176" s="25"/>
      <c r="CB1176" s="25"/>
      <c r="CD1176" s="50"/>
      <c r="CE1176" s="50"/>
      <c r="CF1176" s="25" t="s">
        <v>4482</v>
      </c>
      <c r="CG1176" s="47">
        <v>1</v>
      </c>
      <c r="CH1176" s="47" t="s">
        <v>2824</v>
      </c>
      <c r="CI1176" s="47"/>
      <c r="CJ1176" s="47" t="s">
        <v>4478</v>
      </c>
      <c r="CK1176" s="47" t="s">
        <v>4479</v>
      </c>
      <c r="CL1176" s="47" t="s">
        <v>4477</v>
      </c>
      <c r="CM1176" s="47" t="s">
        <v>4481</v>
      </c>
      <c r="CN1176" s="47" t="s">
        <v>2835</v>
      </c>
      <c r="CO1176" s="47" t="s">
        <v>4483</v>
      </c>
      <c r="CP1176" s="47" t="s">
        <v>2945</v>
      </c>
      <c r="CQ1176" s="47"/>
      <c r="CR1176" s="25"/>
      <c r="CS1176" s="29"/>
      <c r="CT1176" s="29"/>
      <c r="CU1176" s="25"/>
      <c r="CV1176" s="25"/>
      <c r="CW1176" s="25"/>
      <c r="CX1176" s="25"/>
      <c r="CY1176" s="25"/>
      <c r="CZ1176" s="45"/>
      <c r="DC1176" s="25"/>
      <c r="DD1176" s="43"/>
      <c r="DE1176" s="37"/>
      <c r="DI1176" s="25"/>
      <c r="DJ1176" s="25"/>
      <c r="DK1176" s="25"/>
      <c r="DL1176" s="25"/>
      <c r="DN1176" s="25"/>
      <c r="DO1176" s="25"/>
    </row>
    <row r="1177" spans="1:119" x14ac:dyDescent="0.35">
      <c r="A1177" s="25" t="s">
        <v>996</v>
      </c>
      <c r="B1177" s="25">
        <f t="shared" si="36"/>
        <v>18</v>
      </c>
      <c r="F1177" s="32"/>
      <c r="H1177" s="25"/>
      <c r="I1177" s="25"/>
      <c r="J1177" s="25"/>
      <c r="K1177" s="41" t="s">
        <v>4484</v>
      </c>
      <c r="L1177" s="25" t="s">
        <v>5927</v>
      </c>
      <c r="O1177" s="25" t="s">
        <v>5476</v>
      </c>
      <c r="V1177" s="29"/>
      <c r="W1177" s="25">
        <v>1</v>
      </c>
      <c r="X1177" s="25">
        <f t="shared" si="37"/>
        <v>1</v>
      </c>
      <c r="Y1177" s="32" t="s">
        <v>5459</v>
      </c>
      <c r="Z1177" s="33"/>
      <c r="AA1177" s="33"/>
      <c r="AC1177" s="32"/>
      <c r="AD1177" s="25"/>
      <c r="AG1177" s="25"/>
      <c r="AH1177" s="25"/>
      <c r="AI1177" s="25"/>
      <c r="AJ1177" s="25"/>
      <c r="AM1177" s="25"/>
      <c r="AR1177" s="39"/>
      <c r="AS1177" s="32"/>
      <c r="AT1177" s="39"/>
      <c r="AU1177" s="25"/>
      <c r="AW1177" s="42"/>
      <c r="BA1177" s="25"/>
      <c r="BB1177" s="52"/>
      <c r="BC1177" s="25"/>
      <c r="BD1177" s="25"/>
      <c r="BE1177" s="25"/>
      <c r="BG1177" s="25"/>
      <c r="BH1177" s="39"/>
      <c r="BI1177" s="25"/>
      <c r="BL1177" s="32"/>
      <c r="BN1177" s="32"/>
      <c r="BR1177" s="32" t="s">
        <v>4485</v>
      </c>
      <c r="BS1177" s="25" t="s">
        <v>4486</v>
      </c>
      <c r="BV1177" s="25"/>
      <c r="BW1177" s="32"/>
      <c r="BX1177" s="25"/>
      <c r="BY1177" s="25"/>
      <c r="BZ1177" s="25"/>
      <c r="CA1177" s="25"/>
      <c r="CB1177" s="25"/>
      <c r="CD1177" s="50"/>
      <c r="CE1177" s="50"/>
      <c r="CF1177" s="25" t="s">
        <v>4489</v>
      </c>
      <c r="CG1177" s="47">
        <v>1</v>
      </c>
      <c r="CH1177" s="47" t="s">
        <v>2824</v>
      </c>
      <c r="CI1177" s="47"/>
      <c r="CJ1177" s="47" t="s">
        <v>4485</v>
      </c>
      <c r="CK1177" s="47" t="s">
        <v>4486</v>
      </c>
      <c r="CL1177" s="47" t="s">
        <v>4484</v>
      </c>
      <c r="CM1177" s="47" t="s">
        <v>4488</v>
      </c>
      <c r="CN1177" s="47" t="s">
        <v>3878</v>
      </c>
      <c r="CO1177" s="47" t="s">
        <v>2827</v>
      </c>
      <c r="CP1177" s="47" t="s">
        <v>4490</v>
      </c>
      <c r="CQ1177" s="47"/>
      <c r="CR1177" s="25"/>
      <c r="CS1177" s="29"/>
      <c r="CT1177" s="29"/>
      <c r="CU1177" s="25"/>
      <c r="CV1177" s="25"/>
      <c r="CW1177" s="25"/>
      <c r="CX1177" s="25"/>
      <c r="CY1177" s="25"/>
      <c r="CZ1177" s="45"/>
      <c r="DC1177" s="25"/>
      <c r="DD1177" s="43"/>
      <c r="DE1177" s="37"/>
      <c r="DI1177" s="25"/>
      <c r="DJ1177" s="25"/>
      <c r="DK1177" s="25"/>
      <c r="DL1177" s="25"/>
      <c r="DN1177" s="25"/>
      <c r="DO1177" s="25"/>
    </row>
    <row r="1178" spans="1:119" x14ac:dyDescent="0.35">
      <c r="A1178" s="25" t="s">
        <v>996</v>
      </c>
      <c r="B1178" s="25">
        <f t="shared" si="36"/>
        <v>18</v>
      </c>
      <c r="F1178" s="32"/>
      <c r="H1178" s="25"/>
      <c r="I1178" s="25"/>
      <c r="J1178" s="25"/>
      <c r="K1178" s="41" t="s">
        <v>4491</v>
      </c>
      <c r="L1178" s="25" t="s">
        <v>5927</v>
      </c>
      <c r="O1178" s="25" t="s">
        <v>5476</v>
      </c>
      <c r="V1178" s="29"/>
      <c r="W1178" s="25">
        <v>1</v>
      </c>
      <c r="X1178" s="25">
        <f t="shared" si="37"/>
        <v>1</v>
      </c>
      <c r="Y1178" s="32" t="s">
        <v>5459</v>
      </c>
      <c r="Z1178" s="33"/>
      <c r="AA1178" s="33"/>
      <c r="AC1178" s="32"/>
      <c r="AD1178" s="25"/>
      <c r="AG1178" s="25"/>
      <c r="AH1178" s="25"/>
      <c r="AI1178" s="25"/>
      <c r="AJ1178" s="25"/>
      <c r="AM1178" s="25"/>
      <c r="AR1178" s="39"/>
      <c r="AS1178" s="32"/>
      <c r="AT1178" s="39"/>
      <c r="AU1178" s="25"/>
      <c r="AW1178" s="42"/>
      <c r="BA1178" s="25"/>
      <c r="BB1178" s="52"/>
      <c r="BC1178" s="25"/>
      <c r="BD1178" s="25"/>
      <c r="BE1178" s="25"/>
      <c r="BG1178" s="25"/>
      <c r="BH1178" s="39"/>
      <c r="BI1178" s="25"/>
      <c r="BL1178" s="32"/>
      <c r="BN1178" s="32"/>
      <c r="BR1178" s="32" t="s">
        <v>4492</v>
      </c>
      <c r="BS1178" s="25" t="s">
        <v>4493</v>
      </c>
      <c r="BV1178" s="25"/>
      <c r="BW1178" s="32"/>
      <c r="BX1178" s="25"/>
      <c r="BY1178" s="25"/>
      <c r="BZ1178" s="25"/>
      <c r="CA1178" s="25"/>
      <c r="CB1178" s="25"/>
      <c r="CD1178" s="50"/>
      <c r="CE1178" s="50"/>
      <c r="CF1178" s="25" t="s">
        <v>4495</v>
      </c>
      <c r="CG1178" s="47">
        <v>1</v>
      </c>
      <c r="CH1178" s="47" t="s">
        <v>2824</v>
      </c>
      <c r="CI1178" s="47"/>
      <c r="CJ1178" s="47" t="s">
        <v>4492</v>
      </c>
      <c r="CK1178" s="47" t="s">
        <v>4493</v>
      </c>
      <c r="CL1178" s="47" t="s">
        <v>4491</v>
      </c>
      <c r="CM1178" s="47" t="s">
        <v>5613</v>
      </c>
      <c r="CN1178" s="47" t="s">
        <v>3551</v>
      </c>
      <c r="CO1178" s="47" t="s">
        <v>2901</v>
      </c>
      <c r="CP1178" s="47" t="s">
        <v>3641</v>
      </c>
      <c r="CQ1178" s="47"/>
      <c r="CR1178" s="25"/>
      <c r="CS1178" s="29"/>
      <c r="CT1178" s="29"/>
      <c r="CU1178" s="25"/>
      <c r="CV1178" s="25"/>
      <c r="CW1178" s="25"/>
      <c r="CX1178" s="25"/>
      <c r="CY1178" s="25"/>
      <c r="CZ1178" s="45"/>
      <c r="DC1178" s="25"/>
      <c r="DD1178" s="43"/>
      <c r="DE1178" s="37"/>
      <c r="DI1178" s="25"/>
      <c r="DJ1178" s="25"/>
      <c r="DK1178" s="25"/>
      <c r="DL1178" s="25"/>
      <c r="DN1178" s="25"/>
      <c r="DO1178" s="25"/>
    </row>
    <row r="1179" spans="1:119" x14ac:dyDescent="0.35">
      <c r="A1179" s="25" t="s">
        <v>996</v>
      </c>
      <c r="B1179" s="25">
        <f t="shared" si="36"/>
        <v>18</v>
      </c>
      <c r="F1179" s="32"/>
      <c r="H1179" s="25"/>
      <c r="I1179" s="25"/>
      <c r="J1179" s="25"/>
      <c r="K1179" s="41" t="s">
        <v>4496</v>
      </c>
      <c r="L1179" s="25" t="s">
        <v>5927</v>
      </c>
      <c r="O1179" s="25" t="s">
        <v>5476</v>
      </c>
      <c r="V1179" s="29"/>
      <c r="W1179" s="25">
        <v>1</v>
      </c>
      <c r="X1179" s="25">
        <f t="shared" si="37"/>
        <v>1</v>
      </c>
      <c r="Y1179" s="32" t="s">
        <v>5459</v>
      </c>
      <c r="Z1179" s="33"/>
      <c r="AA1179" s="33"/>
      <c r="AC1179" s="32"/>
      <c r="AD1179" s="25"/>
      <c r="AG1179" s="25"/>
      <c r="AH1179" s="25"/>
      <c r="AI1179" s="25"/>
      <c r="AJ1179" s="25"/>
      <c r="AM1179" s="25"/>
      <c r="AR1179" s="39"/>
      <c r="AS1179" s="32"/>
      <c r="AT1179" s="39"/>
      <c r="AU1179" s="25"/>
      <c r="AW1179" s="42"/>
      <c r="BA1179" s="25"/>
      <c r="BB1179" s="52"/>
      <c r="BC1179" s="25"/>
      <c r="BD1179" s="25"/>
      <c r="BE1179" s="25"/>
      <c r="BG1179" s="25"/>
      <c r="BH1179" s="39"/>
      <c r="BI1179" s="25"/>
      <c r="BL1179" s="32"/>
      <c r="BN1179" s="32"/>
      <c r="BR1179" s="32" t="s">
        <v>4497</v>
      </c>
      <c r="BS1179" s="25" t="s">
        <v>4498</v>
      </c>
      <c r="BV1179" s="25"/>
      <c r="BW1179" s="32"/>
      <c r="BX1179" s="25"/>
      <c r="BY1179" s="25"/>
      <c r="BZ1179" s="25"/>
      <c r="CA1179" s="25"/>
      <c r="CB1179" s="25"/>
      <c r="CD1179" s="50"/>
      <c r="CE1179" s="50"/>
      <c r="CF1179" s="25" t="s">
        <v>4501</v>
      </c>
      <c r="CG1179" s="47">
        <v>1</v>
      </c>
      <c r="CH1179" s="47" t="s">
        <v>2824</v>
      </c>
      <c r="CI1179" s="47"/>
      <c r="CJ1179" s="47" t="s">
        <v>4497</v>
      </c>
      <c r="CK1179" s="47" t="s">
        <v>4498</v>
      </c>
      <c r="CL1179" s="47" t="s">
        <v>4496</v>
      </c>
      <c r="CM1179" s="47" t="s">
        <v>4500</v>
      </c>
      <c r="CN1179" s="47" t="s">
        <v>3028</v>
      </c>
      <c r="CO1179" s="47" t="s">
        <v>3029</v>
      </c>
      <c r="CP1179" s="47" t="s">
        <v>2862</v>
      </c>
      <c r="CQ1179" s="47"/>
      <c r="CR1179" s="25"/>
      <c r="CS1179" s="29"/>
      <c r="CT1179" s="29"/>
      <c r="CU1179" s="25"/>
      <c r="CV1179" s="25"/>
      <c r="CW1179" s="25"/>
      <c r="CX1179" s="25"/>
      <c r="CY1179" s="25"/>
      <c r="CZ1179" s="45"/>
      <c r="DC1179" s="25"/>
      <c r="DD1179" s="43"/>
      <c r="DE1179" s="37"/>
      <c r="DI1179" s="25"/>
      <c r="DJ1179" s="25"/>
      <c r="DK1179" s="25"/>
      <c r="DL1179" s="25"/>
      <c r="DN1179" s="25"/>
      <c r="DO1179" s="25"/>
    </row>
    <row r="1180" spans="1:119" x14ac:dyDescent="0.35">
      <c r="A1180" s="25" t="s">
        <v>996</v>
      </c>
      <c r="B1180" s="25">
        <f t="shared" si="36"/>
        <v>18</v>
      </c>
      <c r="F1180" s="32"/>
      <c r="H1180" s="25"/>
      <c r="I1180" s="25"/>
      <c r="J1180" s="25"/>
      <c r="K1180" s="41" t="s">
        <v>4502</v>
      </c>
      <c r="L1180" s="25" t="s">
        <v>5927</v>
      </c>
      <c r="O1180" s="25" t="s">
        <v>5476</v>
      </c>
      <c r="V1180" s="29"/>
      <c r="W1180" s="25">
        <v>1</v>
      </c>
      <c r="X1180" s="25">
        <f t="shared" si="37"/>
        <v>1</v>
      </c>
      <c r="Y1180" s="32" t="s">
        <v>5459</v>
      </c>
      <c r="Z1180" s="33"/>
      <c r="AA1180" s="33"/>
      <c r="AC1180" s="32"/>
      <c r="AD1180" s="25"/>
      <c r="AG1180" s="25"/>
      <c r="AH1180" s="25"/>
      <c r="AI1180" s="25"/>
      <c r="AJ1180" s="25"/>
      <c r="AM1180" s="25"/>
      <c r="AR1180" s="39"/>
      <c r="AS1180" s="32"/>
      <c r="AT1180" s="39"/>
      <c r="AU1180" s="25"/>
      <c r="AW1180" s="42"/>
      <c r="BA1180" s="25"/>
      <c r="BB1180" s="52"/>
      <c r="BC1180" s="25"/>
      <c r="BD1180" s="25"/>
      <c r="BE1180" s="25"/>
      <c r="BG1180" s="25"/>
      <c r="BH1180" s="39"/>
      <c r="BI1180" s="25"/>
      <c r="BL1180" s="32"/>
      <c r="BN1180" s="32"/>
      <c r="BR1180" s="32" t="s">
        <v>4503</v>
      </c>
      <c r="BS1180" s="25" t="s">
        <v>4504</v>
      </c>
      <c r="BV1180" s="25"/>
      <c r="BW1180" s="32"/>
      <c r="BX1180" s="25"/>
      <c r="BY1180" s="25"/>
      <c r="BZ1180" s="25"/>
      <c r="CA1180" s="25"/>
      <c r="CB1180" s="25"/>
      <c r="CD1180" s="50"/>
      <c r="CE1180" s="50"/>
      <c r="CF1180" s="25" t="s">
        <v>4507</v>
      </c>
      <c r="CG1180" s="47">
        <v>1</v>
      </c>
      <c r="CH1180" s="47" t="s">
        <v>2824</v>
      </c>
      <c r="CI1180" s="47"/>
      <c r="CJ1180" s="47" t="s">
        <v>4503</v>
      </c>
      <c r="CK1180" s="47" t="s">
        <v>4504</v>
      </c>
      <c r="CL1180" s="47" t="s">
        <v>4502</v>
      </c>
      <c r="CM1180" s="47" t="s">
        <v>4506</v>
      </c>
      <c r="CN1180" s="47" t="s">
        <v>2943</v>
      </c>
      <c r="CO1180" s="47" t="s">
        <v>3404</v>
      </c>
      <c r="CP1180" s="47" t="s">
        <v>2945</v>
      </c>
      <c r="CQ1180" s="47"/>
      <c r="CR1180" s="25"/>
      <c r="CS1180" s="29"/>
      <c r="CT1180" s="29"/>
      <c r="CU1180" s="25"/>
      <c r="CV1180" s="25"/>
      <c r="CW1180" s="25"/>
      <c r="CX1180" s="25"/>
      <c r="CY1180" s="25"/>
      <c r="CZ1180" s="45"/>
      <c r="DC1180" s="25"/>
      <c r="DD1180" s="43"/>
      <c r="DE1180" s="37"/>
      <c r="DI1180" s="25"/>
      <c r="DJ1180" s="25"/>
      <c r="DK1180" s="25"/>
      <c r="DL1180" s="25"/>
      <c r="DN1180" s="25"/>
      <c r="DO1180" s="25"/>
    </row>
    <row r="1181" spans="1:119" x14ac:dyDescent="0.35">
      <c r="A1181" s="25" t="s">
        <v>996</v>
      </c>
      <c r="B1181" s="25">
        <f t="shared" si="36"/>
        <v>18</v>
      </c>
      <c r="F1181" s="32"/>
      <c r="H1181" s="25"/>
      <c r="I1181" s="25"/>
      <c r="J1181" s="25"/>
      <c r="K1181" s="41" t="s">
        <v>4508</v>
      </c>
      <c r="L1181" s="25" t="s">
        <v>5927</v>
      </c>
      <c r="O1181" s="25" t="s">
        <v>5476</v>
      </c>
      <c r="V1181" s="29"/>
      <c r="W1181" s="25">
        <v>1</v>
      </c>
      <c r="X1181" s="25">
        <f t="shared" si="37"/>
        <v>1</v>
      </c>
      <c r="Y1181" s="32" t="s">
        <v>5459</v>
      </c>
      <c r="Z1181" s="33"/>
      <c r="AA1181" s="33"/>
      <c r="AC1181" s="32"/>
      <c r="AD1181" s="25"/>
      <c r="AG1181" s="25"/>
      <c r="AH1181" s="25"/>
      <c r="AI1181" s="25"/>
      <c r="AJ1181" s="25"/>
      <c r="AM1181" s="25"/>
      <c r="AR1181" s="39"/>
      <c r="AS1181" s="32"/>
      <c r="AT1181" s="39"/>
      <c r="AU1181" s="25"/>
      <c r="AW1181" s="42"/>
      <c r="BA1181" s="25"/>
      <c r="BB1181" s="52"/>
      <c r="BC1181" s="25"/>
      <c r="BD1181" s="25"/>
      <c r="BE1181" s="25"/>
      <c r="BG1181" s="25"/>
      <c r="BH1181" s="39"/>
      <c r="BI1181" s="25"/>
      <c r="BL1181" s="32"/>
      <c r="BN1181" s="32"/>
      <c r="BR1181" s="32" t="s">
        <v>4509</v>
      </c>
      <c r="BS1181" s="25" t="s">
        <v>4510</v>
      </c>
      <c r="BV1181" s="25"/>
      <c r="BW1181" s="32"/>
      <c r="BX1181" s="25"/>
      <c r="BY1181" s="25"/>
      <c r="BZ1181" s="25"/>
      <c r="CA1181" s="25"/>
      <c r="CB1181" s="25"/>
      <c r="CD1181" s="50"/>
      <c r="CE1181" s="50"/>
      <c r="CF1181" s="25" t="s">
        <v>4513</v>
      </c>
      <c r="CG1181" s="47">
        <v>1</v>
      </c>
      <c r="CH1181" s="47" t="s">
        <v>2824</v>
      </c>
      <c r="CI1181" s="47"/>
      <c r="CJ1181" s="47" t="s">
        <v>4509</v>
      </c>
      <c r="CK1181" s="47" t="s">
        <v>4510</v>
      </c>
      <c r="CL1181" s="47" t="s">
        <v>4508</v>
      </c>
      <c r="CM1181" s="47" t="s">
        <v>4512</v>
      </c>
      <c r="CN1181" s="47" t="s">
        <v>2860</v>
      </c>
      <c r="CO1181" s="47" t="s">
        <v>3544</v>
      </c>
      <c r="CP1181" s="47" t="s">
        <v>4514</v>
      </c>
      <c r="CQ1181" s="47"/>
      <c r="CR1181" s="25"/>
      <c r="CS1181" s="29"/>
      <c r="CT1181" s="29"/>
      <c r="CU1181" s="25"/>
      <c r="CV1181" s="25"/>
      <c r="CW1181" s="25"/>
      <c r="CX1181" s="25"/>
      <c r="CY1181" s="25"/>
      <c r="CZ1181" s="45"/>
      <c r="DC1181" s="25"/>
      <c r="DD1181" s="43"/>
      <c r="DE1181" s="37"/>
      <c r="DI1181" s="25"/>
      <c r="DJ1181" s="25"/>
      <c r="DK1181" s="25"/>
      <c r="DL1181" s="25"/>
      <c r="DN1181" s="25"/>
      <c r="DO1181" s="25"/>
    </row>
    <row r="1182" spans="1:119" x14ac:dyDescent="0.35">
      <c r="A1182" s="25" t="s">
        <v>996</v>
      </c>
      <c r="B1182" s="25">
        <f t="shared" si="36"/>
        <v>18</v>
      </c>
      <c r="F1182" s="32"/>
      <c r="H1182" s="25"/>
      <c r="I1182" s="25"/>
      <c r="J1182" s="25"/>
      <c r="K1182" s="41" t="s">
        <v>4515</v>
      </c>
      <c r="L1182" s="25" t="s">
        <v>5927</v>
      </c>
      <c r="O1182" s="25" t="s">
        <v>5476</v>
      </c>
      <c r="V1182" s="29"/>
      <c r="W1182" s="25">
        <v>1</v>
      </c>
      <c r="X1182" s="25">
        <f t="shared" si="37"/>
        <v>1</v>
      </c>
      <c r="Y1182" s="32" t="s">
        <v>5459</v>
      </c>
      <c r="Z1182" s="33"/>
      <c r="AA1182" s="33"/>
      <c r="AC1182" s="32"/>
      <c r="AD1182" s="25"/>
      <c r="AG1182" s="25"/>
      <c r="AH1182" s="25"/>
      <c r="AI1182" s="25"/>
      <c r="AJ1182" s="25"/>
      <c r="AM1182" s="25"/>
      <c r="AR1182" s="39"/>
      <c r="AS1182" s="32"/>
      <c r="AT1182" s="39"/>
      <c r="AU1182" s="25"/>
      <c r="AW1182" s="42"/>
      <c r="BA1182" s="25"/>
      <c r="BB1182" s="52"/>
      <c r="BC1182" s="25"/>
      <c r="BD1182" s="25"/>
      <c r="BE1182" s="25"/>
      <c r="BG1182" s="25"/>
      <c r="BH1182" s="39"/>
      <c r="BI1182" s="25"/>
      <c r="BL1182" s="32"/>
      <c r="BN1182" s="32"/>
      <c r="BR1182" s="32" t="s">
        <v>4516</v>
      </c>
      <c r="BS1182" s="25" t="s">
        <v>4517</v>
      </c>
      <c r="BV1182" s="25"/>
      <c r="BW1182" s="32"/>
      <c r="BX1182" s="25"/>
      <c r="BY1182" s="25"/>
      <c r="BZ1182" s="25"/>
      <c r="CA1182" s="25"/>
      <c r="CB1182" s="25"/>
      <c r="CD1182" s="50"/>
      <c r="CE1182" s="50"/>
      <c r="CF1182" s="25" t="s">
        <v>4519</v>
      </c>
      <c r="CG1182" s="47">
        <v>1</v>
      </c>
      <c r="CH1182" s="47" t="s">
        <v>2824</v>
      </c>
      <c r="CI1182" s="47"/>
      <c r="CJ1182" s="47" t="s">
        <v>4516</v>
      </c>
      <c r="CK1182" s="47" t="s">
        <v>4517</v>
      </c>
      <c r="CL1182" s="47" t="s">
        <v>4515</v>
      </c>
      <c r="CM1182" s="47" t="s">
        <v>5636</v>
      </c>
      <c r="CN1182" s="47" t="s">
        <v>2885</v>
      </c>
      <c r="CO1182" s="47" t="s">
        <v>3453</v>
      </c>
      <c r="CP1182" s="47" t="s">
        <v>4520</v>
      </c>
      <c r="CQ1182" s="47"/>
      <c r="CR1182" s="25"/>
      <c r="CS1182" s="29"/>
      <c r="CT1182" s="29"/>
      <c r="CU1182" s="25"/>
      <c r="CV1182" s="25"/>
      <c r="CW1182" s="25"/>
      <c r="CX1182" s="25"/>
      <c r="CY1182" s="25"/>
      <c r="CZ1182" s="45"/>
      <c r="DC1182" s="25"/>
      <c r="DD1182" s="43"/>
      <c r="DE1182" s="37"/>
      <c r="DI1182" s="25"/>
      <c r="DJ1182" s="25"/>
      <c r="DK1182" s="25"/>
      <c r="DL1182" s="25"/>
      <c r="DN1182" s="25"/>
      <c r="DO1182" s="25"/>
    </row>
    <row r="1183" spans="1:119" x14ac:dyDescent="0.35">
      <c r="A1183" s="25" t="s">
        <v>996</v>
      </c>
      <c r="B1183" s="25">
        <f t="shared" si="36"/>
        <v>18</v>
      </c>
      <c r="F1183" s="32"/>
      <c r="H1183" s="25"/>
      <c r="I1183" s="25"/>
      <c r="J1183" s="25"/>
      <c r="K1183" s="41" t="s">
        <v>4521</v>
      </c>
      <c r="L1183" s="25" t="s">
        <v>5927</v>
      </c>
      <c r="O1183" s="25" t="s">
        <v>5476</v>
      </c>
      <c r="V1183" s="29"/>
      <c r="W1183" s="25">
        <v>1</v>
      </c>
      <c r="X1183" s="25">
        <f t="shared" si="37"/>
        <v>1</v>
      </c>
      <c r="Y1183" s="32" t="s">
        <v>5459</v>
      </c>
      <c r="Z1183" s="33"/>
      <c r="AA1183" s="33"/>
      <c r="AC1183" s="32"/>
      <c r="AD1183" s="25"/>
      <c r="AG1183" s="25"/>
      <c r="AH1183" s="25"/>
      <c r="AI1183" s="25"/>
      <c r="AJ1183" s="25"/>
      <c r="AM1183" s="25"/>
      <c r="AR1183" s="39"/>
      <c r="AS1183" s="32"/>
      <c r="AT1183" s="39"/>
      <c r="AU1183" s="25"/>
      <c r="AW1183" s="42"/>
      <c r="BA1183" s="25"/>
      <c r="BB1183" s="52"/>
      <c r="BC1183" s="25"/>
      <c r="BD1183" s="25"/>
      <c r="BE1183" s="25"/>
      <c r="BG1183" s="25"/>
      <c r="BH1183" s="39"/>
      <c r="BI1183" s="25"/>
      <c r="BL1183" s="32"/>
      <c r="BN1183" s="32"/>
      <c r="BR1183" s="32" t="s">
        <v>4522</v>
      </c>
      <c r="BS1183" s="25" t="s">
        <v>4523</v>
      </c>
      <c r="BV1183" s="25"/>
      <c r="BW1183" s="32"/>
      <c r="BX1183" s="25"/>
      <c r="BY1183" s="25"/>
      <c r="BZ1183" s="25"/>
      <c r="CA1183" s="25"/>
      <c r="CB1183" s="25"/>
      <c r="CD1183" s="50"/>
      <c r="CE1183" s="50"/>
      <c r="CF1183" s="25" t="s">
        <v>4526</v>
      </c>
      <c r="CG1183" s="47">
        <v>1</v>
      </c>
      <c r="CH1183" s="47" t="s">
        <v>2824</v>
      </c>
      <c r="CI1183" s="47"/>
      <c r="CJ1183" s="47" t="s">
        <v>4522</v>
      </c>
      <c r="CK1183" s="47" t="s">
        <v>4523</v>
      </c>
      <c r="CL1183" s="47" t="s">
        <v>4521</v>
      </c>
      <c r="CM1183" s="47" t="s">
        <v>4525</v>
      </c>
      <c r="CN1183" s="47" t="s">
        <v>3140</v>
      </c>
      <c r="CO1183" s="47" t="s">
        <v>4527</v>
      </c>
      <c r="CP1183" s="47" t="s">
        <v>3824</v>
      </c>
      <c r="CQ1183" s="47"/>
      <c r="CR1183" s="25"/>
      <c r="CS1183" s="29"/>
      <c r="CT1183" s="29"/>
      <c r="CU1183" s="25"/>
      <c r="CV1183" s="25"/>
      <c r="CW1183" s="25"/>
      <c r="CX1183" s="25"/>
      <c r="CY1183" s="25"/>
      <c r="CZ1183" s="45"/>
      <c r="DC1183" s="25"/>
      <c r="DD1183" s="43"/>
      <c r="DE1183" s="37"/>
      <c r="DI1183" s="25"/>
      <c r="DJ1183" s="25"/>
      <c r="DK1183" s="25"/>
      <c r="DL1183" s="25"/>
      <c r="DN1183" s="25"/>
      <c r="DO1183" s="25"/>
    </row>
    <row r="1184" spans="1:119" x14ac:dyDescent="0.35">
      <c r="A1184" s="25" t="s">
        <v>996</v>
      </c>
      <c r="B1184" s="25">
        <f t="shared" si="36"/>
        <v>18</v>
      </c>
      <c r="F1184" s="32"/>
      <c r="H1184" s="25"/>
      <c r="I1184" s="25"/>
      <c r="J1184" s="25"/>
      <c r="K1184" s="41" t="s">
        <v>4528</v>
      </c>
      <c r="L1184" s="25" t="s">
        <v>5927</v>
      </c>
      <c r="O1184" s="25" t="s">
        <v>5476</v>
      </c>
      <c r="V1184" s="29"/>
      <c r="W1184" s="25">
        <v>1</v>
      </c>
      <c r="X1184" s="25">
        <f t="shared" si="37"/>
        <v>1</v>
      </c>
      <c r="Y1184" s="32" t="s">
        <v>5459</v>
      </c>
      <c r="Z1184" s="33"/>
      <c r="AA1184" s="33"/>
      <c r="AC1184" s="32"/>
      <c r="AD1184" s="25"/>
      <c r="AG1184" s="25"/>
      <c r="AH1184" s="25"/>
      <c r="AI1184" s="25"/>
      <c r="AJ1184" s="25"/>
      <c r="AM1184" s="25"/>
      <c r="AR1184" s="39"/>
      <c r="AS1184" s="32"/>
      <c r="AT1184" s="39"/>
      <c r="AU1184" s="25"/>
      <c r="AW1184" s="42"/>
      <c r="BA1184" s="25"/>
      <c r="BB1184" s="52"/>
      <c r="BC1184" s="25"/>
      <c r="BD1184" s="25"/>
      <c r="BE1184" s="25"/>
      <c r="BG1184" s="25"/>
      <c r="BH1184" s="39"/>
      <c r="BI1184" s="25"/>
      <c r="BL1184" s="32"/>
      <c r="BN1184" s="32"/>
      <c r="BR1184" s="32" t="s">
        <v>4529</v>
      </c>
      <c r="BS1184" s="25" t="s">
        <v>4530</v>
      </c>
      <c r="BV1184" s="25"/>
      <c r="BW1184" s="32"/>
      <c r="BX1184" s="25"/>
      <c r="BY1184" s="25"/>
      <c r="BZ1184" s="25"/>
      <c r="CA1184" s="25"/>
      <c r="CB1184" s="25"/>
      <c r="CD1184" s="50"/>
      <c r="CE1184" s="50"/>
      <c r="CF1184" s="25" t="s">
        <v>4533</v>
      </c>
      <c r="CG1184" s="47">
        <v>1</v>
      </c>
      <c r="CH1184" s="47" t="s">
        <v>2824</v>
      </c>
      <c r="CI1184" s="47"/>
      <c r="CJ1184" s="47" t="s">
        <v>4529</v>
      </c>
      <c r="CK1184" s="47" t="s">
        <v>4530</v>
      </c>
      <c r="CL1184" s="47" t="s">
        <v>4528</v>
      </c>
      <c r="CM1184" s="47" t="s">
        <v>4532</v>
      </c>
      <c r="CN1184" s="47" t="s">
        <v>2943</v>
      </c>
      <c r="CO1184" s="47" t="s">
        <v>4534</v>
      </c>
      <c r="CP1184" s="47" t="s">
        <v>3046</v>
      </c>
      <c r="CQ1184" s="47"/>
      <c r="CR1184" s="25"/>
      <c r="CS1184" s="29"/>
      <c r="CT1184" s="29"/>
      <c r="CU1184" s="25"/>
      <c r="CV1184" s="25"/>
      <c r="CW1184" s="25"/>
      <c r="CX1184" s="25"/>
      <c r="CY1184" s="25"/>
      <c r="CZ1184" s="45"/>
      <c r="DC1184" s="25"/>
      <c r="DD1184" s="43"/>
      <c r="DE1184" s="37"/>
      <c r="DI1184" s="25"/>
      <c r="DJ1184" s="25"/>
      <c r="DK1184" s="25"/>
      <c r="DL1184" s="25"/>
      <c r="DN1184" s="25"/>
      <c r="DO1184" s="25"/>
    </row>
    <row r="1185" spans="1:119" x14ac:dyDescent="0.35">
      <c r="A1185" s="25" t="s">
        <v>996</v>
      </c>
      <c r="B1185" s="25">
        <f t="shared" si="36"/>
        <v>18</v>
      </c>
      <c r="F1185" s="32"/>
      <c r="H1185" s="25"/>
      <c r="I1185" s="25"/>
      <c r="J1185" s="25"/>
      <c r="K1185" s="41" t="s">
        <v>4535</v>
      </c>
      <c r="L1185" s="25" t="s">
        <v>5927</v>
      </c>
      <c r="O1185" s="25" t="s">
        <v>5476</v>
      </c>
      <c r="V1185" s="29"/>
      <c r="W1185" s="25">
        <v>1</v>
      </c>
      <c r="X1185" s="25">
        <f t="shared" si="37"/>
        <v>1</v>
      </c>
      <c r="Y1185" s="32" t="s">
        <v>5459</v>
      </c>
      <c r="Z1185" s="33"/>
      <c r="AA1185" s="33"/>
      <c r="AC1185" s="32"/>
      <c r="AD1185" s="25"/>
      <c r="AG1185" s="25"/>
      <c r="AH1185" s="25"/>
      <c r="AI1185" s="25"/>
      <c r="AJ1185" s="25"/>
      <c r="AM1185" s="25"/>
      <c r="AR1185" s="39"/>
      <c r="AS1185" s="32"/>
      <c r="AT1185" s="39"/>
      <c r="AU1185" s="25"/>
      <c r="AW1185" s="42"/>
      <c r="BA1185" s="25"/>
      <c r="BB1185" s="52"/>
      <c r="BC1185" s="25"/>
      <c r="BD1185" s="25"/>
      <c r="BE1185" s="25"/>
      <c r="BG1185" s="25"/>
      <c r="BH1185" s="39"/>
      <c r="BI1185" s="25"/>
      <c r="BL1185" s="32"/>
      <c r="BN1185" s="32"/>
      <c r="BR1185" s="32" t="s">
        <v>4536</v>
      </c>
      <c r="BS1185" s="25" t="s">
        <v>4537</v>
      </c>
      <c r="BV1185" s="25"/>
      <c r="BW1185" s="32"/>
      <c r="BX1185" s="25"/>
      <c r="BY1185" s="25"/>
      <c r="BZ1185" s="25"/>
      <c r="CA1185" s="25"/>
      <c r="CB1185" s="25"/>
      <c r="CD1185" s="50"/>
      <c r="CE1185" s="50"/>
      <c r="CF1185" s="25" t="s">
        <v>4538</v>
      </c>
      <c r="CG1185" s="47">
        <v>1</v>
      </c>
      <c r="CH1185" s="47" t="s">
        <v>2824</v>
      </c>
      <c r="CI1185" s="47"/>
      <c r="CJ1185" s="47" t="s">
        <v>4536</v>
      </c>
      <c r="CK1185" s="47" t="s">
        <v>4537</v>
      </c>
      <c r="CL1185" s="47" t="s">
        <v>4535</v>
      </c>
      <c r="CM1185" s="47" t="s">
        <v>5614</v>
      </c>
      <c r="CN1185" s="47" t="s">
        <v>2860</v>
      </c>
      <c r="CO1185" s="47" t="s">
        <v>3266</v>
      </c>
      <c r="CP1185" s="47" t="s">
        <v>3752</v>
      </c>
      <c r="CQ1185" s="47"/>
      <c r="CR1185" s="25"/>
      <c r="CS1185" s="29"/>
      <c r="CT1185" s="29"/>
      <c r="CU1185" s="25"/>
      <c r="CV1185" s="25"/>
      <c r="CW1185" s="25"/>
      <c r="CX1185" s="25"/>
      <c r="CY1185" s="25"/>
      <c r="CZ1185" s="45"/>
      <c r="DC1185" s="25"/>
      <c r="DD1185" s="43"/>
      <c r="DE1185" s="37"/>
      <c r="DI1185" s="25"/>
      <c r="DJ1185" s="25"/>
      <c r="DK1185" s="25"/>
      <c r="DL1185" s="25"/>
      <c r="DN1185" s="25"/>
      <c r="DO1185" s="25"/>
    </row>
    <row r="1186" spans="1:119" x14ac:dyDescent="0.35">
      <c r="A1186" s="25" t="s">
        <v>996</v>
      </c>
      <c r="B1186" s="25">
        <f t="shared" si="36"/>
        <v>18</v>
      </c>
      <c r="F1186" s="32"/>
      <c r="H1186" s="25"/>
      <c r="I1186" s="25"/>
      <c r="J1186" s="25"/>
      <c r="K1186" s="41" t="s">
        <v>4539</v>
      </c>
      <c r="L1186" s="25" t="s">
        <v>5927</v>
      </c>
      <c r="O1186" s="25" t="s">
        <v>5476</v>
      </c>
      <c r="V1186" s="29"/>
      <c r="W1186" s="25">
        <v>1</v>
      </c>
      <c r="X1186" s="25">
        <f t="shared" si="37"/>
        <v>1</v>
      </c>
      <c r="Y1186" s="32" t="s">
        <v>5459</v>
      </c>
      <c r="Z1186" s="33"/>
      <c r="AA1186" s="33"/>
      <c r="AC1186" s="32"/>
      <c r="AD1186" s="25"/>
      <c r="AG1186" s="25"/>
      <c r="AH1186" s="25"/>
      <c r="AI1186" s="25"/>
      <c r="AJ1186" s="25"/>
      <c r="AM1186" s="25"/>
      <c r="AR1186" s="39"/>
      <c r="AS1186" s="32"/>
      <c r="AT1186" s="39"/>
      <c r="AU1186" s="25"/>
      <c r="AW1186" s="42"/>
      <c r="BA1186" s="25"/>
      <c r="BB1186" s="52"/>
      <c r="BC1186" s="25"/>
      <c r="BD1186" s="25"/>
      <c r="BE1186" s="25"/>
      <c r="BG1186" s="25"/>
      <c r="BH1186" s="39"/>
      <c r="BI1186" s="25"/>
      <c r="BL1186" s="32"/>
      <c r="BN1186" s="32"/>
      <c r="BR1186" s="32" t="s">
        <v>4540</v>
      </c>
      <c r="BS1186" s="25" t="s">
        <v>4541</v>
      </c>
      <c r="BV1186" s="25"/>
      <c r="BW1186" s="32"/>
      <c r="BX1186" s="25"/>
      <c r="BY1186" s="25"/>
      <c r="BZ1186" s="25"/>
      <c r="CA1186" s="25"/>
      <c r="CB1186" s="25"/>
      <c r="CD1186" s="50"/>
      <c r="CE1186" s="50"/>
      <c r="CF1186" s="25" t="s">
        <v>4544</v>
      </c>
      <c r="CG1186" s="47">
        <v>1</v>
      </c>
      <c r="CH1186" s="47" t="s">
        <v>2824</v>
      </c>
      <c r="CI1186" s="47"/>
      <c r="CJ1186" s="47" t="s">
        <v>4540</v>
      </c>
      <c r="CK1186" s="47" t="s">
        <v>4541</v>
      </c>
      <c r="CL1186" s="47" t="s">
        <v>4539</v>
      </c>
      <c r="CM1186" s="47" t="s">
        <v>4543</v>
      </c>
      <c r="CN1186" s="47" t="s">
        <v>3208</v>
      </c>
      <c r="CO1186" s="47" t="s">
        <v>3266</v>
      </c>
      <c r="CP1186" s="47" t="s">
        <v>3110</v>
      </c>
      <c r="CQ1186" s="47"/>
      <c r="CR1186" s="25"/>
      <c r="CS1186" s="29"/>
      <c r="CT1186" s="29"/>
      <c r="CU1186" s="25"/>
      <c r="CV1186" s="25"/>
      <c r="CW1186" s="25"/>
      <c r="CX1186" s="25"/>
      <c r="CY1186" s="25"/>
      <c r="CZ1186" s="45"/>
      <c r="DC1186" s="25"/>
      <c r="DD1186" s="43"/>
      <c r="DE1186" s="37"/>
      <c r="DI1186" s="25"/>
      <c r="DJ1186" s="25"/>
      <c r="DK1186" s="25"/>
      <c r="DL1186" s="25"/>
      <c r="DN1186" s="25"/>
      <c r="DO1186" s="25"/>
    </row>
    <row r="1187" spans="1:119" x14ac:dyDescent="0.35">
      <c r="A1187" s="25" t="s">
        <v>996</v>
      </c>
      <c r="B1187" s="25">
        <f t="shared" si="36"/>
        <v>18</v>
      </c>
      <c r="F1187" s="32"/>
      <c r="H1187" s="25"/>
      <c r="I1187" s="25"/>
      <c r="J1187" s="25"/>
      <c r="K1187" s="41" t="s">
        <v>4545</v>
      </c>
      <c r="L1187" s="25" t="s">
        <v>5927</v>
      </c>
      <c r="O1187" s="25" t="s">
        <v>5476</v>
      </c>
      <c r="V1187" s="29"/>
      <c r="W1187" s="25">
        <v>1</v>
      </c>
      <c r="X1187" s="25">
        <f t="shared" si="37"/>
        <v>1</v>
      </c>
      <c r="Y1187" s="32" t="s">
        <v>5459</v>
      </c>
      <c r="Z1187" s="33"/>
      <c r="AA1187" s="33"/>
      <c r="AC1187" s="32"/>
      <c r="AD1187" s="25"/>
      <c r="AG1187" s="25"/>
      <c r="AH1187" s="25"/>
      <c r="AI1187" s="25"/>
      <c r="AJ1187" s="25"/>
      <c r="AM1187" s="25"/>
      <c r="AR1187" s="39"/>
      <c r="AS1187" s="32"/>
      <c r="AT1187" s="39"/>
      <c r="AU1187" s="25"/>
      <c r="AW1187" s="42"/>
      <c r="BA1187" s="25"/>
      <c r="BB1187" s="52"/>
      <c r="BC1187" s="25"/>
      <c r="BD1187" s="25"/>
      <c r="BE1187" s="25"/>
      <c r="BG1187" s="25"/>
      <c r="BH1187" s="39"/>
      <c r="BI1187" s="25"/>
      <c r="BL1187" s="32"/>
      <c r="BN1187" s="32"/>
      <c r="BR1187" s="32" t="s">
        <v>4546</v>
      </c>
      <c r="BS1187" s="25" t="s">
        <v>4547</v>
      </c>
      <c r="BV1187" s="25"/>
      <c r="BW1187" s="32"/>
      <c r="BX1187" s="25"/>
      <c r="BY1187" s="25"/>
      <c r="BZ1187" s="25"/>
      <c r="CA1187" s="25"/>
      <c r="CB1187" s="25"/>
      <c r="CD1187" s="50"/>
      <c r="CE1187" s="50"/>
      <c r="CF1187" s="25" t="s">
        <v>4550</v>
      </c>
      <c r="CG1187" s="47">
        <v>1</v>
      </c>
      <c r="CH1187" s="47" t="s">
        <v>2824</v>
      </c>
      <c r="CI1187" s="47"/>
      <c r="CJ1187" s="47" t="s">
        <v>4546</v>
      </c>
      <c r="CK1187" s="47" t="s">
        <v>4547</v>
      </c>
      <c r="CL1187" s="47" t="s">
        <v>4545</v>
      </c>
      <c r="CM1187" s="47" t="s">
        <v>4549</v>
      </c>
      <c r="CN1187" s="47" t="s">
        <v>3551</v>
      </c>
      <c r="CO1187" s="47" t="s">
        <v>4551</v>
      </c>
      <c r="CP1187" s="47" t="s">
        <v>3680</v>
      </c>
      <c r="CQ1187" s="47"/>
      <c r="CR1187" s="25"/>
      <c r="CS1187" s="29"/>
      <c r="CT1187" s="29"/>
      <c r="CU1187" s="25"/>
      <c r="CV1187" s="25"/>
      <c r="CW1187" s="25"/>
      <c r="CX1187" s="25"/>
      <c r="CY1187" s="25"/>
      <c r="CZ1187" s="45"/>
      <c r="DC1187" s="25"/>
      <c r="DD1187" s="43"/>
      <c r="DE1187" s="37"/>
      <c r="DI1187" s="25"/>
      <c r="DJ1187" s="25"/>
      <c r="DK1187" s="25"/>
      <c r="DL1187" s="25"/>
      <c r="DN1187" s="25"/>
      <c r="DO1187" s="25"/>
    </row>
    <row r="1188" spans="1:119" x14ac:dyDescent="0.35">
      <c r="A1188" s="25" t="s">
        <v>996</v>
      </c>
      <c r="B1188" s="25">
        <f t="shared" si="36"/>
        <v>18</v>
      </c>
      <c r="F1188" s="32"/>
      <c r="H1188" s="25"/>
      <c r="I1188" s="25"/>
      <c r="J1188" s="25"/>
      <c r="K1188" s="41" t="s">
        <v>4552</v>
      </c>
      <c r="L1188" s="25" t="s">
        <v>5927</v>
      </c>
      <c r="O1188" s="25" t="s">
        <v>5476</v>
      </c>
      <c r="V1188" s="29"/>
      <c r="W1188" s="25">
        <v>1</v>
      </c>
      <c r="X1188" s="25">
        <f t="shared" si="37"/>
        <v>1</v>
      </c>
      <c r="Y1188" s="32" t="s">
        <v>5459</v>
      </c>
      <c r="Z1188" s="33"/>
      <c r="AA1188" s="33"/>
      <c r="AC1188" s="32"/>
      <c r="AD1188" s="25"/>
      <c r="AG1188" s="25"/>
      <c r="AH1188" s="25"/>
      <c r="AI1188" s="25"/>
      <c r="AJ1188" s="25"/>
      <c r="AM1188" s="25"/>
      <c r="AR1188" s="39"/>
      <c r="AS1188" s="32"/>
      <c r="AT1188" s="39"/>
      <c r="AU1188" s="25"/>
      <c r="AW1188" s="42"/>
      <c r="BA1188" s="25"/>
      <c r="BB1188" s="52"/>
      <c r="BC1188" s="25"/>
      <c r="BD1188" s="25"/>
      <c r="BE1188" s="25"/>
      <c r="BG1188" s="25"/>
      <c r="BH1188" s="39"/>
      <c r="BI1188" s="25"/>
      <c r="BL1188" s="32"/>
      <c r="BN1188" s="32"/>
      <c r="BR1188" s="32" t="s">
        <v>4553</v>
      </c>
      <c r="BS1188" s="25" t="s">
        <v>4554</v>
      </c>
      <c r="BV1188" s="25"/>
      <c r="BW1188" s="32"/>
      <c r="BX1188" s="25"/>
      <c r="BY1188" s="25"/>
      <c r="BZ1188" s="25"/>
      <c r="CA1188" s="25"/>
      <c r="CB1188" s="25"/>
      <c r="CD1188" s="50"/>
      <c r="CE1188" s="50"/>
      <c r="CF1188" s="25" t="s">
        <v>4557</v>
      </c>
      <c r="CG1188" s="47">
        <v>1</v>
      </c>
      <c r="CH1188" s="47" t="s">
        <v>2824</v>
      </c>
      <c r="CI1188" s="47"/>
      <c r="CJ1188" s="47" t="s">
        <v>4553</v>
      </c>
      <c r="CK1188" s="47" t="s">
        <v>4554</v>
      </c>
      <c r="CL1188" s="47" t="s">
        <v>4552</v>
      </c>
      <c r="CM1188" s="47" t="s">
        <v>4556</v>
      </c>
      <c r="CN1188" s="47" t="s">
        <v>3345</v>
      </c>
      <c r="CO1188" s="47" t="s">
        <v>4142</v>
      </c>
      <c r="CP1188" s="47" t="s">
        <v>4558</v>
      </c>
      <c r="CQ1188" s="47"/>
      <c r="CR1188" s="25"/>
      <c r="CS1188" s="29"/>
      <c r="CT1188" s="29"/>
      <c r="CU1188" s="25"/>
      <c r="CV1188" s="25"/>
      <c r="CW1188" s="25"/>
      <c r="CX1188" s="25"/>
      <c r="CY1188" s="25"/>
      <c r="CZ1188" s="45"/>
      <c r="DC1188" s="25"/>
      <c r="DD1188" s="43"/>
      <c r="DE1188" s="37"/>
      <c r="DI1188" s="25"/>
      <c r="DJ1188" s="25"/>
      <c r="DK1188" s="25"/>
      <c r="DL1188" s="25"/>
      <c r="DN1188" s="25"/>
      <c r="DO1188" s="25"/>
    </row>
    <row r="1189" spans="1:119" x14ac:dyDescent="0.35">
      <c r="A1189" s="25" t="s">
        <v>996</v>
      </c>
      <c r="B1189" s="25">
        <f t="shared" si="36"/>
        <v>18</v>
      </c>
      <c r="F1189" s="32"/>
      <c r="H1189" s="25"/>
      <c r="I1189" s="25"/>
      <c r="J1189" s="25"/>
      <c r="K1189" s="41" t="s">
        <v>4559</v>
      </c>
      <c r="L1189" s="25" t="s">
        <v>5927</v>
      </c>
      <c r="O1189" s="25" t="s">
        <v>5476</v>
      </c>
      <c r="V1189" s="29"/>
      <c r="W1189" s="25">
        <v>1</v>
      </c>
      <c r="X1189" s="25">
        <f t="shared" si="37"/>
        <v>1</v>
      </c>
      <c r="Y1189" s="32" t="s">
        <v>5459</v>
      </c>
      <c r="Z1189" s="33"/>
      <c r="AA1189" s="33"/>
      <c r="AC1189" s="32"/>
      <c r="AD1189" s="25"/>
      <c r="AG1189" s="25"/>
      <c r="AH1189" s="25"/>
      <c r="AI1189" s="25"/>
      <c r="AJ1189" s="25"/>
      <c r="AM1189" s="25"/>
      <c r="AR1189" s="39"/>
      <c r="AS1189" s="32"/>
      <c r="AT1189" s="39"/>
      <c r="AU1189" s="25"/>
      <c r="AW1189" s="42"/>
      <c r="BA1189" s="25"/>
      <c r="BB1189" s="52"/>
      <c r="BC1189" s="25"/>
      <c r="BD1189" s="25"/>
      <c r="BE1189" s="25"/>
      <c r="BG1189" s="25"/>
      <c r="BH1189" s="39"/>
      <c r="BI1189" s="25"/>
      <c r="BL1189" s="32"/>
      <c r="BN1189" s="32"/>
      <c r="BR1189" s="32" t="s">
        <v>4560</v>
      </c>
      <c r="BS1189" s="25" t="s">
        <v>4561</v>
      </c>
      <c r="BV1189" s="25"/>
      <c r="BW1189" s="32"/>
      <c r="BX1189" s="25"/>
      <c r="BY1189" s="25"/>
      <c r="BZ1189" s="25"/>
      <c r="CA1189" s="25"/>
      <c r="CB1189" s="25"/>
      <c r="CD1189" s="50"/>
      <c r="CE1189" s="50"/>
      <c r="CF1189" s="25" t="s">
        <v>4564</v>
      </c>
      <c r="CG1189" s="47">
        <v>1</v>
      </c>
      <c r="CH1189" s="47" t="s">
        <v>2824</v>
      </c>
      <c r="CI1189" s="47"/>
      <c r="CJ1189" s="47" t="s">
        <v>4560</v>
      </c>
      <c r="CK1189" s="47" t="s">
        <v>4561</v>
      </c>
      <c r="CL1189" s="47" t="s">
        <v>4559</v>
      </c>
      <c r="CM1189" s="47" t="s">
        <v>4563</v>
      </c>
      <c r="CN1189" s="47" t="s">
        <v>3345</v>
      </c>
      <c r="CO1189" s="47" t="s">
        <v>4142</v>
      </c>
      <c r="CP1189" s="47" t="s">
        <v>2869</v>
      </c>
      <c r="CQ1189" s="47"/>
      <c r="CR1189" s="25"/>
      <c r="CS1189" s="29"/>
      <c r="CT1189" s="29"/>
      <c r="CU1189" s="25"/>
      <c r="CV1189" s="25"/>
      <c r="CW1189" s="25"/>
      <c r="CX1189" s="25"/>
      <c r="CY1189" s="25"/>
      <c r="CZ1189" s="45"/>
      <c r="DC1189" s="25"/>
      <c r="DD1189" s="43"/>
      <c r="DE1189" s="37"/>
      <c r="DI1189" s="25"/>
      <c r="DJ1189" s="25"/>
      <c r="DK1189" s="25"/>
      <c r="DL1189" s="25"/>
      <c r="DN1189" s="25"/>
      <c r="DO1189" s="25"/>
    </row>
    <row r="1190" spans="1:119" x14ac:dyDescent="0.35">
      <c r="A1190" s="25" t="s">
        <v>996</v>
      </c>
      <c r="B1190" s="25">
        <f t="shared" si="36"/>
        <v>18</v>
      </c>
      <c r="F1190" s="32"/>
      <c r="H1190" s="25"/>
      <c r="I1190" s="25"/>
      <c r="J1190" s="25"/>
      <c r="K1190" s="41" t="s">
        <v>4565</v>
      </c>
      <c r="L1190" s="25" t="s">
        <v>5927</v>
      </c>
      <c r="O1190" s="25" t="s">
        <v>5476</v>
      </c>
      <c r="V1190" s="29"/>
      <c r="W1190" s="25">
        <v>1</v>
      </c>
      <c r="X1190" s="25">
        <f t="shared" si="37"/>
        <v>1</v>
      </c>
      <c r="Y1190" s="32" t="s">
        <v>5459</v>
      </c>
      <c r="Z1190" s="33"/>
      <c r="AA1190" s="33"/>
      <c r="AC1190" s="32"/>
      <c r="AD1190" s="25"/>
      <c r="AG1190" s="25"/>
      <c r="AH1190" s="25"/>
      <c r="AI1190" s="25"/>
      <c r="AJ1190" s="25"/>
      <c r="AM1190" s="25"/>
      <c r="AR1190" s="39"/>
      <c r="AS1190" s="32"/>
      <c r="AT1190" s="39"/>
      <c r="AU1190" s="25"/>
      <c r="AW1190" s="42"/>
      <c r="BA1190" s="25"/>
      <c r="BB1190" s="52"/>
      <c r="BC1190" s="25"/>
      <c r="BD1190" s="25"/>
      <c r="BE1190" s="25"/>
      <c r="BG1190" s="25"/>
      <c r="BH1190" s="39"/>
      <c r="BI1190" s="25"/>
      <c r="BL1190" s="32"/>
      <c r="BN1190" s="32"/>
      <c r="BR1190" s="32" t="s">
        <v>4566</v>
      </c>
      <c r="BS1190" s="25" t="s">
        <v>4567</v>
      </c>
      <c r="BV1190" s="25"/>
      <c r="BW1190" s="32"/>
      <c r="BX1190" s="25"/>
      <c r="BY1190" s="25"/>
      <c r="BZ1190" s="25"/>
      <c r="CA1190" s="25"/>
      <c r="CB1190" s="25"/>
      <c r="CD1190" s="50"/>
      <c r="CE1190" s="50"/>
      <c r="CF1190" s="25" t="s">
        <v>4570</v>
      </c>
      <c r="CG1190" s="47">
        <v>1</v>
      </c>
      <c r="CH1190" s="47" t="s">
        <v>2824</v>
      </c>
      <c r="CI1190" s="47"/>
      <c r="CJ1190" s="47" t="s">
        <v>4566</v>
      </c>
      <c r="CK1190" s="47" t="s">
        <v>4567</v>
      </c>
      <c r="CL1190" s="47" t="s">
        <v>4565</v>
      </c>
      <c r="CM1190" s="47" t="s">
        <v>4569</v>
      </c>
      <c r="CN1190" s="47" t="s">
        <v>3140</v>
      </c>
      <c r="CO1190" s="47" t="s">
        <v>3029</v>
      </c>
      <c r="CP1190" s="47" t="s">
        <v>4571</v>
      </c>
      <c r="CQ1190" s="47"/>
      <c r="CR1190" s="25"/>
      <c r="CS1190" s="29"/>
      <c r="CT1190" s="29"/>
      <c r="CU1190" s="25"/>
      <c r="CV1190" s="25"/>
      <c r="CW1190" s="25"/>
      <c r="CX1190" s="25"/>
      <c r="CY1190" s="25"/>
      <c r="CZ1190" s="45"/>
      <c r="DC1190" s="25"/>
      <c r="DD1190" s="43"/>
      <c r="DE1190" s="37"/>
      <c r="DI1190" s="25"/>
      <c r="DJ1190" s="25"/>
      <c r="DK1190" s="25"/>
      <c r="DL1190" s="25"/>
      <c r="DN1190" s="25"/>
      <c r="DO1190" s="25"/>
    </row>
    <row r="1191" spans="1:119" x14ac:dyDescent="0.35">
      <c r="A1191" s="25" t="s">
        <v>996</v>
      </c>
      <c r="B1191" s="25">
        <f t="shared" si="36"/>
        <v>18</v>
      </c>
      <c r="F1191" s="32"/>
      <c r="H1191" s="25"/>
      <c r="I1191" s="25"/>
      <c r="J1191" s="25"/>
      <c r="K1191" s="41" t="s">
        <v>4572</v>
      </c>
      <c r="L1191" s="25" t="s">
        <v>5927</v>
      </c>
      <c r="O1191" s="25" t="s">
        <v>5476</v>
      </c>
      <c r="V1191" s="29"/>
      <c r="W1191" s="25">
        <v>1</v>
      </c>
      <c r="X1191" s="25">
        <f t="shared" si="37"/>
        <v>1</v>
      </c>
      <c r="Y1191" s="32" t="s">
        <v>5459</v>
      </c>
      <c r="Z1191" s="33"/>
      <c r="AA1191" s="33"/>
      <c r="AC1191" s="32"/>
      <c r="AD1191" s="25"/>
      <c r="AG1191" s="25"/>
      <c r="AH1191" s="25"/>
      <c r="AI1191" s="25"/>
      <c r="AJ1191" s="25"/>
      <c r="AM1191" s="25"/>
      <c r="AR1191" s="39"/>
      <c r="AS1191" s="32"/>
      <c r="AT1191" s="39"/>
      <c r="AU1191" s="25"/>
      <c r="AW1191" s="42"/>
      <c r="BA1191" s="25"/>
      <c r="BB1191" s="52"/>
      <c r="BC1191" s="25"/>
      <c r="BD1191" s="25"/>
      <c r="BE1191" s="25"/>
      <c r="BG1191" s="25"/>
      <c r="BH1191" s="39"/>
      <c r="BI1191" s="25"/>
      <c r="BL1191" s="32"/>
      <c r="BN1191" s="32"/>
      <c r="BR1191" s="32" t="s">
        <v>4573</v>
      </c>
      <c r="BS1191" s="25" t="s">
        <v>4574</v>
      </c>
      <c r="BV1191" s="25"/>
      <c r="BW1191" s="32"/>
      <c r="BX1191" s="25"/>
      <c r="BY1191" s="25"/>
      <c r="BZ1191" s="25"/>
      <c r="CA1191" s="25"/>
      <c r="CB1191" s="25"/>
      <c r="CD1191" s="50"/>
      <c r="CE1191" s="50"/>
      <c r="CF1191" s="25" t="s">
        <v>4577</v>
      </c>
      <c r="CG1191" s="47">
        <v>1</v>
      </c>
      <c r="CH1191" s="47" t="s">
        <v>2824</v>
      </c>
      <c r="CI1191" s="47"/>
      <c r="CJ1191" s="47" t="s">
        <v>4573</v>
      </c>
      <c r="CK1191" s="47" t="s">
        <v>4574</v>
      </c>
      <c r="CL1191" s="47" t="s">
        <v>4572</v>
      </c>
      <c r="CM1191" s="47" t="s">
        <v>4576</v>
      </c>
      <c r="CN1191" s="47" t="s">
        <v>2989</v>
      </c>
      <c r="CO1191" s="47" t="s">
        <v>4578</v>
      </c>
      <c r="CP1191" s="47" t="s">
        <v>4490</v>
      </c>
      <c r="CQ1191" s="47"/>
      <c r="CR1191" s="25"/>
      <c r="CS1191" s="29"/>
      <c r="CT1191" s="29"/>
      <c r="CU1191" s="25"/>
      <c r="CV1191" s="25"/>
      <c r="CW1191" s="25"/>
      <c r="CX1191" s="25"/>
      <c r="CY1191" s="25"/>
      <c r="CZ1191" s="45"/>
      <c r="DC1191" s="25"/>
      <c r="DD1191" s="43"/>
      <c r="DE1191" s="37"/>
      <c r="DI1191" s="25"/>
      <c r="DJ1191" s="25"/>
      <c r="DK1191" s="25"/>
      <c r="DL1191" s="25"/>
      <c r="DN1191" s="25"/>
      <c r="DO1191" s="25"/>
    </row>
    <row r="1192" spans="1:119" x14ac:dyDescent="0.35">
      <c r="A1192" s="25" t="s">
        <v>996</v>
      </c>
      <c r="B1192" s="25">
        <f t="shared" si="36"/>
        <v>18</v>
      </c>
      <c r="F1192" s="32"/>
      <c r="H1192" s="25"/>
      <c r="I1192" s="25"/>
      <c r="J1192" s="25"/>
      <c r="K1192" s="41" t="s">
        <v>4579</v>
      </c>
      <c r="L1192" s="25" t="s">
        <v>5927</v>
      </c>
      <c r="O1192" s="25" t="s">
        <v>5476</v>
      </c>
      <c r="V1192" s="29"/>
      <c r="W1192" s="25">
        <v>1</v>
      </c>
      <c r="X1192" s="25">
        <f t="shared" si="37"/>
        <v>1</v>
      </c>
      <c r="Y1192" s="32" t="s">
        <v>5459</v>
      </c>
      <c r="Z1192" s="33"/>
      <c r="AA1192" s="33"/>
      <c r="AC1192" s="32"/>
      <c r="AD1192" s="25"/>
      <c r="AG1192" s="25"/>
      <c r="AH1192" s="25"/>
      <c r="AI1192" s="25"/>
      <c r="AJ1192" s="25"/>
      <c r="AM1192" s="25"/>
      <c r="AR1192" s="39"/>
      <c r="AS1192" s="32"/>
      <c r="AT1192" s="39"/>
      <c r="AU1192" s="25"/>
      <c r="AW1192" s="42"/>
      <c r="BA1192" s="25"/>
      <c r="BB1192" s="52"/>
      <c r="BC1192" s="25"/>
      <c r="BD1192" s="25"/>
      <c r="BE1192" s="25"/>
      <c r="BG1192" s="25"/>
      <c r="BH1192" s="39"/>
      <c r="BI1192" s="25"/>
      <c r="BL1192" s="32"/>
      <c r="BN1192" s="32"/>
      <c r="BR1192" s="32" t="s">
        <v>4580</v>
      </c>
      <c r="BS1192" s="25" t="s">
        <v>4581</v>
      </c>
      <c r="BV1192" s="25"/>
      <c r="BW1192" s="32"/>
      <c r="BX1192" s="25"/>
      <c r="BY1192" s="25"/>
      <c r="BZ1192" s="25"/>
      <c r="CA1192" s="25"/>
      <c r="CB1192" s="25"/>
      <c r="CD1192" s="50"/>
      <c r="CE1192" s="50"/>
      <c r="CF1192" s="25" t="s">
        <v>4584</v>
      </c>
      <c r="CG1192" s="47">
        <v>1</v>
      </c>
      <c r="CH1192" s="47" t="s">
        <v>2824</v>
      </c>
      <c r="CI1192" s="47"/>
      <c r="CJ1192" s="47" t="s">
        <v>4580</v>
      </c>
      <c r="CK1192" s="47" t="s">
        <v>4581</v>
      </c>
      <c r="CL1192" s="47" t="s">
        <v>4579</v>
      </c>
      <c r="CM1192" s="47" t="s">
        <v>4583</v>
      </c>
      <c r="CN1192" s="47" t="s">
        <v>3377</v>
      </c>
      <c r="CO1192" s="47" t="s">
        <v>2996</v>
      </c>
      <c r="CP1192" s="47" t="s">
        <v>3170</v>
      </c>
      <c r="CQ1192" s="47"/>
      <c r="CR1192" s="25"/>
      <c r="CS1192" s="29"/>
      <c r="CT1192" s="29"/>
      <c r="CU1192" s="25"/>
      <c r="CV1192" s="25"/>
      <c r="CW1192" s="25"/>
      <c r="CX1192" s="25"/>
      <c r="CY1192" s="25"/>
      <c r="CZ1192" s="45"/>
      <c r="DC1192" s="25"/>
      <c r="DD1192" s="43"/>
      <c r="DE1192" s="37"/>
      <c r="DI1192" s="25"/>
      <c r="DJ1192" s="25"/>
      <c r="DK1192" s="25"/>
      <c r="DL1192" s="25"/>
      <c r="DN1192" s="25"/>
      <c r="DO1192" s="25"/>
    </row>
    <row r="1193" spans="1:119" x14ac:dyDescent="0.35">
      <c r="A1193" s="25" t="s">
        <v>996</v>
      </c>
      <c r="B1193" s="25">
        <f t="shared" si="36"/>
        <v>18</v>
      </c>
      <c r="F1193" s="32"/>
      <c r="H1193" s="25"/>
      <c r="I1193" s="25"/>
      <c r="J1193" s="25"/>
      <c r="K1193" s="41" t="s">
        <v>4585</v>
      </c>
      <c r="L1193" s="25" t="s">
        <v>5927</v>
      </c>
      <c r="O1193" s="25" t="s">
        <v>5476</v>
      </c>
      <c r="V1193" s="29"/>
      <c r="W1193" s="25">
        <v>1</v>
      </c>
      <c r="X1193" s="25">
        <f t="shared" si="37"/>
        <v>1</v>
      </c>
      <c r="Y1193" s="32" t="s">
        <v>5459</v>
      </c>
      <c r="Z1193" s="33"/>
      <c r="AA1193" s="33"/>
      <c r="AC1193" s="32"/>
      <c r="AD1193" s="25"/>
      <c r="AG1193" s="25"/>
      <c r="AH1193" s="25"/>
      <c r="AI1193" s="25"/>
      <c r="AJ1193" s="25"/>
      <c r="AM1193" s="25"/>
      <c r="AR1193" s="39"/>
      <c r="AS1193" s="32"/>
      <c r="AT1193" s="39"/>
      <c r="AU1193" s="25"/>
      <c r="AW1193" s="42"/>
      <c r="BA1193" s="25"/>
      <c r="BB1193" s="52"/>
      <c r="BC1193" s="25"/>
      <c r="BD1193" s="25"/>
      <c r="BE1193" s="25"/>
      <c r="BG1193" s="25"/>
      <c r="BH1193" s="39"/>
      <c r="BI1193" s="25"/>
      <c r="BL1193" s="32"/>
      <c r="BN1193" s="32"/>
      <c r="BR1193" s="32" t="s">
        <v>4586</v>
      </c>
      <c r="BS1193" s="25" t="s">
        <v>4587</v>
      </c>
      <c r="BV1193" s="25"/>
      <c r="BW1193" s="32"/>
      <c r="BX1193" s="25"/>
      <c r="BY1193" s="25"/>
      <c r="BZ1193" s="25"/>
      <c r="CA1193" s="25"/>
      <c r="CB1193" s="25"/>
      <c r="CD1193" s="50"/>
      <c r="CE1193" s="50"/>
      <c r="CF1193" s="25" t="s">
        <v>4590</v>
      </c>
      <c r="CG1193" s="47">
        <v>1</v>
      </c>
      <c r="CH1193" s="47" t="s">
        <v>2824</v>
      </c>
      <c r="CI1193" s="47"/>
      <c r="CJ1193" s="47" t="s">
        <v>4586</v>
      </c>
      <c r="CK1193" s="47" t="s">
        <v>4587</v>
      </c>
      <c r="CL1193" s="47" t="s">
        <v>4585</v>
      </c>
      <c r="CM1193" s="47" t="s">
        <v>4589</v>
      </c>
      <c r="CN1193" s="47" t="s">
        <v>3216</v>
      </c>
      <c r="CO1193" s="47" t="s">
        <v>4591</v>
      </c>
      <c r="CP1193" s="47" t="s">
        <v>2828</v>
      </c>
      <c r="CQ1193" s="47"/>
      <c r="CR1193" s="25"/>
      <c r="CS1193" s="29"/>
      <c r="CT1193" s="29"/>
      <c r="CU1193" s="25"/>
      <c r="CV1193" s="25"/>
      <c r="CW1193" s="25"/>
      <c r="CX1193" s="25"/>
      <c r="CY1193" s="25"/>
      <c r="CZ1193" s="45"/>
      <c r="DC1193" s="25"/>
      <c r="DD1193" s="43"/>
      <c r="DE1193" s="37"/>
      <c r="DI1193" s="25"/>
      <c r="DJ1193" s="25"/>
      <c r="DK1193" s="25"/>
      <c r="DL1193" s="25"/>
      <c r="DN1193" s="25"/>
      <c r="DO1193" s="25"/>
    </row>
    <row r="1194" spans="1:119" x14ac:dyDescent="0.35">
      <c r="A1194" s="25" t="s">
        <v>996</v>
      </c>
      <c r="B1194" s="25">
        <f t="shared" si="36"/>
        <v>18</v>
      </c>
      <c r="F1194" s="32"/>
      <c r="H1194" s="25"/>
      <c r="I1194" s="25"/>
      <c r="J1194" s="25"/>
      <c r="K1194" s="41" t="s">
        <v>4592</v>
      </c>
      <c r="L1194" s="25" t="s">
        <v>5927</v>
      </c>
      <c r="O1194" s="25" t="s">
        <v>5476</v>
      </c>
      <c r="V1194" s="29"/>
      <c r="W1194" s="25">
        <v>1</v>
      </c>
      <c r="X1194" s="25">
        <f t="shared" si="37"/>
        <v>1</v>
      </c>
      <c r="Y1194" s="32" t="s">
        <v>5459</v>
      </c>
      <c r="Z1194" s="33"/>
      <c r="AA1194" s="33"/>
      <c r="AC1194" s="32"/>
      <c r="AD1194" s="25"/>
      <c r="AG1194" s="25"/>
      <c r="AH1194" s="25"/>
      <c r="AI1194" s="25"/>
      <c r="AJ1194" s="25"/>
      <c r="AM1194" s="25"/>
      <c r="AR1194" s="39"/>
      <c r="AS1194" s="32"/>
      <c r="AT1194" s="39"/>
      <c r="AU1194" s="25"/>
      <c r="AW1194" s="42"/>
      <c r="BA1194" s="25"/>
      <c r="BB1194" s="52"/>
      <c r="BC1194" s="25"/>
      <c r="BD1194" s="25"/>
      <c r="BE1194" s="25"/>
      <c r="BG1194" s="25"/>
      <c r="BH1194" s="39"/>
      <c r="BI1194" s="25"/>
      <c r="BL1194" s="32"/>
      <c r="BN1194" s="32"/>
      <c r="BR1194" s="32" t="s">
        <v>4593</v>
      </c>
      <c r="BS1194" s="25" t="s">
        <v>4594</v>
      </c>
      <c r="BV1194" s="25"/>
      <c r="BW1194" s="32"/>
      <c r="BX1194" s="25"/>
      <c r="BY1194" s="25"/>
      <c r="BZ1194" s="25"/>
      <c r="CA1194" s="25"/>
      <c r="CB1194" s="25"/>
      <c r="CD1194" s="50"/>
      <c r="CE1194" s="50"/>
      <c r="CF1194" s="25" t="s">
        <v>4597</v>
      </c>
      <c r="CG1194" s="47">
        <v>1</v>
      </c>
      <c r="CH1194" s="47" t="s">
        <v>2824</v>
      </c>
      <c r="CI1194" s="47"/>
      <c r="CJ1194" s="47" t="s">
        <v>4593</v>
      </c>
      <c r="CK1194" s="47" t="s">
        <v>4594</v>
      </c>
      <c r="CL1194" s="47" t="s">
        <v>4592</v>
      </c>
      <c r="CM1194" s="47" t="s">
        <v>4596</v>
      </c>
      <c r="CN1194" s="47" t="s">
        <v>2835</v>
      </c>
      <c r="CO1194" s="47" t="s">
        <v>4598</v>
      </c>
      <c r="CP1194" s="47" t="s">
        <v>4599</v>
      </c>
      <c r="CQ1194" s="47"/>
      <c r="CR1194" s="25"/>
      <c r="CS1194" s="29"/>
      <c r="CT1194" s="29"/>
      <c r="CU1194" s="25"/>
      <c r="CV1194" s="25"/>
      <c r="CW1194" s="25"/>
      <c r="CX1194" s="25"/>
      <c r="CY1194" s="25"/>
      <c r="CZ1194" s="45"/>
      <c r="DC1194" s="25"/>
      <c r="DD1194" s="43"/>
      <c r="DE1194" s="37"/>
      <c r="DI1194" s="25"/>
      <c r="DJ1194" s="25"/>
      <c r="DK1194" s="25"/>
      <c r="DL1194" s="25"/>
      <c r="DN1194" s="25"/>
      <c r="DO1194" s="25"/>
    </row>
    <row r="1195" spans="1:119" x14ac:dyDescent="0.35">
      <c r="A1195" s="25" t="s">
        <v>996</v>
      </c>
      <c r="B1195" s="25">
        <f t="shared" si="36"/>
        <v>18</v>
      </c>
      <c r="F1195" s="32"/>
      <c r="H1195" s="25"/>
      <c r="I1195" s="25"/>
      <c r="J1195" s="25"/>
      <c r="K1195" s="41" t="s">
        <v>4600</v>
      </c>
      <c r="L1195" s="25" t="s">
        <v>5927</v>
      </c>
      <c r="O1195" s="25" t="s">
        <v>5476</v>
      </c>
      <c r="V1195" s="29"/>
      <c r="W1195" s="25">
        <v>1</v>
      </c>
      <c r="X1195" s="25">
        <f t="shared" si="37"/>
        <v>1</v>
      </c>
      <c r="Y1195" s="32" t="s">
        <v>5459</v>
      </c>
      <c r="Z1195" s="33"/>
      <c r="AA1195" s="33"/>
      <c r="AC1195" s="32"/>
      <c r="AD1195" s="25"/>
      <c r="AG1195" s="25"/>
      <c r="AH1195" s="25"/>
      <c r="AI1195" s="25"/>
      <c r="AJ1195" s="25"/>
      <c r="AM1195" s="25"/>
      <c r="AR1195" s="39"/>
      <c r="AS1195" s="32"/>
      <c r="AT1195" s="39"/>
      <c r="AU1195" s="25"/>
      <c r="AW1195" s="42"/>
      <c r="BA1195" s="25"/>
      <c r="BB1195" s="52"/>
      <c r="BC1195" s="25"/>
      <c r="BD1195" s="25"/>
      <c r="BE1195" s="25"/>
      <c r="BG1195" s="25"/>
      <c r="BH1195" s="39"/>
      <c r="BI1195" s="25"/>
      <c r="BL1195" s="32"/>
      <c r="BN1195" s="32"/>
      <c r="BR1195" s="32" t="s">
        <v>4601</v>
      </c>
      <c r="BS1195" s="25" t="s">
        <v>4602</v>
      </c>
      <c r="BV1195" s="25"/>
      <c r="BW1195" s="32"/>
      <c r="BX1195" s="25"/>
      <c r="BY1195" s="25"/>
      <c r="BZ1195" s="25"/>
      <c r="CA1195" s="25"/>
      <c r="CB1195" s="25"/>
      <c r="CD1195" s="50"/>
      <c r="CE1195" s="50"/>
      <c r="CF1195" s="25" t="s">
        <v>4605</v>
      </c>
      <c r="CG1195" s="47">
        <v>1</v>
      </c>
      <c r="CH1195" s="47" t="s">
        <v>2824</v>
      </c>
      <c r="CI1195" s="47"/>
      <c r="CJ1195" s="47" t="s">
        <v>4601</v>
      </c>
      <c r="CK1195" s="47" t="s">
        <v>4602</v>
      </c>
      <c r="CL1195" s="47" t="s">
        <v>4600</v>
      </c>
      <c r="CM1195" s="47" t="s">
        <v>4604</v>
      </c>
      <c r="CN1195" s="47" t="s">
        <v>2876</v>
      </c>
      <c r="CO1195" s="47" t="s">
        <v>2996</v>
      </c>
      <c r="CP1195" s="47" t="s">
        <v>2945</v>
      </c>
      <c r="CQ1195" s="47"/>
      <c r="CR1195" s="25"/>
      <c r="CS1195" s="29"/>
      <c r="CT1195" s="29"/>
      <c r="CU1195" s="25"/>
      <c r="CV1195" s="25"/>
      <c r="CW1195" s="25"/>
      <c r="CX1195" s="25"/>
      <c r="CY1195" s="25"/>
      <c r="CZ1195" s="45"/>
      <c r="DC1195" s="25"/>
      <c r="DD1195" s="43"/>
      <c r="DE1195" s="37"/>
      <c r="DI1195" s="25"/>
      <c r="DJ1195" s="25"/>
      <c r="DK1195" s="25"/>
      <c r="DL1195" s="25"/>
      <c r="DN1195" s="25"/>
      <c r="DO1195" s="25"/>
    </row>
    <row r="1196" spans="1:119" x14ac:dyDescent="0.35">
      <c r="A1196" s="25" t="s">
        <v>996</v>
      </c>
      <c r="B1196" s="25">
        <f t="shared" si="36"/>
        <v>18</v>
      </c>
      <c r="F1196" s="32"/>
      <c r="H1196" s="25"/>
      <c r="I1196" s="25"/>
      <c r="J1196" s="25"/>
      <c r="K1196" s="41" t="s">
        <v>4607</v>
      </c>
      <c r="L1196" s="25" t="s">
        <v>5927</v>
      </c>
      <c r="O1196" s="25" t="s">
        <v>5476</v>
      </c>
      <c r="V1196" s="29"/>
      <c r="W1196" s="25">
        <v>1</v>
      </c>
      <c r="X1196" s="25">
        <f t="shared" si="37"/>
        <v>1</v>
      </c>
      <c r="Y1196" s="32" t="s">
        <v>5459</v>
      </c>
      <c r="Z1196" s="33"/>
      <c r="AA1196" s="33"/>
      <c r="AC1196" s="32"/>
      <c r="AD1196" s="25"/>
      <c r="AG1196" s="25"/>
      <c r="AH1196" s="25"/>
      <c r="AI1196" s="25"/>
      <c r="AJ1196" s="25"/>
      <c r="AM1196" s="25"/>
      <c r="AR1196" s="39"/>
      <c r="AS1196" s="32"/>
      <c r="AT1196" s="39"/>
      <c r="AU1196" s="25"/>
      <c r="AW1196" s="42"/>
      <c r="BA1196" s="25"/>
      <c r="BB1196" s="52"/>
      <c r="BC1196" s="25"/>
      <c r="BD1196" s="25"/>
      <c r="BE1196" s="25"/>
      <c r="BG1196" s="25"/>
      <c r="BH1196" s="39"/>
      <c r="BI1196" s="25"/>
      <c r="BL1196" s="32"/>
      <c r="BN1196" s="32"/>
      <c r="BR1196" s="32" t="s">
        <v>4608</v>
      </c>
      <c r="BS1196" s="25" t="s">
        <v>4609</v>
      </c>
      <c r="BV1196" s="25"/>
      <c r="BW1196" s="32"/>
      <c r="BX1196" s="25"/>
      <c r="BY1196" s="25"/>
      <c r="BZ1196" s="25"/>
      <c r="CA1196" s="25"/>
      <c r="CB1196" s="25"/>
      <c r="CD1196" s="50"/>
      <c r="CE1196" s="50"/>
      <c r="CF1196" s="25" t="s">
        <v>4612</v>
      </c>
      <c r="CG1196" s="47">
        <v>1</v>
      </c>
      <c r="CH1196" s="47" t="s">
        <v>2824</v>
      </c>
      <c r="CI1196" s="47"/>
      <c r="CJ1196" s="47" t="s">
        <v>4608</v>
      </c>
      <c r="CK1196" s="47" t="s">
        <v>4609</v>
      </c>
      <c r="CL1196" s="47" t="s">
        <v>4607</v>
      </c>
      <c r="CM1196" s="47" t="s">
        <v>4611</v>
      </c>
      <c r="CN1196" s="47" t="s">
        <v>2826</v>
      </c>
      <c r="CO1196" s="47" t="s">
        <v>2827</v>
      </c>
      <c r="CP1196" s="47" t="s">
        <v>2869</v>
      </c>
      <c r="CQ1196" s="47"/>
      <c r="CR1196" s="25"/>
      <c r="CS1196" s="29"/>
      <c r="CT1196" s="29"/>
      <c r="CU1196" s="25"/>
      <c r="CV1196" s="25"/>
      <c r="CW1196" s="25"/>
      <c r="CX1196" s="25"/>
      <c r="CY1196" s="25"/>
      <c r="CZ1196" s="45"/>
      <c r="DC1196" s="25"/>
      <c r="DD1196" s="43"/>
      <c r="DE1196" s="37"/>
      <c r="DI1196" s="25"/>
      <c r="DJ1196" s="25"/>
      <c r="DK1196" s="25"/>
      <c r="DL1196" s="25"/>
      <c r="DN1196" s="25"/>
      <c r="DO1196" s="25"/>
    </row>
    <row r="1197" spans="1:119" x14ac:dyDescent="0.35">
      <c r="A1197" s="25" t="s">
        <v>996</v>
      </c>
      <c r="B1197" s="25">
        <f t="shared" si="36"/>
        <v>18</v>
      </c>
      <c r="F1197" s="32"/>
      <c r="H1197" s="25"/>
      <c r="I1197" s="25"/>
      <c r="J1197" s="25"/>
      <c r="K1197" s="41" t="s">
        <v>4613</v>
      </c>
      <c r="L1197" s="25" t="s">
        <v>5927</v>
      </c>
      <c r="O1197" s="25" t="s">
        <v>5476</v>
      </c>
      <c r="V1197" s="29"/>
      <c r="W1197" s="25">
        <v>1</v>
      </c>
      <c r="X1197" s="25">
        <f t="shared" si="37"/>
        <v>1</v>
      </c>
      <c r="Y1197" s="32" t="s">
        <v>5459</v>
      </c>
      <c r="Z1197" s="33"/>
      <c r="AA1197" s="33"/>
      <c r="AC1197" s="32"/>
      <c r="AD1197" s="25"/>
      <c r="AG1197" s="25"/>
      <c r="AH1197" s="25"/>
      <c r="AI1197" s="25"/>
      <c r="AJ1197" s="25"/>
      <c r="AM1197" s="25"/>
      <c r="AR1197" s="39"/>
      <c r="AS1197" s="32"/>
      <c r="AT1197" s="39"/>
      <c r="AU1197" s="25"/>
      <c r="AW1197" s="42"/>
      <c r="BA1197" s="25"/>
      <c r="BB1197" s="52"/>
      <c r="BC1197" s="25"/>
      <c r="BD1197" s="25"/>
      <c r="BE1197" s="25"/>
      <c r="BG1197" s="25"/>
      <c r="BH1197" s="39"/>
      <c r="BI1197" s="25"/>
      <c r="BL1197" s="32"/>
      <c r="BN1197" s="32"/>
      <c r="BR1197" s="32" t="s">
        <v>4614</v>
      </c>
      <c r="BS1197" s="25" t="s">
        <v>4615</v>
      </c>
      <c r="BV1197" s="25"/>
      <c r="BW1197" s="32"/>
      <c r="BX1197" s="25"/>
      <c r="BY1197" s="25"/>
      <c r="BZ1197" s="25"/>
      <c r="CA1197" s="25"/>
      <c r="CB1197" s="25"/>
      <c r="CD1197" s="50"/>
      <c r="CE1197" s="50"/>
      <c r="CF1197" s="25" t="s">
        <v>4618</v>
      </c>
      <c r="CG1197" s="47">
        <v>1</v>
      </c>
      <c r="CH1197" s="47" t="s">
        <v>2824</v>
      </c>
      <c r="CI1197" s="47"/>
      <c r="CJ1197" s="47" t="s">
        <v>4614</v>
      </c>
      <c r="CK1197" s="47" t="s">
        <v>4615</v>
      </c>
      <c r="CL1197" s="47" t="s">
        <v>4613</v>
      </c>
      <c r="CM1197" s="47" t="s">
        <v>4617</v>
      </c>
      <c r="CN1197" s="47" t="s">
        <v>2835</v>
      </c>
      <c r="CO1197" s="47" t="s">
        <v>3153</v>
      </c>
      <c r="CP1197" s="47" t="s">
        <v>3110</v>
      </c>
      <c r="CQ1197" s="47"/>
      <c r="CR1197" s="25"/>
      <c r="CS1197" s="29"/>
      <c r="CT1197" s="29"/>
      <c r="CU1197" s="25"/>
      <c r="CV1197" s="25"/>
      <c r="CW1197" s="25"/>
      <c r="CX1197" s="25"/>
      <c r="CY1197" s="25"/>
      <c r="CZ1197" s="45"/>
      <c r="DC1197" s="25"/>
      <c r="DD1197" s="43"/>
      <c r="DE1197" s="37"/>
      <c r="DI1197" s="25"/>
      <c r="DJ1197" s="25"/>
      <c r="DK1197" s="25"/>
      <c r="DL1197" s="25"/>
      <c r="DN1197" s="25"/>
      <c r="DO1197" s="25"/>
    </row>
    <row r="1198" spans="1:119" x14ac:dyDescent="0.35">
      <c r="A1198" s="25" t="s">
        <v>996</v>
      </c>
      <c r="B1198" s="25">
        <f t="shared" si="36"/>
        <v>18</v>
      </c>
      <c r="F1198" s="32"/>
      <c r="H1198" s="25"/>
      <c r="I1198" s="25"/>
      <c r="J1198" s="25"/>
      <c r="K1198" s="41" t="s">
        <v>387</v>
      </c>
      <c r="L1198" s="25" t="s">
        <v>5927</v>
      </c>
      <c r="O1198" s="25" t="s">
        <v>5476</v>
      </c>
      <c r="V1198" s="29"/>
      <c r="W1198" s="25">
        <v>1</v>
      </c>
      <c r="X1198" s="25">
        <f t="shared" si="37"/>
        <v>1</v>
      </c>
      <c r="Y1198" s="32" t="s">
        <v>5459</v>
      </c>
      <c r="Z1198" s="33"/>
      <c r="AA1198" s="33"/>
      <c r="AC1198" s="32"/>
      <c r="AD1198" s="25"/>
      <c r="AG1198" s="25"/>
      <c r="AH1198" s="25"/>
      <c r="AI1198" s="25"/>
      <c r="AJ1198" s="25"/>
      <c r="AM1198" s="25"/>
      <c r="AR1198" s="39"/>
      <c r="AS1198" s="32"/>
      <c r="AT1198" s="39"/>
      <c r="AU1198" s="25"/>
      <c r="AW1198" s="42"/>
      <c r="BA1198" s="25"/>
      <c r="BB1198" s="52"/>
      <c r="BC1198" s="25"/>
      <c r="BD1198" s="25"/>
      <c r="BE1198" s="25"/>
      <c r="BG1198" s="25"/>
      <c r="BH1198" s="39"/>
      <c r="BI1198" s="25"/>
      <c r="BL1198" s="32"/>
      <c r="BN1198" s="32"/>
      <c r="BR1198" s="32" t="s">
        <v>378</v>
      </c>
      <c r="BS1198" s="25" t="s">
        <v>4619</v>
      </c>
      <c r="BV1198" s="25"/>
      <c r="BW1198" s="32"/>
      <c r="BX1198" s="25"/>
      <c r="BY1198" s="25"/>
      <c r="BZ1198" s="25"/>
      <c r="CA1198" s="25"/>
      <c r="CB1198" s="25"/>
      <c r="CD1198" s="50"/>
      <c r="CE1198" s="50"/>
      <c r="CF1198" s="25" t="s">
        <v>398</v>
      </c>
      <c r="CG1198" s="47">
        <v>1</v>
      </c>
      <c r="CH1198" s="47" t="s">
        <v>2824</v>
      </c>
      <c r="CI1198" s="47"/>
      <c r="CJ1198" s="47" t="s">
        <v>378</v>
      </c>
      <c r="CK1198" s="47" t="s">
        <v>4619</v>
      </c>
      <c r="CL1198" s="47" t="s">
        <v>387</v>
      </c>
      <c r="CM1198" s="47" t="s">
        <v>4621</v>
      </c>
      <c r="CN1198" s="47" t="s">
        <v>2876</v>
      </c>
      <c r="CO1198" s="47" t="s">
        <v>2827</v>
      </c>
      <c r="CP1198" s="47" t="s">
        <v>2828</v>
      </c>
      <c r="CQ1198" s="47"/>
      <c r="CR1198" s="25"/>
      <c r="CS1198" s="29"/>
      <c r="CT1198" s="29"/>
      <c r="CU1198" s="25"/>
      <c r="CV1198" s="25"/>
      <c r="CW1198" s="25"/>
      <c r="CX1198" s="25"/>
      <c r="CY1198" s="25"/>
      <c r="CZ1198" s="45"/>
      <c r="DC1198" s="25"/>
      <c r="DD1198" s="43"/>
      <c r="DE1198" s="37"/>
      <c r="DI1198" s="25"/>
      <c r="DJ1198" s="25"/>
      <c r="DK1198" s="25"/>
      <c r="DL1198" s="25"/>
      <c r="DN1198" s="25"/>
      <c r="DO1198" s="25"/>
    </row>
    <row r="1199" spans="1:119" x14ac:dyDescent="0.35">
      <c r="A1199" s="25" t="s">
        <v>996</v>
      </c>
      <c r="B1199" s="25">
        <f t="shared" si="36"/>
        <v>18</v>
      </c>
      <c r="F1199" s="32"/>
      <c r="H1199" s="25"/>
      <c r="I1199" s="25"/>
      <c r="J1199" s="25"/>
      <c r="K1199" s="41" t="s">
        <v>4622</v>
      </c>
      <c r="L1199" s="25" t="s">
        <v>5927</v>
      </c>
      <c r="O1199" s="25" t="s">
        <v>5476</v>
      </c>
      <c r="V1199" s="29"/>
      <c r="W1199" s="25">
        <v>1</v>
      </c>
      <c r="X1199" s="25">
        <f t="shared" si="37"/>
        <v>1</v>
      </c>
      <c r="Y1199" s="32" t="s">
        <v>5459</v>
      </c>
      <c r="Z1199" s="33"/>
      <c r="AA1199" s="33"/>
      <c r="AC1199" s="32"/>
      <c r="AD1199" s="25"/>
      <c r="AG1199" s="25"/>
      <c r="AH1199" s="25"/>
      <c r="AI1199" s="25"/>
      <c r="AJ1199" s="25"/>
      <c r="AM1199" s="25"/>
      <c r="AR1199" s="39"/>
      <c r="AS1199" s="32"/>
      <c r="AT1199" s="39"/>
      <c r="AU1199" s="25"/>
      <c r="AW1199" s="42"/>
      <c r="BA1199" s="25"/>
      <c r="BB1199" s="52"/>
      <c r="BC1199" s="25"/>
      <c r="BD1199" s="25"/>
      <c r="BE1199" s="25"/>
      <c r="BG1199" s="25"/>
      <c r="BH1199" s="39"/>
      <c r="BI1199" s="25"/>
      <c r="BL1199" s="32"/>
      <c r="BN1199" s="32"/>
      <c r="BR1199" s="32" t="s">
        <v>4623</v>
      </c>
      <c r="BS1199" s="25" t="s">
        <v>4624</v>
      </c>
      <c r="BV1199" s="25"/>
      <c r="BW1199" s="32"/>
      <c r="BX1199" s="25"/>
      <c r="BY1199" s="25"/>
      <c r="BZ1199" s="25"/>
      <c r="CA1199" s="25"/>
      <c r="CB1199" s="25"/>
      <c r="CD1199" s="50"/>
      <c r="CE1199" s="50"/>
      <c r="CF1199" s="25" t="s">
        <v>4627</v>
      </c>
      <c r="CG1199" s="47">
        <v>1</v>
      </c>
      <c r="CH1199" s="47" t="s">
        <v>2824</v>
      </c>
      <c r="CI1199" s="47"/>
      <c r="CJ1199" s="47" t="s">
        <v>4623</v>
      </c>
      <c r="CK1199" s="47" t="s">
        <v>4624</v>
      </c>
      <c r="CL1199" s="47" t="s">
        <v>4622</v>
      </c>
      <c r="CM1199" s="47" t="s">
        <v>4626</v>
      </c>
      <c r="CN1199" s="47" t="s">
        <v>2835</v>
      </c>
      <c r="CO1199" s="47" t="s">
        <v>4628</v>
      </c>
      <c r="CP1199" s="47" t="s">
        <v>4629</v>
      </c>
      <c r="CQ1199" s="47"/>
      <c r="CR1199" s="25"/>
      <c r="CS1199" s="29"/>
      <c r="CT1199" s="29"/>
      <c r="CU1199" s="25"/>
      <c r="CV1199" s="25"/>
      <c r="CW1199" s="25"/>
      <c r="CX1199" s="25"/>
      <c r="CY1199" s="25"/>
      <c r="CZ1199" s="45"/>
      <c r="DC1199" s="25"/>
      <c r="DD1199" s="43"/>
      <c r="DE1199" s="37"/>
      <c r="DI1199" s="25"/>
      <c r="DJ1199" s="25"/>
      <c r="DK1199" s="25"/>
      <c r="DL1199" s="25"/>
      <c r="DN1199" s="25"/>
      <c r="DO1199" s="25"/>
    </row>
    <row r="1200" spans="1:119" x14ac:dyDescent="0.35">
      <c r="A1200" s="25" t="s">
        <v>996</v>
      </c>
      <c r="B1200" s="25">
        <f t="shared" si="36"/>
        <v>17</v>
      </c>
      <c r="F1200" s="32"/>
      <c r="H1200" s="25"/>
      <c r="I1200" s="25"/>
      <c r="J1200" s="25"/>
      <c r="K1200" s="41" t="s">
        <v>4632</v>
      </c>
      <c r="L1200" s="25" t="s">
        <v>5927</v>
      </c>
      <c r="O1200" s="25" t="s">
        <v>5476</v>
      </c>
      <c r="V1200" s="29"/>
      <c r="W1200" s="25">
        <v>1</v>
      </c>
      <c r="X1200" s="25">
        <f t="shared" si="37"/>
        <v>1</v>
      </c>
      <c r="Y1200" s="32" t="s">
        <v>5459</v>
      </c>
      <c r="Z1200" s="33"/>
      <c r="AA1200" s="33"/>
      <c r="AC1200" s="32"/>
      <c r="AD1200" s="25"/>
      <c r="AG1200" s="25"/>
      <c r="AH1200" s="25"/>
      <c r="AI1200" s="25"/>
      <c r="AJ1200" s="25"/>
      <c r="AM1200" s="25"/>
      <c r="AR1200" s="39"/>
      <c r="AS1200" s="32"/>
      <c r="AT1200" s="39"/>
      <c r="AU1200" s="25"/>
      <c r="AW1200" s="42"/>
      <c r="BA1200" s="25"/>
      <c r="BB1200" s="52"/>
      <c r="BC1200" s="25"/>
      <c r="BD1200" s="25"/>
      <c r="BE1200" s="25"/>
      <c r="BG1200" s="25"/>
      <c r="BH1200" s="39"/>
      <c r="BI1200" s="25"/>
      <c r="BL1200" s="32"/>
      <c r="BN1200" s="32"/>
      <c r="BR1200" s="32" t="s">
        <v>4633</v>
      </c>
      <c r="BS1200" s="25" t="s">
        <v>4634</v>
      </c>
      <c r="BV1200" s="25"/>
      <c r="BW1200" s="32"/>
      <c r="BX1200" s="25"/>
      <c r="BY1200" s="25"/>
      <c r="BZ1200" s="25"/>
      <c r="CA1200" s="25"/>
      <c r="CB1200" s="25"/>
      <c r="CD1200" s="50"/>
      <c r="CE1200" s="50"/>
      <c r="CF1200" s="25" t="s">
        <v>4637</v>
      </c>
      <c r="CG1200" s="47">
        <v>1</v>
      </c>
      <c r="CH1200" s="47" t="s">
        <v>2824</v>
      </c>
      <c r="CI1200" s="47"/>
      <c r="CJ1200" s="47" t="s">
        <v>4633</v>
      </c>
      <c r="CK1200" s="47" t="s">
        <v>4634</v>
      </c>
      <c r="CL1200" s="47"/>
      <c r="CM1200" s="47" t="s">
        <v>4636</v>
      </c>
      <c r="CN1200" s="47" t="s">
        <v>3745</v>
      </c>
      <c r="CO1200" s="47" t="s">
        <v>4638</v>
      </c>
      <c r="CP1200" s="47" t="s">
        <v>2878</v>
      </c>
      <c r="CQ1200" s="47"/>
      <c r="CR1200" s="25"/>
      <c r="CS1200" s="29"/>
      <c r="CT1200" s="29"/>
      <c r="CU1200" s="25"/>
      <c r="CV1200" s="25"/>
      <c r="CW1200" s="25"/>
      <c r="CX1200" s="25"/>
      <c r="CY1200" s="25"/>
      <c r="CZ1200" s="45"/>
      <c r="DC1200" s="25"/>
      <c r="DD1200" s="43"/>
      <c r="DE1200" s="37"/>
      <c r="DI1200" s="25"/>
      <c r="DJ1200" s="25"/>
      <c r="DK1200" s="25"/>
      <c r="DL1200" s="25"/>
      <c r="DN1200" s="25"/>
      <c r="DO1200" s="25"/>
    </row>
    <row r="1201" spans="1:119" x14ac:dyDescent="0.35">
      <c r="A1201" s="25" t="s">
        <v>996</v>
      </c>
      <c r="B1201" s="25">
        <f t="shared" si="36"/>
        <v>18</v>
      </c>
      <c r="F1201" s="32"/>
      <c r="H1201" s="25"/>
      <c r="I1201" s="25"/>
      <c r="J1201" s="25"/>
      <c r="K1201" s="41" t="s">
        <v>4639</v>
      </c>
      <c r="L1201" s="25" t="s">
        <v>5927</v>
      </c>
      <c r="O1201" s="25" t="s">
        <v>5476</v>
      </c>
      <c r="V1201" s="29"/>
      <c r="W1201" s="25">
        <v>1</v>
      </c>
      <c r="X1201" s="25">
        <f t="shared" si="37"/>
        <v>1</v>
      </c>
      <c r="Y1201" s="32" t="s">
        <v>5459</v>
      </c>
      <c r="Z1201" s="33"/>
      <c r="AA1201" s="33"/>
      <c r="AC1201" s="32"/>
      <c r="AD1201" s="25"/>
      <c r="AG1201" s="25"/>
      <c r="AH1201" s="25"/>
      <c r="AI1201" s="25"/>
      <c r="AJ1201" s="25"/>
      <c r="AM1201" s="25"/>
      <c r="AR1201" s="39"/>
      <c r="AS1201" s="32"/>
      <c r="AT1201" s="39"/>
      <c r="AU1201" s="25"/>
      <c r="AW1201" s="42"/>
      <c r="BA1201" s="25"/>
      <c r="BB1201" s="52"/>
      <c r="BC1201" s="25"/>
      <c r="BD1201" s="25"/>
      <c r="BE1201" s="25"/>
      <c r="BG1201" s="25"/>
      <c r="BH1201" s="39"/>
      <c r="BI1201" s="25"/>
      <c r="BL1201" s="32"/>
      <c r="BN1201" s="32"/>
      <c r="BR1201" s="32" t="s">
        <v>4640</v>
      </c>
      <c r="BS1201" s="25" t="s">
        <v>4641</v>
      </c>
      <c r="BV1201" s="25"/>
      <c r="BW1201" s="32"/>
      <c r="BX1201" s="25"/>
      <c r="BY1201" s="25"/>
      <c r="BZ1201" s="25"/>
      <c r="CA1201" s="25"/>
      <c r="CB1201" s="25"/>
      <c r="CD1201" s="50"/>
      <c r="CE1201" s="50"/>
      <c r="CF1201" s="25" t="s">
        <v>4644</v>
      </c>
      <c r="CG1201" s="47">
        <v>1</v>
      </c>
      <c r="CH1201" s="47" t="s">
        <v>2824</v>
      </c>
      <c r="CI1201" s="47"/>
      <c r="CJ1201" s="47" t="s">
        <v>4640</v>
      </c>
      <c r="CK1201" s="47" t="s">
        <v>4641</v>
      </c>
      <c r="CL1201" s="47" t="s">
        <v>4639</v>
      </c>
      <c r="CM1201" s="47" t="s">
        <v>4643</v>
      </c>
      <c r="CN1201" s="47" t="s">
        <v>3370</v>
      </c>
      <c r="CO1201" s="47" t="s">
        <v>4645</v>
      </c>
      <c r="CP1201" s="47" t="s">
        <v>2945</v>
      </c>
      <c r="CQ1201" s="47"/>
      <c r="CR1201" s="25"/>
      <c r="CS1201" s="29"/>
      <c r="CT1201" s="29"/>
      <c r="CU1201" s="25"/>
      <c r="CV1201" s="25"/>
      <c r="CW1201" s="25"/>
      <c r="CX1201" s="25"/>
      <c r="CY1201" s="25"/>
      <c r="CZ1201" s="45"/>
      <c r="DC1201" s="25"/>
      <c r="DD1201" s="43"/>
      <c r="DE1201" s="37"/>
      <c r="DI1201" s="25"/>
      <c r="DJ1201" s="25"/>
      <c r="DK1201" s="25"/>
      <c r="DL1201" s="25"/>
      <c r="DN1201" s="25"/>
      <c r="DO1201" s="25"/>
    </row>
    <row r="1202" spans="1:119" x14ac:dyDescent="0.35">
      <c r="A1202" s="25" t="s">
        <v>996</v>
      </c>
      <c r="B1202" s="25">
        <f t="shared" si="36"/>
        <v>18</v>
      </c>
      <c r="F1202" s="32"/>
      <c r="H1202" s="25"/>
      <c r="I1202" s="25"/>
      <c r="J1202" s="25"/>
      <c r="K1202" s="41" t="s">
        <v>4646</v>
      </c>
      <c r="L1202" s="25" t="s">
        <v>5927</v>
      </c>
      <c r="O1202" s="25" t="s">
        <v>5476</v>
      </c>
      <c r="V1202" s="29"/>
      <c r="W1202" s="25">
        <v>1</v>
      </c>
      <c r="X1202" s="25">
        <f t="shared" si="37"/>
        <v>1</v>
      </c>
      <c r="Y1202" s="32" t="s">
        <v>5459</v>
      </c>
      <c r="Z1202" s="33"/>
      <c r="AA1202" s="33"/>
      <c r="AC1202" s="32"/>
      <c r="AD1202" s="25"/>
      <c r="AG1202" s="25"/>
      <c r="AH1202" s="25"/>
      <c r="AI1202" s="25"/>
      <c r="AJ1202" s="25"/>
      <c r="AM1202" s="25"/>
      <c r="AR1202" s="39"/>
      <c r="AS1202" s="32"/>
      <c r="AT1202" s="39"/>
      <c r="AU1202" s="25"/>
      <c r="AW1202" s="42"/>
      <c r="BA1202" s="25"/>
      <c r="BB1202" s="52"/>
      <c r="BC1202" s="25"/>
      <c r="BD1202" s="25"/>
      <c r="BE1202" s="25"/>
      <c r="BG1202" s="25"/>
      <c r="BH1202" s="39"/>
      <c r="BI1202" s="25"/>
      <c r="BL1202" s="32"/>
      <c r="BN1202" s="32"/>
      <c r="BR1202" s="32" t="s">
        <v>4647</v>
      </c>
      <c r="BS1202" s="25" t="s">
        <v>4648</v>
      </c>
      <c r="BV1202" s="25"/>
      <c r="BW1202" s="32"/>
      <c r="BX1202" s="25"/>
      <c r="BY1202" s="25"/>
      <c r="BZ1202" s="25"/>
      <c r="CA1202" s="25"/>
      <c r="CB1202" s="25"/>
      <c r="CD1202" s="50"/>
      <c r="CE1202" s="50"/>
      <c r="CF1202" s="25" t="s">
        <v>4651</v>
      </c>
      <c r="CG1202" s="47">
        <v>1</v>
      </c>
      <c r="CH1202" s="47" t="s">
        <v>2824</v>
      </c>
      <c r="CI1202" s="47"/>
      <c r="CJ1202" s="47" t="s">
        <v>4647</v>
      </c>
      <c r="CK1202" s="47" t="s">
        <v>4648</v>
      </c>
      <c r="CL1202" s="47" t="s">
        <v>4646</v>
      </c>
      <c r="CM1202" s="47" t="s">
        <v>4650</v>
      </c>
      <c r="CN1202" s="47" t="s">
        <v>2959</v>
      </c>
      <c r="CO1202" s="47" t="s">
        <v>4645</v>
      </c>
      <c r="CP1202" s="47" t="s">
        <v>3099</v>
      </c>
      <c r="CQ1202" s="47"/>
      <c r="CR1202" s="25"/>
      <c r="CS1202" s="29"/>
      <c r="CT1202" s="29"/>
      <c r="CU1202" s="25"/>
      <c r="CV1202" s="25"/>
      <c r="CW1202" s="25"/>
      <c r="CX1202" s="25"/>
      <c r="CY1202" s="25"/>
      <c r="CZ1202" s="45"/>
      <c r="DC1202" s="25"/>
      <c r="DD1202" s="43"/>
      <c r="DE1202" s="37"/>
      <c r="DI1202" s="25"/>
      <c r="DJ1202" s="25"/>
      <c r="DK1202" s="25"/>
      <c r="DL1202" s="25"/>
      <c r="DN1202" s="25"/>
      <c r="DO1202" s="25"/>
    </row>
    <row r="1203" spans="1:119" x14ac:dyDescent="0.35">
      <c r="A1203" s="25" t="s">
        <v>996</v>
      </c>
      <c r="B1203" s="25">
        <f t="shared" si="36"/>
        <v>18</v>
      </c>
      <c r="F1203" s="32"/>
      <c r="H1203" s="25"/>
      <c r="I1203" s="25"/>
      <c r="J1203" s="25"/>
      <c r="K1203" s="41" t="s">
        <v>4652</v>
      </c>
      <c r="L1203" s="25" t="s">
        <v>5927</v>
      </c>
      <c r="O1203" s="25" t="s">
        <v>5476</v>
      </c>
      <c r="V1203" s="29"/>
      <c r="W1203" s="25">
        <v>1</v>
      </c>
      <c r="X1203" s="25">
        <f t="shared" si="37"/>
        <v>1</v>
      </c>
      <c r="Y1203" s="32" t="s">
        <v>5459</v>
      </c>
      <c r="Z1203" s="33"/>
      <c r="AA1203" s="33"/>
      <c r="AC1203" s="32"/>
      <c r="AD1203" s="25"/>
      <c r="AG1203" s="25"/>
      <c r="AH1203" s="25"/>
      <c r="AI1203" s="25"/>
      <c r="AJ1203" s="25"/>
      <c r="AM1203" s="25"/>
      <c r="AR1203" s="39"/>
      <c r="AS1203" s="32"/>
      <c r="AT1203" s="39"/>
      <c r="AU1203" s="25"/>
      <c r="AW1203" s="42"/>
      <c r="BA1203" s="25"/>
      <c r="BB1203" s="52"/>
      <c r="BC1203" s="25"/>
      <c r="BD1203" s="25"/>
      <c r="BE1203" s="25"/>
      <c r="BG1203" s="25"/>
      <c r="BH1203" s="39"/>
      <c r="BI1203" s="25"/>
      <c r="BL1203" s="32"/>
      <c r="BN1203" s="32"/>
      <c r="BR1203" s="32" t="s">
        <v>4653</v>
      </c>
      <c r="BS1203" s="25" t="s">
        <v>4654</v>
      </c>
      <c r="BV1203" s="25"/>
      <c r="BW1203" s="32"/>
      <c r="BX1203" s="25"/>
      <c r="BY1203" s="25"/>
      <c r="BZ1203" s="25"/>
      <c r="CA1203" s="25"/>
      <c r="CB1203" s="25"/>
      <c r="CD1203" s="50"/>
      <c r="CE1203" s="50"/>
      <c r="CF1203" s="25" t="s">
        <v>4657</v>
      </c>
      <c r="CG1203" s="47">
        <v>1</v>
      </c>
      <c r="CH1203" s="47" t="s">
        <v>2824</v>
      </c>
      <c r="CI1203" s="47"/>
      <c r="CJ1203" s="47" t="s">
        <v>4653</v>
      </c>
      <c r="CK1203" s="47" t="s">
        <v>4654</v>
      </c>
      <c r="CL1203" s="47" t="s">
        <v>4652</v>
      </c>
      <c r="CM1203" s="47" t="s">
        <v>4656</v>
      </c>
      <c r="CN1203" s="47" t="s">
        <v>2835</v>
      </c>
      <c r="CO1203" s="47" t="s">
        <v>4658</v>
      </c>
      <c r="CP1203" s="47" t="s">
        <v>3110</v>
      </c>
      <c r="CQ1203" s="47"/>
      <c r="CR1203" s="25"/>
      <c r="CS1203" s="29"/>
      <c r="CT1203" s="29"/>
      <c r="CU1203" s="25"/>
      <c r="CV1203" s="25"/>
      <c r="CW1203" s="25"/>
      <c r="CX1203" s="25"/>
      <c r="CY1203" s="25"/>
      <c r="CZ1203" s="45"/>
      <c r="DC1203" s="25"/>
      <c r="DD1203" s="43"/>
      <c r="DE1203" s="37"/>
      <c r="DI1203" s="25"/>
      <c r="DJ1203" s="25"/>
      <c r="DK1203" s="25"/>
      <c r="DL1203" s="25"/>
      <c r="DN1203" s="25"/>
      <c r="DO1203" s="25"/>
    </row>
    <row r="1204" spans="1:119" x14ac:dyDescent="0.35">
      <c r="A1204" s="25" t="s">
        <v>996</v>
      </c>
      <c r="B1204" s="25">
        <f t="shared" si="36"/>
        <v>18</v>
      </c>
      <c r="F1204" s="32"/>
      <c r="H1204" s="25"/>
      <c r="I1204" s="25"/>
      <c r="J1204" s="25"/>
      <c r="K1204" s="41" t="s">
        <v>4659</v>
      </c>
      <c r="L1204" s="25" t="s">
        <v>5927</v>
      </c>
      <c r="O1204" s="25" t="s">
        <v>5476</v>
      </c>
      <c r="V1204" s="29"/>
      <c r="W1204" s="25">
        <v>1</v>
      </c>
      <c r="X1204" s="25">
        <f t="shared" si="37"/>
        <v>1</v>
      </c>
      <c r="Y1204" s="32" t="s">
        <v>5459</v>
      </c>
      <c r="Z1204" s="33"/>
      <c r="AA1204" s="33"/>
      <c r="AC1204" s="32"/>
      <c r="AD1204" s="25"/>
      <c r="AG1204" s="25"/>
      <c r="AH1204" s="25"/>
      <c r="AI1204" s="25"/>
      <c r="AJ1204" s="25"/>
      <c r="AM1204" s="25"/>
      <c r="AR1204" s="39"/>
      <c r="AS1204" s="32"/>
      <c r="AT1204" s="39"/>
      <c r="AU1204" s="25"/>
      <c r="AW1204" s="42"/>
      <c r="BA1204" s="25"/>
      <c r="BB1204" s="52"/>
      <c r="BC1204" s="25"/>
      <c r="BD1204" s="25"/>
      <c r="BE1204" s="25"/>
      <c r="BG1204" s="25"/>
      <c r="BH1204" s="39"/>
      <c r="BI1204" s="25"/>
      <c r="BL1204" s="32"/>
      <c r="BN1204" s="32"/>
      <c r="BR1204" s="32" t="s">
        <v>4660</v>
      </c>
      <c r="BS1204" s="25" t="s">
        <v>4661</v>
      </c>
      <c r="BV1204" s="25"/>
      <c r="BW1204" s="32"/>
      <c r="BX1204" s="25"/>
      <c r="BY1204" s="25"/>
      <c r="BZ1204" s="25"/>
      <c r="CA1204" s="25"/>
      <c r="CB1204" s="25"/>
      <c r="CD1204" s="50"/>
      <c r="CE1204" s="50"/>
      <c r="CF1204" s="25" t="s">
        <v>4664</v>
      </c>
      <c r="CG1204" s="47">
        <v>1</v>
      </c>
      <c r="CH1204" s="47" t="s">
        <v>2824</v>
      </c>
      <c r="CI1204" s="47"/>
      <c r="CJ1204" s="47" t="s">
        <v>4660</v>
      </c>
      <c r="CK1204" s="47" t="s">
        <v>4661</v>
      </c>
      <c r="CL1204" s="47" t="s">
        <v>4659</v>
      </c>
      <c r="CM1204" s="47" t="s">
        <v>4663</v>
      </c>
      <c r="CN1204" s="47" t="s">
        <v>3177</v>
      </c>
      <c r="CO1204" s="47" t="s">
        <v>4665</v>
      </c>
      <c r="CP1204" s="47" t="s">
        <v>2828</v>
      </c>
      <c r="CQ1204" s="47"/>
      <c r="CR1204" s="25"/>
      <c r="CS1204" s="29"/>
      <c r="CT1204" s="29"/>
      <c r="CU1204" s="25"/>
      <c r="CV1204" s="25"/>
      <c r="CW1204" s="25"/>
      <c r="CX1204" s="25"/>
      <c r="CY1204" s="25"/>
      <c r="CZ1204" s="45"/>
      <c r="DC1204" s="25"/>
      <c r="DD1204" s="43"/>
      <c r="DE1204" s="37"/>
      <c r="DI1204" s="25"/>
      <c r="DJ1204" s="25"/>
      <c r="DK1204" s="25"/>
      <c r="DL1204" s="25"/>
      <c r="DN1204" s="25"/>
      <c r="DO1204" s="25"/>
    </row>
    <row r="1205" spans="1:119" x14ac:dyDescent="0.35">
      <c r="A1205" s="25" t="s">
        <v>996</v>
      </c>
      <c r="B1205" s="25">
        <f t="shared" si="36"/>
        <v>18</v>
      </c>
      <c r="F1205" s="32"/>
      <c r="H1205" s="25"/>
      <c r="I1205" s="25"/>
      <c r="J1205" s="25"/>
      <c r="K1205" s="41" t="s">
        <v>4666</v>
      </c>
      <c r="L1205" s="25" t="s">
        <v>5927</v>
      </c>
      <c r="O1205" s="25" t="s">
        <v>5476</v>
      </c>
      <c r="V1205" s="29"/>
      <c r="W1205" s="25">
        <v>1</v>
      </c>
      <c r="X1205" s="25">
        <f t="shared" si="37"/>
        <v>1</v>
      </c>
      <c r="Y1205" s="32" t="s">
        <v>5459</v>
      </c>
      <c r="Z1205" s="33"/>
      <c r="AA1205" s="33"/>
      <c r="AC1205" s="32"/>
      <c r="AD1205" s="25"/>
      <c r="AG1205" s="25"/>
      <c r="AH1205" s="25"/>
      <c r="AI1205" s="25"/>
      <c r="AJ1205" s="25"/>
      <c r="AM1205" s="25"/>
      <c r="AR1205" s="39"/>
      <c r="AS1205" s="32"/>
      <c r="AT1205" s="39"/>
      <c r="AU1205" s="25"/>
      <c r="AW1205" s="42"/>
      <c r="BA1205" s="25"/>
      <c r="BB1205" s="52"/>
      <c r="BC1205" s="25"/>
      <c r="BD1205" s="25"/>
      <c r="BE1205" s="25"/>
      <c r="BG1205" s="25"/>
      <c r="BH1205" s="39"/>
      <c r="BI1205" s="25"/>
      <c r="BL1205" s="32"/>
      <c r="BN1205" s="32"/>
      <c r="BR1205" s="32" t="s">
        <v>4667</v>
      </c>
      <c r="BS1205" s="25" t="s">
        <v>4668</v>
      </c>
      <c r="BV1205" s="25"/>
      <c r="BW1205" s="32"/>
      <c r="BX1205" s="25"/>
      <c r="BY1205" s="25"/>
      <c r="BZ1205" s="25"/>
      <c r="CA1205" s="25"/>
      <c r="CB1205" s="25"/>
      <c r="CD1205" s="50"/>
      <c r="CE1205" s="50"/>
      <c r="CF1205" s="25" t="s">
        <v>4671</v>
      </c>
      <c r="CG1205" s="47">
        <v>1</v>
      </c>
      <c r="CH1205" s="47" t="s">
        <v>2824</v>
      </c>
      <c r="CI1205" s="47"/>
      <c r="CJ1205" s="47" t="s">
        <v>4667</v>
      </c>
      <c r="CK1205" s="47" t="s">
        <v>4668</v>
      </c>
      <c r="CL1205" s="47" t="s">
        <v>4666</v>
      </c>
      <c r="CM1205" s="47" t="s">
        <v>4670</v>
      </c>
      <c r="CN1205" s="47" t="s">
        <v>2835</v>
      </c>
      <c r="CO1205" s="47" t="s">
        <v>4672</v>
      </c>
      <c r="CP1205" s="47" t="s">
        <v>3110</v>
      </c>
      <c r="CQ1205" s="47"/>
      <c r="CR1205" s="25"/>
      <c r="CS1205" s="29"/>
      <c r="CT1205" s="29"/>
      <c r="CU1205" s="25"/>
      <c r="CV1205" s="25"/>
      <c r="CW1205" s="25"/>
      <c r="CX1205" s="25"/>
      <c r="CY1205" s="25"/>
      <c r="CZ1205" s="45"/>
      <c r="DC1205" s="25"/>
      <c r="DD1205" s="43"/>
      <c r="DE1205" s="37"/>
      <c r="DI1205" s="25"/>
      <c r="DJ1205" s="25"/>
      <c r="DK1205" s="25"/>
      <c r="DL1205" s="25"/>
      <c r="DN1205" s="25"/>
      <c r="DO1205" s="25"/>
    </row>
    <row r="1206" spans="1:119" x14ac:dyDescent="0.35">
      <c r="A1206" s="25" t="s">
        <v>996</v>
      </c>
      <c r="B1206" s="25">
        <f t="shared" si="36"/>
        <v>18</v>
      </c>
      <c r="F1206" s="32"/>
      <c r="H1206" s="25"/>
      <c r="I1206" s="25"/>
      <c r="J1206" s="25"/>
      <c r="K1206" s="41" t="s">
        <v>4673</v>
      </c>
      <c r="L1206" s="25" t="s">
        <v>5927</v>
      </c>
      <c r="O1206" s="25" t="s">
        <v>5476</v>
      </c>
      <c r="V1206" s="29"/>
      <c r="W1206" s="25">
        <v>1</v>
      </c>
      <c r="X1206" s="25">
        <f t="shared" si="37"/>
        <v>1</v>
      </c>
      <c r="Y1206" s="32" t="s">
        <v>5459</v>
      </c>
      <c r="Z1206" s="33"/>
      <c r="AA1206" s="33"/>
      <c r="AC1206" s="32"/>
      <c r="AD1206" s="25"/>
      <c r="AG1206" s="25"/>
      <c r="AH1206" s="25"/>
      <c r="AI1206" s="25"/>
      <c r="AJ1206" s="25"/>
      <c r="AM1206" s="25"/>
      <c r="AR1206" s="39"/>
      <c r="AS1206" s="32"/>
      <c r="AT1206" s="39"/>
      <c r="AU1206" s="25"/>
      <c r="AW1206" s="42"/>
      <c r="BA1206" s="25"/>
      <c r="BB1206" s="52"/>
      <c r="BC1206" s="25"/>
      <c r="BD1206" s="25"/>
      <c r="BE1206" s="25"/>
      <c r="BG1206" s="25"/>
      <c r="BH1206" s="39"/>
      <c r="BI1206" s="25"/>
      <c r="BL1206" s="32"/>
      <c r="BN1206" s="32"/>
      <c r="BR1206" s="32" t="s">
        <v>4674</v>
      </c>
      <c r="BS1206" s="25" t="s">
        <v>4675</v>
      </c>
      <c r="BV1206" s="25"/>
      <c r="BW1206" s="32"/>
      <c r="BX1206" s="25"/>
      <c r="BY1206" s="25"/>
      <c r="BZ1206" s="25"/>
      <c r="CA1206" s="25"/>
      <c r="CB1206" s="25"/>
      <c r="CD1206" s="50"/>
      <c r="CE1206" s="50"/>
      <c r="CF1206" s="25" t="s">
        <v>4678</v>
      </c>
      <c r="CG1206" s="47">
        <v>1</v>
      </c>
      <c r="CH1206" s="47" t="s">
        <v>2824</v>
      </c>
      <c r="CI1206" s="47"/>
      <c r="CJ1206" s="47" t="s">
        <v>4674</v>
      </c>
      <c r="CK1206" s="47" t="s">
        <v>4675</v>
      </c>
      <c r="CL1206" s="47" t="s">
        <v>4673</v>
      </c>
      <c r="CM1206" s="47" t="s">
        <v>4677</v>
      </c>
      <c r="CN1206" s="47" t="s">
        <v>3384</v>
      </c>
      <c r="CO1206" s="47" t="s">
        <v>3086</v>
      </c>
      <c r="CP1206" s="47" t="s">
        <v>3259</v>
      </c>
      <c r="CQ1206" s="47"/>
      <c r="CR1206" s="25"/>
      <c r="CS1206" s="29"/>
      <c r="CT1206" s="29"/>
      <c r="CU1206" s="25"/>
      <c r="CV1206" s="25"/>
      <c r="CW1206" s="25"/>
      <c r="CX1206" s="25"/>
      <c r="CY1206" s="25"/>
      <c r="CZ1206" s="45"/>
      <c r="DC1206" s="25"/>
      <c r="DD1206" s="43"/>
      <c r="DE1206" s="37"/>
      <c r="DI1206" s="25"/>
      <c r="DJ1206" s="25"/>
      <c r="DK1206" s="25"/>
      <c r="DL1206" s="25"/>
      <c r="DN1206" s="25"/>
      <c r="DO1206" s="25"/>
    </row>
    <row r="1207" spans="1:119" x14ac:dyDescent="0.35">
      <c r="A1207" s="25" t="s">
        <v>996</v>
      </c>
      <c r="B1207" s="25">
        <f t="shared" si="36"/>
        <v>18</v>
      </c>
      <c r="F1207" s="32"/>
      <c r="H1207" s="25"/>
      <c r="I1207" s="25"/>
      <c r="J1207" s="25"/>
      <c r="K1207" s="41" t="s">
        <v>4679</v>
      </c>
      <c r="L1207" s="25" t="s">
        <v>5927</v>
      </c>
      <c r="O1207" s="25" t="s">
        <v>5476</v>
      </c>
      <c r="V1207" s="29"/>
      <c r="W1207" s="25">
        <v>1</v>
      </c>
      <c r="X1207" s="25">
        <f t="shared" si="37"/>
        <v>1</v>
      </c>
      <c r="Y1207" s="32" t="s">
        <v>5459</v>
      </c>
      <c r="Z1207" s="33"/>
      <c r="AA1207" s="33"/>
      <c r="AC1207" s="32"/>
      <c r="AD1207" s="25"/>
      <c r="AG1207" s="25"/>
      <c r="AH1207" s="25"/>
      <c r="AI1207" s="25"/>
      <c r="AJ1207" s="25"/>
      <c r="AM1207" s="25"/>
      <c r="AR1207" s="39"/>
      <c r="AS1207" s="32"/>
      <c r="AT1207" s="39"/>
      <c r="AU1207" s="25"/>
      <c r="AW1207" s="42"/>
      <c r="BA1207" s="25"/>
      <c r="BB1207" s="52"/>
      <c r="BC1207" s="25"/>
      <c r="BD1207" s="25"/>
      <c r="BE1207" s="25"/>
      <c r="BG1207" s="25"/>
      <c r="BH1207" s="39"/>
      <c r="BI1207" s="25"/>
      <c r="BL1207" s="32"/>
      <c r="BN1207" s="32"/>
      <c r="BR1207" s="32" t="s">
        <v>4680</v>
      </c>
      <c r="BS1207" s="25" t="s">
        <v>4681</v>
      </c>
      <c r="BV1207" s="25"/>
      <c r="BW1207" s="32"/>
      <c r="BX1207" s="25"/>
      <c r="BY1207" s="25"/>
      <c r="BZ1207" s="25"/>
      <c r="CA1207" s="25"/>
      <c r="CB1207" s="25"/>
      <c r="CD1207" s="50"/>
      <c r="CE1207" s="50"/>
      <c r="CF1207" s="25" t="s">
        <v>4684</v>
      </c>
      <c r="CG1207" s="47">
        <v>1</v>
      </c>
      <c r="CH1207" s="47" t="s">
        <v>2824</v>
      </c>
      <c r="CI1207" s="47"/>
      <c r="CJ1207" s="47" t="s">
        <v>4680</v>
      </c>
      <c r="CK1207" s="47" t="s">
        <v>4681</v>
      </c>
      <c r="CL1207" s="47" t="s">
        <v>4679</v>
      </c>
      <c r="CM1207" s="47" t="s">
        <v>4683</v>
      </c>
      <c r="CN1207" s="47" t="s">
        <v>2826</v>
      </c>
      <c r="CO1207" s="47" t="s">
        <v>4685</v>
      </c>
      <c r="CP1207" s="47" t="s">
        <v>4686</v>
      </c>
      <c r="CQ1207" s="47"/>
      <c r="CR1207" s="25"/>
      <c r="CS1207" s="29"/>
      <c r="CT1207" s="29"/>
      <c r="CU1207" s="25"/>
      <c r="CV1207" s="25"/>
      <c r="CW1207" s="25"/>
      <c r="CX1207" s="25"/>
      <c r="CY1207" s="25"/>
      <c r="CZ1207" s="45"/>
      <c r="DC1207" s="25"/>
      <c r="DD1207" s="43"/>
      <c r="DE1207" s="37"/>
      <c r="DI1207" s="25"/>
      <c r="DJ1207" s="25"/>
      <c r="DK1207" s="25"/>
      <c r="DL1207" s="25"/>
      <c r="DN1207" s="25"/>
      <c r="DO1207" s="25"/>
    </row>
    <row r="1208" spans="1:119" x14ac:dyDescent="0.35">
      <c r="A1208" s="25" t="s">
        <v>996</v>
      </c>
      <c r="B1208" s="25">
        <f t="shared" si="36"/>
        <v>18</v>
      </c>
      <c r="F1208" s="32"/>
      <c r="H1208" s="25"/>
      <c r="I1208" s="25"/>
      <c r="J1208" s="25"/>
      <c r="K1208" s="41" t="s">
        <v>4687</v>
      </c>
      <c r="L1208" s="25" t="s">
        <v>5927</v>
      </c>
      <c r="O1208" s="25" t="s">
        <v>5476</v>
      </c>
      <c r="V1208" s="29"/>
      <c r="W1208" s="25">
        <v>1</v>
      </c>
      <c r="X1208" s="25">
        <f t="shared" si="37"/>
        <v>1</v>
      </c>
      <c r="Y1208" s="32" t="s">
        <v>5459</v>
      </c>
      <c r="Z1208" s="33"/>
      <c r="AA1208" s="33"/>
      <c r="AC1208" s="32"/>
      <c r="AD1208" s="25"/>
      <c r="AG1208" s="25"/>
      <c r="AH1208" s="25"/>
      <c r="AI1208" s="25"/>
      <c r="AJ1208" s="25"/>
      <c r="AM1208" s="25"/>
      <c r="AR1208" s="39"/>
      <c r="AS1208" s="32"/>
      <c r="AT1208" s="39"/>
      <c r="AU1208" s="25"/>
      <c r="AW1208" s="42"/>
      <c r="BA1208" s="25"/>
      <c r="BB1208" s="52"/>
      <c r="BC1208" s="25"/>
      <c r="BD1208" s="25"/>
      <c r="BE1208" s="25"/>
      <c r="BG1208" s="25"/>
      <c r="BH1208" s="39"/>
      <c r="BI1208" s="25"/>
      <c r="BL1208" s="32"/>
      <c r="BN1208" s="32"/>
      <c r="BR1208" s="32" t="s">
        <v>4688</v>
      </c>
      <c r="BS1208" s="25" t="s">
        <v>4689</v>
      </c>
      <c r="BV1208" s="25"/>
      <c r="BW1208" s="32"/>
      <c r="BX1208" s="25"/>
      <c r="BY1208" s="25"/>
      <c r="BZ1208" s="25"/>
      <c r="CA1208" s="25"/>
      <c r="CB1208" s="25"/>
      <c r="CD1208" s="50"/>
      <c r="CE1208" s="50"/>
      <c r="CF1208" s="25" t="s">
        <v>4691</v>
      </c>
      <c r="CG1208" s="47">
        <v>1</v>
      </c>
      <c r="CH1208" s="47" t="s">
        <v>2824</v>
      </c>
      <c r="CI1208" s="47"/>
      <c r="CJ1208" s="47" t="s">
        <v>4688</v>
      </c>
      <c r="CK1208" s="47" t="s">
        <v>4689</v>
      </c>
      <c r="CL1208" s="47" t="s">
        <v>4687</v>
      </c>
      <c r="CM1208" s="47" t="s">
        <v>5615</v>
      </c>
      <c r="CN1208" s="47" t="s">
        <v>3238</v>
      </c>
      <c r="CO1208" s="47" t="s">
        <v>2845</v>
      </c>
      <c r="CP1208" s="47" t="s">
        <v>3149</v>
      </c>
      <c r="CQ1208" s="47"/>
      <c r="CR1208" s="25"/>
      <c r="CS1208" s="29"/>
      <c r="CT1208" s="29"/>
      <c r="CU1208" s="25"/>
      <c r="CV1208" s="25"/>
      <c r="CW1208" s="25"/>
      <c r="CX1208" s="25"/>
      <c r="CY1208" s="25"/>
      <c r="CZ1208" s="45"/>
      <c r="DC1208" s="25"/>
      <c r="DD1208" s="43"/>
      <c r="DE1208" s="37"/>
      <c r="DI1208" s="25"/>
      <c r="DJ1208" s="25"/>
      <c r="DK1208" s="25"/>
      <c r="DL1208" s="25"/>
      <c r="DN1208" s="25"/>
      <c r="DO1208" s="25"/>
    </row>
    <row r="1209" spans="1:119" x14ac:dyDescent="0.35">
      <c r="A1209" s="25" t="s">
        <v>996</v>
      </c>
      <c r="B1209" s="25">
        <f t="shared" si="36"/>
        <v>18</v>
      </c>
      <c r="F1209" s="32"/>
      <c r="H1209" s="25"/>
      <c r="I1209" s="25"/>
      <c r="J1209" s="25"/>
      <c r="K1209" s="41" t="s">
        <v>4692</v>
      </c>
      <c r="L1209" s="25" t="s">
        <v>5927</v>
      </c>
      <c r="O1209" s="25" t="s">
        <v>5476</v>
      </c>
      <c r="V1209" s="29"/>
      <c r="W1209" s="25">
        <v>1</v>
      </c>
      <c r="X1209" s="25">
        <f t="shared" si="37"/>
        <v>1</v>
      </c>
      <c r="Y1209" s="32" t="s">
        <v>5459</v>
      </c>
      <c r="Z1209" s="33"/>
      <c r="AA1209" s="33"/>
      <c r="AC1209" s="32"/>
      <c r="AD1209" s="25"/>
      <c r="AG1209" s="25"/>
      <c r="AH1209" s="25"/>
      <c r="AI1209" s="25"/>
      <c r="AJ1209" s="25"/>
      <c r="AM1209" s="25"/>
      <c r="AR1209" s="39"/>
      <c r="AS1209" s="32"/>
      <c r="AT1209" s="39"/>
      <c r="AU1209" s="25"/>
      <c r="AW1209" s="42"/>
      <c r="BA1209" s="25"/>
      <c r="BB1209" s="52"/>
      <c r="BC1209" s="25"/>
      <c r="BD1209" s="25"/>
      <c r="BE1209" s="25"/>
      <c r="BG1209" s="25"/>
      <c r="BH1209" s="39"/>
      <c r="BI1209" s="25"/>
      <c r="BL1209" s="32"/>
      <c r="BN1209" s="32"/>
      <c r="BR1209" s="32" t="s">
        <v>4693</v>
      </c>
      <c r="BS1209" s="25" t="s">
        <v>4694</v>
      </c>
      <c r="BV1209" s="25"/>
      <c r="BW1209" s="32"/>
      <c r="BX1209" s="25"/>
      <c r="BY1209" s="25"/>
      <c r="BZ1209" s="25"/>
      <c r="CA1209" s="25"/>
      <c r="CB1209" s="25"/>
      <c r="CD1209" s="50"/>
      <c r="CE1209" s="50"/>
      <c r="CF1209" s="25" t="s">
        <v>4697</v>
      </c>
      <c r="CG1209" s="47">
        <v>1</v>
      </c>
      <c r="CH1209" s="47" t="s">
        <v>2824</v>
      </c>
      <c r="CI1209" s="47"/>
      <c r="CJ1209" s="47" t="s">
        <v>4693</v>
      </c>
      <c r="CK1209" s="47" t="s">
        <v>4694</v>
      </c>
      <c r="CL1209" s="47" t="s">
        <v>4692</v>
      </c>
      <c r="CM1209" s="47" t="s">
        <v>4696</v>
      </c>
      <c r="CN1209" s="47" t="s">
        <v>3117</v>
      </c>
      <c r="CO1209" s="47" t="s">
        <v>2974</v>
      </c>
      <c r="CP1209" s="47" t="s">
        <v>2828</v>
      </c>
      <c r="CQ1209" s="47"/>
      <c r="CR1209" s="25"/>
      <c r="CS1209" s="29"/>
      <c r="CT1209" s="29"/>
      <c r="CU1209" s="25"/>
      <c r="CV1209" s="25"/>
      <c r="CW1209" s="25"/>
      <c r="CX1209" s="25"/>
      <c r="CY1209" s="25"/>
      <c r="CZ1209" s="45"/>
      <c r="DC1209" s="25"/>
      <c r="DD1209" s="43"/>
      <c r="DE1209" s="37"/>
      <c r="DI1209" s="25"/>
      <c r="DJ1209" s="25"/>
      <c r="DK1209" s="25"/>
      <c r="DL1209" s="25"/>
      <c r="DN1209" s="25"/>
      <c r="DO1209" s="25"/>
    </row>
    <row r="1210" spans="1:119" x14ac:dyDescent="0.35">
      <c r="A1210" s="25" t="s">
        <v>996</v>
      </c>
      <c r="B1210" s="25">
        <f t="shared" si="36"/>
        <v>18</v>
      </c>
      <c r="F1210" s="32"/>
      <c r="H1210" s="25"/>
      <c r="I1210" s="25"/>
      <c r="J1210" s="25"/>
      <c r="K1210" s="41" t="s">
        <v>4698</v>
      </c>
      <c r="L1210" s="25" t="s">
        <v>5927</v>
      </c>
      <c r="O1210" s="25" t="s">
        <v>5476</v>
      </c>
      <c r="V1210" s="29"/>
      <c r="W1210" s="25">
        <v>1</v>
      </c>
      <c r="X1210" s="25">
        <f t="shared" si="37"/>
        <v>1</v>
      </c>
      <c r="Y1210" s="32" t="s">
        <v>5459</v>
      </c>
      <c r="Z1210" s="33"/>
      <c r="AA1210" s="33"/>
      <c r="AC1210" s="32"/>
      <c r="AD1210" s="25"/>
      <c r="AG1210" s="25"/>
      <c r="AH1210" s="25"/>
      <c r="AI1210" s="25"/>
      <c r="AJ1210" s="25"/>
      <c r="AM1210" s="25"/>
      <c r="AR1210" s="39"/>
      <c r="AS1210" s="32"/>
      <c r="AT1210" s="39"/>
      <c r="AU1210" s="25"/>
      <c r="AW1210" s="42"/>
      <c r="BA1210" s="25"/>
      <c r="BB1210" s="52"/>
      <c r="BC1210" s="25"/>
      <c r="BD1210" s="25"/>
      <c r="BE1210" s="25"/>
      <c r="BG1210" s="25"/>
      <c r="BH1210" s="39"/>
      <c r="BI1210" s="25"/>
      <c r="BL1210" s="32"/>
      <c r="BN1210" s="32"/>
      <c r="BR1210" s="32" t="s">
        <v>4699</v>
      </c>
      <c r="BS1210" s="25" t="s">
        <v>4700</v>
      </c>
      <c r="BV1210" s="25"/>
      <c r="BW1210" s="32"/>
      <c r="BX1210" s="25"/>
      <c r="BY1210" s="25"/>
      <c r="BZ1210" s="25"/>
      <c r="CA1210" s="25"/>
      <c r="CB1210" s="25"/>
      <c r="CD1210" s="50"/>
      <c r="CE1210" s="50"/>
      <c r="CF1210" s="25" t="s">
        <v>4703</v>
      </c>
      <c r="CG1210" s="47">
        <v>1</v>
      </c>
      <c r="CH1210" s="47" t="s">
        <v>2824</v>
      </c>
      <c r="CI1210" s="47"/>
      <c r="CJ1210" s="47" t="s">
        <v>4699</v>
      </c>
      <c r="CK1210" s="47" t="s">
        <v>4700</v>
      </c>
      <c r="CL1210" s="47" t="s">
        <v>4698</v>
      </c>
      <c r="CM1210" s="47" t="s">
        <v>4702</v>
      </c>
      <c r="CN1210" s="47" t="s">
        <v>2943</v>
      </c>
      <c r="CO1210" s="47" t="s">
        <v>4704</v>
      </c>
      <c r="CP1210" s="47" t="s">
        <v>3259</v>
      </c>
      <c r="CQ1210" s="47"/>
      <c r="CR1210" s="25"/>
      <c r="CS1210" s="29"/>
      <c r="CT1210" s="29"/>
      <c r="CU1210" s="25"/>
      <c r="CV1210" s="25"/>
      <c r="CW1210" s="25"/>
      <c r="CX1210" s="25"/>
      <c r="CY1210" s="25"/>
      <c r="CZ1210" s="45"/>
      <c r="DC1210" s="25"/>
      <c r="DD1210" s="43"/>
      <c r="DE1210" s="37"/>
      <c r="DI1210" s="25"/>
      <c r="DJ1210" s="25"/>
      <c r="DK1210" s="25"/>
      <c r="DL1210" s="25"/>
      <c r="DN1210" s="25"/>
      <c r="DO1210" s="25"/>
    </row>
    <row r="1211" spans="1:119" x14ac:dyDescent="0.35">
      <c r="A1211" s="25" t="s">
        <v>996</v>
      </c>
      <c r="B1211" s="25">
        <f t="shared" si="36"/>
        <v>18</v>
      </c>
      <c r="F1211" s="32"/>
      <c r="H1211" s="25"/>
      <c r="I1211" s="25"/>
      <c r="J1211" s="25"/>
      <c r="K1211" s="41" t="s">
        <v>4705</v>
      </c>
      <c r="L1211" s="25" t="s">
        <v>5927</v>
      </c>
      <c r="O1211" s="25" t="s">
        <v>5476</v>
      </c>
      <c r="V1211" s="29"/>
      <c r="W1211" s="25">
        <v>1</v>
      </c>
      <c r="X1211" s="25">
        <f t="shared" si="37"/>
        <v>1</v>
      </c>
      <c r="Y1211" s="32" t="s">
        <v>5459</v>
      </c>
      <c r="Z1211" s="33"/>
      <c r="AA1211" s="33"/>
      <c r="AC1211" s="32"/>
      <c r="AD1211" s="25"/>
      <c r="AG1211" s="25"/>
      <c r="AH1211" s="25"/>
      <c r="AI1211" s="25"/>
      <c r="AJ1211" s="25"/>
      <c r="AM1211" s="25"/>
      <c r="AR1211" s="39"/>
      <c r="AS1211" s="32"/>
      <c r="AT1211" s="39"/>
      <c r="AU1211" s="25"/>
      <c r="AW1211" s="42"/>
      <c r="BA1211" s="25"/>
      <c r="BB1211" s="52"/>
      <c r="BC1211" s="25"/>
      <c r="BD1211" s="25"/>
      <c r="BE1211" s="25"/>
      <c r="BG1211" s="25"/>
      <c r="BH1211" s="39"/>
      <c r="BI1211" s="25"/>
      <c r="BL1211" s="32"/>
      <c r="BN1211" s="32"/>
      <c r="BR1211" s="32" t="s">
        <v>4706</v>
      </c>
      <c r="BS1211" s="25" t="s">
        <v>4707</v>
      </c>
      <c r="BV1211" s="25"/>
      <c r="BW1211" s="32"/>
      <c r="BX1211" s="25"/>
      <c r="BY1211" s="25"/>
      <c r="BZ1211" s="25"/>
      <c r="CA1211" s="25"/>
      <c r="CB1211" s="25"/>
      <c r="CD1211" s="50"/>
      <c r="CE1211" s="50"/>
      <c r="CF1211" s="25" t="s">
        <v>4710</v>
      </c>
      <c r="CG1211" s="47">
        <v>1</v>
      </c>
      <c r="CH1211" s="47" t="s">
        <v>2824</v>
      </c>
      <c r="CI1211" s="47"/>
      <c r="CJ1211" s="47" t="s">
        <v>4706</v>
      </c>
      <c r="CK1211" s="47" t="s">
        <v>4707</v>
      </c>
      <c r="CL1211" s="47" t="s">
        <v>4705</v>
      </c>
      <c r="CM1211" s="47" t="s">
        <v>4709</v>
      </c>
      <c r="CN1211" s="47" t="s">
        <v>2876</v>
      </c>
      <c r="CO1211" s="47" t="s">
        <v>2845</v>
      </c>
      <c r="CP1211" s="47" t="s">
        <v>4711</v>
      </c>
      <c r="CQ1211" s="47"/>
      <c r="CR1211" s="25"/>
      <c r="CS1211" s="29"/>
      <c r="CT1211" s="29"/>
      <c r="CU1211" s="25"/>
      <c r="CV1211" s="25"/>
      <c r="CW1211" s="25"/>
      <c r="CX1211" s="25"/>
      <c r="CY1211" s="25"/>
      <c r="CZ1211" s="45"/>
      <c r="DC1211" s="25"/>
      <c r="DD1211" s="43"/>
      <c r="DE1211" s="37"/>
      <c r="DI1211" s="25"/>
      <c r="DJ1211" s="25"/>
      <c r="DK1211" s="25"/>
      <c r="DL1211" s="25"/>
      <c r="DN1211" s="25"/>
      <c r="DO1211" s="25"/>
    </row>
    <row r="1212" spans="1:119" x14ac:dyDescent="0.35">
      <c r="A1212" s="25" t="s">
        <v>996</v>
      </c>
      <c r="B1212" s="25">
        <f t="shared" si="36"/>
        <v>18</v>
      </c>
      <c r="F1212" s="32"/>
      <c r="H1212" s="25"/>
      <c r="I1212" s="25"/>
      <c r="J1212" s="25"/>
      <c r="K1212" s="41" t="s">
        <v>4712</v>
      </c>
      <c r="L1212" s="25" t="s">
        <v>5927</v>
      </c>
      <c r="O1212" s="25" t="s">
        <v>5476</v>
      </c>
      <c r="V1212" s="29"/>
      <c r="W1212" s="25">
        <v>1</v>
      </c>
      <c r="X1212" s="25">
        <f t="shared" si="37"/>
        <v>1</v>
      </c>
      <c r="Y1212" s="32" t="s">
        <v>5459</v>
      </c>
      <c r="Z1212" s="33"/>
      <c r="AA1212" s="33"/>
      <c r="AC1212" s="32"/>
      <c r="AD1212" s="25"/>
      <c r="AG1212" s="25"/>
      <c r="AH1212" s="25"/>
      <c r="AI1212" s="25"/>
      <c r="AJ1212" s="25"/>
      <c r="AM1212" s="25"/>
      <c r="AR1212" s="39"/>
      <c r="AS1212" s="32"/>
      <c r="AT1212" s="39"/>
      <c r="AU1212" s="25"/>
      <c r="AW1212" s="42"/>
      <c r="BA1212" s="25"/>
      <c r="BB1212" s="52"/>
      <c r="BC1212" s="25"/>
      <c r="BD1212" s="25"/>
      <c r="BE1212" s="25"/>
      <c r="BG1212" s="25"/>
      <c r="BH1212" s="39"/>
      <c r="BI1212" s="25"/>
      <c r="BL1212" s="32"/>
      <c r="BN1212" s="32"/>
      <c r="BR1212" s="32" t="s">
        <v>4713</v>
      </c>
      <c r="BS1212" s="25" t="s">
        <v>4714</v>
      </c>
      <c r="BV1212" s="25"/>
      <c r="BW1212" s="32"/>
      <c r="BX1212" s="25"/>
      <c r="BY1212" s="25"/>
      <c r="BZ1212" s="25"/>
      <c r="CA1212" s="25"/>
      <c r="CB1212" s="25"/>
      <c r="CD1212" s="50"/>
      <c r="CE1212" s="50"/>
      <c r="CF1212" s="25" t="s">
        <v>4717</v>
      </c>
      <c r="CG1212" s="47">
        <v>1</v>
      </c>
      <c r="CH1212" s="47" t="s">
        <v>2824</v>
      </c>
      <c r="CI1212" s="47"/>
      <c r="CJ1212" s="47" t="s">
        <v>4713</v>
      </c>
      <c r="CK1212" s="47" t="s">
        <v>4714</v>
      </c>
      <c r="CL1212" s="47" t="s">
        <v>4712</v>
      </c>
      <c r="CM1212" s="47" t="s">
        <v>4716</v>
      </c>
      <c r="CN1212" s="47" t="s">
        <v>3004</v>
      </c>
      <c r="CO1212" s="47" t="s">
        <v>3029</v>
      </c>
      <c r="CP1212" s="47" t="s">
        <v>3106</v>
      </c>
      <c r="CQ1212" s="47"/>
      <c r="CR1212" s="25"/>
      <c r="CS1212" s="29"/>
      <c r="CT1212" s="29"/>
      <c r="CU1212" s="25"/>
      <c r="CV1212" s="25"/>
      <c r="CW1212" s="25"/>
      <c r="CX1212" s="25"/>
      <c r="CY1212" s="25"/>
      <c r="CZ1212" s="45"/>
      <c r="DC1212" s="25"/>
      <c r="DD1212" s="43"/>
      <c r="DE1212" s="37"/>
      <c r="DI1212" s="25"/>
      <c r="DJ1212" s="25"/>
      <c r="DK1212" s="25"/>
      <c r="DL1212" s="25"/>
      <c r="DN1212" s="25"/>
      <c r="DO1212" s="25"/>
    </row>
    <row r="1213" spans="1:119" x14ac:dyDescent="0.35">
      <c r="A1213" s="25" t="s">
        <v>996</v>
      </c>
      <c r="B1213" s="25">
        <f t="shared" si="36"/>
        <v>18</v>
      </c>
      <c r="F1213" s="32"/>
      <c r="H1213" s="25"/>
      <c r="I1213" s="25"/>
      <c r="J1213" s="25"/>
      <c r="K1213" s="41" t="s">
        <v>4718</v>
      </c>
      <c r="L1213" s="25" t="s">
        <v>5927</v>
      </c>
      <c r="O1213" s="25" t="s">
        <v>5476</v>
      </c>
      <c r="V1213" s="29"/>
      <c r="W1213" s="25">
        <v>1</v>
      </c>
      <c r="X1213" s="25">
        <f t="shared" si="37"/>
        <v>1</v>
      </c>
      <c r="Y1213" s="32" t="s">
        <v>5459</v>
      </c>
      <c r="Z1213" s="33"/>
      <c r="AA1213" s="33"/>
      <c r="AC1213" s="32"/>
      <c r="AD1213" s="25"/>
      <c r="AG1213" s="25"/>
      <c r="AH1213" s="25"/>
      <c r="AI1213" s="25"/>
      <c r="AJ1213" s="25"/>
      <c r="AM1213" s="25"/>
      <c r="AR1213" s="39"/>
      <c r="AS1213" s="32"/>
      <c r="AT1213" s="39"/>
      <c r="AU1213" s="25"/>
      <c r="AW1213" s="42"/>
      <c r="BA1213" s="25"/>
      <c r="BB1213" s="52"/>
      <c r="BC1213" s="25"/>
      <c r="BD1213" s="25"/>
      <c r="BE1213" s="25"/>
      <c r="BG1213" s="25"/>
      <c r="BH1213" s="39"/>
      <c r="BI1213" s="25"/>
      <c r="BL1213" s="32"/>
      <c r="BN1213" s="32"/>
      <c r="BR1213" s="32" t="s">
        <v>4719</v>
      </c>
      <c r="BS1213" s="25" t="s">
        <v>4720</v>
      </c>
      <c r="BV1213" s="25"/>
      <c r="BW1213" s="32"/>
      <c r="BX1213" s="25"/>
      <c r="BY1213" s="25"/>
      <c r="BZ1213" s="25"/>
      <c r="CA1213" s="25"/>
      <c r="CB1213" s="25"/>
      <c r="CD1213" s="50"/>
      <c r="CE1213" s="50"/>
      <c r="CF1213" s="25" t="s">
        <v>4723</v>
      </c>
      <c r="CG1213" s="47">
        <v>1</v>
      </c>
      <c r="CH1213" s="47" t="s">
        <v>2824</v>
      </c>
      <c r="CI1213" s="47"/>
      <c r="CJ1213" s="47" t="s">
        <v>4719</v>
      </c>
      <c r="CK1213" s="47" t="s">
        <v>4720</v>
      </c>
      <c r="CL1213" s="47" t="s">
        <v>4718</v>
      </c>
      <c r="CM1213" s="47" t="s">
        <v>4722</v>
      </c>
      <c r="CN1213" s="47" t="s">
        <v>3117</v>
      </c>
      <c r="CO1213" s="47" t="s">
        <v>3086</v>
      </c>
      <c r="CP1213" s="47" t="s">
        <v>2945</v>
      </c>
      <c r="CQ1213" s="47"/>
      <c r="CR1213" s="25"/>
      <c r="CS1213" s="29"/>
      <c r="CT1213" s="29"/>
      <c r="CU1213" s="25"/>
      <c r="CV1213" s="25"/>
      <c r="CW1213" s="25"/>
      <c r="CX1213" s="25"/>
      <c r="CY1213" s="25"/>
      <c r="CZ1213" s="45"/>
      <c r="DC1213" s="25"/>
      <c r="DD1213" s="43"/>
      <c r="DE1213" s="37"/>
      <c r="DI1213" s="25"/>
      <c r="DJ1213" s="25"/>
      <c r="DK1213" s="25"/>
      <c r="DL1213" s="25"/>
      <c r="DN1213" s="25"/>
      <c r="DO1213" s="25"/>
    </row>
    <row r="1214" spans="1:119" x14ac:dyDescent="0.35">
      <c r="A1214" s="25" t="s">
        <v>996</v>
      </c>
      <c r="B1214" s="25">
        <f t="shared" si="36"/>
        <v>18</v>
      </c>
      <c r="F1214" s="32"/>
      <c r="H1214" s="25"/>
      <c r="I1214" s="25"/>
      <c r="J1214" s="25"/>
      <c r="K1214" s="41" t="s">
        <v>4724</v>
      </c>
      <c r="L1214" s="25" t="s">
        <v>5927</v>
      </c>
      <c r="O1214" s="25" t="s">
        <v>5476</v>
      </c>
      <c r="V1214" s="29"/>
      <c r="W1214" s="25">
        <v>1</v>
      </c>
      <c r="X1214" s="25">
        <f t="shared" si="37"/>
        <v>1</v>
      </c>
      <c r="Y1214" s="32" t="s">
        <v>5459</v>
      </c>
      <c r="Z1214" s="33"/>
      <c r="AA1214" s="33"/>
      <c r="AC1214" s="32"/>
      <c r="AD1214" s="25"/>
      <c r="AG1214" s="25"/>
      <c r="AH1214" s="25"/>
      <c r="AI1214" s="25"/>
      <c r="AJ1214" s="25"/>
      <c r="AM1214" s="25"/>
      <c r="AR1214" s="39"/>
      <c r="AS1214" s="32"/>
      <c r="AT1214" s="39"/>
      <c r="AU1214" s="25"/>
      <c r="AW1214" s="42"/>
      <c r="BA1214" s="25"/>
      <c r="BB1214" s="52"/>
      <c r="BC1214" s="25"/>
      <c r="BD1214" s="25"/>
      <c r="BE1214" s="25"/>
      <c r="BG1214" s="25"/>
      <c r="BH1214" s="39"/>
      <c r="BI1214" s="25"/>
      <c r="BL1214" s="32"/>
      <c r="BN1214" s="32"/>
      <c r="BR1214" s="32" t="s">
        <v>4725</v>
      </c>
      <c r="BS1214" s="25" t="s">
        <v>4726</v>
      </c>
      <c r="BV1214" s="25"/>
      <c r="BW1214" s="32"/>
      <c r="BX1214" s="25"/>
      <c r="BY1214" s="25"/>
      <c r="BZ1214" s="25"/>
      <c r="CA1214" s="25"/>
      <c r="CB1214" s="25"/>
      <c r="CD1214" s="50"/>
      <c r="CE1214" s="50"/>
      <c r="CF1214" s="25" t="s">
        <v>4729</v>
      </c>
      <c r="CG1214" s="47">
        <v>1</v>
      </c>
      <c r="CH1214" s="47" t="s">
        <v>2824</v>
      </c>
      <c r="CI1214" s="47"/>
      <c r="CJ1214" s="47" t="s">
        <v>4725</v>
      </c>
      <c r="CK1214" s="47" t="s">
        <v>4726</v>
      </c>
      <c r="CL1214" s="47" t="s">
        <v>4724</v>
      </c>
      <c r="CM1214" s="47" t="s">
        <v>4728</v>
      </c>
      <c r="CN1214" s="47" t="s">
        <v>2876</v>
      </c>
      <c r="CO1214" s="47" t="s">
        <v>4730</v>
      </c>
      <c r="CP1214" s="47" t="s">
        <v>2828</v>
      </c>
      <c r="CQ1214" s="47"/>
      <c r="CR1214" s="25"/>
      <c r="CS1214" s="29"/>
      <c r="CT1214" s="29"/>
      <c r="CU1214" s="25"/>
      <c r="CV1214" s="25"/>
      <c r="CW1214" s="25"/>
      <c r="CX1214" s="25"/>
      <c r="CY1214" s="25"/>
      <c r="CZ1214" s="45"/>
      <c r="DC1214" s="25"/>
      <c r="DD1214" s="43"/>
      <c r="DE1214" s="37"/>
      <c r="DI1214" s="25"/>
      <c r="DJ1214" s="25"/>
      <c r="DK1214" s="25"/>
      <c r="DL1214" s="25"/>
      <c r="DN1214" s="25"/>
      <c r="DO1214" s="25"/>
    </row>
    <row r="1215" spans="1:119" x14ac:dyDescent="0.35">
      <c r="A1215" s="25" t="s">
        <v>996</v>
      </c>
      <c r="B1215" s="25">
        <f t="shared" si="36"/>
        <v>17</v>
      </c>
      <c r="F1215" s="32"/>
      <c r="H1215" s="25"/>
      <c r="I1215" s="25"/>
      <c r="J1215" s="25"/>
      <c r="K1215" s="41" t="s">
        <v>4731</v>
      </c>
      <c r="L1215" s="25" t="s">
        <v>5927</v>
      </c>
      <c r="O1215" s="25" t="s">
        <v>5476</v>
      </c>
      <c r="V1215" s="29"/>
      <c r="W1215" s="25">
        <v>1</v>
      </c>
      <c r="X1215" s="25">
        <f t="shared" si="37"/>
        <v>1</v>
      </c>
      <c r="Y1215" s="32" t="s">
        <v>5459</v>
      </c>
      <c r="Z1215" s="33"/>
      <c r="AA1215" s="33"/>
      <c r="AC1215" s="32"/>
      <c r="AD1215" s="25"/>
      <c r="AG1215" s="25"/>
      <c r="AH1215" s="25"/>
      <c r="AI1215" s="25"/>
      <c r="AJ1215" s="25"/>
      <c r="AM1215" s="25"/>
      <c r="AR1215" s="39"/>
      <c r="AS1215" s="32"/>
      <c r="AT1215" s="39"/>
      <c r="AU1215" s="25"/>
      <c r="AW1215" s="42"/>
      <c r="BA1215" s="25"/>
      <c r="BB1215" s="52"/>
      <c r="BC1215" s="25"/>
      <c r="BD1215" s="25"/>
      <c r="BE1215" s="25"/>
      <c r="BG1215" s="25"/>
      <c r="BH1215" s="39"/>
      <c r="BI1215" s="25"/>
      <c r="BL1215" s="32"/>
      <c r="BN1215" s="32"/>
      <c r="BR1215" s="32" t="s">
        <v>4732</v>
      </c>
      <c r="BS1215" s="25" t="s">
        <v>4733</v>
      </c>
      <c r="BV1215" s="25"/>
      <c r="BW1215" s="32"/>
      <c r="BX1215" s="25"/>
      <c r="BY1215" s="25"/>
      <c r="BZ1215" s="25"/>
      <c r="CA1215" s="25"/>
      <c r="CB1215" s="25"/>
      <c r="CD1215" s="50"/>
      <c r="CE1215" s="50"/>
      <c r="CF1215" s="25" t="s">
        <v>4736</v>
      </c>
      <c r="CG1215" s="47">
        <v>1</v>
      </c>
      <c r="CH1215" s="47" t="s">
        <v>2824</v>
      </c>
      <c r="CI1215" s="47"/>
      <c r="CJ1215" s="47" t="s">
        <v>4732</v>
      </c>
      <c r="CK1215" s="47" t="s">
        <v>4733</v>
      </c>
      <c r="CL1215" s="47"/>
      <c r="CM1215" s="47" t="s">
        <v>4735</v>
      </c>
      <c r="CN1215" s="47" t="s">
        <v>3345</v>
      </c>
      <c r="CO1215" s="47" t="s">
        <v>3371</v>
      </c>
      <c r="CP1215" s="47" t="s">
        <v>4737</v>
      </c>
      <c r="CQ1215" s="47"/>
      <c r="CR1215" s="25"/>
      <c r="CS1215" s="29"/>
      <c r="CT1215" s="29"/>
      <c r="CU1215" s="25"/>
      <c r="CV1215" s="25"/>
      <c r="CW1215" s="25"/>
      <c r="CX1215" s="25"/>
      <c r="CY1215" s="25"/>
      <c r="CZ1215" s="45"/>
      <c r="DC1215" s="25"/>
      <c r="DD1215" s="43"/>
      <c r="DE1215" s="37"/>
      <c r="DI1215" s="25"/>
      <c r="DJ1215" s="25"/>
      <c r="DK1215" s="25"/>
      <c r="DL1215" s="25"/>
      <c r="DN1215" s="25"/>
      <c r="DO1215" s="25"/>
    </row>
    <row r="1216" spans="1:119" x14ac:dyDescent="0.35">
      <c r="A1216" s="25" t="s">
        <v>996</v>
      </c>
      <c r="B1216" s="25">
        <f t="shared" si="36"/>
        <v>18</v>
      </c>
      <c r="F1216" s="32"/>
      <c r="H1216" s="25"/>
      <c r="I1216" s="25"/>
      <c r="J1216" s="25"/>
      <c r="K1216" s="41" t="s">
        <v>4743</v>
      </c>
      <c r="L1216" s="25" t="s">
        <v>5927</v>
      </c>
      <c r="O1216" s="25" t="s">
        <v>5476</v>
      </c>
      <c r="V1216" s="29"/>
      <c r="W1216" s="25">
        <v>1</v>
      </c>
      <c r="X1216" s="25">
        <f t="shared" si="37"/>
        <v>1</v>
      </c>
      <c r="Y1216" s="32" t="s">
        <v>5459</v>
      </c>
      <c r="Z1216" s="33"/>
      <c r="AA1216" s="33"/>
      <c r="AC1216" s="32"/>
      <c r="AD1216" s="25"/>
      <c r="AG1216" s="25"/>
      <c r="AH1216" s="25"/>
      <c r="AI1216" s="25"/>
      <c r="AJ1216" s="25"/>
      <c r="AM1216" s="25"/>
      <c r="AR1216" s="39"/>
      <c r="AS1216" s="32"/>
      <c r="AT1216" s="39"/>
      <c r="AU1216" s="25"/>
      <c r="AW1216" s="42"/>
      <c r="BA1216" s="25"/>
      <c r="BB1216" s="52"/>
      <c r="BC1216" s="25"/>
      <c r="BD1216" s="25"/>
      <c r="BE1216" s="25"/>
      <c r="BG1216" s="25"/>
      <c r="BH1216" s="39"/>
      <c r="BI1216" s="25"/>
      <c r="BL1216" s="32"/>
      <c r="BN1216" s="32"/>
      <c r="BR1216" s="32" t="s">
        <v>4744</v>
      </c>
      <c r="BS1216" s="25" t="s">
        <v>4745</v>
      </c>
      <c r="BV1216" s="25"/>
      <c r="BW1216" s="32"/>
      <c r="BX1216" s="25"/>
      <c r="BY1216" s="25"/>
      <c r="BZ1216" s="25"/>
      <c r="CA1216" s="25"/>
      <c r="CB1216" s="25"/>
      <c r="CD1216" s="50"/>
      <c r="CE1216" s="50"/>
      <c r="CF1216" s="25" t="s">
        <v>4747</v>
      </c>
      <c r="CG1216" s="47">
        <v>1</v>
      </c>
      <c r="CH1216" s="47" t="s">
        <v>2824</v>
      </c>
      <c r="CI1216" s="47"/>
      <c r="CJ1216" s="47" t="s">
        <v>4744</v>
      </c>
      <c r="CK1216" s="47" t="s">
        <v>4745</v>
      </c>
      <c r="CL1216" s="47" t="s">
        <v>4743</v>
      </c>
      <c r="CM1216" s="47" t="s">
        <v>4746</v>
      </c>
      <c r="CN1216" s="47" t="s">
        <v>3044</v>
      </c>
      <c r="CO1216" s="47" t="s">
        <v>4748</v>
      </c>
      <c r="CP1216" s="47" t="s">
        <v>3798</v>
      </c>
      <c r="CQ1216" s="47"/>
      <c r="CR1216" s="25"/>
      <c r="CS1216" s="29"/>
      <c r="CT1216" s="29"/>
      <c r="CU1216" s="25"/>
      <c r="CV1216" s="25"/>
      <c r="CW1216" s="25"/>
      <c r="CX1216" s="25"/>
      <c r="CY1216" s="25"/>
      <c r="CZ1216" s="45"/>
      <c r="DC1216" s="25"/>
      <c r="DD1216" s="43"/>
      <c r="DE1216" s="37"/>
      <c r="DI1216" s="25"/>
      <c r="DJ1216" s="25"/>
      <c r="DK1216" s="25"/>
      <c r="DL1216" s="25"/>
      <c r="DN1216" s="25"/>
      <c r="DO1216" s="25"/>
    </row>
    <row r="1217" spans="1:119" x14ac:dyDescent="0.35">
      <c r="A1217" s="25" t="s">
        <v>996</v>
      </c>
      <c r="B1217" s="25">
        <f t="shared" si="36"/>
        <v>18</v>
      </c>
      <c r="F1217" s="32"/>
      <c r="H1217" s="25"/>
      <c r="I1217" s="25"/>
      <c r="J1217" s="25"/>
      <c r="K1217" s="41" t="s">
        <v>4749</v>
      </c>
      <c r="L1217" s="25" t="s">
        <v>5927</v>
      </c>
      <c r="O1217" s="25" t="s">
        <v>5476</v>
      </c>
      <c r="V1217" s="29"/>
      <c r="W1217" s="25">
        <v>1</v>
      </c>
      <c r="X1217" s="25">
        <f t="shared" si="37"/>
        <v>1</v>
      </c>
      <c r="Y1217" s="32" t="s">
        <v>5459</v>
      </c>
      <c r="Z1217" s="33"/>
      <c r="AA1217" s="33"/>
      <c r="AC1217" s="32"/>
      <c r="AD1217" s="25"/>
      <c r="AG1217" s="25"/>
      <c r="AH1217" s="25"/>
      <c r="AI1217" s="25"/>
      <c r="AJ1217" s="25"/>
      <c r="AM1217" s="25"/>
      <c r="AR1217" s="39"/>
      <c r="AS1217" s="32"/>
      <c r="AT1217" s="39"/>
      <c r="AU1217" s="25"/>
      <c r="AW1217" s="42"/>
      <c r="BA1217" s="25"/>
      <c r="BB1217" s="52"/>
      <c r="BC1217" s="25"/>
      <c r="BD1217" s="25"/>
      <c r="BE1217" s="25"/>
      <c r="BG1217" s="25"/>
      <c r="BH1217" s="39"/>
      <c r="BI1217" s="25"/>
      <c r="BL1217" s="32"/>
      <c r="BN1217" s="32"/>
      <c r="BR1217" s="32" t="s">
        <v>4750</v>
      </c>
      <c r="BS1217" s="25" t="s">
        <v>4751</v>
      </c>
      <c r="BV1217" s="25"/>
      <c r="BW1217" s="32"/>
      <c r="BX1217" s="25"/>
      <c r="BY1217" s="25"/>
      <c r="BZ1217" s="25"/>
      <c r="CA1217" s="25"/>
      <c r="CB1217" s="25"/>
      <c r="CD1217" s="50"/>
      <c r="CE1217" s="50"/>
      <c r="CF1217" s="25" t="s">
        <v>4754</v>
      </c>
      <c r="CG1217" s="47">
        <v>1</v>
      </c>
      <c r="CH1217" s="47" t="s">
        <v>2824</v>
      </c>
      <c r="CI1217" s="47"/>
      <c r="CJ1217" s="47" t="s">
        <v>4750</v>
      </c>
      <c r="CK1217" s="47" t="s">
        <v>4751</v>
      </c>
      <c r="CL1217" s="47" t="s">
        <v>4749</v>
      </c>
      <c r="CM1217" s="47" t="s">
        <v>4753</v>
      </c>
      <c r="CN1217" s="47" t="s">
        <v>3044</v>
      </c>
      <c r="CO1217" s="47" t="s">
        <v>3029</v>
      </c>
      <c r="CP1217" s="47" t="s">
        <v>3061</v>
      </c>
      <c r="CQ1217" s="47"/>
      <c r="CR1217" s="25"/>
      <c r="CS1217" s="29"/>
      <c r="CT1217" s="29"/>
      <c r="CU1217" s="25"/>
      <c r="CV1217" s="25"/>
      <c r="CW1217" s="25"/>
      <c r="CX1217" s="25"/>
      <c r="CY1217" s="25"/>
      <c r="CZ1217" s="45"/>
      <c r="DC1217" s="25"/>
      <c r="DD1217" s="43"/>
      <c r="DE1217" s="37"/>
      <c r="DI1217" s="25"/>
      <c r="DJ1217" s="25"/>
      <c r="DK1217" s="25"/>
      <c r="DL1217" s="25"/>
      <c r="DN1217" s="25"/>
      <c r="DO1217" s="25"/>
    </row>
    <row r="1218" spans="1:119" x14ac:dyDescent="0.35">
      <c r="A1218" s="25" t="s">
        <v>996</v>
      </c>
      <c r="B1218" s="25">
        <f t="shared" ref="B1218:B1281" si="38">+COUNTA(J1218:DE1218)</f>
        <v>18</v>
      </c>
      <c r="F1218" s="32"/>
      <c r="H1218" s="25"/>
      <c r="I1218" s="25"/>
      <c r="J1218" s="25"/>
      <c r="K1218" s="41" t="s">
        <v>4755</v>
      </c>
      <c r="L1218" s="25" t="s">
        <v>5927</v>
      </c>
      <c r="O1218" s="25" t="s">
        <v>5476</v>
      </c>
      <c r="V1218" s="29"/>
      <c r="W1218" s="25">
        <v>1</v>
      </c>
      <c r="X1218" s="25">
        <f t="shared" ref="X1218:X1281" si="39">SUM(COUNTIF(P1218:W1218,"1"))</f>
        <v>1</v>
      </c>
      <c r="Y1218" s="32" t="s">
        <v>5459</v>
      </c>
      <c r="Z1218" s="33"/>
      <c r="AA1218" s="33"/>
      <c r="AC1218" s="32"/>
      <c r="AD1218" s="25"/>
      <c r="AG1218" s="25"/>
      <c r="AH1218" s="25"/>
      <c r="AI1218" s="25"/>
      <c r="AJ1218" s="25"/>
      <c r="AM1218" s="25"/>
      <c r="AR1218" s="39"/>
      <c r="AS1218" s="32"/>
      <c r="AT1218" s="39"/>
      <c r="AU1218" s="25"/>
      <c r="AW1218" s="42"/>
      <c r="BA1218" s="25"/>
      <c r="BB1218" s="52"/>
      <c r="BC1218" s="25"/>
      <c r="BD1218" s="25"/>
      <c r="BE1218" s="25"/>
      <c r="BG1218" s="25"/>
      <c r="BH1218" s="39"/>
      <c r="BI1218" s="25"/>
      <c r="BL1218" s="32"/>
      <c r="BN1218" s="32"/>
      <c r="BR1218" s="32" t="s">
        <v>4756</v>
      </c>
      <c r="BS1218" s="25" t="s">
        <v>4757</v>
      </c>
      <c r="BV1218" s="25"/>
      <c r="BW1218" s="32"/>
      <c r="BX1218" s="25"/>
      <c r="BY1218" s="25"/>
      <c r="BZ1218" s="25"/>
      <c r="CA1218" s="25"/>
      <c r="CB1218" s="25"/>
      <c r="CD1218" s="50"/>
      <c r="CE1218" s="50"/>
      <c r="CF1218" s="25" t="s">
        <v>4760</v>
      </c>
      <c r="CG1218" s="47">
        <v>1</v>
      </c>
      <c r="CH1218" s="47" t="s">
        <v>2824</v>
      </c>
      <c r="CI1218" s="47"/>
      <c r="CJ1218" s="47" t="s">
        <v>4756</v>
      </c>
      <c r="CK1218" s="47" t="s">
        <v>4757</v>
      </c>
      <c r="CL1218" s="47" t="s">
        <v>4755</v>
      </c>
      <c r="CM1218" s="47" t="s">
        <v>4759</v>
      </c>
      <c r="CN1218" s="47" t="s">
        <v>3028</v>
      </c>
      <c r="CO1218" s="47" t="s">
        <v>3029</v>
      </c>
      <c r="CP1218" s="47" t="s">
        <v>3752</v>
      </c>
      <c r="CQ1218" s="47"/>
      <c r="CR1218" s="25"/>
      <c r="CS1218" s="29"/>
      <c r="CT1218" s="29"/>
      <c r="CU1218" s="25"/>
      <c r="CV1218" s="25"/>
      <c r="CW1218" s="25"/>
      <c r="CX1218" s="25"/>
      <c r="CY1218" s="25"/>
      <c r="CZ1218" s="45"/>
      <c r="DC1218" s="25"/>
      <c r="DD1218" s="43"/>
      <c r="DE1218" s="37"/>
      <c r="DI1218" s="25"/>
      <c r="DJ1218" s="25"/>
      <c r="DK1218" s="25"/>
      <c r="DL1218" s="25"/>
      <c r="DN1218" s="25"/>
      <c r="DO1218" s="25"/>
    </row>
    <row r="1219" spans="1:119" x14ac:dyDescent="0.35">
      <c r="A1219" s="25" t="s">
        <v>996</v>
      </c>
      <c r="B1219" s="25">
        <f t="shared" si="38"/>
        <v>18</v>
      </c>
      <c r="F1219" s="32"/>
      <c r="H1219" s="25"/>
      <c r="I1219" s="25"/>
      <c r="J1219" s="25"/>
      <c r="K1219" s="41" t="s">
        <v>4761</v>
      </c>
      <c r="L1219" s="25" t="s">
        <v>5927</v>
      </c>
      <c r="O1219" s="25" t="s">
        <v>5476</v>
      </c>
      <c r="V1219" s="29"/>
      <c r="W1219" s="25">
        <v>1</v>
      </c>
      <c r="X1219" s="25">
        <f t="shared" si="39"/>
        <v>1</v>
      </c>
      <c r="Y1219" s="32" t="s">
        <v>5459</v>
      </c>
      <c r="Z1219" s="33"/>
      <c r="AA1219" s="33"/>
      <c r="AC1219" s="32"/>
      <c r="AD1219" s="25"/>
      <c r="AG1219" s="25"/>
      <c r="AH1219" s="25"/>
      <c r="AI1219" s="25"/>
      <c r="AJ1219" s="25"/>
      <c r="AM1219" s="25"/>
      <c r="AR1219" s="39"/>
      <c r="AS1219" s="32"/>
      <c r="AT1219" s="39"/>
      <c r="AU1219" s="25"/>
      <c r="AW1219" s="42"/>
      <c r="BA1219" s="25"/>
      <c r="BB1219" s="52"/>
      <c r="BC1219" s="25"/>
      <c r="BD1219" s="25"/>
      <c r="BE1219" s="25"/>
      <c r="BG1219" s="25"/>
      <c r="BH1219" s="39"/>
      <c r="BI1219" s="25"/>
      <c r="BL1219" s="32"/>
      <c r="BN1219" s="32"/>
      <c r="BR1219" s="32" t="s">
        <v>4762</v>
      </c>
      <c r="BS1219" s="25" t="s">
        <v>4763</v>
      </c>
      <c r="BV1219" s="25"/>
      <c r="BW1219" s="32"/>
      <c r="BX1219" s="25"/>
      <c r="BY1219" s="25"/>
      <c r="BZ1219" s="25"/>
      <c r="CA1219" s="25"/>
      <c r="CB1219" s="25"/>
      <c r="CD1219" s="50"/>
      <c r="CE1219" s="50"/>
      <c r="CF1219" s="25" t="s">
        <v>4766</v>
      </c>
      <c r="CG1219" s="47">
        <v>1</v>
      </c>
      <c r="CH1219" s="47" t="s">
        <v>2824</v>
      </c>
      <c r="CI1219" s="47"/>
      <c r="CJ1219" s="47" t="s">
        <v>4762</v>
      </c>
      <c r="CK1219" s="47" t="s">
        <v>4763</v>
      </c>
      <c r="CL1219" s="47" t="s">
        <v>4761</v>
      </c>
      <c r="CM1219" s="47" t="s">
        <v>4765</v>
      </c>
      <c r="CN1219" s="47" t="s">
        <v>2835</v>
      </c>
      <c r="CO1219" s="47" t="s">
        <v>3029</v>
      </c>
      <c r="CP1219" s="47" t="s">
        <v>4711</v>
      </c>
      <c r="CQ1219" s="47"/>
      <c r="CR1219" s="25"/>
      <c r="CS1219" s="29"/>
      <c r="CT1219" s="29"/>
      <c r="CU1219" s="25"/>
      <c r="CV1219" s="25"/>
      <c r="CW1219" s="25"/>
      <c r="CX1219" s="25"/>
      <c r="CY1219" s="25"/>
      <c r="CZ1219" s="45"/>
      <c r="DC1219" s="25"/>
      <c r="DD1219" s="43"/>
      <c r="DE1219" s="37"/>
      <c r="DI1219" s="25"/>
      <c r="DJ1219" s="25"/>
      <c r="DK1219" s="25"/>
      <c r="DL1219" s="25"/>
      <c r="DN1219" s="25"/>
      <c r="DO1219" s="25"/>
    </row>
    <row r="1220" spans="1:119" x14ac:dyDescent="0.35">
      <c r="A1220" s="25" t="s">
        <v>996</v>
      </c>
      <c r="B1220" s="25">
        <f t="shared" si="38"/>
        <v>18</v>
      </c>
      <c r="F1220" s="32"/>
      <c r="H1220" s="25"/>
      <c r="I1220" s="25"/>
      <c r="J1220" s="25"/>
      <c r="K1220" s="41" t="s">
        <v>4767</v>
      </c>
      <c r="L1220" s="25" t="s">
        <v>5927</v>
      </c>
      <c r="O1220" s="25" t="s">
        <v>5476</v>
      </c>
      <c r="V1220" s="29"/>
      <c r="W1220" s="25">
        <v>1</v>
      </c>
      <c r="X1220" s="25">
        <f t="shared" si="39"/>
        <v>1</v>
      </c>
      <c r="Y1220" s="32" t="s">
        <v>5459</v>
      </c>
      <c r="Z1220" s="33"/>
      <c r="AA1220" s="33"/>
      <c r="AC1220" s="32"/>
      <c r="AD1220" s="25"/>
      <c r="AG1220" s="25"/>
      <c r="AH1220" s="25"/>
      <c r="AI1220" s="25"/>
      <c r="AJ1220" s="25"/>
      <c r="AM1220" s="25"/>
      <c r="AR1220" s="39"/>
      <c r="AS1220" s="32"/>
      <c r="AT1220" s="39"/>
      <c r="AU1220" s="25"/>
      <c r="AW1220" s="42"/>
      <c r="BA1220" s="25"/>
      <c r="BB1220" s="52"/>
      <c r="BC1220" s="25"/>
      <c r="BD1220" s="25"/>
      <c r="BE1220" s="25"/>
      <c r="BG1220" s="25"/>
      <c r="BH1220" s="39"/>
      <c r="BI1220" s="25"/>
      <c r="BL1220" s="32"/>
      <c r="BN1220" s="32"/>
      <c r="BR1220" s="32" t="s">
        <v>4768</v>
      </c>
      <c r="BS1220" s="25" t="s">
        <v>4769</v>
      </c>
      <c r="BV1220" s="25"/>
      <c r="BW1220" s="32"/>
      <c r="BX1220" s="25"/>
      <c r="BY1220" s="25"/>
      <c r="BZ1220" s="25"/>
      <c r="CA1220" s="25"/>
      <c r="CB1220" s="25"/>
      <c r="CD1220" s="50"/>
      <c r="CE1220" s="50"/>
      <c r="CF1220" s="25" t="s">
        <v>4772</v>
      </c>
      <c r="CG1220" s="47">
        <v>1</v>
      </c>
      <c r="CH1220" s="47" t="s">
        <v>2824</v>
      </c>
      <c r="CI1220" s="47"/>
      <c r="CJ1220" s="47" t="s">
        <v>4768</v>
      </c>
      <c r="CK1220" s="47" t="s">
        <v>4769</v>
      </c>
      <c r="CL1220" s="47" t="s">
        <v>4767</v>
      </c>
      <c r="CM1220" s="47" t="s">
        <v>4771</v>
      </c>
      <c r="CN1220" s="47" t="s">
        <v>2835</v>
      </c>
      <c r="CO1220" s="47" t="s">
        <v>3898</v>
      </c>
      <c r="CP1220" s="47" t="s">
        <v>4155</v>
      </c>
      <c r="CQ1220" s="47"/>
      <c r="CR1220" s="25"/>
      <c r="CS1220" s="29"/>
      <c r="CT1220" s="29"/>
      <c r="CU1220" s="25"/>
      <c r="CV1220" s="25"/>
      <c r="CW1220" s="25"/>
      <c r="CX1220" s="25"/>
      <c r="CY1220" s="25"/>
      <c r="CZ1220" s="45"/>
      <c r="DC1220" s="25"/>
      <c r="DD1220" s="43"/>
      <c r="DE1220" s="37"/>
      <c r="DI1220" s="25"/>
      <c r="DJ1220" s="25"/>
      <c r="DK1220" s="25"/>
      <c r="DL1220" s="25"/>
      <c r="DN1220" s="25"/>
      <c r="DO1220" s="25"/>
    </row>
    <row r="1221" spans="1:119" x14ac:dyDescent="0.35">
      <c r="A1221" s="25" t="s">
        <v>996</v>
      </c>
      <c r="B1221" s="25">
        <f t="shared" si="38"/>
        <v>18</v>
      </c>
      <c r="F1221" s="32"/>
      <c r="H1221" s="25"/>
      <c r="I1221" s="25"/>
      <c r="J1221" s="25"/>
      <c r="K1221" s="41" t="s">
        <v>4773</v>
      </c>
      <c r="L1221" s="25" t="s">
        <v>5927</v>
      </c>
      <c r="O1221" s="25" t="s">
        <v>5476</v>
      </c>
      <c r="V1221" s="29"/>
      <c r="W1221" s="25">
        <v>1</v>
      </c>
      <c r="X1221" s="25">
        <f t="shared" si="39"/>
        <v>1</v>
      </c>
      <c r="Y1221" s="32" t="s">
        <v>5459</v>
      </c>
      <c r="Z1221" s="33"/>
      <c r="AA1221" s="33"/>
      <c r="AC1221" s="32"/>
      <c r="AD1221" s="25"/>
      <c r="AG1221" s="25"/>
      <c r="AH1221" s="25"/>
      <c r="AI1221" s="25"/>
      <c r="AJ1221" s="25"/>
      <c r="AM1221" s="25"/>
      <c r="AR1221" s="39"/>
      <c r="AS1221" s="32"/>
      <c r="AT1221" s="39"/>
      <c r="AU1221" s="25"/>
      <c r="AW1221" s="42"/>
      <c r="BA1221" s="25"/>
      <c r="BB1221" s="52"/>
      <c r="BC1221" s="25"/>
      <c r="BD1221" s="25"/>
      <c r="BE1221" s="25"/>
      <c r="BG1221" s="25"/>
      <c r="BH1221" s="39"/>
      <c r="BI1221" s="25"/>
      <c r="BL1221" s="32"/>
      <c r="BN1221" s="32"/>
      <c r="BR1221" s="32" t="s">
        <v>4774</v>
      </c>
      <c r="BS1221" s="25" t="s">
        <v>4775</v>
      </c>
      <c r="BV1221" s="25"/>
      <c r="BW1221" s="32"/>
      <c r="BX1221" s="25"/>
      <c r="BY1221" s="25"/>
      <c r="BZ1221" s="25"/>
      <c r="CA1221" s="25"/>
      <c r="CB1221" s="25"/>
      <c r="CD1221" s="50"/>
      <c r="CE1221" s="50"/>
      <c r="CF1221" s="25" t="s">
        <v>4778</v>
      </c>
      <c r="CG1221" s="47">
        <v>1</v>
      </c>
      <c r="CH1221" s="47" t="s">
        <v>2824</v>
      </c>
      <c r="CI1221" s="47"/>
      <c r="CJ1221" s="47" t="s">
        <v>4774</v>
      </c>
      <c r="CK1221" s="47" t="s">
        <v>4775</v>
      </c>
      <c r="CL1221" s="47" t="s">
        <v>4773</v>
      </c>
      <c r="CM1221" s="47" t="s">
        <v>4777</v>
      </c>
      <c r="CN1221" s="47" t="s">
        <v>3633</v>
      </c>
      <c r="CO1221" s="47" t="s">
        <v>4779</v>
      </c>
      <c r="CP1221" s="47" t="s">
        <v>3291</v>
      </c>
      <c r="CQ1221" s="47"/>
      <c r="CR1221" s="25"/>
      <c r="CS1221" s="29"/>
      <c r="CT1221" s="29"/>
      <c r="CU1221" s="25"/>
      <c r="CV1221" s="25"/>
      <c r="CW1221" s="25"/>
      <c r="CX1221" s="25"/>
      <c r="CY1221" s="25"/>
      <c r="CZ1221" s="45"/>
      <c r="DC1221" s="25"/>
      <c r="DD1221" s="43"/>
      <c r="DE1221" s="37"/>
      <c r="DI1221" s="25"/>
      <c r="DJ1221" s="25"/>
      <c r="DK1221" s="25"/>
      <c r="DL1221" s="25"/>
      <c r="DN1221" s="25"/>
      <c r="DO1221" s="25"/>
    </row>
    <row r="1222" spans="1:119" x14ac:dyDescent="0.35">
      <c r="A1222" s="25" t="s">
        <v>996</v>
      </c>
      <c r="B1222" s="25">
        <f t="shared" si="38"/>
        <v>18</v>
      </c>
      <c r="F1222" s="32"/>
      <c r="H1222" s="25"/>
      <c r="I1222" s="25"/>
      <c r="J1222" s="25"/>
      <c r="K1222" s="41" t="s">
        <v>4780</v>
      </c>
      <c r="L1222" s="25" t="s">
        <v>5927</v>
      </c>
      <c r="O1222" s="25" t="s">
        <v>5476</v>
      </c>
      <c r="V1222" s="29"/>
      <c r="W1222" s="25">
        <v>1</v>
      </c>
      <c r="X1222" s="25">
        <f t="shared" si="39"/>
        <v>1</v>
      </c>
      <c r="Y1222" s="32" t="s">
        <v>5459</v>
      </c>
      <c r="Z1222" s="33"/>
      <c r="AA1222" s="33"/>
      <c r="AC1222" s="32"/>
      <c r="AD1222" s="25"/>
      <c r="AG1222" s="25"/>
      <c r="AH1222" s="25"/>
      <c r="AI1222" s="25"/>
      <c r="AJ1222" s="25"/>
      <c r="AM1222" s="25"/>
      <c r="AR1222" s="39"/>
      <c r="AS1222" s="32"/>
      <c r="AT1222" s="39"/>
      <c r="AU1222" s="25"/>
      <c r="AW1222" s="42"/>
      <c r="BA1222" s="25"/>
      <c r="BB1222" s="52"/>
      <c r="BC1222" s="25"/>
      <c r="BD1222" s="25"/>
      <c r="BE1222" s="25"/>
      <c r="BG1222" s="25"/>
      <c r="BH1222" s="39"/>
      <c r="BI1222" s="25"/>
      <c r="BL1222" s="32"/>
      <c r="BN1222" s="32"/>
      <c r="BR1222" s="32" t="s">
        <v>4781</v>
      </c>
      <c r="BS1222" s="25" t="s">
        <v>4782</v>
      </c>
      <c r="BV1222" s="25"/>
      <c r="BW1222" s="32"/>
      <c r="BX1222" s="25"/>
      <c r="BY1222" s="25"/>
      <c r="BZ1222" s="25"/>
      <c r="CA1222" s="25"/>
      <c r="CB1222" s="25"/>
      <c r="CD1222" s="50"/>
      <c r="CE1222" s="50"/>
      <c r="CF1222" s="25" t="s">
        <v>4785</v>
      </c>
      <c r="CG1222" s="47">
        <v>1</v>
      </c>
      <c r="CH1222" s="47" t="s">
        <v>2824</v>
      </c>
      <c r="CI1222" s="47"/>
      <c r="CJ1222" s="47" t="s">
        <v>4781</v>
      </c>
      <c r="CK1222" s="47" t="s">
        <v>4782</v>
      </c>
      <c r="CL1222" s="47" t="s">
        <v>4780</v>
      </c>
      <c r="CM1222" s="47" t="s">
        <v>4784</v>
      </c>
      <c r="CN1222" s="47" t="s">
        <v>3551</v>
      </c>
      <c r="CO1222" s="47" t="s">
        <v>3679</v>
      </c>
      <c r="CP1222" s="47" t="s">
        <v>2945</v>
      </c>
      <c r="CQ1222" s="47"/>
      <c r="CR1222" s="25"/>
      <c r="CS1222" s="29"/>
      <c r="CT1222" s="29"/>
      <c r="CU1222" s="25"/>
      <c r="CV1222" s="25"/>
      <c r="CW1222" s="25"/>
      <c r="CX1222" s="25"/>
      <c r="CY1222" s="25"/>
      <c r="CZ1222" s="45"/>
      <c r="DC1222" s="25"/>
      <c r="DD1222" s="43"/>
      <c r="DE1222" s="37"/>
      <c r="DI1222" s="25"/>
      <c r="DJ1222" s="25"/>
      <c r="DK1222" s="25"/>
      <c r="DL1222" s="25"/>
      <c r="DN1222" s="25"/>
      <c r="DO1222" s="25"/>
    </row>
    <row r="1223" spans="1:119" x14ac:dyDescent="0.35">
      <c r="A1223" s="25" t="s">
        <v>996</v>
      </c>
      <c r="B1223" s="25">
        <f t="shared" si="38"/>
        <v>18</v>
      </c>
      <c r="F1223" s="32"/>
      <c r="H1223" s="25"/>
      <c r="I1223" s="25"/>
      <c r="J1223" s="25"/>
      <c r="K1223" s="41" t="s">
        <v>4786</v>
      </c>
      <c r="L1223" s="25" t="s">
        <v>5927</v>
      </c>
      <c r="O1223" s="25" t="s">
        <v>5476</v>
      </c>
      <c r="V1223" s="29"/>
      <c r="W1223" s="25">
        <v>1</v>
      </c>
      <c r="X1223" s="25">
        <f t="shared" si="39"/>
        <v>1</v>
      </c>
      <c r="Y1223" s="32" t="s">
        <v>5459</v>
      </c>
      <c r="Z1223" s="33"/>
      <c r="AA1223" s="33"/>
      <c r="AC1223" s="32"/>
      <c r="AD1223" s="25"/>
      <c r="AG1223" s="25"/>
      <c r="AH1223" s="25"/>
      <c r="AI1223" s="25"/>
      <c r="AJ1223" s="25"/>
      <c r="AM1223" s="25"/>
      <c r="AR1223" s="39"/>
      <c r="AS1223" s="32"/>
      <c r="AT1223" s="39"/>
      <c r="AU1223" s="25"/>
      <c r="AW1223" s="42"/>
      <c r="BA1223" s="25"/>
      <c r="BB1223" s="52"/>
      <c r="BC1223" s="25"/>
      <c r="BD1223" s="25"/>
      <c r="BE1223" s="25"/>
      <c r="BG1223" s="25"/>
      <c r="BH1223" s="39"/>
      <c r="BI1223" s="25"/>
      <c r="BL1223" s="32"/>
      <c r="BN1223" s="32"/>
      <c r="BR1223" s="32" t="s">
        <v>4787</v>
      </c>
      <c r="BS1223" s="25" t="s">
        <v>4788</v>
      </c>
      <c r="BV1223" s="25"/>
      <c r="BW1223" s="32"/>
      <c r="BX1223" s="25"/>
      <c r="BY1223" s="25"/>
      <c r="BZ1223" s="25"/>
      <c r="CA1223" s="25"/>
      <c r="CB1223" s="25"/>
      <c r="CD1223" s="50"/>
      <c r="CE1223" s="50"/>
      <c r="CF1223" s="25" t="s">
        <v>4791</v>
      </c>
      <c r="CG1223" s="47">
        <v>1</v>
      </c>
      <c r="CH1223" s="47" t="s">
        <v>2824</v>
      </c>
      <c r="CI1223" s="47"/>
      <c r="CJ1223" s="47" t="s">
        <v>4787</v>
      </c>
      <c r="CK1223" s="47" t="s">
        <v>4788</v>
      </c>
      <c r="CL1223" s="47" t="s">
        <v>4786</v>
      </c>
      <c r="CM1223" s="47" t="s">
        <v>4790</v>
      </c>
      <c r="CN1223" s="47" t="s">
        <v>2885</v>
      </c>
      <c r="CO1223" s="47" t="s">
        <v>3185</v>
      </c>
      <c r="CP1223" s="47" t="s">
        <v>3481</v>
      </c>
      <c r="CQ1223" s="47"/>
      <c r="CR1223" s="25"/>
      <c r="CS1223" s="29"/>
      <c r="CT1223" s="29"/>
      <c r="CU1223" s="25"/>
      <c r="CV1223" s="25"/>
      <c r="CW1223" s="25"/>
      <c r="CX1223" s="25"/>
      <c r="CY1223" s="25"/>
      <c r="CZ1223" s="45"/>
      <c r="DC1223" s="25"/>
      <c r="DD1223" s="43"/>
      <c r="DE1223" s="37"/>
      <c r="DI1223" s="25"/>
      <c r="DJ1223" s="25"/>
      <c r="DK1223" s="25"/>
      <c r="DL1223" s="25"/>
      <c r="DN1223" s="25"/>
      <c r="DO1223" s="25"/>
    </row>
    <row r="1224" spans="1:119" x14ac:dyDescent="0.35">
      <c r="A1224" s="25" t="s">
        <v>996</v>
      </c>
      <c r="B1224" s="25">
        <f t="shared" si="38"/>
        <v>18</v>
      </c>
      <c r="F1224" s="32"/>
      <c r="H1224" s="25"/>
      <c r="I1224" s="25"/>
      <c r="J1224" s="25"/>
      <c r="K1224" s="41" t="s">
        <v>4792</v>
      </c>
      <c r="L1224" s="25" t="s">
        <v>5927</v>
      </c>
      <c r="O1224" s="25" t="s">
        <v>5476</v>
      </c>
      <c r="V1224" s="29"/>
      <c r="W1224" s="25">
        <v>1</v>
      </c>
      <c r="X1224" s="25">
        <f t="shared" si="39"/>
        <v>1</v>
      </c>
      <c r="Y1224" s="32" t="s">
        <v>5459</v>
      </c>
      <c r="Z1224" s="33"/>
      <c r="AA1224" s="33"/>
      <c r="AC1224" s="32"/>
      <c r="AD1224" s="25"/>
      <c r="AG1224" s="25"/>
      <c r="AH1224" s="25"/>
      <c r="AI1224" s="25"/>
      <c r="AJ1224" s="25"/>
      <c r="AM1224" s="25"/>
      <c r="AR1224" s="39"/>
      <c r="AS1224" s="32"/>
      <c r="AT1224" s="39"/>
      <c r="AU1224" s="25"/>
      <c r="AW1224" s="42"/>
      <c r="BA1224" s="25"/>
      <c r="BB1224" s="52"/>
      <c r="BC1224" s="25"/>
      <c r="BD1224" s="25"/>
      <c r="BE1224" s="25"/>
      <c r="BG1224" s="25"/>
      <c r="BH1224" s="39"/>
      <c r="BI1224" s="25"/>
      <c r="BL1224" s="32"/>
      <c r="BN1224" s="32"/>
      <c r="BR1224" s="32" t="s">
        <v>4793</v>
      </c>
      <c r="BS1224" s="25" t="s">
        <v>4794</v>
      </c>
      <c r="BV1224" s="25"/>
      <c r="BW1224" s="32"/>
      <c r="BX1224" s="25"/>
      <c r="BY1224" s="25"/>
      <c r="BZ1224" s="25"/>
      <c r="CA1224" s="25"/>
      <c r="CB1224" s="25"/>
      <c r="CD1224" s="50"/>
      <c r="CE1224" s="50"/>
      <c r="CF1224" s="25" t="s">
        <v>4797</v>
      </c>
      <c r="CG1224" s="47">
        <v>1</v>
      </c>
      <c r="CH1224" s="47" t="s">
        <v>2824</v>
      </c>
      <c r="CI1224" s="47"/>
      <c r="CJ1224" s="47" t="s">
        <v>4793</v>
      </c>
      <c r="CK1224" s="47" t="s">
        <v>4794</v>
      </c>
      <c r="CL1224" s="47" t="s">
        <v>4792</v>
      </c>
      <c r="CM1224" s="47" t="s">
        <v>4796</v>
      </c>
      <c r="CN1224" s="47" t="s">
        <v>3117</v>
      </c>
      <c r="CO1224" s="47" t="s">
        <v>4798</v>
      </c>
      <c r="CP1224" s="47" t="s">
        <v>3170</v>
      </c>
      <c r="CQ1224" s="47"/>
      <c r="CR1224" s="25"/>
      <c r="CS1224" s="29"/>
      <c r="CT1224" s="29"/>
      <c r="CU1224" s="25"/>
      <c r="CV1224" s="25"/>
      <c r="CW1224" s="25"/>
      <c r="CX1224" s="25"/>
      <c r="CY1224" s="25"/>
      <c r="CZ1224" s="45"/>
      <c r="DC1224" s="25"/>
      <c r="DD1224" s="43"/>
      <c r="DE1224" s="37"/>
      <c r="DI1224" s="25"/>
      <c r="DJ1224" s="25"/>
      <c r="DK1224" s="25"/>
      <c r="DL1224" s="25"/>
      <c r="DN1224" s="25"/>
      <c r="DO1224" s="25"/>
    </row>
    <row r="1225" spans="1:119" x14ac:dyDescent="0.35">
      <c r="A1225" s="25" t="s">
        <v>996</v>
      </c>
      <c r="B1225" s="25">
        <f t="shared" si="38"/>
        <v>18</v>
      </c>
      <c r="F1225" s="32"/>
      <c r="H1225" s="25"/>
      <c r="I1225" s="25"/>
      <c r="J1225" s="25"/>
      <c r="K1225" s="41" t="s">
        <v>4799</v>
      </c>
      <c r="L1225" s="25" t="s">
        <v>5927</v>
      </c>
      <c r="O1225" s="25" t="s">
        <v>5476</v>
      </c>
      <c r="V1225" s="29"/>
      <c r="W1225" s="25">
        <v>1</v>
      </c>
      <c r="X1225" s="25">
        <f t="shared" si="39"/>
        <v>1</v>
      </c>
      <c r="Y1225" s="32" t="s">
        <v>5459</v>
      </c>
      <c r="Z1225" s="33"/>
      <c r="AA1225" s="33"/>
      <c r="AC1225" s="32"/>
      <c r="AD1225" s="25"/>
      <c r="AG1225" s="25"/>
      <c r="AH1225" s="25"/>
      <c r="AI1225" s="25"/>
      <c r="AJ1225" s="25"/>
      <c r="AM1225" s="25"/>
      <c r="AR1225" s="39"/>
      <c r="AS1225" s="32"/>
      <c r="AT1225" s="39"/>
      <c r="AU1225" s="25"/>
      <c r="AW1225" s="42"/>
      <c r="BA1225" s="25"/>
      <c r="BB1225" s="52"/>
      <c r="BC1225" s="25"/>
      <c r="BD1225" s="25"/>
      <c r="BE1225" s="25"/>
      <c r="BG1225" s="25"/>
      <c r="BH1225" s="39"/>
      <c r="BI1225" s="25"/>
      <c r="BL1225" s="32"/>
      <c r="BN1225" s="32"/>
      <c r="BR1225" s="32" t="s">
        <v>4800</v>
      </c>
      <c r="BS1225" s="25" t="s">
        <v>4801</v>
      </c>
      <c r="BV1225" s="25"/>
      <c r="BW1225" s="32"/>
      <c r="BX1225" s="25"/>
      <c r="BY1225" s="25"/>
      <c r="BZ1225" s="25"/>
      <c r="CA1225" s="25"/>
      <c r="CB1225" s="25"/>
      <c r="CD1225" s="50"/>
      <c r="CE1225" s="50"/>
      <c r="CF1225" s="25" t="s">
        <v>4804</v>
      </c>
      <c r="CG1225" s="47">
        <v>1</v>
      </c>
      <c r="CH1225" s="47" t="s">
        <v>2824</v>
      </c>
      <c r="CI1225" s="47"/>
      <c r="CJ1225" s="47" t="s">
        <v>4800</v>
      </c>
      <c r="CK1225" s="47" t="s">
        <v>4801</v>
      </c>
      <c r="CL1225" s="47" t="s">
        <v>4799</v>
      </c>
      <c r="CM1225" s="47" t="s">
        <v>4803</v>
      </c>
      <c r="CN1225" s="47" t="s">
        <v>2844</v>
      </c>
      <c r="CO1225" s="47" t="s">
        <v>2974</v>
      </c>
      <c r="CP1225" s="47" t="s">
        <v>4805</v>
      </c>
      <c r="CQ1225" s="47"/>
      <c r="CR1225" s="25"/>
      <c r="CS1225" s="29"/>
      <c r="CT1225" s="29"/>
      <c r="CU1225" s="25"/>
      <c r="CV1225" s="25"/>
      <c r="CW1225" s="25"/>
      <c r="CX1225" s="25"/>
      <c r="CY1225" s="25"/>
      <c r="CZ1225" s="45"/>
      <c r="DC1225" s="25"/>
      <c r="DD1225" s="43"/>
      <c r="DE1225" s="37"/>
      <c r="DI1225" s="25"/>
      <c r="DJ1225" s="25"/>
      <c r="DK1225" s="25"/>
      <c r="DL1225" s="25"/>
      <c r="DN1225" s="25"/>
      <c r="DO1225" s="25"/>
    </row>
    <row r="1226" spans="1:119" x14ac:dyDescent="0.35">
      <c r="A1226" s="25" t="s">
        <v>996</v>
      </c>
      <c r="B1226" s="25">
        <f t="shared" si="38"/>
        <v>18</v>
      </c>
      <c r="F1226" s="32"/>
      <c r="H1226" s="25"/>
      <c r="I1226" s="25"/>
      <c r="J1226" s="25"/>
      <c r="K1226" s="41" t="s">
        <v>4806</v>
      </c>
      <c r="L1226" s="25" t="s">
        <v>5927</v>
      </c>
      <c r="O1226" s="25" t="s">
        <v>5476</v>
      </c>
      <c r="V1226" s="29"/>
      <c r="W1226" s="25">
        <v>1</v>
      </c>
      <c r="X1226" s="25">
        <f t="shared" si="39"/>
        <v>1</v>
      </c>
      <c r="Y1226" s="32" t="s">
        <v>5459</v>
      </c>
      <c r="Z1226" s="33"/>
      <c r="AA1226" s="33"/>
      <c r="AC1226" s="32"/>
      <c r="AD1226" s="25"/>
      <c r="AG1226" s="25"/>
      <c r="AH1226" s="25"/>
      <c r="AI1226" s="25"/>
      <c r="AJ1226" s="25"/>
      <c r="AM1226" s="25"/>
      <c r="AR1226" s="39"/>
      <c r="AS1226" s="32"/>
      <c r="AT1226" s="39"/>
      <c r="AU1226" s="25"/>
      <c r="AW1226" s="42"/>
      <c r="BA1226" s="25"/>
      <c r="BB1226" s="52"/>
      <c r="BC1226" s="25"/>
      <c r="BD1226" s="25"/>
      <c r="BE1226" s="25"/>
      <c r="BG1226" s="25"/>
      <c r="BH1226" s="39"/>
      <c r="BI1226" s="25"/>
      <c r="BL1226" s="32"/>
      <c r="BN1226" s="32"/>
      <c r="BR1226" s="32" t="s">
        <v>4807</v>
      </c>
      <c r="BS1226" s="25" t="s">
        <v>4808</v>
      </c>
      <c r="BV1226" s="25"/>
      <c r="BW1226" s="32"/>
      <c r="BX1226" s="25"/>
      <c r="BY1226" s="25"/>
      <c r="BZ1226" s="25"/>
      <c r="CA1226" s="25"/>
      <c r="CB1226" s="25"/>
      <c r="CD1226" s="50"/>
      <c r="CE1226" s="50"/>
      <c r="CF1226" s="25" t="s">
        <v>4811</v>
      </c>
      <c r="CG1226" s="47">
        <v>1</v>
      </c>
      <c r="CH1226" s="47" t="s">
        <v>2824</v>
      </c>
      <c r="CI1226" s="47"/>
      <c r="CJ1226" s="47" t="s">
        <v>4807</v>
      </c>
      <c r="CK1226" s="47" t="s">
        <v>4808</v>
      </c>
      <c r="CL1226" s="47" t="s">
        <v>4806</v>
      </c>
      <c r="CM1226" s="47" t="s">
        <v>4810</v>
      </c>
      <c r="CN1226" s="47" t="s">
        <v>2885</v>
      </c>
      <c r="CO1226" s="47" t="s">
        <v>3525</v>
      </c>
      <c r="CP1226" s="47" t="s">
        <v>3061</v>
      </c>
      <c r="CQ1226" s="47"/>
      <c r="CR1226" s="25"/>
      <c r="CS1226" s="29"/>
      <c r="CT1226" s="29"/>
      <c r="CU1226" s="25"/>
      <c r="CV1226" s="25"/>
      <c r="CW1226" s="25"/>
      <c r="CX1226" s="25"/>
      <c r="CY1226" s="25"/>
      <c r="CZ1226" s="45"/>
      <c r="DC1226" s="25"/>
      <c r="DD1226" s="43"/>
      <c r="DE1226" s="37"/>
      <c r="DI1226" s="25"/>
      <c r="DJ1226" s="25"/>
      <c r="DK1226" s="25"/>
      <c r="DL1226" s="25"/>
      <c r="DN1226" s="25"/>
      <c r="DO1226" s="25"/>
    </row>
    <row r="1227" spans="1:119" x14ac:dyDescent="0.35">
      <c r="A1227" s="25" t="s">
        <v>996</v>
      </c>
      <c r="B1227" s="25">
        <f t="shared" si="38"/>
        <v>18</v>
      </c>
      <c r="F1227" s="32"/>
      <c r="H1227" s="25"/>
      <c r="I1227" s="25"/>
      <c r="J1227" s="25"/>
      <c r="K1227" s="41" t="s">
        <v>4812</v>
      </c>
      <c r="L1227" s="25" t="s">
        <v>5927</v>
      </c>
      <c r="O1227" s="25" t="s">
        <v>5476</v>
      </c>
      <c r="V1227" s="29"/>
      <c r="W1227" s="25">
        <v>1</v>
      </c>
      <c r="X1227" s="25">
        <f t="shared" si="39"/>
        <v>1</v>
      </c>
      <c r="Y1227" s="32" t="s">
        <v>5459</v>
      </c>
      <c r="Z1227" s="33"/>
      <c r="AA1227" s="33"/>
      <c r="AC1227" s="32"/>
      <c r="AD1227" s="25"/>
      <c r="AG1227" s="25"/>
      <c r="AH1227" s="25"/>
      <c r="AI1227" s="25"/>
      <c r="AJ1227" s="25"/>
      <c r="AM1227" s="25"/>
      <c r="AR1227" s="39"/>
      <c r="AS1227" s="32"/>
      <c r="AT1227" s="39"/>
      <c r="AU1227" s="25"/>
      <c r="AW1227" s="42"/>
      <c r="BA1227" s="25"/>
      <c r="BB1227" s="52"/>
      <c r="BC1227" s="25"/>
      <c r="BD1227" s="25"/>
      <c r="BE1227" s="25"/>
      <c r="BG1227" s="25"/>
      <c r="BH1227" s="39"/>
      <c r="BI1227" s="25"/>
      <c r="BL1227" s="32"/>
      <c r="BN1227" s="32"/>
      <c r="BR1227" s="32" t="s">
        <v>4813</v>
      </c>
      <c r="BS1227" s="25" t="s">
        <v>4814</v>
      </c>
      <c r="BV1227" s="25"/>
      <c r="BW1227" s="32"/>
      <c r="BX1227" s="25"/>
      <c r="BY1227" s="25"/>
      <c r="BZ1227" s="25"/>
      <c r="CA1227" s="25"/>
      <c r="CB1227" s="25"/>
      <c r="CD1227" s="50"/>
      <c r="CE1227" s="50"/>
      <c r="CF1227" s="25" t="s">
        <v>4817</v>
      </c>
      <c r="CG1227" s="47">
        <v>1</v>
      </c>
      <c r="CH1227" s="47" t="s">
        <v>2824</v>
      </c>
      <c r="CI1227" s="47"/>
      <c r="CJ1227" s="47" t="s">
        <v>4813</v>
      </c>
      <c r="CK1227" s="47" t="s">
        <v>4814</v>
      </c>
      <c r="CL1227" s="47" t="s">
        <v>4812</v>
      </c>
      <c r="CM1227" s="47" t="s">
        <v>4816</v>
      </c>
      <c r="CN1227" s="47" t="s">
        <v>2835</v>
      </c>
      <c r="CO1227" s="47" t="s">
        <v>4818</v>
      </c>
      <c r="CP1227" s="47" t="s">
        <v>4819</v>
      </c>
      <c r="CQ1227" s="47"/>
      <c r="CR1227" s="25"/>
      <c r="CS1227" s="29"/>
      <c r="CT1227" s="29"/>
      <c r="CU1227" s="25"/>
      <c r="CV1227" s="25"/>
      <c r="CW1227" s="25"/>
      <c r="CX1227" s="25"/>
      <c r="CY1227" s="25"/>
      <c r="CZ1227" s="45"/>
      <c r="DC1227" s="25"/>
      <c r="DD1227" s="43"/>
      <c r="DE1227" s="37"/>
      <c r="DI1227" s="25"/>
      <c r="DJ1227" s="25"/>
      <c r="DK1227" s="25"/>
      <c r="DL1227" s="25"/>
      <c r="DN1227" s="25"/>
      <c r="DO1227" s="25"/>
    </row>
    <row r="1228" spans="1:119" x14ac:dyDescent="0.35">
      <c r="A1228" s="25" t="s">
        <v>996</v>
      </c>
      <c r="B1228" s="25">
        <f t="shared" si="38"/>
        <v>18</v>
      </c>
      <c r="F1228" s="32"/>
      <c r="H1228" s="25"/>
      <c r="I1228" s="25"/>
      <c r="J1228" s="25"/>
      <c r="K1228" s="41" t="s">
        <v>4820</v>
      </c>
      <c r="L1228" s="25" t="s">
        <v>5927</v>
      </c>
      <c r="O1228" s="25" t="s">
        <v>5476</v>
      </c>
      <c r="V1228" s="29"/>
      <c r="W1228" s="25">
        <v>1</v>
      </c>
      <c r="X1228" s="25">
        <f t="shared" si="39"/>
        <v>1</v>
      </c>
      <c r="Y1228" s="32" t="s">
        <v>5459</v>
      </c>
      <c r="Z1228" s="33"/>
      <c r="AA1228" s="33"/>
      <c r="AC1228" s="32"/>
      <c r="AD1228" s="25"/>
      <c r="AG1228" s="25"/>
      <c r="AH1228" s="25"/>
      <c r="AI1228" s="25"/>
      <c r="AJ1228" s="25"/>
      <c r="AM1228" s="25"/>
      <c r="AR1228" s="39"/>
      <c r="AS1228" s="32"/>
      <c r="AT1228" s="39"/>
      <c r="AU1228" s="25"/>
      <c r="AW1228" s="42"/>
      <c r="BA1228" s="25"/>
      <c r="BB1228" s="52"/>
      <c r="BC1228" s="25"/>
      <c r="BD1228" s="25"/>
      <c r="BE1228" s="25"/>
      <c r="BG1228" s="25"/>
      <c r="BH1228" s="39"/>
      <c r="BI1228" s="25"/>
      <c r="BL1228" s="32"/>
      <c r="BN1228" s="32"/>
      <c r="BR1228" s="32" t="s">
        <v>4821</v>
      </c>
      <c r="BS1228" s="25" t="s">
        <v>4822</v>
      </c>
      <c r="BV1228" s="25"/>
      <c r="BW1228" s="32"/>
      <c r="BX1228" s="25"/>
      <c r="BY1228" s="25"/>
      <c r="BZ1228" s="25"/>
      <c r="CA1228" s="25"/>
      <c r="CB1228" s="25"/>
      <c r="CD1228" s="50"/>
      <c r="CE1228" s="50"/>
      <c r="CF1228" s="25" t="s">
        <v>4825</v>
      </c>
      <c r="CG1228" s="47">
        <v>1</v>
      </c>
      <c r="CH1228" s="47" t="s">
        <v>2824</v>
      </c>
      <c r="CI1228" s="47"/>
      <c r="CJ1228" s="47" t="s">
        <v>4821</v>
      </c>
      <c r="CK1228" s="47" t="s">
        <v>4822</v>
      </c>
      <c r="CL1228" s="47" t="s">
        <v>4820</v>
      </c>
      <c r="CM1228" s="47" t="s">
        <v>4824</v>
      </c>
      <c r="CN1228" s="47" t="s">
        <v>3633</v>
      </c>
      <c r="CO1228" s="47" t="s">
        <v>4779</v>
      </c>
      <c r="CP1228" s="47" t="s">
        <v>4826</v>
      </c>
      <c r="CQ1228" s="47"/>
      <c r="CR1228" s="25"/>
      <c r="CS1228" s="29"/>
      <c r="CT1228" s="29"/>
      <c r="CU1228" s="25"/>
      <c r="CV1228" s="25"/>
      <c r="CW1228" s="25"/>
      <c r="CX1228" s="25"/>
      <c r="CY1228" s="25"/>
      <c r="CZ1228" s="45"/>
      <c r="DC1228" s="25"/>
      <c r="DD1228" s="43"/>
      <c r="DE1228" s="37"/>
      <c r="DI1228" s="25"/>
      <c r="DJ1228" s="25"/>
      <c r="DK1228" s="25"/>
      <c r="DL1228" s="25"/>
      <c r="DN1228" s="25"/>
      <c r="DO1228" s="25"/>
    </row>
    <row r="1229" spans="1:119" x14ac:dyDescent="0.35">
      <c r="A1229" s="25" t="s">
        <v>996</v>
      </c>
      <c r="B1229" s="25">
        <f t="shared" si="38"/>
        <v>17</v>
      </c>
      <c r="F1229" s="32"/>
      <c r="H1229" s="25"/>
      <c r="I1229" s="25"/>
      <c r="J1229" s="25"/>
      <c r="K1229" s="41" t="s">
        <v>4827</v>
      </c>
      <c r="L1229" s="25" t="s">
        <v>5927</v>
      </c>
      <c r="O1229" s="25" t="s">
        <v>5476</v>
      </c>
      <c r="V1229" s="29"/>
      <c r="W1229" s="25">
        <v>1</v>
      </c>
      <c r="X1229" s="25">
        <f t="shared" si="39"/>
        <v>1</v>
      </c>
      <c r="Y1229" s="32" t="s">
        <v>5459</v>
      </c>
      <c r="Z1229" s="33"/>
      <c r="AA1229" s="33"/>
      <c r="AC1229" s="32"/>
      <c r="AD1229" s="25"/>
      <c r="AG1229" s="25"/>
      <c r="AH1229" s="25"/>
      <c r="AI1229" s="25"/>
      <c r="AJ1229" s="25"/>
      <c r="AM1229" s="25"/>
      <c r="AR1229" s="39"/>
      <c r="AS1229" s="32"/>
      <c r="AT1229" s="39"/>
      <c r="AU1229" s="25"/>
      <c r="AW1229" s="42"/>
      <c r="BA1229" s="25"/>
      <c r="BB1229" s="52"/>
      <c r="BC1229" s="25"/>
      <c r="BD1229" s="25"/>
      <c r="BE1229" s="25"/>
      <c r="BG1229" s="25"/>
      <c r="BH1229" s="39"/>
      <c r="BI1229" s="25"/>
      <c r="BL1229" s="32"/>
      <c r="BN1229" s="32"/>
      <c r="BR1229" s="32" t="s">
        <v>4828</v>
      </c>
      <c r="BS1229" s="25" t="s">
        <v>4829</v>
      </c>
      <c r="BV1229" s="25"/>
      <c r="BW1229" s="32"/>
      <c r="BX1229" s="25"/>
      <c r="BY1229" s="25"/>
      <c r="BZ1229" s="25"/>
      <c r="CA1229" s="25"/>
      <c r="CB1229" s="25"/>
      <c r="CD1229" s="50"/>
      <c r="CE1229" s="50"/>
      <c r="CF1229" s="25" t="s">
        <v>4832</v>
      </c>
      <c r="CG1229" s="47">
        <v>1</v>
      </c>
      <c r="CH1229" s="47" t="s">
        <v>2824</v>
      </c>
      <c r="CI1229" s="47"/>
      <c r="CJ1229" s="47" t="s">
        <v>4828</v>
      </c>
      <c r="CK1229" s="47" t="s">
        <v>4829</v>
      </c>
      <c r="CL1229" s="47"/>
      <c r="CM1229" s="47" t="s">
        <v>4831</v>
      </c>
      <c r="CN1229" s="47" t="s">
        <v>2943</v>
      </c>
      <c r="CO1229" s="47" t="s">
        <v>4833</v>
      </c>
      <c r="CP1229" s="47" t="s">
        <v>4834</v>
      </c>
      <c r="CQ1229" s="47"/>
      <c r="CR1229" s="25"/>
      <c r="CS1229" s="29"/>
      <c r="CT1229" s="29"/>
      <c r="CU1229" s="25"/>
      <c r="CV1229" s="25"/>
      <c r="CW1229" s="25"/>
      <c r="CX1229" s="25"/>
      <c r="CY1229" s="25"/>
      <c r="CZ1229" s="45"/>
      <c r="DC1229" s="25"/>
      <c r="DD1229" s="43"/>
      <c r="DE1229" s="37"/>
      <c r="DI1229" s="25"/>
      <c r="DJ1229" s="25"/>
      <c r="DK1229" s="25"/>
      <c r="DL1229" s="25"/>
      <c r="DN1229" s="25"/>
      <c r="DO1229" s="25"/>
    </row>
    <row r="1230" spans="1:119" x14ac:dyDescent="0.35">
      <c r="A1230" s="25" t="s">
        <v>996</v>
      </c>
      <c r="B1230" s="25">
        <f t="shared" si="38"/>
        <v>18</v>
      </c>
      <c r="F1230" s="32"/>
      <c r="H1230" s="25"/>
      <c r="I1230" s="25"/>
      <c r="J1230" s="25"/>
      <c r="K1230" s="41" t="s">
        <v>4835</v>
      </c>
      <c r="L1230" s="25" t="s">
        <v>5927</v>
      </c>
      <c r="O1230" s="25" t="s">
        <v>5476</v>
      </c>
      <c r="V1230" s="29"/>
      <c r="W1230" s="25">
        <v>1</v>
      </c>
      <c r="X1230" s="25">
        <f t="shared" si="39"/>
        <v>1</v>
      </c>
      <c r="Y1230" s="32" t="s">
        <v>5459</v>
      </c>
      <c r="Z1230" s="33"/>
      <c r="AA1230" s="33"/>
      <c r="AC1230" s="32"/>
      <c r="AD1230" s="25"/>
      <c r="AG1230" s="25"/>
      <c r="AH1230" s="25"/>
      <c r="AI1230" s="25"/>
      <c r="AJ1230" s="25"/>
      <c r="AM1230" s="25"/>
      <c r="AR1230" s="39"/>
      <c r="AS1230" s="32"/>
      <c r="AT1230" s="39"/>
      <c r="AU1230" s="25"/>
      <c r="AW1230" s="42"/>
      <c r="BA1230" s="25"/>
      <c r="BB1230" s="52"/>
      <c r="BC1230" s="25"/>
      <c r="BD1230" s="25"/>
      <c r="BE1230" s="25"/>
      <c r="BG1230" s="25"/>
      <c r="BH1230" s="39"/>
      <c r="BI1230" s="25"/>
      <c r="BL1230" s="32"/>
      <c r="BN1230" s="32"/>
      <c r="BR1230" s="32" t="s">
        <v>4836</v>
      </c>
      <c r="BS1230" s="25" t="s">
        <v>4837</v>
      </c>
      <c r="BV1230" s="25"/>
      <c r="BW1230" s="32"/>
      <c r="BX1230" s="25"/>
      <c r="BY1230" s="25"/>
      <c r="BZ1230" s="25"/>
      <c r="CA1230" s="25"/>
      <c r="CB1230" s="25"/>
      <c r="CD1230" s="50"/>
      <c r="CE1230" s="50"/>
      <c r="CF1230" s="25" t="s">
        <v>4840</v>
      </c>
      <c r="CG1230" s="47">
        <v>1</v>
      </c>
      <c r="CH1230" s="47" t="s">
        <v>2824</v>
      </c>
      <c r="CI1230" s="47"/>
      <c r="CJ1230" s="47" t="s">
        <v>4836</v>
      </c>
      <c r="CK1230" s="47" t="s">
        <v>4837</v>
      </c>
      <c r="CL1230" s="47" t="s">
        <v>4835</v>
      </c>
      <c r="CM1230" s="47" t="s">
        <v>4839</v>
      </c>
      <c r="CN1230" s="47" t="s">
        <v>3140</v>
      </c>
      <c r="CO1230" s="47" t="s">
        <v>4841</v>
      </c>
      <c r="CP1230" s="47" t="s">
        <v>4842</v>
      </c>
      <c r="CQ1230" s="47"/>
      <c r="CR1230" s="25"/>
      <c r="CS1230" s="29"/>
      <c r="CT1230" s="29"/>
      <c r="CU1230" s="25"/>
      <c r="CV1230" s="25"/>
      <c r="CW1230" s="25"/>
      <c r="CX1230" s="25"/>
      <c r="CY1230" s="25"/>
      <c r="CZ1230" s="45"/>
      <c r="DC1230" s="25"/>
      <c r="DD1230" s="43"/>
      <c r="DE1230" s="37"/>
      <c r="DI1230" s="25"/>
      <c r="DJ1230" s="25"/>
      <c r="DK1230" s="25"/>
      <c r="DL1230" s="25"/>
      <c r="DN1230" s="25"/>
      <c r="DO1230" s="25"/>
    </row>
    <row r="1231" spans="1:119" x14ac:dyDescent="0.35">
      <c r="A1231" s="25" t="s">
        <v>996</v>
      </c>
      <c r="B1231" s="25">
        <f t="shared" si="38"/>
        <v>18</v>
      </c>
      <c r="F1231" s="32"/>
      <c r="H1231" s="25"/>
      <c r="I1231" s="25"/>
      <c r="J1231" s="25"/>
      <c r="K1231" s="41" t="s">
        <v>4843</v>
      </c>
      <c r="L1231" s="25" t="s">
        <v>5927</v>
      </c>
      <c r="O1231" s="25" t="s">
        <v>5476</v>
      </c>
      <c r="V1231" s="29"/>
      <c r="W1231" s="25">
        <v>1</v>
      </c>
      <c r="X1231" s="25">
        <f t="shared" si="39"/>
        <v>1</v>
      </c>
      <c r="Y1231" s="32" t="s">
        <v>5459</v>
      </c>
      <c r="Z1231" s="33"/>
      <c r="AA1231" s="33"/>
      <c r="AC1231" s="32"/>
      <c r="AD1231" s="25"/>
      <c r="AG1231" s="25"/>
      <c r="AH1231" s="25"/>
      <c r="AI1231" s="25"/>
      <c r="AJ1231" s="25"/>
      <c r="AM1231" s="25"/>
      <c r="AR1231" s="39"/>
      <c r="AS1231" s="32"/>
      <c r="AT1231" s="39"/>
      <c r="AU1231" s="25"/>
      <c r="AW1231" s="42"/>
      <c r="BA1231" s="25"/>
      <c r="BB1231" s="52"/>
      <c r="BC1231" s="25"/>
      <c r="BD1231" s="25"/>
      <c r="BE1231" s="25"/>
      <c r="BG1231" s="25"/>
      <c r="BH1231" s="39"/>
      <c r="BI1231" s="25"/>
      <c r="BL1231" s="32"/>
      <c r="BN1231" s="32"/>
      <c r="BR1231" s="32" t="s">
        <v>4844</v>
      </c>
      <c r="BS1231" s="25" t="s">
        <v>4845</v>
      </c>
      <c r="BV1231" s="25"/>
      <c r="BW1231" s="32"/>
      <c r="BX1231" s="25"/>
      <c r="BY1231" s="25"/>
      <c r="BZ1231" s="25"/>
      <c r="CA1231" s="25"/>
      <c r="CB1231" s="25"/>
      <c r="CD1231" s="50"/>
      <c r="CE1231" s="50"/>
      <c r="CF1231" s="25" t="s">
        <v>4848</v>
      </c>
      <c r="CG1231" s="47">
        <v>1</v>
      </c>
      <c r="CH1231" s="47" t="s">
        <v>2824</v>
      </c>
      <c r="CI1231" s="47"/>
      <c r="CJ1231" s="47" t="s">
        <v>4844</v>
      </c>
      <c r="CK1231" s="47" t="s">
        <v>4845</v>
      </c>
      <c r="CL1231" s="47" t="s">
        <v>4843</v>
      </c>
      <c r="CM1231" s="47" t="s">
        <v>4847</v>
      </c>
      <c r="CN1231" s="47" t="s">
        <v>3004</v>
      </c>
      <c r="CO1231" s="47" t="s">
        <v>4849</v>
      </c>
      <c r="CP1231" s="47" t="s">
        <v>4850</v>
      </c>
      <c r="CQ1231" s="47"/>
      <c r="CR1231" s="25"/>
      <c r="CS1231" s="29"/>
      <c r="CT1231" s="29"/>
      <c r="CU1231" s="25"/>
      <c r="CV1231" s="25"/>
      <c r="CW1231" s="25"/>
      <c r="CX1231" s="25"/>
      <c r="CY1231" s="25"/>
      <c r="CZ1231" s="45"/>
      <c r="DC1231" s="25"/>
      <c r="DD1231" s="43"/>
      <c r="DE1231" s="37"/>
      <c r="DI1231" s="25"/>
      <c r="DJ1231" s="25"/>
      <c r="DK1231" s="25"/>
      <c r="DL1231" s="25"/>
      <c r="DN1231" s="25"/>
      <c r="DO1231" s="25"/>
    </row>
    <row r="1232" spans="1:119" x14ac:dyDescent="0.35">
      <c r="A1232" s="25" t="s">
        <v>996</v>
      </c>
      <c r="B1232" s="25">
        <f t="shared" si="38"/>
        <v>18</v>
      </c>
      <c r="F1232" s="32"/>
      <c r="H1232" s="25"/>
      <c r="I1232" s="25"/>
      <c r="J1232" s="25"/>
      <c r="K1232" s="41" t="s">
        <v>4851</v>
      </c>
      <c r="L1232" s="25" t="s">
        <v>5927</v>
      </c>
      <c r="O1232" s="25" t="s">
        <v>5476</v>
      </c>
      <c r="V1232" s="29"/>
      <c r="W1232" s="25">
        <v>1</v>
      </c>
      <c r="X1232" s="25">
        <f t="shared" si="39"/>
        <v>1</v>
      </c>
      <c r="Y1232" s="32" t="s">
        <v>5459</v>
      </c>
      <c r="Z1232" s="33"/>
      <c r="AA1232" s="33"/>
      <c r="AC1232" s="32"/>
      <c r="AD1232" s="25"/>
      <c r="AG1232" s="25"/>
      <c r="AH1232" s="25"/>
      <c r="AI1232" s="25"/>
      <c r="AJ1232" s="25"/>
      <c r="AM1232" s="25"/>
      <c r="AR1232" s="39"/>
      <c r="AS1232" s="32"/>
      <c r="AT1232" s="39"/>
      <c r="AU1232" s="25"/>
      <c r="AW1232" s="42"/>
      <c r="BA1232" s="25"/>
      <c r="BB1232" s="52"/>
      <c r="BC1232" s="25"/>
      <c r="BD1232" s="25"/>
      <c r="BE1232" s="25"/>
      <c r="BG1232" s="25"/>
      <c r="BH1232" s="39"/>
      <c r="BI1232" s="25"/>
      <c r="BL1232" s="32"/>
      <c r="BN1232" s="32"/>
      <c r="BR1232" s="32" t="s">
        <v>4852</v>
      </c>
      <c r="BS1232" s="25" t="s">
        <v>4853</v>
      </c>
      <c r="BV1232" s="25"/>
      <c r="BW1232" s="32"/>
      <c r="BX1232" s="25"/>
      <c r="BY1232" s="25"/>
      <c r="BZ1232" s="25"/>
      <c r="CA1232" s="25"/>
      <c r="CB1232" s="25"/>
      <c r="CD1232" s="50"/>
      <c r="CE1232" s="50"/>
      <c r="CF1232" s="25" t="s">
        <v>4856</v>
      </c>
      <c r="CG1232" s="47">
        <v>1</v>
      </c>
      <c r="CH1232" s="47" t="s">
        <v>2824</v>
      </c>
      <c r="CI1232" s="47"/>
      <c r="CJ1232" s="47" t="s">
        <v>4852</v>
      </c>
      <c r="CK1232" s="47" t="s">
        <v>4853</v>
      </c>
      <c r="CL1232" s="47" t="s">
        <v>4851</v>
      </c>
      <c r="CM1232" s="47" t="s">
        <v>4855</v>
      </c>
      <c r="CN1232" s="47" t="s">
        <v>2909</v>
      </c>
      <c r="CO1232" s="47" t="s">
        <v>4348</v>
      </c>
      <c r="CP1232" s="47" t="s">
        <v>4857</v>
      </c>
      <c r="CQ1232" s="47"/>
      <c r="CR1232" s="25"/>
      <c r="CS1232" s="29"/>
      <c r="CT1232" s="29"/>
      <c r="CU1232" s="25"/>
      <c r="CV1232" s="25"/>
      <c r="CW1232" s="25"/>
      <c r="CX1232" s="25"/>
      <c r="CY1232" s="25"/>
      <c r="CZ1232" s="45"/>
      <c r="DC1232" s="25"/>
      <c r="DD1232" s="43"/>
      <c r="DE1232" s="37"/>
      <c r="DI1232" s="25"/>
      <c r="DJ1232" s="25"/>
      <c r="DK1232" s="25"/>
      <c r="DL1232" s="25"/>
      <c r="DN1232" s="25"/>
      <c r="DO1232" s="25"/>
    </row>
    <row r="1233" spans="1:119" x14ac:dyDescent="0.35">
      <c r="A1233" s="25" t="s">
        <v>996</v>
      </c>
      <c r="B1233" s="25">
        <f t="shared" si="38"/>
        <v>18</v>
      </c>
      <c r="F1233" s="32"/>
      <c r="H1233" s="25"/>
      <c r="I1233" s="25"/>
      <c r="J1233" s="25"/>
      <c r="K1233" s="41" t="s">
        <v>4858</v>
      </c>
      <c r="L1233" s="25" t="s">
        <v>5927</v>
      </c>
      <c r="O1233" s="25" t="s">
        <v>5476</v>
      </c>
      <c r="V1233" s="29"/>
      <c r="W1233" s="25">
        <v>1</v>
      </c>
      <c r="X1233" s="25">
        <f t="shared" si="39"/>
        <v>1</v>
      </c>
      <c r="Y1233" s="32" t="s">
        <v>5459</v>
      </c>
      <c r="Z1233" s="33"/>
      <c r="AA1233" s="33"/>
      <c r="AC1233" s="32"/>
      <c r="AD1233" s="25"/>
      <c r="AG1233" s="25"/>
      <c r="AH1233" s="25"/>
      <c r="AI1233" s="25"/>
      <c r="AJ1233" s="25"/>
      <c r="AM1233" s="25"/>
      <c r="AR1233" s="39"/>
      <c r="AS1233" s="32"/>
      <c r="AT1233" s="39"/>
      <c r="AU1233" s="25"/>
      <c r="AW1233" s="42"/>
      <c r="BA1233" s="25"/>
      <c r="BB1233" s="52"/>
      <c r="BC1233" s="25"/>
      <c r="BD1233" s="25"/>
      <c r="BE1233" s="25"/>
      <c r="BG1233" s="25"/>
      <c r="BH1233" s="39"/>
      <c r="BI1233" s="25"/>
      <c r="BL1233" s="32"/>
      <c r="BN1233" s="32"/>
      <c r="BR1233" s="32" t="s">
        <v>4859</v>
      </c>
      <c r="BS1233" s="25" t="s">
        <v>4860</v>
      </c>
      <c r="BV1233" s="25"/>
      <c r="BW1233" s="32"/>
      <c r="BX1233" s="25"/>
      <c r="BY1233" s="25"/>
      <c r="BZ1233" s="25"/>
      <c r="CA1233" s="25"/>
      <c r="CB1233" s="25"/>
      <c r="CD1233" s="50"/>
      <c r="CE1233" s="50"/>
      <c r="CF1233" s="25" t="s">
        <v>4863</v>
      </c>
      <c r="CG1233" s="47">
        <v>1</v>
      </c>
      <c r="CH1233" s="47" t="s">
        <v>2824</v>
      </c>
      <c r="CI1233" s="47"/>
      <c r="CJ1233" s="47" t="s">
        <v>4859</v>
      </c>
      <c r="CK1233" s="47" t="s">
        <v>4860</v>
      </c>
      <c r="CL1233" s="47" t="s">
        <v>4858</v>
      </c>
      <c r="CM1233" s="47" t="s">
        <v>4862</v>
      </c>
      <c r="CN1233" s="47" t="s">
        <v>3223</v>
      </c>
      <c r="CO1233" s="47" t="s">
        <v>4864</v>
      </c>
      <c r="CP1233" s="47" t="s">
        <v>4490</v>
      </c>
      <c r="CQ1233" s="47"/>
      <c r="CR1233" s="25"/>
      <c r="CS1233" s="29"/>
      <c r="CT1233" s="29"/>
      <c r="CU1233" s="25"/>
      <c r="CV1233" s="25"/>
      <c r="CW1233" s="25"/>
      <c r="CX1233" s="25"/>
      <c r="CY1233" s="25"/>
      <c r="CZ1233" s="45"/>
      <c r="DC1233" s="25"/>
      <c r="DD1233" s="43"/>
      <c r="DE1233" s="37"/>
      <c r="DI1233" s="25"/>
      <c r="DJ1233" s="25"/>
      <c r="DK1233" s="25"/>
      <c r="DL1233" s="25"/>
      <c r="DN1233" s="25"/>
      <c r="DO1233" s="25"/>
    </row>
    <row r="1234" spans="1:119" x14ac:dyDescent="0.35">
      <c r="A1234" s="25" t="s">
        <v>996</v>
      </c>
      <c r="B1234" s="25">
        <f t="shared" si="38"/>
        <v>18</v>
      </c>
      <c r="F1234" s="32"/>
      <c r="H1234" s="25"/>
      <c r="I1234" s="25"/>
      <c r="J1234" s="25"/>
      <c r="K1234" s="41" t="s">
        <v>4865</v>
      </c>
      <c r="L1234" s="25" t="s">
        <v>5927</v>
      </c>
      <c r="O1234" s="25" t="s">
        <v>5476</v>
      </c>
      <c r="V1234" s="29"/>
      <c r="W1234" s="25">
        <v>1</v>
      </c>
      <c r="X1234" s="25">
        <f t="shared" si="39"/>
        <v>1</v>
      </c>
      <c r="Y1234" s="32" t="s">
        <v>5459</v>
      </c>
      <c r="Z1234" s="33"/>
      <c r="AA1234" s="33"/>
      <c r="AC1234" s="32"/>
      <c r="AD1234" s="25"/>
      <c r="AG1234" s="25"/>
      <c r="AH1234" s="25"/>
      <c r="AI1234" s="25"/>
      <c r="AJ1234" s="25"/>
      <c r="AM1234" s="25"/>
      <c r="AR1234" s="39"/>
      <c r="AS1234" s="32"/>
      <c r="AT1234" s="39"/>
      <c r="AU1234" s="25"/>
      <c r="AW1234" s="42"/>
      <c r="BA1234" s="25"/>
      <c r="BB1234" s="52"/>
      <c r="BC1234" s="25"/>
      <c r="BD1234" s="25"/>
      <c r="BE1234" s="25"/>
      <c r="BG1234" s="25"/>
      <c r="BH1234" s="39"/>
      <c r="BI1234" s="25"/>
      <c r="BL1234" s="32"/>
      <c r="BN1234" s="32"/>
      <c r="BR1234" s="32" t="s">
        <v>4866</v>
      </c>
      <c r="BS1234" s="25" t="s">
        <v>4867</v>
      </c>
      <c r="BV1234" s="25"/>
      <c r="BW1234" s="32"/>
      <c r="BX1234" s="25"/>
      <c r="BY1234" s="25"/>
      <c r="BZ1234" s="25"/>
      <c r="CA1234" s="25"/>
      <c r="CB1234" s="25"/>
      <c r="CD1234" s="50"/>
      <c r="CE1234" s="50"/>
      <c r="CF1234" s="25" t="s">
        <v>4869</v>
      </c>
      <c r="CG1234" s="47">
        <v>1</v>
      </c>
      <c r="CH1234" s="47" t="s">
        <v>2824</v>
      </c>
      <c r="CI1234" s="47"/>
      <c r="CJ1234" s="47" t="s">
        <v>4866</v>
      </c>
      <c r="CK1234" s="47" t="s">
        <v>4867</v>
      </c>
      <c r="CL1234" s="47" t="s">
        <v>4865</v>
      </c>
      <c r="CM1234" s="47" t="s">
        <v>5616</v>
      </c>
      <c r="CN1234" s="47" t="s">
        <v>2860</v>
      </c>
      <c r="CO1234" s="47" t="s">
        <v>2853</v>
      </c>
      <c r="CP1234" s="47" t="s">
        <v>4870</v>
      </c>
      <c r="CQ1234" s="47"/>
      <c r="CR1234" s="25"/>
      <c r="CS1234" s="29"/>
      <c r="CT1234" s="29"/>
      <c r="CU1234" s="25"/>
      <c r="CV1234" s="25"/>
      <c r="CW1234" s="25"/>
      <c r="CX1234" s="25"/>
      <c r="CY1234" s="25"/>
      <c r="CZ1234" s="45"/>
      <c r="DC1234" s="25"/>
      <c r="DD1234" s="43"/>
      <c r="DE1234" s="37"/>
      <c r="DI1234" s="25"/>
      <c r="DJ1234" s="25"/>
      <c r="DK1234" s="25"/>
      <c r="DL1234" s="25"/>
      <c r="DN1234" s="25"/>
      <c r="DO1234" s="25"/>
    </row>
    <row r="1235" spans="1:119" x14ac:dyDescent="0.35">
      <c r="A1235" s="25" t="s">
        <v>996</v>
      </c>
      <c r="B1235" s="25">
        <f t="shared" si="38"/>
        <v>18</v>
      </c>
      <c r="F1235" s="32"/>
      <c r="H1235" s="25"/>
      <c r="I1235" s="25"/>
      <c r="J1235" s="25"/>
      <c r="K1235" s="41" t="s">
        <v>4871</v>
      </c>
      <c r="L1235" s="25" t="s">
        <v>5927</v>
      </c>
      <c r="O1235" s="25" t="s">
        <v>5476</v>
      </c>
      <c r="V1235" s="29"/>
      <c r="W1235" s="25">
        <v>1</v>
      </c>
      <c r="X1235" s="25">
        <f t="shared" si="39"/>
        <v>1</v>
      </c>
      <c r="Y1235" s="32" t="s">
        <v>5459</v>
      </c>
      <c r="Z1235" s="33"/>
      <c r="AA1235" s="33"/>
      <c r="AC1235" s="32"/>
      <c r="AD1235" s="25"/>
      <c r="AG1235" s="25"/>
      <c r="AH1235" s="25"/>
      <c r="AI1235" s="25"/>
      <c r="AJ1235" s="25"/>
      <c r="AM1235" s="25"/>
      <c r="AR1235" s="39"/>
      <c r="AS1235" s="32"/>
      <c r="AT1235" s="39"/>
      <c r="AU1235" s="25"/>
      <c r="AW1235" s="42"/>
      <c r="BA1235" s="25"/>
      <c r="BB1235" s="52"/>
      <c r="BC1235" s="25"/>
      <c r="BD1235" s="25"/>
      <c r="BE1235" s="25"/>
      <c r="BG1235" s="25"/>
      <c r="BH1235" s="39"/>
      <c r="BI1235" s="25"/>
      <c r="BL1235" s="32"/>
      <c r="BN1235" s="32"/>
      <c r="BR1235" s="32" t="s">
        <v>4872</v>
      </c>
      <c r="BS1235" s="25" t="s">
        <v>4873</v>
      </c>
      <c r="BV1235" s="25"/>
      <c r="BW1235" s="32"/>
      <c r="BX1235" s="25"/>
      <c r="BY1235" s="25"/>
      <c r="BZ1235" s="25"/>
      <c r="CA1235" s="25"/>
      <c r="CB1235" s="25"/>
      <c r="CD1235" s="50"/>
      <c r="CE1235" s="50"/>
      <c r="CF1235" s="25" t="s">
        <v>4875</v>
      </c>
      <c r="CG1235" s="47">
        <v>1</v>
      </c>
      <c r="CH1235" s="47" t="s">
        <v>2824</v>
      </c>
      <c r="CI1235" s="47"/>
      <c r="CJ1235" s="47" t="s">
        <v>4872</v>
      </c>
      <c r="CK1235" s="47" t="s">
        <v>4873</v>
      </c>
      <c r="CL1235" s="47" t="s">
        <v>4871</v>
      </c>
      <c r="CM1235" s="47" t="s">
        <v>5617</v>
      </c>
      <c r="CN1235" s="47" t="s">
        <v>2860</v>
      </c>
      <c r="CO1235" s="47" t="s">
        <v>3266</v>
      </c>
      <c r="CP1235" s="47" t="s">
        <v>4711</v>
      </c>
      <c r="CQ1235" s="47"/>
      <c r="CR1235" s="25"/>
      <c r="CS1235" s="29"/>
      <c r="CT1235" s="29"/>
      <c r="CU1235" s="25"/>
      <c r="CV1235" s="25"/>
      <c r="CW1235" s="25"/>
      <c r="CX1235" s="25"/>
      <c r="CY1235" s="25"/>
      <c r="CZ1235" s="45"/>
      <c r="DC1235" s="25"/>
      <c r="DD1235" s="43"/>
      <c r="DE1235" s="37"/>
      <c r="DI1235" s="25"/>
      <c r="DJ1235" s="25"/>
      <c r="DK1235" s="25"/>
      <c r="DL1235" s="25"/>
      <c r="DN1235" s="25"/>
      <c r="DO1235" s="25"/>
    </row>
    <row r="1236" spans="1:119" x14ac:dyDescent="0.35">
      <c r="A1236" s="25" t="s">
        <v>996</v>
      </c>
      <c r="B1236" s="25">
        <f t="shared" si="38"/>
        <v>18</v>
      </c>
      <c r="F1236" s="32"/>
      <c r="H1236" s="25"/>
      <c r="I1236" s="25"/>
      <c r="J1236" s="25"/>
      <c r="K1236" s="41" t="s">
        <v>4876</v>
      </c>
      <c r="L1236" s="25" t="s">
        <v>5927</v>
      </c>
      <c r="O1236" s="25" t="s">
        <v>5476</v>
      </c>
      <c r="V1236" s="29"/>
      <c r="W1236" s="25">
        <v>1</v>
      </c>
      <c r="X1236" s="25">
        <f t="shared" si="39"/>
        <v>1</v>
      </c>
      <c r="Y1236" s="32" t="s">
        <v>5459</v>
      </c>
      <c r="Z1236" s="33"/>
      <c r="AA1236" s="33"/>
      <c r="AC1236" s="32"/>
      <c r="AD1236" s="25"/>
      <c r="AG1236" s="25"/>
      <c r="AH1236" s="25"/>
      <c r="AI1236" s="25"/>
      <c r="AJ1236" s="25"/>
      <c r="AM1236" s="25"/>
      <c r="AR1236" s="39"/>
      <c r="AS1236" s="32"/>
      <c r="AT1236" s="39"/>
      <c r="AU1236" s="25"/>
      <c r="AW1236" s="42"/>
      <c r="BA1236" s="25"/>
      <c r="BB1236" s="52"/>
      <c r="BC1236" s="25"/>
      <c r="BD1236" s="25"/>
      <c r="BE1236" s="25"/>
      <c r="BG1236" s="25"/>
      <c r="BH1236" s="39"/>
      <c r="BI1236" s="25"/>
      <c r="BL1236" s="32"/>
      <c r="BN1236" s="32"/>
      <c r="BR1236" s="32" t="s">
        <v>4877</v>
      </c>
      <c r="BS1236" s="25" t="s">
        <v>4878</v>
      </c>
      <c r="BV1236" s="25"/>
      <c r="BW1236" s="32"/>
      <c r="BX1236" s="25"/>
      <c r="BY1236" s="25"/>
      <c r="BZ1236" s="25"/>
      <c r="CA1236" s="25"/>
      <c r="CB1236" s="25"/>
      <c r="CD1236" s="50"/>
      <c r="CE1236" s="50"/>
      <c r="CF1236" s="25" t="s">
        <v>4881</v>
      </c>
      <c r="CG1236" s="47">
        <v>1</v>
      </c>
      <c r="CH1236" s="47" t="s">
        <v>2824</v>
      </c>
      <c r="CI1236" s="47"/>
      <c r="CJ1236" s="47" t="s">
        <v>4877</v>
      </c>
      <c r="CK1236" s="47" t="s">
        <v>4878</v>
      </c>
      <c r="CL1236" s="47" t="s">
        <v>4876</v>
      </c>
      <c r="CM1236" s="47" t="s">
        <v>4880</v>
      </c>
      <c r="CN1236" s="47" t="s">
        <v>3223</v>
      </c>
      <c r="CO1236" s="47" t="s">
        <v>4882</v>
      </c>
      <c r="CP1236" s="47" t="s">
        <v>2945</v>
      </c>
      <c r="CQ1236" s="47"/>
      <c r="CR1236" s="25"/>
      <c r="CS1236" s="29"/>
      <c r="CT1236" s="29"/>
      <c r="CU1236" s="25"/>
      <c r="CV1236" s="25"/>
      <c r="CW1236" s="25"/>
      <c r="CX1236" s="25"/>
      <c r="CY1236" s="25"/>
      <c r="CZ1236" s="45"/>
      <c r="DC1236" s="25"/>
      <c r="DD1236" s="43"/>
      <c r="DE1236" s="37"/>
      <c r="DI1236" s="25"/>
      <c r="DJ1236" s="25"/>
      <c r="DK1236" s="25"/>
      <c r="DL1236" s="25"/>
      <c r="DN1236" s="25"/>
      <c r="DO1236" s="25"/>
    </row>
    <row r="1237" spans="1:119" x14ac:dyDescent="0.35">
      <c r="A1237" s="25" t="s">
        <v>996</v>
      </c>
      <c r="B1237" s="25">
        <f t="shared" si="38"/>
        <v>18</v>
      </c>
      <c r="F1237" s="32"/>
      <c r="H1237" s="25"/>
      <c r="I1237" s="25"/>
      <c r="J1237" s="25"/>
      <c r="K1237" s="41" t="s">
        <v>912</v>
      </c>
      <c r="L1237" s="25" t="s">
        <v>5927</v>
      </c>
      <c r="O1237" s="25" t="s">
        <v>5476</v>
      </c>
      <c r="V1237" s="29"/>
      <c r="W1237" s="25">
        <v>1</v>
      </c>
      <c r="X1237" s="25">
        <f t="shared" si="39"/>
        <v>1</v>
      </c>
      <c r="Y1237" s="32" t="s">
        <v>5459</v>
      </c>
      <c r="Z1237" s="33"/>
      <c r="AA1237" s="33"/>
      <c r="AC1237" s="32"/>
      <c r="AD1237" s="25"/>
      <c r="AG1237" s="25"/>
      <c r="AH1237" s="25"/>
      <c r="AI1237" s="25"/>
      <c r="AJ1237" s="25"/>
      <c r="AM1237" s="25"/>
      <c r="AR1237" s="39"/>
      <c r="AS1237" s="32"/>
      <c r="AT1237" s="39"/>
      <c r="AU1237" s="25"/>
      <c r="AW1237" s="42"/>
      <c r="BA1237" s="25"/>
      <c r="BB1237" s="52"/>
      <c r="BC1237" s="25"/>
      <c r="BD1237" s="25"/>
      <c r="BE1237" s="25"/>
      <c r="BG1237" s="25"/>
      <c r="BH1237" s="39"/>
      <c r="BI1237" s="25"/>
      <c r="BL1237" s="32"/>
      <c r="BN1237" s="32"/>
      <c r="BR1237" s="32" t="s">
        <v>535</v>
      </c>
      <c r="BS1237" s="25" t="s">
        <v>4883</v>
      </c>
      <c r="BV1237" s="25"/>
      <c r="BW1237" s="32"/>
      <c r="BX1237" s="25"/>
      <c r="BY1237" s="25"/>
      <c r="BZ1237" s="25"/>
      <c r="CA1237" s="25"/>
      <c r="CB1237" s="25"/>
      <c r="CD1237" s="50"/>
      <c r="CE1237" s="50"/>
      <c r="CF1237" s="25" t="s">
        <v>4886</v>
      </c>
      <c r="CG1237" s="47">
        <v>1</v>
      </c>
      <c r="CH1237" s="47" t="s">
        <v>2824</v>
      </c>
      <c r="CI1237" s="47"/>
      <c r="CJ1237" s="47" t="s">
        <v>535</v>
      </c>
      <c r="CK1237" s="47" t="s">
        <v>4883</v>
      </c>
      <c r="CL1237" s="47" t="s">
        <v>912</v>
      </c>
      <c r="CM1237" s="47" t="s">
        <v>4885</v>
      </c>
      <c r="CN1237" s="47" t="s">
        <v>3140</v>
      </c>
      <c r="CO1237" s="47" t="s">
        <v>3029</v>
      </c>
      <c r="CP1237" s="47" t="s">
        <v>3283</v>
      </c>
      <c r="CQ1237" s="47"/>
      <c r="CR1237" s="25"/>
      <c r="CS1237" s="29"/>
      <c r="CT1237" s="29"/>
      <c r="CU1237" s="25"/>
      <c r="CV1237" s="25"/>
      <c r="CW1237" s="25"/>
      <c r="CX1237" s="25"/>
      <c r="CY1237" s="25"/>
      <c r="CZ1237" s="45"/>
      <c r="DC1237" s="25"/>
      <c r="DD1237" s="43"/>
      <c r="DE1237" s="37"/>
      <c r="DI1237" s="25"/>
      <c r="DJ1237" s="25"/>
      <c r="DK1237" s="25"/>
      <c r="DL1237" s="25"/>
      <c r="DN1237" s="25"/>
      <c r="DO1237" s="25"/>
    </row>
    <row r="1238" spans="1:119" x14ac:dyDescent="0.35">
      <c r="A1238" s="25" t="s">
        <v>996</v>
      </c>
      <c r="B1238" s="25">
        <f t="shared" si="38"/>
        <v>18</v>
      </c>
      <c r="F1238" s="32"/>
      <c r="H1238" s="25"/>
      <c r="I1238" s="25"/>
      <c r="J1238" s="25"/>
      <c r="K1238" s="41" t="s">
        <v>4887</v>
      </c>
      <c r="L1238" s="25" t="s">
        <v>5927</v>
      </c>
      <c r="O1238" s="25" t="s">
        <v>5476</v>
      </c>
      <c r="V1238" s="29"/>
      <c r="W1238" s="25">
        <v>1</v>
      </c>
      <c r="X1238" s="25">
        <f t="shared" si="39"/>
        <v>1</v>
      </c>
      <c r="Y1238" s="32" t="s">
        <v>5459</v>
      </c>
      <c r="Z1238" s="33"/>
      <c r="AA1238" s="33"/>
      <c r="AC1238" s="32"/>
      <c r="AD1238" s="25"/>
      <c r="AG1238" s="25"/>
      <c r="AH1238" s="25"/>
      <c r="AI1238" s="25"/>
      <c r="AJ1238" s="25"/>
      <c r="AM1238" s="25"/>
      <c r="AR1238" s="39"/>
      <c r="AS1238" s="32"/>
      <c r="AT1238" s="39"/>
      <c r="AU1238" s="25"/>
      <c r="AW1238" s="42"/>
      <c r="BA1238" s="25"/>
      <c r="BB1238" s="52"/>
      <c r="BC1238" s="25"/>
      <c r="BD1238" s="25"/>
      <c r="BE1238" s="25"/>
      <c r="BG1238" s="25"/>
      <c r="BH1238" s="39"/>
      <c r="BI1238" s="25"/>
      <c r="BL1238" s="32"/>
      <c r="BN1238" s="32"/>
      <c r="BR1238" s="32" t="s">
        <v>4888</v>
      </c>
      <c r="BS1238" s="25" t="s">
        <v>4889</v>
      </c>
      <c r="BV1238" s="25"/>
      <c r="BW1238" s="32"/>
      <c r="BX1238" s="25"/>
      <c r="BY1238" s="25"/>
      <c r="BZ1238" s="25"/>
      <c r="CA1238" s="25"/>
      <c r="CB1238" s="25"/>
      <c r="CD1238" s="50"/>
      <c r="CE1238" s="50"/>
      <c r="CF1238" s="25" t="s">
        <v>4892</v>
      </c>
      <c r="CG1238" s="47">
        <v>1</v>
      </c>
      <c r="CH1238" s="47" t="s">
        <v>2824</v>
      </c>
      <c r="CI1238" s="47"/>
      <c r="CJ1238" s="47" t="s">
        <v>4888</v>
      </c>
      <c r="CK1238" s="47" t="s">
        <v>4889</v>
      </c>
      <c r="CL1238" s="47" t="s">
        <v>4887</v>
      </c>
      <c r="CM1238" s="47" t="s">
        <v>4891</v>
      </c>
      <c r="CN1238" s="47" t="s">
        <v>3524</v>
      </c>
      <c r="CO1238" s="47" t="s">
        <v>4685</v>
      </c>
      <c r="CP1238" s="47" t="s">
        <v>3106</v>
      </c>
      <c r="CQ1238" s="47"/>
      <c r="CR1238" s="25"/>
      <c r="CS1238" s="29"/>
      <c r="CT1238" s="29"/>
      <c r="CU1238" s="25"/>
      <c r="CV1238" s="25"/>
      <c r="CW1238" s="25"/>
      <c r="CX1238" s="25"/>
      <c r="CY1238" s="25"/>
      <c r="CZ1238" s="45"/>
      <c r="DC1238" s="25"/>
      <c r="DD1238" s="43"/>
      <c r="DE1238" s="37"/>
      <c r="DI1238" s="25"/>
      <c r="DJ1238" s="25"/>
      <c r="DK1238" s="25"/>
      <c r="DL1238" s="25"/>
      <c r="DN1238" s="25"/>
      <c r="DO1238" s="25"/>
    </row>
    <row r="1239" spans="1:119" x14ac:dyDescent="0.35">
      <c r="A1239" s="25" t="s">
        <v>996</v>
      </c>
      <c r="B1239" s="25">
        <f t="shared" si="38"/>
        <v>18</v>
      </c>
      <c r="F1239" s="32"/>
      <c r="H1239" s="25"/>
      <c r="I1239" s="25"/>
      <c r="J1239" s="25"/>
      <c r="K1239" s="41" t="s">
        <v>4893</v>
      </c>
      <c r="L1239" s="25" t="s">
        <v>5927</v>
      </c>
      <c r="O1239" s="25" t="s">
        <v>5476</v>
      </c>
      <c r="V1239" s="29"/>
      <c r="W1239" s="25">
        <v>1</v>
      </c>
      <c r="X1239" s="25">
        <f t="shared" si="39"/>
        <v>1</v>
      </c>
      <c r="Y1239" s="32" t="s">
        <v>5459</v>
      </c>
      <c r="Z1239" s="33"/>
      <c r="AA1239" s="33"/>
      <c r="AC1239" s="32"/>
      <c r="AD1239" s="25"/>
      <c r="AG1239" s="25"/>
      <c r="AH1239" s="25"/>
      <c r="AI1239" s="25"/>
      <c r="AJ1239" s="25"/>
      <c r="AM1239" s="25"/>
      <c r="AR1239" s="39"/>
      <c r="AS1239" s="32"/>
      <c r="AT1239" s="39"/>
      <c r="AU1239" s="25"/>
      <c r="AW1239" s="42"/>
      <c r="BA1239" s="25"/>
      <c r="BB1239" s="52"/>
      <c r="BC1239" s="25"/>
      <c r="BD1239" s="25"/>
      <c r="BE1239" s="25"/>
      <c r="BG1239" s="25"/>
      <c r="BH1239" s="39"/>
      <c r="BI1239" s="25"/>
      <c r="BL1239" s="32"/>
      <c r="BN1239" s="32"/>
      <c r="BR1239" s="32" t="s">
        <v>4894</v>
      </c>
      <c r="BS1239" s="25" t="s">
        <v>4895</v>
      </c>
      <c r="BV1239" s="25"/>
      <c r="BW1239" s="32"/>
      <c r="BX1239" s="25"/>
      <c r="BY1239" s="25"/>
      <c r="BZ1239" s="25"/>
      <c r="CA1239" s="25"/>
      <c r="CB1239" s="25"/>
      <c r="CD1239" s="50"/>
      <c r="CE1239" s="50"/>
      <c r="CF1239" s="25" t="s">
        <v>4898</v>
      </c>
      <c r="CG1239" s="47">
        <v>1</v>
      </c>
      <c r="CH1239" s="47" t="s">
        <v>2824</v>
      </c>
      <c r="CI1239" s="47"/>
      <c r="CJ1239" s="47" t="s">
        <v>4894</v>
      </c>
      <c r="CK1239" s="47" t="s">
        <v>4895</v>
      </c>
      <c r="CL1239" s="47" t="s">
        <v>4893</v>
      </c>
      <c r="CM1239" s="47" t="s">
        <v>4897</v>
      </c>
      <c r="CN1239" s="47" t="s">
        <v>2876</v>
      </c>
      <c r="CO1239" s="47" t="s">
        <v>3312</v>
      </c>
      <c r="CP1239" s="47" t="s">
        <v>3061</v>
      </c>
      <c r="CQ1239" s="47"/>
      <c r="CR1239" s="25"/>
      <c r="CS1239" s="29"/>
      <c r="CT1239" s="29"/>
      <c r="CU1239" s="25"/>
      <c r="CV1239" s="25"/>
      <c r="CW1239" s="25"/>
      <c r="CX1239" s="25"/>
      <c r="CY1239" s="25"/>
      <c r="CZ1239" s="45"/>
      <c r="DC1239" s="25"/>
      <c r="DD1239" s="43"/>
      <c r="DE1239" s="37"/>
      <c r="DI1239" s="25"/>
      <c r="DJ1239" s="25"/>
      <c r="DK1239" s="25"/>
      <c r="DL1239" s="25"/>
      <c r="DN1239" s="25"/>
      <c r="DO1239" s="25"/>
    </row>
    <row r="1240" spans="1:119" x14ac:dyDescent="0.35">
      <c r="A1240" s="25" t="s">
        <v>996</v>
      </c>
      <c r="B1240" s="25">
        <f t="shared" si="38"/>
        <v>18</v>
      </c>
      <c r="F1240" s="32"/>
      <c r="H1240" s="25"/>
      <c r="I1240" s="25"/>
      <c r="J1240" s="25"/>
      <c r="K1240" s="41" t="s">
        <v>4899</v>
      </c>
      <c r="L1240" s="25" t="s">
        <v>5927</v>
      </c>
      <c r="O1240" s="25" t="s">
        <v>5476</v>
      </c>
      <c r="V1240" s="29"/>
      <c r="W1240" s="25">
        <v>1</v>
      </c>
      <c r="X1240" s="25">
        <f t="shared" si="39"/>
        <v>1</v>
      </c>
      <c r="Y1240" s="32" t="s">
        <v>5459</v>
      </c>
      <c r="Z1240" s="33"/>
      <c r="AA1240" s="33"/>
      <c r="AC1240" s="32"/>
      <c r="AD1240" s="25"/>
      <c r="AG1240" s="25"/>
      <c r="AH1240" s="25"/>
      <c r="AI1240" s="25"/>
      <c r="AJ1240" s="25"/>
      <c r="AM1240" s="25"/>
      <c r="AR1240" s="39"/>
      <c r="AS1240" s="32"/>
      <c r="AT1240" s="39"/>
      <c r="AU1240" s="25"/>
      <c r="AW1240" s="42"/>
      <c r="BA1240" s="25"/>
      <c r="BB1240" s="52"/>
      <c r="BC1240" s="25"/>
      <c r="BD1240" s="25"/>
      <c r="BE1240" s="25"/>
      <c r="BG1240" s="25"/>
      <c r="BH1240" s="39"/>
      <c r="BI1240" s="25"/>
      <c r="BL1240" s="32"/>
      <c r="BN1240" s="32"/>
      <c r="BR1240" s="32" t="s">
        <v>4900</v>
      </c>
      <c r="BS1240" s="25" t="s">
        <v>4901</v>
      </c>
      <c r="BV1240" s="25"/>
      <c r="BW1240" s="32"/>
      <c r="BX1240" s="25"/>
      <c r="BY1240" s="25"/>
      <c r="BZ1240" s="25"/>
      <c r="CA1240" s="25"/>
      <c r="CB1240" s="25"/>
      <c r="CD1240" s="50"/>
      <c r="CE1240" s="50"/>
      <c r="CF1240" s="25" t="s">
        <v>4904</v>
      </c>
      <c r="CG1240" s="47">
        <v>1</v>
      </c>
      <c r="CH1240" s="47" t="s">
        <v>2824</v>
      </c>
      <c r="CI1240" s="47"/>
      <c r="CJ1240" s="47" t="s">
        <v>4900</v>
      </c>
      <c r="CK1240" s="47" t="s">
        <v>4901</v>
      </c>
      <c r="CL1240" s="47" t="s">
        <v>4899</v>
      </c>
      <c r="CM1240" s="47" t="s">
        <v>4903</v>
      </c>
      <c r="CN1240" s="47" t="s">
        <v>2826</v>
      </c>
      <c r="CO1240" s="47" t="s">
        <v>3282</v>
      </c>
      <c r="CP1240" s="47" t="s">
        <v>2828</v>
      </c>
      <c r="CQ1240" s="47"/>
      <c r="CR1240" s="25"/>
      <c r="CS1240" s="29"/>
      <c r="CT1240" s="29"/>
      <c r="CU1240" s="25"/>
      <c r="CV1240" s="25"/>
      <c r="CW1240" s="25"/>
      <c r="CX1240" s="25"/>
      <c r="CY1240" s="25"/>
      <c r="CZ1240" s="45"/>
      <c r="DC1240" s="25"/>
      <c r="DD1240" s="43"/>
      <c r="DE1240" s="37"/>
      <c r="DI1240" s="25"/>
      <c r="DJ1240" s="25"/>
      <c r="DK1240" s="25"/>
      <c r="DL1240" s="25"/>
      <c r="DN1240" s="25"/>
      <c r="DO1240" s="25"/>
    </row>
    <row r="1241" spans="1:119" x14ac:dyDescent="0.35">
      <c r="A1241" s="25" t="s">
        <v>996</v>
      </c>
      <c r="B1241" s="25">
        <f t="shared" si="38"/>
        <v>18</v>
      </c>
      <c r="F1241" s="32"/>
      <c r="H1241" s="25"/>
      <c r="I1241" s="25"/>
      <c r="J1241" s="25"/>
      <c r="K1241" s="41" t="s">
        <v>4905</v>
      </c>
      <c r="L1241" s="25" t="s">
        <v>5927</v>
      </c>
      <c r="O1241" s="25" t="s">
        <v>5476</v>
      </c>
      <c r="V1241" s="29"/>
      <c r="W1241" s="25">
        <v>1</v>
      </c>
      <c r="X1241" s="25">
        <f t="shared" si="39"/>
        <v>1</v>
      </c>
      <c r="Y1241" s="32" t="s">
        <v>5459</v>
      </c>
      <c r="Z1241" s="33"/>
      <c r="AA1241" s="33"/>
      <c r="AC1241" s="32"/>
      <c r="AD1241" s="25"/>
      <c r="AG1241" s="25"/>
      <c r="AH1241" s="25"/>
      <c r="AI1241" s="25"/>
      <c r="AJ1241" s="25"/>
      <c r="AM1241" s="25"/>
      <c r="AR1241" s="39"/>
      <c r="AS1241" s="32"/>
      <c r="AT1241" s="39"/>
      <c r="AU1241" s="25"/>
      <c r="AW1241" s="42"/>
      <c r="BA1241" s="25"/>
      <c r="BB1241" s="52"/>
      <c r="BC1241" s="25"/>
      <c r="BD1241" s="25"/>
      <c r="BE1241" s="25"/>
      <c r="BG1241" s="25"/>
      <c r="BH1241" s="39"/>
      <c r="BI1241" s="25"/>
      <c r="BL1241" s="32"/>
      <c r="BN1241" s="32"/>
      <c r="BR1241" s="32" t="s">
        <v>4906</v>
      </c>
      <c r="BS1241" s="25" t="s">
        <v>4907</v>
      </c>
      <c r="BV1241" s="25"/>
      <c r="BW1241" s="32"/>
      <c r="BX1241" s="25"/>
      <c r="BY1241" s="25"/>
      <c r="BZ1241" s="25"/>
      <c r="CA1241" s="25"/>
      <c r="CB1241" s="25"/>
      <c r="CD1241" s="50"/>
      <c r="CE1241" s="50"/>
      <c r="CF1241" s="25" t="s">
        <v>4910</v>
      </c>
      <c r="CG1241" s="47">
        <v>1</v>
      </c>
      <c r="CH1241" s="47" t="s">
        <v>2824</v>
      </c>
      <c r="CI1241" s="47"/>
      <c r="CJ1241" s="47" t="s">
        <v>4906</v>
      </c>
      <c r="CK1241" s="47" t="s">
        <v>4907</v>
      </c>
      <c r="CL1241" s="47" t="s">
        <v>4905</v>
      </c>
      <c r="CM1241" s="47" t="s">
        <v>4909</v>
      </c>
      <c r="CN1241" s="47" t="s">
        <v>2876</v>
      </c>
      <c r="CO1241" s="47" t="s">
        <v>4911</v>
      </c>
      <c r="CP1241" s="47" t="s">
        <v>3149</v>
      </c>
      <c r="CQ1241" s="47"/>
      <c r="CR1241" s="25"/>
      <c r="CS1241" s="29"/>
      <c r="CT1241" s="29"/>
      <c r="CU1241" s="25"/>
      <c r="CV1241" s="25"/>
      <c r="CW1241" s="25"/>
      <c r="CX1241" s="25"/>
      <c r="CY1241" s="25"/>
      <c r="CZ1241" s="45"/>
      <c r="DC1241" s="25"/>
      <c r="DD1241" s="43"/>
      <c r="DE1241" s="37"/>
      <c r="DI1241" s="25"/>
      <c r="DJ1241" s="25"/>
      <c r="DK1241" s="25"/>
      <c r="DL1241" s="25"/>
      <c r="DN1241" s="25"/>
      <c r="DO1241" s="25"/>
    </row>
    <row r="1242" spans="1:119" x14ac:dyDescent="0.35">
      <c r="A1242" s="25" t="s">
        <v>996</v>
      </c>
      <c r="B1242" s="25">
        <f t="shared" si="38"/>
        <v>18</v>
      </c>
      <c r="F1242" s="32"/>
      <c r="H1242" s="25"/>
      <c r="I1242" s="25"/>
      <c r="J1242" s="25"/>
      <c r="K1242" s="41" t="s">
        <v>4912</v>
      </c>
      <c r="L1242" s="25" t="s">
        <v>5927</v>
      </c>
      <c r="O1242" s="25" t="s">
        <v>5476</v>
      </c>
      <c r="V1242" s="29"/>
      <c r="W1242" s="25">
        <v>1</v>
      </c>
      <c r="X1242" s="25">
        <f t="shared" si="39"/>
        <v>1</v>
      </c>
      <c r="Y1242" s="32" t="s">
        <v>5459</v>
      </c>
      <c r="Z1242" s="33"/>
      <c r="AA1242" s="33"/>
      <c r="AC1242" s="32"/>
      <c r="AD1242" s="25"/>
      <c r="AG1242" s="25"/>
      <c r="AH1242" s="25"/>
      <c r="AI1242" s="25"/>
      <c r="AJ1242" s="25"/>
      <c r="AM1242" s="25"/>
      <c r="AR1242" s="39"/>
      <c r="AS1242" s="32"/>
      <c r="AT1242" s="39"/>
      <c r="AU1242" s="25"/>
      <c r="AW1242" s="42"/>
      <c r="BA1242" s="25"/>
      <c r="BB1242" s="52"/>
      <c r="BC1242" s="25"/>
      <c r="BD1242" s="25"/>
      <c r="BE1242" s="25"/>
      <c r="BG1242" s="25"/>
      <c r="BH1242" s="39"/>
      <c r="BI1242" s="25"/>
      <c r="BL1242" s="32"/>
      <c r="BN1242" s="32"/>
      <c r="BR1242" s="32" t="s">
        <v>4913</v>
      </c>
      <c r="BS1242" s="25" t="s">
        <v>4914</v>
      </c>
      <c r="BV1242" s="25"/>
      <c r="BW1242" s="32"/>
      <c r="BX1242" s="25"/>
      <c r="BY1242" s="25"/>
      <c r="BZ1242" s="25"/>
      <c r="CA1242" s="25"/>
      <c r="CB1242" s="25"/>
      <c r="CD1242" s="50"/>
      <c r="CE1242" s="50"/>
      <c r="CF1242" s="25" t="s">
        <v>4917</v>
      </c>
      <c r="CG1242" s="47">
        <v>1</v>
      </c>
      <c r="CH1242" s="47" t="s">
        <v>2824</v>
      </c>
      <c r="CI1242" s="47"/>
      <c r="CJ1242" s="47" t="s">
        <v>4913</v>
      </c>
      <c r="CK1242" s="47" t="s">
        <v>4914</v>
      </c>
      <c r="CL1242" s="47" t="s">
        <v>4912</v>
      </c>
      <c r="CM1242" s="47" t="s">
        <v>4916</v>
      </c>
      <c r="CN1242" s="47" t="s">
        <v>3370</v>
      </c>
      <c r="CO1242" s="47" t="s">
        <v>3433</v>
      </c>
      <c r="CP1242" s="47" t="s">
        <v>2945</v>
      </c>
      <c r="CQ1242" s="47"/>
      <c r="CR1242" s="25"/>
      <c r="CS1242" s="29"/>
      <c r="CT1242" s="29"/>
      <c r="CU1242" s="25"/>
      <c r="CV1242" s="25"/>
      <c r="CW1242" s="25"/>
      <c r="CX1242" s="25"/>
      <c r="CY1242" s="25"/>
      <c r="CZ1242" s="45"/>
      <c r="DC1242" s="25"/>
      <c r="DD1242" s="43"/>
      <c r="DE1242" s="37"/>
      <c r="DI1242" s="25"/>
      <c r="DJ1242" s="25"/>
      <c r="DK1242" s="25"/>
      <c r="DL1242" s="25"/>
      <c r="DN1242" s="25"/>
      <c r="DO1242" s="25"/>
    </row>
    <row r="1243" spans="1:119" x14ac:dyDescent="0.35">
      <c r="A1243" s="25" t="s">
        <v>996</v>
      </c>
      <c r="B1243" s="25">
        <f t="shared" si="38"/>
        <v>18</v>
      </c>
      <c r="F1243" s="32"/>
      <c r="H1243" s="25"/>
      <c r="I1243" s="25"/>
      <c r="J1243" s="25"/>
      <c r="K1243" s="41" t="s">
        <v>4918</v>
      </c>
      <c r="L1243" s="25" t="s">
        <v>5927</v>
      </c>
      <c r="O1243" s="25" t="s">
        <v>5476</v>
      </c>
      <c r="V1243" s="29"/>
      <c r="W1243" s="25">
        <v>1</v>
      </c>
      <c r="X1243" s="25">
        <f t="shared" si="39"/>
        <v>1</v>
      </c>
      <c r="Y1243" s="32" t="s">
        <v>5459</v>
      </c>
      <c r="Z1243" s="33"/>
      <c r="AA1243" s="33"/>
      <c r="AC1243" s="32"/>
      <c r="AD1243" s="25"/>
      <c r="AG1243" s="25"/>
      <c r="AH1243" s="25"/>
      <c r="AI1243" s="25"/>
      <c r="AJ1243" s="25"/>
      <c r="AM1243" s="25"/>
      <c r="AR1243" s="39"/>
      <c r="AS1243" s="32"/>
      <c r="AT1243" s="39"/>
      <c r="AU1243" s="25"/>
      <c r="AW1243" s="42"/>
      <c r="BA1243" s="25"/>
      <c r="BB1243" s="52"/>
      <c r="BC1243" s="25"/>
      <c r="BD1243" s="25"/>
      <c r="BE1243" s="25"/>
      <c r="BG1243" s="25"/>
      <c r="BH1243" s="39"/>
      <c r="BI1243" s="25"/>
      <c r="BL1243" s="32"/>
      <c r="BN1243" s="32"/>
      <c r="BR1243" s="32" t="s">
        <v>4919</v>
      </c>
      <c r="BS1243" s="25" t="s">
        <v>4920</v>
      </c>
      <c r="BV1243" s="25"/>
      <c r="BW1243" s="32"/>
      <c r="BX1243" s="25"/>
      <c r="BY1243" s="25"/>
      <c r="BZ1243" s="25"/>
      <c r="CA1243" s="25"/>
      <c r="CB1243" s="25"/>
      <c r="CD1243" s="50"/>
      <c r="CE1243" s="50"/>
      <c r="CF1243" s="25" t="s">
        <v>4923</v>
      </c>
      <c r="CG1243" s="47">
        <v>1</v>
      </c>
      <c r="CH1243" s="47" t="s">
        <v>2824</v>
      </c>
      <c r="CI1243" s="47"/>
      <c r="CJ1243" s="47" t="s">
        <v>4919</v>
      </c>
      <c r="CK1243" s="47" t="s">
        <v>4920</v>
      </c>
      <c r="CL1243" s="47" t="s">
        <v>4918</v>
      </c>
      <c r="CM1243" s="47" t="s">
        <v>4922</v>
      </c>
      <c r="CN1243" s="47" t="s">
        <v>3004</v>
      </c>
      <c r="CO1243" s="47" t="s">
        <v>3185</v>
      </c>
      <c r="CP1243" s="47" t="s">
        <v>4924</v>
      </c>
      <c r="CQ1243" s="47"/>
      <c r="CR1243" s="25"/>
      <c r="CS1243" s="29"/>
      <c r="CT1243" s="29"/>
      <c r="CU1243" s="25"/>
      <c r="CV1243" s="25"/>
      <c r="CW1243" s="25"/>
      <c r="CX1243" s="25"/>
      <c r="CY1243" s="25"/>
      <c r="CZ1243" s="45"/>
      <c r="DC1243" s="25"/>
      <c r="DD1243" s="43"/>
      <c r="DE1243" s="37"/>
      <c r="DI1243" s="25"/>
      <c r="DJ1243" s="25"/>
      <c r="DK1243" s="25"/>
      <c r="DL1243" s="25"/>
      <c r="DN1243" s="25"/>
      <c r="DO1243" s="25"/>
    </row>
    <row r="1244" spans="1:119" x14ac:dyDescent="0.35">
      <c r="A1244" s="25" t="s">
        <v>996</v>
      </c>
      <c r="B1244" s="25">
        <f t="shared" si="38"/>
        <v>18</v>
      </c>
      <c r="F1244" s="32"/>
      <c r="H1244" s="25"/>
      <c r="I1244" s="25"/>
      <c r="J1244" s="25"/>
      <c r="K1244" s="41" t="s">
        <v>4925</v>
      </c>
      <c r="L1244" s="25" t="s">
        <v>5927</v>
      </c>
      <c r="O1244" s="25" t="s">
        <v>5476</v>
      </c>
      <c r="V1244" s="29"/>
      <c r="W1244" s="25">
        <v>1</v>
      </c>
      <c r="X1244" s="25">
        <f t="shared" si="39"/>
        <v>1</v>
      </c>
      <c r="Y1244" s="32" t="s">
        <v>5459</v>
      </c>
      <c r="Z1244" s="33"/>
      <c r="AA1244" s="33"/>
      <c r="AC1244" s="32"/>
      <c r="AD1244" s="25"/>
      <c r="AG1244" s="25"/>
      <c r="AH1244" s="25"/>
      <c r="AI1244" s="25"/>
      <c r="AJ1244" s="25"/>
      <c r="AM1244" s="25"/>
      <c r="AR1244" s="39"/>
      <c r="AS1244" s="32"/>
      <c r="AT1244" s="39"/>
      <c r="AU1244" s="25"/>
      <c r="AW1244" s="42"/>
      <c r="BA1244" s="25"/>
      <c r="BB1244" s="52"/>
      <c r="BC1244" s="25"/>
      <c r="BD1244" s="25"/>
      <c r="BE1244" s="25"/>
      <c r="BG1244" s="25"/>
      <c r="BH1244" s="39"/>
      <c r="BI1244" s="25"/>
      <c r="BL1244" s="32"/>
      <c r="BN1244" s="32"/>
      <c r="BR1244" s="32" t="s">
        <v>4926</v>
      </c>
      <c r="BS1244" s="25" t="s">
        <v>4927</v>
      </c>
      <c r="BV1244" s="25"/>
      <c r="BW1244" s="32"/>
      <c r="BX1244" s="25"/>
      <c r="BY1244" s="25"/>
      <c r="BZ1244" s="25"/>
      <c r="CA1244" s="25"/>
      <c r="CB1244" s="25"/>
      <c r="CD1244" s="50"/>
      <c r="CE1244" s="50"/>
      <c r="CF1244" s="25" t="s">
        <v>4930</v>
      </c>
      <c r="CG1244" s="47">
        <v>1</v>
      </c>
      <c r="CH1244" s="47" t="s">
        <v>2824</v>
      </c>
      <c r="CI1244" s="47"/>
      <c r="CJ1244" s="47" t="s">
        <v>4926</v>
      </c>
      <c r="CK1244" s="47" t="s">
        <v>4927</v>
      </c>
      <c r="CL1244" s="47" t="s">
        <v>4925</v>
      </c>
      <c r="CM1244" s="47" t="s">
        <v>4929</v>
      </c>
      <c r="CN1244" s="47" t="s">
        <v>3208</v>
      </c>
      <c r="CO1244" s="47" t="s">
        <v>4798</v>
      </c>
      <c r="CP1244" s="47" t="s">
        <v>3481</v>
      </c>
      <c r="CQ1244" s="47"/>
      <c r="CR1244" s="25"/>
      <c r="CS1244" s="29"/>
      <c r="CT1244" s="29"/>
      <c r="CU1244" s="25"/>
      <c r="CV1244" s="25"/>
      <c r="CW1244" s="25"/>
      <c r="CX1244" s="25"/>
      <c r="CY1244" s="25"/>
      <c r="CZ1244" s="45"/>
      <c r="DC1244" s="25"/>
      <c r="DD1244" s="43"/>
      <c r="DE1244" s="37"/>
      <c r="DI1244" s="25"/>
      <c r="DJ1244" s="25"/>
      <c r="DK1244" s="25"/>
      <c r="DL1244" s="25"/>
      <c r="DN1244" s="25"/>
      <c r="DO1244" s="25"/>
    </row>
    <row r="1245" spans="1:119" x14ac:dyDescent="0.35">
      <c r="A1245" s="25" t="s">
        <v>996</v>
      </c>
      <c r="B1245" s="25">
        <f t="shared" si="38"/>
        <v>18</v>
      </c>
      <c r="F1245" s="32"/>
      <c r="H1245" s="25"/>
      <c r="I1245" s="25"/>
      <c r="J1245" s="25"/>
      <c r="K1245" s="41" t="s">
        <v>4931</v>
      </c>
      <c r="L1245" s="25" t="s">
        <v>5927</v>
      </c>
      <c r="O1245" s="25" t="s">
        <v>5476</v>
      </c>
      <c r="V1245" s="29"/>
      <c r="W1245" s="25">
        <v>1</v>
      </c>
      <c r="X1245" s="25">
        <f t="shared" si="39"/>
        <v>1</v>
      </c>
      <c r="Y1245" s="32" t="s">
        <v>5459</v>
      </c>
      <c r="Z1245" s="33"/>
      <c r="AA1245" s="33"/>
      <c r="AC1245" s="32"/>
      <c r="AD1245" s="25"/>
      <c r="AG1245" s="25"/>
      <c r="AH1245" s="25"/>
      <c r="AI1245" s="25"/>
      <c r="AJ1245" s="25"/>
      <c r="AM1245" s="25"/>
      <c r="AR1245" s="39"/>
      <c r="AS1245" s="32"/>
      <c r="AT1245" s="39"/>
      <c r="AU1245" s="25"/>
      <c r="AW1245" s="42"/>
      <c r="BA1245" s="25"/>
      <c r="BB1245" s="52"/>
      <c r="BC1245" s="25"/>
      <c r="BD1245" s="25"/>
      <c r="BE1245" s="25"/>
      <c r="BG1245" s="25"/>
      <c r="BH1245" s="39"/>
      <c r="BI1245" s="25"/>
      <c r="BL1245" s="32"/>
      <c r="BN1245" s="32"/>
      <c r="BR1245" s="32" t="s">
        <v>4932</v>
      </c>
      <c r="BS1245" s="25" t="s">
        <v>4933</v>
      </c>
      <c r="BV1245" s="25"/>
      <c r="BW1245" s="32"/>
      <c r="BX1245" s="25"/>
      <c r="BY1245" s="25"/>
      <c r="BZ1245" s="25"/>
      <c r="CA1245" s="25"/>
      <c r="CB1245" s="25"/>
      <c r="CD1245" s="50"/>
      <c r="CE1245" s="50"/>
      <c r="CF1245" s="25" t="s">
        <v>4936</v>
      </c>
      <c r="CG1245" s="47">
        <v>1</v>
      </c>
      <c r="CH1245" s="47" t="s">
        <v>2824</v>
      </c>
      <c r="CI1245" s="47"/>
      <c r="CJ1245" s="47" t="s">
        <v>4932</v>
      </c>
      <c r="CK1245" s="47" t="s">
        <v>4933</v>
      </c>
      <c r="CL1245" s="47" t="s">
        <v>4931</v>
      </c>
      <c r="CM1245" s="47" t="s">
        <v>4935</v>
      </c>
      <c r="CN1245" s="47" t="s">
        <v>2900</v>
      </c>
      <c r="CO1245" s="47" t="s">
        <v>3266</v>
      </c>
      <c r="CP1245" s="47" t="s">
        <v>3110</v>
      </c>
      <c r="CQ1245" s="47"/>
      <c r="CR1245" s="25"/>
      <c r="CS1245" s="29"/>
      <c r="CT1245" s="29"/>
      <c r="CU1245" s="25"/>
      <c r="CV1245" s="25"/>
      <c r="CW1245" s="25"/>
      <c r="CX1245" s="25"/>
      <c r="CY1245" s="25"/>
      <c r="CZ1245" s="45"/>
      <c r="DC1245" s="25"/>
      <c r="DD1245" s="43"/>
      <c r="DE1245" s="37"/>
      <c r="DI1245" s="25"/>
      <c r="DJ1245" s="25"/>
      <c r="DK1245" s="25"/>
      <c r="DL1245" s="25"/>
      <c r="DN1245" s="25"/>
      <c r="DO1245" s="25"/>
    </row>
    <row r="1246" spans="1:119" x14ac:dyDescent="0.35">
      <c r="A1246" s="25" t="s">
        <v>996</v>
      </c>
      <c r="B1246" s="25">
        <f t="shared" si="38"/>
        <v>18</v>
      </c>
      <c r="F1246" s="32"/>
      <c r="H1246" s="25"/>
      <c r="I1246" s="25"/>
      <c r="J1246" s="25"/>
      <c r="K1246" s="41" t="s">
        <v>4937</v>
      </c>
      <c r="L1246" s="25" t="s">
        <v>5927</v>
      </c>
      <c r="O1246" s="25" t="s">
        <v>5476</v>
      </c>
      <c r="V1246" s="29"/>
      <c r="W1246" s="25">
        <v>1</v>
      </c>
      <c r="X1246" s="25">
        <f t="shared" si="39"/>
        <v>1</v>
      </c>
      <c r="Y1246" s="32" t="s">
        <v>5459</v>
      </c>
      <c r="Z1246" s="33"/>
      <c r="AA1246" s="33"/>
      <c r="AC1246" s="32"/>
      <c r="AD1246" s="25"/>
      <c r="AG1246" s="25"/>
      <c r="AH1246" s="25"/>
      <c r="AI1246" s="25"/>
      <c r="AJ1246" s="25"/>
      <c r="AM1246" s="25"/>
      <c r="AR1246" s="39"/>
      <c r="AS1246" s="32"/>
      <c r="AT1246" s="39"/>
      <c r="AU1246" s="25"/>
      <c r="AW1246" s="42"/>
      <c r="BA1246" s="25"/>
      <c r="BB1246" s="52"/>
      <c r="BC1246" s="25"/>
      <c r="BD1246" s="25"/>
      <c r="BE1246" s="25"/>
      <c r="BG1246" s="25"/>
      <c r="BH1246" s="39"/>
      <c r="BI1246" s="25"/>
      <c r="BL1246" s="32"/>
      <c r="BN1246" s="32"/>
      <c r="BR1246" s="32" t="s">
        <v>4938</v>
      </c>
      <c r="BS1246" s="25" t="s">
        <v>4939</v>
      </c>
      <c r="BV1246" s="25"/>
      <c r="BW1246" s="32"/>
      <c r="BX1246" s="25"/>
      <c r="BY1246" s="25"/>
      <c r="BZ1246" s="25"/>
      <c r="CA1246" s="25"/>
      <c r="CB1246" s="25"/>
      <c r="CD1246" s="50"/>
      <c r="CE1246" s="50"/>
      <c r="CF1246" s="25" t="s">
        <v>4942</v>
      </c>
      <c r="CG1246" s="47">
        <v>1</v>
      </c>
      <c r="CH1246" s="47" t="s">
        <v>2824</v>
      </c>
      <c r="CI1246" s="47"/>
      <c r="CJ1246" s="47" t="s">
        <v>4938</v>
      </c>
      <c r="CK1246" s="47" t="s">
        <v>4939</v>
      </c>
      <c r="CL1246" s="47" t="s">
        <v>4937</v>
      </c>
      <c r="CM1246" s="47" t="s">
        <v>4941</v>
      </c>
      <c r="CN1246" s="47" t="s">
        <v>2860</v>
      </c>
      <c r="CO1246" s="47" t="s">
        <v>4943</v>
      </c>
      <c r="CP1246" s="47" t="s">
        <v>3154</v>
      </c>
      <c r="CQ1246" s="47"/>
      <c r="CR1246" s="25"/>
      <c r="CS1246" s="29"/>
      <c r="CT1246" s="29"/>
      <c r="CU1246" s="25"/>
      <c r="CV1246" s="25"/>
      <c r="CW1246" s="25"/>
      <c r="CX1246" s="25"/>
      <c r="CY1246" s="25"/>
      <c r="CZ1246" s="45"/>
      <c r="DC1246" s="25"/>
      <c r="DD1246" s="43"/>
      <c r="DE1246" s="37"/>
      <c r="DI1246" s="25"/>
      <c r="DJ1246" s="25"/>
      <c r="DK1246" s="25"/>
      <c r="DL1246" s="25"/>
      <c r="DN1246" s="25"/>
      <c r="DO1246" s="25"/>
    </row>
    <row r="1247" spans="1:119" x14ac:dyDescent="0.35">
      <c r="A1247" s="25" t="s">
        <v>996</v>
      </c>
      <c r="B1247" s="25">
        <f t="shared" si="38"/>
        <v>18</v>
      </c>
      <c r="F1247" s="32"/>
      <c r="H1247" s="25"/>
      <c r="I1247" s="25"/>
      <c r="J1247" s="25"/>
      <c r="K1247" s="41" t="s">
        <v>4944</v>
      </c>
      <c r="L1247" s="25" t="s">
        <v>5927</v>
      </c>
      <c r="O1247" s="25" t="s">
        <v>5476</v>
      </c>
      <c r="V1247" s="29"/>
      <c r="W1247" s="25">
        <v>1</v>
      </c>
      <c r="X1247" s="25">
        <f t="shared" si="39"/>
        <v>1</v>
      </c>
      <c r="Y1247" s="32" t="s">
        <v>5459</v>
      </c>
      <c r="Z1247" s="33"/>
      <c r="AA1247" s="33"/>
      <c r="AC1247" s="32"/>
      <c r="AD1247" s="25"/>
      <c r="AG1247" s="25"/>
      <c r="AH1247" s="25"/>
      <c r="AI1247" s="25"/>
      <c r="AJ1247" s="25"/>
      <c r="AM1247" s="25"/>
      <c r="AR1247" s="39"/>
      <c r="AS1247" s="32"/>
      <c r="AT1247" s="39"/>
      <c r="AU1247" s="25"/>
      <c r="AW1247" s="42"/>
      <c r="BA1247" s="25"/>
      <c r="BB1247" s="52"/>
      <c r="BC1247" s="25"/>
      <c r="BD1247" s="25"/>
      <c r="BE1247" s="25"/>
      <c r="BG1247" s="25"/>
      <c r="BH1247" s="39"/>
      <c r="BI1247" s="25"/>
      <c r="BL1247" s="32"/>
      <c r="BN1247" s="32"/>
      <c r="BR1247" s="32" t="s">
        <v>4945</v>
      </c>
      <c r="BS1247" s="25" t="s">
        <v>4946</v>
      </c>
      <c r="BV1247" s="25"/>
      <c r="BW1247" s="32"/>
      <c r="BX1247" s="25"/>
      <c r="BY1247" s="25"/>
      <c r="BZ1247" s="25"/>
      <c r="CA1247" s="25"/>
      <c r="CB1247" s="25"/>
      <c r="CD1247" s="50"/>
      <c r="CE1247" s="50"/>
      <c r="CF1247" s="25" t="s">
        <v>4949</v>
      </c>
      <c r="CG1247" s="47">
        <v>1</v>
      </c>
      <c r="CH1247" s="47" t="s">
        <v>2824</v>
      </c>
      <c r="CI1247" s="47"/>
      <c r="CJ1247" s="47" t="s">
        <v>4945</v>
      </c>
      <c r="CK1247" s="47" t="s">
        <v>4946</v>
      </c>
      <c r="CL1247" s="47" t="s">
        <v>4944</v>
      </c>
      <c r="CM1247" s="47" t="s">
        <v>4948</v>
      </c>
      <c r="CN1247" s="47" t="s">
        <v>2943</v>
      </c>
      <c r="CO1247" s="47" t="s">
        <v>4950</v>
      </c>
      <c r="CP1247" s="47" t="s">
        <v>2902</v>
      </c>
      <c r="CQ1247" s="47"/>
      <c r="CR1247" s="25"/>
      <c r="CS1247" s="29"/>
      <c r="CT1247" s="29"/>
      <c r="CU1247" s="25"/>
      <c r="CV1247" s="25"/>
      <c r="CW1247" s="25"/>
      <c r="CX1247" s="25"/>
      <c r="CY1247" s="25"/>
      <c r="CZ1247" s="45"/>
      <c r="DC1247" s="25"/>
      <c r="DD1247" s="43"/>
      <c r="DE1247" s="37"/>
      <c r="DI1247" s="25"/>
      <c r="DJ1247" s="25"/>
      <c r="DK1247" s="25"/>
      <c r="DL1247" s="25"/>
      <c r="DN1247" s="25"/>
      <c r="DO1247" s="25"/>
    </row>
    <row r="1248" spans="1:119" x14ac:dyDescent="0.35">
      <c r="A1248" s="25" t="s">
        <v>996</v>
      </c>
      <c r="B1248" s="25">
        <f t="shared" si="38"/>
        <v>18</v>
      </c>
      <c r="F1248" s="32"/>
      <c r="H1248" s="25"/>
      <c r="I1248" s="25"/>
      <c r="J1248" s="25"/>
      <c r="K1248" s="41" t="s">
        <v>4951</v>
      </c>
      <c r="L1248" s="25" t="s">
        <v>5927</v>
      </c>
      <c r="O1248" s="25" t="s">
        <v>5476</v>
      </c>
      <c r="V1248" s="29"/>
      <c r="W1248" s="25">
        <v>1</v>
      </c>
      <c r="X1248" s="25">
        <f t="shared" si="39"/>
        <v>1</v>
      </c>
      <c r="Y1248" s="32" t="s">
        <v>5459</v>
      </c>
      <c r="Z1248" s="33"/>
      <c r="AA1248" s="33"/>
      <c r="AC1248" s="32"/>
      <c r="AD1248" s="25"/>
      <c r="AG1248" s="25"/>
      <c r="AH1248" s="25"/>
      <c r="AI1248" s="25"/>
      <c r="AJ1248" s="25"/>
      <c r="AM1248" s="25"/>
      <c r="AR1248" s="39"/>
      <c r="AS1248" s="32"/>
      <c r="AT1248" s="39"/>
      <c r="AU1248" s="25"/>
      <c r="AW1248" s="42"/>
      <c r="BA1248" s="25"/>
      <c r="BB1248" s="52"/>
      <c r="BC1248" s="25"/>
      <c r="BD1248" s="25"/>
      <c r="BE1248" s="25"/>
      <c r="BG1248" s="25"/>
      <c r="BH1248" s="39"/>
      <c r="BI1248" s="25"/>
      <c r="BL1248" s="32"/>
      <c r="BN1248" s="32"/>
      <c r="BR1248" s="32" t="s">
        <v>4952</v>
      </c>
      <c r="BS1248" s="25" t="s">
        <v>4953</v>
      </c>
      <c r="BV1248" s="25"/>
      <c r="BW1248" s="32"/>
      <c r="BX1248" s="25"/>
      <c r="BY1248" s="25"/>
      <c r="BZ1248" s="25"/>
      <c r="CA1248" s="25"/>
      <c r="CB1248" s="25"/>
      <c r="CD1248" s="50"/>
      <c r="CE1248" s="50"/>
      <c r="CF1248" s="25" t="s">
        <v>4956</v>
      </c>
      <c r="CG1248" s="47">
        <v>1</v>
      </c>
      <c r="CH1248" s="47" t="s">
        <v>2824</v>
      </c>
      <c r="CI1248" s="47"/>
      <c r="CJ1248" s="47" t="s">
        <v>4952</v>
      </c>
      <c r="CK1248" s="47" t="s">
        <v>4953</v>
      </c>
      <c r="CL1248" s="47" t="s">
        <v>4951</v>
      </c>
      <c r="CM1248" s="47" t="s">
        <v>4955</v>
      </c>
      <c r="CN1248" s="47" t="s">
        <v>2926</v>
      </c>
      <c r="CO1248" s="47" t="s">
        <v>2845</v>
      </c>
      <c r="CP1248" s="47" t="s">
        <v>2828</v>
      </c>
      <c r="CQ1248" s="47"/>
      <c r="CR1248" s="25"/>
      <c r="CS1248" s="29"/>
      <c r="CT1248" s="29"/>
      <c r="CU1248" s="25"/>
      <c r="CV1248" s="25"/>
      <c r="CW1248" s="25"/>
      <c r="CX1248" s="25"/>
      <c r="CY1248" s="25"/>
      <c r="CZ1248" s="45"/>
      <c r="DC1248" s="25"/>
      <c r="DD1248" s="43"/>
      <c r="DE1248" s="37"/>
      <c r="DI1248" s="25"/>
      <c r="DJ1248" s="25"/>
      <c r="DK1248" s="25"/>
      <c r="DL1248" s="25"/>
      <c r="DN1248" s="25"/>
      <c r="DO1248" s="25"/>
    </row>
    <row r="1249" spans="1:119" x14ac:dyDescent="0.35">
      <c r="A1249" s="25" t="s">
        <v>996</v>
      </c>
      <c r="B1249" s="25">
        <f t="shared" si="38"/>
        <v>18</v>
      </c>
      <c r="F1249" s="32"/>
      <c r="H1249" s="25"/>
      <c r="I1249" s="25"/>
      <c r="J1249" s="25"/>
      <c r="K1249" s="41" t="s">
        <v>4957</v>
      </c>
      <c r="L1249" s="25" t="s">
        <v>5927</v>
      </c>
      <c r="O1249" s="25" t="s">
        <v>5476</v>
      </c>
      <c r="V1249" s="29"/>
      <c r="W1249" s="25">
        <v>1</v>
      </c>
      <c r="X1249" s="25">
        <f t="shared" si="39"/>
        <v>1</v>
      </c>
      <c r="Y1249" s="32" t="s">
        <v>5459</v>
      </c>
      <c r="Z1249" s="33"/>
      <c r="AA1249" s="33"/>
      <c r="AC1249" s="32"/>
      <c r="AD1249" s="25"/>
      <c r="AG1249" s="25"/>
      <c r="AH1249" s="25"/>
      <c r="AI1249" s="25"/>
      <c r="AJ1249" s="25"/>
      <c r="AM1249" s="25"/>
      <c r="AR1249" s="39"/>
      <c r="AS1249" s="32"/>
      <c r="AT1249" s="39"/>
      <c r="AU1249" s="25"/>
      <c r="AW1249" s="42"/>
      <c r="BA1249" s="25"/>
      <c r="BB1249" s="52"/>
      <c r="BC1249" s="25"/>
      <c r="BD1249" s="25"/>
      <c r="BE1249" s="25"/>
      <c r="BG1249" s="25"/>
      <c r="BH1249" s="39"/>
      <c r="BI1249" s="25"/>
      <c r="BL1249" s="32"/>
      <c r="BN1249" s="32"/>
      <c r="BR1249" s="32" t="s">
        <v>4958</v>
      </c>
      <c r="BS1249" s="25" t="s">
        <v>4959</v>
      </c>
      <c r="BV1249" s="25"/>
      <c r="BW1249" s="32"/>
      <c r="BX1249" s="25"/>
      <c r="BY1249" s="25"/>
      <c r="BZ1249" s="25"/>
      <c r="CA1249" s="25"/>
      <c r="CB1249" s="25"/>
      <c r="CD1249" s="50"/>
      <c r="CE1249" s="50"/>
      <c r="CF1249" s="25" t="s">
        <v>4962</v>
      </c>
      <c r="CG1249" s="47">
        <v>1</v>
      </c>
      <c r="CH1249" s="47" t="s">
        <v>2824</v>
      </c>
      <c r="CI1249" s="47"/>
      <c r="CJ1249" s="47" t="s">
        <v>4958</v>
      </c>
      <c r="CK1249" s="47" t="s">
        <v>4959</v>
      </c>
      <c r="CL1249" s="47" t="s">
        <v>4957</v>
      </c>
      <c r="CM1249" s="47" t="s">
        <v>4961</v>
      </c>
      <c r="CN1249" s="47" t="s">
        <v>2835</v>
      </c>
      <c r="CO1249" s="47" t="s">
        <v>2901</v>
      </c>
      <c r="CP1249" s="47" t="s">
        <v>4711</v>
      </c>
      <c r="CQ1249" s="47"/>
      <c r="CR1249" s="25"/>
      <c r="CS1249" s="29"/>
      <c r="CT1249" s="29"/>
      <c r="CU1249" s="25"/>
      <c r="CV1249" s="25"/>
      <c r="CW1249" s="25"/>
      <c r="CX1249" s="25"/>
      <c r="CY1249" s="25"/>
      <c r="CZ1249" s="45"/>
      <c r="DC1249" s="25"/>
      <c r="DD1249" s="43"/>
      <c r="DE1249" s="37"/>
      <c r="DI1249" s="25"/>
      <c r="DJ1249" s="25"/>
      <c r="DK1249" s="25"/>
      <c r="DL1249" s="25"/>
      <c r="DN1249" s="25"/>
      <c r="DO1249" s="25"/>
    </row>
    <row r="1250" spans="1:119" x14ac:dyDescent="0.35">
      <c r="A1250" s="25" t="s">
        <v>996</v>
      </c>
      <c r="B1250" s="25">
        <f t="shared" si="38"/>
        <v>18</v>
      </c>
      <c r="F1250" s="32"/>
      <c r="H1250" s="25"/>
      <c r="I1250" s="25"/>
      <c r="J1250" s="25"/>
      <c r="K1250" s="41" t="s">
        <v>4963</v>
      </c>
      <c r="L1250" s="25" t="s">
        <v>5927</v>
      </c>
      <c r="O1250" s="25" t="s">
        <v>5476</v>
      </c>
      <c r="V1250" s="29"/>
      <c r="W1250" s="25">
        <v>1</v>
      </c>
      <c r="X1250" s="25">
        <f t="shared" si="39"/>
        <v>1</v>
      </c>
      <c r="Y1250" s="32" t="s">
        <v>5459</v>
      </c>
      <c r="Z1250" s="33"/>
      <c r="AA1250" s="33"/>
      <c r="AC1250" s="32"/>
      <c r="AD1250" s="25"/>
      <c r="AG1250" s="25"/>
      <c r="AH1250" s="25"/>
      <c r="AI1250" s="25"/>
      <c r="AJ1250" s="25"/>
      <c r="AM1250" s="25"/>
      <c r="AR1250" s="39"/>
      <c r="AS1250" s="32"/>
      <c r="AT1250" s="39"/>
      <c r="AU1250" s="25"/>
      <c r="AW1250" s="42"/>
      <c r="BA1250" s="25"/>
      <c r="BB1250" s="52"/>
      <c r="BC1250" s="25"/>
      <c r="BD1250" s="25"/>
      <c r="BE1250" s="25"/>
      <c r="BG1250" s="25"/>
      <c r="BH1250" s="39"/>
      <c r="BI1250" s="25"/>
      <c r="BL1250" s="32"/>
      <c r="BN1250" s="32"/>
      <c r="BR1250" s="32" t="s">
        <v>4964</v>
      </c>
      <c r="BS1250" s="25" t="s">
        <v>4965</v>
      </c>
      <c r="BV1250" s="25"/>
      <c r="BW1250" s="32"/>
      <c r="BX1250" s="25"/>
      <c r="BY1250" s="25"/>
      <c r="BZ1250" s="25"/>
      <c r="CA1250" s="25"/>
      <c r="CB1250" s="25"/>
      <c r="CD1250" s="50"/>
      <c r="CE1250" s="50"/>
      <c r="CF1250" s="25" t="s">
        <v>4968</v>
      </c>
      <c r="CG1250" s="47">
        <v>1</v>
      </c>
      <c r="CH1250" s="47" t="s">
        <v>2824</v>
      </c>
      <c r="CI1250" s="47"/>
      <c r="CJ1250" s="47" t="s">
        <v>4964</v>
      </c>
      <c r="CK1250" s="47" t="s">
        <v>4965</v>
      </c>
      <c r="CL1250" s="47" t="s">
        <v>4963</v>
      </c>
      <c r="CM1250" s="47" t="s">
        <v>4967</v>
      </c>
      <c r="CN1250" s="47" t="s">
        <v>3117</v>
      </c>
      <c r="CO1250" s="47" t="s">
        <v>3086</v>
      </c>
      <c r="CP1250" s="47" t="s">
        <v>2975</v>
      </c>
      <c r="CQ1250" s="47"/>
      <c r="CR1250" s="25"/>
      <c r="CS1250" s="29"/>
      <c r="CT1250" s="29"/>
      <c r="CU1250" s="25"/>
      <c r="CV1250" s="25"/>
      <c r="CW1250" s="25"/>
      <c r="CX1250" s="25"/>
      <c r="CY1250" s="25"/>
      <c r="CZ1250" s="45"/>
      <c r="DC1250" s="25"/>
      <c r="DD1250" s="43"/>
      <c r="DE1250" s="37"/>
      <c r="DI1250" s="25"/>
      <c r="DJ1250" s="25"/>
      <c r="DK1250" s="25"/>
      <c r="DL1250" s="25"/>
      <c r="DN1250" s="25"/>
      <c r="DO1250" s="25"/>
    </row>
    <row r="1251" spans="1:119" x14ac:dyDescent="0.35">
      <c r="A1251" s="25" t="s">
        <v>996</v>
      </c>
      <c r="B1251" s="25">
        <f t="shared" si="38"/>
        <v>18</v>
      </c>
      <c r="F1251" s="32"/>
      <c r="H1251" s="25"/>
      <c r="I1251" s="25"/>
      <c r="J1251" s="25"/>
      <c r="K1251" s="41" t="s">
        <v>4969</v>
      </c>
      <c r="L1251" s="25" t="s">
        <v>5927</v>
      </c>
      <c r="O1251" s="25" t="s">
        <v>5476</v>
      </c>
      <c r="V1251" s="29"/>
      <c r="W1251" s="25">
        <v>1</v>
      </c>
      <c r="X1251" s="25">
        <f t="shared" si="39"/>
        <v>1</v>
      </c>
      <c r="Y1251" s="32" t="s">
        <v>5459</v>
      </c>
      <c r="Z1251" s="33"/>
      <c r="AA1251" s="33"/>
      <c r="AC1251" s="32"/>
      <c r="AD1251" s="25"/>
      <c r="AG1251" s="25"/>
      <c r="AH1251" s="25"/>
      <c r="AI1251" s="25"/>
      <c r="AJ1251" s="25"/>
      <c r="AM1251" s="25"/>
      <c r="AR1251" s="39"/>
      <c r="AS1251" s="32"/>
      <c r="AT1251" s="39"/>
      <c r="AU1251" s="25"/>
      <c r="AW1251" s="42"/>
      <c r="BA1251" s="25"/>
      <c r="BB1251" s="52"/>
      <c r="BC1251" s="25"/>
      <c r="BD1251" s="25"/>
      <c r="BE1251" s="25"/>
      <c r="BG1251" s="25"/>
      <c r="BH1251" s="39"/>
      <c r="BI1251" s="25"/>
      <c r="BL1251" s="32"/>
      <c r="BN1251" s="32"/>
      <c r="BR1251" s="32" t="s">
        <v>4970</v>
      </c>
      <c r="BS1251" s="25" t="s">
        <v>4971</v>
      </c>
      <c r="BV1251" s="25"/>
      <c r="BW1251" s="32"/>
      <c r="BX1251" s="25"/>
      <c r="BY1251" s="25"/>
      <c r="BZ1251" s="25"/>
      <c r="CA1251" s="25"/>
      <c r="CB1251" s="25"/>
      <c r="CD1251" s="50"/>
      <c r="CE1251" s="50"/>
      <c r="CF1251" s="25" t="s">
        <v>4974</v>
      </c>
      <c r="CG1251" s="47">
        <v>1</v>
      </c>
      <c r="CH1251" s="47" t="s">
        <v>2824</v>
      </c>
      <c r="CI1251" s="47"/>
      <c r="CJ1251" s="47" t="s">
        <v>4970</v>
      </c>
      <c r="CK1251" s="47" t="s">
        <v>4971</v>
      </c>
      <c r="CL1251" s="47" t="s">
        <v>4969</v>
      </c>
      <c r="CM1251" s="47" t="s">
        <v>4973</v>
      </c>
      <c r="CN1251" s="47" t="s">
        <v>2926</v>
      </c>
      <c r="CO1251" s="47" t="s">
        <v>3086</v>
      </c>
      <c r="CP1251" s="47" t="s">
        <v>4490</v>
      </c>
      <c r="CQ1251" s="47"/>
      <c r="CR1251" s="25"/>
      <c r="CS1251" s="29"/>
      <c r="CT1251" s="29"/>
      <c r="CU1251" s="25"/>
      <c r="CV1251" s="25"/>
      <c r="CW1251" s="25"/>
      <c r="CX1251" s="25"/>
      <c r="CY1251" s="25"/>
      <c r="CZ1251" s="45"/>
      <c r="DC1251" s="25"/>
      <c r="DD1251" s="43"/>
      <c r="DE1251" s="37"/>
      <c r="DI1251" s="25"/>
      <c r="DJ1251" s="25"/>
      <c r="DK1251" s="25"/>
      <c r="DL1251" s="25"/>
      <c r="DN1251" s="25"/>
      <c r="DO1251" s="25"/>
    </row>
    <row r="1252" spans="1:119" x14ac:dyDescent="0.35">
      <c r="A1252" s="25" t="s">
        <v>996</v>
      </c>
      <c r="B1252" s="25">
        <f t="shared" si="38"/>
        <v>18</v>
      </c>
      <c r="F1252" s="32"/>
      <c r="H1252" s="25"/>
      <c r="I1252" s="25"/>
      <c r="J1252" s="25"/>
      <c r="K1252" s="41" t="s">
        <v>389</v>
      </c>
      <c r="L1252" s="25" t="s">
        <v>5927</v>
      </c>
      <c r="O1252" s="25" t="s">
        <v>5476</v>
      </c>
      <c r="V1252" s="29"/>
      <c r="W1252" s="25">
        <v>1</v>
      </c>
      <c r="X1252" s="25">
        <f t="shared" si="39"/>
        <v>1</v>
      </c>
      <c r="Y1252" s="32" t="s">
        <v>5459</v>
      </c>
      <c r="Z1252" s="33"/>
      <c r="AA1252" s="33"/>
      <c r="AC1252" s="32"/>
      <c r="AD1252" s="25"/>
      <c r="AG1252" s="25"/>
      <c r="AH1252" s="25"/>
      <c r="AI1252" s="25"/>
      <c r="AJ1252" s="25"/>
      <c r="AM1252" s="25"/>
      <c r="AR1252" s="39"/>
      <c r="AS1252" s="32"/>
      <c r="AT1252" s="39"/>
      <c r="AU1252" s="25"/>
      <c r="AW1252" s="42"/>
      <c r="BA1252" s="25"/>
      <c r="BB1252" s="52"/>
      <c r="BC1252" s="25"/>
      <c r="BD1252" s="25"/>
      <c r="BE1252" s="25"/>
      <c r="BG1252" s="25"/>
      <c r="BH1252" s="39"/>
      <c r="BI1252" s="25"/>
      <c r="BL1252" s="32"/>
      <c r="BN1252" s="32"/>
      <c r="BR1252" s="32" t="s">
        <v>380</v>
      </c>
      <c r="BS1252" s="25" t="s">
        <v>4975</v>
      </c>
      <c r="BV1252" s="25"/>
      <c r="BW1252" s="32"/>
      <c r="BX1252" s="25"/>
      <c r="BY1252" s="25"/>
      <c r="BZ1252" s="25"/>
      <c r="CA1252" s="25"/>
      <c r="CB1252" s="25"/>
      <c r="CD1252" s="50"/>
      <c r="CE1252" s="50"/>
      <c r="CF1252" s="25" t="s">
        <v>400</v>
      </c>
      <c r="CG1252" s="47">
        <v>1</v>
      </c>
      <c r="CH1252" s="47" t="s">
        <v>2824</v>
      </c>
      <c r="CI1252" s="47"/>
      <c r="CJ1252" s="47" t="s">
        <v>380</v>
      </c>
      <c r="CK1252" s="47" t="s">
        <v>4975</v>
      </c>
      <c r="CL1252" s="47" t="s">
        <v>389</v>
      </c>
      <c r="CM1252" s="47" t="s">
        <v>4977</v>
      </c>
      <c r="CN1252" s="47" t="s">
        <v>4978</v>
      </c>
      <c r="CO1252" s="47" t="s">
        <v>2836</v>
      </c>
      <c r="CP1252" s="47" t="s">
        <v>4979</v>
      </c>
      <c r="CQ1252" s="47"/>
      <c r="CR1252" s="25"/>
      <c r="CS1252" s="29"/>
      <c r="CT1252" s="29"/>
      <c r="CU1252" s="25"/>
      <c r="CV1252" s="25"/>
      <c r="CW1252" s="25"/>
      <c r="CX1252" s="25"/>
      <c r="CY1252" s="25"/>
      <c r="CZ1252" s="45"/>
      <c r="DC1252" s="25"/>
      <c r="DD1252" s="43"/>
      <c r="DE1252" s="37"/>
      <c r="DI1252" s="25"/>
      <c r="DJ1252" s="25"/>
      <c r="DK1252" s="25"/>
      <c r="DL1252" s="25"/>
      <c r="DN1252" s="25"/>
      <c r="DO1252" s="25"/>
    </row>
    <row r="1253" spans="1:119" x14ac:dyDescent="0.35">
      <c r="A1253" s="25" t="s">
        <v>996</v>
      </c>
      <c r="B1253" s="25">
        <f t="shared" si="38"/>
        <v>18</v>
      </c>
      <c r="F1253" s="32"/>
      <c r="H1253" s="25"/>
      <c r="I1253" s="25"/>
      <c r="J1253" s="25"/>
      <c r="K1253" s="41" t="s">
        <v>4980</v>
      </c>
      <c r="L1253" s="25" t="s">
        <v>5927</v>
      </c>
      <c r="O1253" s="25" t="s">
        <v>5476</v>
      </c>
      <c r="V1253" s="29"/>
      <c r="W1253" s="25">
        <v>1</v>
      </c>
      <c r="X1253" s="25">
        <f t="shared" si="39"/>
        <v>1</v>
      </c>
      <c r="Y1253" s="32" t="s">
        <v>5459</v>
      </c>
      <c r="Z1253" s="33"/>
      <c r="AA1253" s="33"/>
      <c r="AC1253" s="32"/>
      <c r="AD1253" s="25"/>
      <c r="AG1253" s="25"/>
      <c r="AH1253" s="25"/>
      <c r="AI1253" s="25"/>
      <c r="AJ1253" s="25"/>
      <c r="AM1253" s="25"/>
      <c r="AR1253" s="39"/>
      <c r="AS1253" s="32"/>
      <c r="AT1253" s="39"/>
      <c r="AU1253" s="25"/>
      <c r="AW1253" s="42"/>
      <c r="BA1253" s="25"/>
      <c r="BB1253" s="52"/>
      <c r="BC1253" s="25"/>
      <c r="BD1253" s="25"/>
      <c r="BE1253" s="25"/>
      <c r="BG1253" s="25"/>
      <c r="BH1253" s="39"/>
      <c r="BI1253" s="25"/>
      <c r="BL1253" s="32"/>
      <c r="BN1253" s="32"/>
      <c r="BR1253" s="32" t="s">
        <v>4981</v>
      </c>
      <c r="BS1253" s="25" t="s">
        <v>4982</v>
      </c>
      <c r="BV1253" s="25"/>
      <c r="BW1253" s="32"/>
      <c r="BX1253" s="25"/>
      <c r="BY1253" s="25"/>
      <c r="BZ1253" s="25"/>
      <c r="CA1253" s="25"/>
      <c r="CB1253" s="25"/>
      <c r="CD1253" s="50"/>
      <c r="CE1253" s="50"/>
      <c r="CF1253" s="25" t="s">
        <v>4985</v>
      </c>
      <c r="CG1253" s="47">
        <v>1</v>
      </c>
      <c r="CH1253" s="47" t="s">
        <v>2824</v>
      </c>
      <c r="CI1253" s="47"/>
      <c r="CJ1253" s="47" t="s">
        <v>4981</v>
      </c>
      <c r="CK1253" s="47" t="s">
        <v>4982</v>
      </c>
      <c r="CL1253" s="47" t="s">
        <v>4980</v>
      </c>
      <c r="CM1253" s="47" t="s">
        <v>4984</v>
      </c>
      <c r="CN1253" s="47" t="s">
        <v>2844</v>
      </c>
      <c r="CO1253" s="47" t="s">
        <v>3594</v>
      </c>
      <c r="CP1253" s="47" t="s">
        <v>2975</v>
      </c>
      <c r="CQ1253" s="47"/>
      <c r="CR1253" s="25"/>
      <c r="CS1253" s="29"/>
      <c r="CT1253" s="29"/>
      <c r="CU1253" s="25"/>
      <c r="CV1253" s="25"/>
      <c r="CW1253" s="25"/>
      <c r="CX1253" s="25"/>
      <c r="CY1253" s="25"/>
      <c r="CZ1253" s="45"/>
      <c r="DC1253" s="25"/>
      <c r="DD1253" s="43"/>
      <c r="DE1253" s="37"/>
      <c r="DI1253" s="25"/>
      <c r="DJ1253" s="25"/>
      <c r="DK1253" s="25"/>
      <c r="DL1253" s="25"/>
      <c r="DN1253" s="25"/>
      <c r="DO1253" s="25"/>
    </row>
    <row r="1254" spans="1:119" x14ac:dyDescent="0.35">
      <c r="A1254" s="25" t="s">
        <v>996</v>
      </c>
      <c r="B1254" s="25">
        <f t="shared" si="38"/>
        <v>18</v>
      </c>
      <c r="F1254" s="32"/>
      <c r="H1254" s="25"/>
      <c r="I1254" s="25"/>
      <c r="J1254" s="25"/>
      <c r="K1254" s="41" t="s">
        <v>382</v>
      </c>
      <c r="L1254" s="25" t="s">
        <v>5927</v>
      </c>
      <c r="O1254" s="25" t="s">
        <v>5476</v>
      </c>
      <c r="V1254" s="29"/>
      <c r="W1254" s="25">
        <v>1</v>
      </c>
      <c r="X1254" s="25">
        <f t="shared" si="39"/>
        <v>1</v>
      </c>
      <c r="Y1254" s="32" t="s">
        <v>5459</v>
      </c>
      <c r="Z1254" s="33"/>
      <c r="AA1254" s="33"/>
      <c r="AC1254" s="32"/>
      <c r="AD1254" s="25"/>
      <c r="AG1254" s="25"/>
      <c r="AH1254" s="25"/>
      <c r="AI1254" s="25"/>
      <c r="AJ1254" s="25"/>
      <c r="AM1254" s="25"/>
      <c r="AR1254" s="39"/>
      <c r="AS1254" s="32"/>
      <c r="AT1254" s="39"/>
      <c r="AU1254" s="25"/>
      <c r="AW1254" s="42"/>
      <c r="BA1254" s="25"/>
      <c r="BB1254" s="52"/>
      <c r="BC1254" s="25"/>
      <c r="BD1254" s="25"/>
      <c r="BE1254" s="25"/>
      <c r="BG1254" s="25"/>
      <c r="BH1254" s="39"/>
      <c r="BI1254" s="25"/>
      <c r="BL1254" s="32"/>
      <c r="BN1254" s="32"/>
      <c r="BR1254" s="32" t="s">
        <v>371</v>
      </c>
      <c r="BS1254" s="25" t="s">
        <v>4986</v>
      </c>
      <c r="BV1254" s="25"/>
      <c r="BW1254" s="32"/>
      <c r="BX1254" s="25"/>
      <c r="BY1254" s="25"/>
      <c r="BZ1254" s="25"/>
      <c r="CA1254" s="25"/>
      <c r="CB1254" s="25"/>
      <c r="CD1254" s="50"/>
      <c r="CE1254" s="50"/>
      <c r="CF1254" s="25" t="s">
        <v>391</v>
      </c>
      <c r="CG1254" s="47">
        <v>1</v>
      </c>
      <c r="CH1254" s="47" t="s">
        <v>2824</v>
      </c>
      <c r="CI1254" s="47"/>
      <c r="CJ1254" s="47" t="s">
        <v>371</v>
      </c>
      <c r="CK1254" s="47" t="s">
        <v>4986</v>
      </c>
      <c r="CL1254" s="47" t="s">
        <v>382</v>
      </c>
      <c r="CM1254" s="47" t="s">
        <v>4988</v>
      </c>
      <c r="CN1254" s="47" t="s">
        <v>2835</v>
      </c>
      <c r="CO1254" s="47" t="s">
        <v>4483</v>
      </c>
      <c r="CP1254" s="47" t="s">
        <v>2878</v>
      </c>
      <c r="CQ1254" s="47"/>
      <c r="CR1254" s="25"/>
      <c r="CS1254" s="29"/>
      <c r="CT1254" s="29"/>
      <c r="CU1254" s="25"/>
      <c r="CV1254" s="25"/>
      <c r="CW1254" s="25"/>
      <c r="CX1254" s="25"/>
      <c r="CY1254" s="25"/>
      <c r="CZ1254" s="45"/>
      <c r="DC1254" s="25"/>
      <c r="DD1254" s="43"/>
      <c r="DE1254" s="37"/>
      <c r="DI1254" s="25"/>
      <c r="DJ1254" s="25"/>
      <c r="DK1254" s="25"/>
      <c r="DL1254" s="25"/>
      <c r="DN1254" s="25"/>
      <c r="DO1254" s="25"/>
    </row>
    <row r="1255" spans="1:119" x14ac:dyDescent="0.35">
      <c r="A1255" s="25" t="s">
        <v>996</v>
      </c>
      <c r="B1255" s="25">
        <f t="shared" si="38"/>
        <v>18</v>
      </c>
      <c r="F1255" s="32"/>
      <c r="H1255" s="25"/>
      <c r="I1255" s="25"/>
      <c r="J1255" s="25"/>
      <c r="K1255" s="41" t="s">
        <v>4999</v>
      </c>
      <c r="L1255" s="25" t="s">
        <v>5927</v>
      </c>
      <c r="O1255" s="25" t="s">
        <v>5476</v>
      </c>
      <c r="V1255" s="29"/>
      <c r="W1255" s="25">
        <v>1</v>
      </c>
      <c r="X1255" s="25">
        <f t="shared" si="39"/>
        <v>1</v>
      </c>
      <c r="Y1255" s="32" t="s">
        <v>5459</v>
      </c>
      <c r="Z1255" s="33"/>
      <c r="AA1255" s="33"/>
      <c r="AC1255" s="32"/>
      <c r="AD1255" s="25"/>
      <c r="AG1255" s="25"/>
      <c r="AH1255" s="25"/>
      <c r="AI1255" s="25"/>
      <c r="AJ1255" s="25"/>
      <c r="AM1255" s="25"/>
      <c r="AR1255" s="39"/>
      <c r="AS1255" s="32"/>
      <c r="AT1255" s="39"/>
      <c r="AU1255" s="25"/>
      <c r="AW1255" s="42"/>
      <c r="BA1255" s="25"/>
      <c r="BB1255" s="52"/>
      <c r="BC1255" s="25"/>
      <c r="BD1255" s="25"/>
      <c r="BE1255" s="25"/>
      <c r="BG1255" s="25"/>
      <c r="BH1255" s="39"/>
      <c r="BI1255" s="25"/>
      <c r="BL1255" s="32"/>
      <c r="BN1255" s="32"/>
      <c r="BR1255" s="32" t="s">
        <v>5000</v>
      </c>
      <c r="BS1255" s="25" t="s">
        <v>5001</v>
      </c>
      <c r="BV1255" s="25"/>
      <c r="BW1255" s="32"/>
      <c r="BX1255" s="25"/>
      <c r="BY1255" s="25"/>
      <c r="BZ1255" s="25"/>
      <c r="CA1255" s="25"/>
      <c r="CB1255" s="25"/>
      <c r="CD1255" s="50"/>
      <c r="CE1255" s="50"/>
      <c r="CF1255" s="25" t="s">
        <v>5004</v>
      </c>
      <c r="CG1255" s="47">
        <v>1</v>
      </c>
      <c r="CH1255" s="47" t="s">
        <v>2824</v>
      </c>
      <c r="CI1255" s="47"/>
      <c r="CJ1255" s="47" t="s">
        <v>5000</v>
      </c>
      <c r="CK1255" s="47" t="s">
        <v>5001</v>
      </c>
      <c r="CL1255" s="47" t="s">
        <v>4999</v>
      </c>
      <c r="CM1255" s="47" t="s">
        <v>5003</v>
      </c>
      <c r="CN1255" s="47" t="s">
        <v>3177</v>
      </c>
      <c r="CO1255" s="47" t="s">
        <v>4943</v>
      </c>
      <c r="CP1255" s="47" t="s">
        <v>3106</v>
      </c>
      <c r="CQ1255" s="47"/>
      <c r="CR1255" s="25"/>
      <c r="CS1255" s="29"/>
      <c r="CT1255" s="29"/>
      <c r="CU1255" s="25"/>
      <c r="CV1255" s="25"/>
      <c r="CW1255" s="25"/>
      <c r="CX1255" s="25"/>
      <c r="CY1255" s="25"/>
      <c r="CZ1255" s="45"/>
      <c r="DC1255" s="25"/>
      <c r="DD1255" s="43"/>
      <c r="DE1255" s="37"/>
      <c r="DI1255" s="25"/>
      <c r="DJ1255" s="25"/>
      <c r="DK1255" s="25"/>
      <c r="DL1255" s="25"/>
      <c r="DN1255" s="25"/>
      <c r="DO1255" s="25"/>
    </row>
    <row r="1256" spans="1:119" x14ac:dyDescent="0.35">
      <c r="A1256" s="25" t="s">
        <v>996</v>
      </c>
      <c r="B1256" s="25">
        <f t="shared" si="38"/>
        <v>18</v>
      </c>
      <c r="F1256" s="32"/>
      <c r="H1256" s="25"/>
      <c r="I1256" s="25"/>
      <c r="J1256" s="25"/>
      <c r="K1256" s="41" t="s">
        <v>5006</v>
      </c>
      <c r="L1256" s="25" t="s">
        <v>5927</v>
      </c>
      <c r="O1256" s="25" t="s">
        <v>5476</v>
      </c>
      <c r="V1256" s="29"/>
      <c r="W1256" s="25">
        <v>1</v>
      </c>
      <c r="X1256" s="25">
        <f t="shared" si="39"/>
        <v>1</v>
      </c>
      <c r="Y1256" s="32" t="s">
        <v>5459</v>
      </c>
      <c r="Z1256" s="33"/>
      <c r="AA1256" s="33"/>
      <c r="AC1256" s="32"/>
      <c r="AD1256" s="25"/>
      <c r="AG1256" s="25"/>
      <c r="AH1256" s="25"/>
      <c r="AI1256" s="25"/>
      <c r="AJ1256" s="25"/>
      <c r="AM1256" s="25"/>
      <c r="AR1256" s="39"/>
      <c r="AS1256" s="32"/>
      <c r="AT1256" s="39"/>
      <c r="AU1256" s="25"/>
      <c r="AW1256" s="42"/>
      <c r="BA1256" s="25"/>
      <c r="BB1256" s="52"/>
      <c r="BC1256" s="25"/>
      <c r="BD1256" s="25"/>
      <c r="BE1256" s="25"/>
      <c r="BG1256" s="25"/>
      <c r="BH1256" s="39"/>
      <c r="BI1256" s="25"/>
      <c r="BL1256" s="32"/>
      <c r="BN1256" s="32"/>
      <c r="BR1256" s="32" t="s">
        <v>5007</v>
      </c>
      <c r="BS1256" s="25" t="s">
        <v>5008</v>
      </c>
      <c r="BV1256" s="25"/>
      <c r="BW1256" s="32"/>
      <c r="BX1256" s="25"/>
      <c r="BY1256" s="25"/>
      <c r="BZ1256" s="25"/>
      <c r="CA1256" s="25"/>
      <c r="CB1256" s="25"/>
      <c r="CD1256" s="50"/>
      <c r="CE1256" s="50"/>
      <c r="CF1256" s="25" t="s">
        <v>5011</v>
      </c>
      <c r="CG1256" s="47">
        <v>1</v>
      </c>
      <c r="CH1256" s="47" t="s">
        <v>2824</v>
      </c>
      <c r="CI1256" s="47"/>
      <c r="CJ1256" s="47" t="s">
        <v>5007</v>
      </c>
      <c r="CK1256" s="47" t="s">
        <v>5008</v>
      </c>
      <c r="CL1256" s="47" t="s">
        <v>5006</v>
      </c>
      <c r="CM1256" s="47" t="s">
        <v>5010</v>
      </c>
      <c r="CN1256" s="47" t="s">
        <v>2876</v>
      </c>
      <c r="CO1256" s="47" t="s">
        <v>3005</v>
      </c>
      <c r="CP1256" s="47" t="s">
        <v>5012</v>
      </c>
      <c r="CQ1256" s="47"/>
      <c r="CR1256" s="25"/>
      <c r="CS1256" s="29"/>
      <c r="CT1256" s="29"/>
      <c r="CU1256" s="25"/>
      <c r="CV1256" s="25"/>
      <c r="CW1256" s="25"/>
      <c r="CX1256" s="25"/>
      <c r="CY1256" s="25"/>
      <c r="CZ1256" s="45"/>
      <c r="DC1256" s="25"/>
      <c r="DD1256" s="43"/>
      <c r="DE1256" s="37"/>
      <c r="DI1256" s="25"/>
      <c r="DJ1256" s="25"/>
      <c r="DK1256" s="25"/>
      <c r="DL1256" s="25"/>
      <c r="DN1256" s="25"/>
      <c r="DO1256" s="25"/>
    </row>
    <row r="1257" spans="1:119" x14ac:dyDescent="0.35">
      <c r="A1257" s="25" t="s">
        <v>996</v>
      </c>
      <c r="B1257" s="25">
        <f t="shared" si="38"/>
        <v>18</v>
      </c>
      <c r="F1257" s="32"/>
      <c r="H1257" s="25"/>
      <c r="I1257" s="25"/>
      <c r="J1257" s="25"/>
      <c r="K1257" s="41" t="s">
        <v>5013</v>
      </c>
      <c r="L1257" s="25" t="s">
        <v>5927</v>
      </c>
      <c r="O1257" s="25" t="s">
        <v>5476</v>
      </c>
      <c r="V1257" s="29"/>
      <c r="W1257" s="25">
        <v>1</v>
      </c>
      <c r="X1257" s="25">
        <f t="shared" si="39"/>
        <v>1</v>
      </c>
      <c r="Y1257" s="32" t="s">
        <v>5459</v>
      </c>
      <c r="Z1257" s="33"/>
      <c r="AA1257" s="33"/>
      <c r="AC1257" s="32"/>
      <c r="AD1257" s="25"/>
      <c r="AG1257" s="25"/>
      <c r="AH1257" s="25"/>
      <c r="AI1257" s="25"/>
      <c r="AJ1257" s="25"/>
      <c r="AM1257" s="25"/>
      <c r="AR1257" s="39"/>
      <c r="AS1257" s="32"/>
      <c r="AT1257" s="39"/>
      <c r="AU1257" s="25"/>
      <c r="AW1257" s="42"/>
      <c r="BA1257" s="25"/>
      <c r="BB1257" s="52"/>
      <c r="BC1257" s="25"/>
      <c r="BD1257" s="25"/>
      <c r="BE1257" s="25"/>
      <c r="BG1257" s="25"/>
      <c r="BH1257" s="39"/>
      <c r="BI1257" s="25"/>
      <c r="BL1257" s="32"/>
      <c r="BN1257" s="32"/>
      <c r="BR1257" s="32" t="s">
        <v>5014</v>
      </c>
      <c r="BS1257" s="25" t="s">
        <v>5015</v>
      </c>
      <c r="BV1257" s="25"/>
      <c r="BW1257" s="32"/>
      <c r="BX1257" s="25"/>
      <c r="BY1257" s="25"/>
      <c r="BZ1257" s="25"/>
      <c r="CA1257" s="25"/>
      <c r="CB1257" s="25"/>
      <c r="CD1257" s="50"/>
      <c r="CE1257" s="50"/>
      <c r="CF1257" s="25" t="s">
        <v>5018</v>
      </c>
      <c r="CG1257" s="47">
        <v>1</v>
      </c>
      <c r="CH1257" s="47" t="s">
        <v>2824</v>
      </c>
      <c r="CI1257" s="47"/>
      <c r="CJ1257" s="47" t="s">
        <v>5014</v>
      </c>
      <c r="CK1257" s="47" t="s">
        <v>5015</v>
      </c>
      <c r="CL1257" s="47" t="s">
        <v>5013</v>
      </c>
      <c r="CM1257" s="47" t="s">
        <v>5017</v>
      </c>
      <c r="CN1257" s="47" t="s">
        <v>2826</v>
      </c>
      <c r="CO1257" s="47" t="s">
        <v>5019</v>
      </c>
      <c r="CP1257" s="47" t="s">
        <v>2828</v>
      </c>
      <c r="CQ1257" s="47"/>
      <c r="CR1257" s="25"/>
      <c r="CS1257" s="29"/>
      <c r="CT1257" s="29"/>
      <c r="CU1257" s="25"/>
      <c r="CV1257" s="25"/>
      <c r="CW1257" s="25"/>
      <c r="CX1257" s="25"/>
      <c r="CY1257" s="25"/>
      <c r="CZ1257" s="45"/>
      <c r="DC1257" s="25"/>
      <c r="DD1257" s="43"/>
      <c r="DE1257" s="37"/>
      <c r="DI1257" s="25"/>
      <c r="DJ1257" s="25"/>
      <c r="DK1257" s="25"/>
      <c r="DL1257" s="25"/>
      <c r="DN1257" s="25"/>
      <c r="DO1257" s="25"/>
    </row>
    <row r="1258" spans="1:119" x14ac:dyDescent="0.35">
      <c r="A1258" s="25" t="s">
        <v>996</v>
      </c>
      <c r="B1258" s="25">
        <f t="shared" si="38"/>
        <v>18</v>
      </c>
      <c r="F1258" s="32"/>
      <c r="H1258" s="25"/>
      <c r="I1258" s="25"/>
      <c r="J1258" s="25"/>
      <c r="K1258" s="41" t="s">
        <v>5020</v>
      </c>
      <c r="L1258" s="25" t="s">
        <v>5927</v>
      </c>
      <c r="O1258" s="25" t="s">
        <v>5476</v>
      </c>
      <c r="V1258" s="29"/>
      <c r="W1258" s="25">
        <v>1</v>
      </c>
      <c r="X1258" s="25">
        <f t="shared" si="39"/>
        <v>1</v>
      </c>
      <c r="Y1258" s="32" t="s">
        <v>5459</v>
      </c>
      <c r="Z1258" s="33"/>
      <c r="AA1258" s="33"/>
      <c r="AC1258" s="32"/>
      <c r="AD1258" s="25"/>
      <c r="AG1258" s="25"/>
      <c r="AH1258" s="25"/>
      <c r="AI1258" s="25"/>
      <c r="AJ1258" s="25"/>
      <c r="AM1258" s="25"/>
      <c r="AR1258" s="39"/>
      <c r="AS1258" s="32"/>
      <c r="AT1258" s="39"/>
      <c r="AU1258" s="25"/>
      <c r="AW1258" s="42"/>
      <c r="BA1258" s="25"/>
      <c r="BB1258" s="52"/>
      <c r="BC1258" s="25"/>
      <c r="BD1258" s="25"/>
      <c r="BE1258" s="25"/>
      <c r="BG1258" s="25"/>
      <c r="BH1258" s="39"/>
      <c r="BI1258" s="25"/>
      <c r="BL1258" s="32"/>
      <c r="BN1258" s="32"/>
      <c r="BR1258" s="32" t="s">
        <v>5021</v>
      </c>
      <c r="BS1258" s="25" t="s">
        <v>5022</v>
      </c>
      <c r="BV1258" s="25"/>
      <c r="BW1258" s="32"/>
      <c r="BX1258" s="25"/>
      <c r="BY1258" s="25"/>
      <c r="BZ1258" s="25"/>
      <c r="CA1258" s="25"/>
      <c r="CB1258" s="25"/>
      <c r="CD1258" s="50"/>
      <c r="CE1258" s="50"/>
      <c r="CF1258" s="25" t="s">
        <v>5025</v>
      </c>
      <c r="CG1258" s="47">
        <v>1</v>
      </c>
      <c r="CH1258" s="47" t="s">
        <v>2824</v>
      </c>
      <c r="CI1258" s="47"/>
      <c r="CJ1258" s="47" t="s">
        <v>5021</v>
      </c>
      <c r="CK1258" s="47" t="s">
        <v>5022</v>
      </c>
      <c r="CL1258" s="47" t="s">
        <v>5020</v>
      </c>
      <c r="CM1258" s="47" t="s">
        <v>5024</v>
      </c>
      <c r="CN1258" s="47" t="s">
        <v>2885</v>
      </c>
      <c r="CO1258" s="47" t="s">
        <v>3069</v>
      </c>
      <c r="CP1258" s="47" t="s">
        <v>3070</v>
      </c>
      <c r="CQ1258" s="47"/>
      <c r="CR1258" s="25"/>
      <c r="CS1258" s="29"/>
      <c r="CT1258" s="29"/>
      <c r="CU1258" s="25"/>
      <c r="CV1258" s="25"/>
      <c r="CW1258" s="25"/>
      <c r="CX1258" s="25"/>
      <c r="CY1258" s="25"/>
      <c r="CZ1258" s="45"/>
      <c r="DC1258" s="25"/>
      <c r="DD1258" s="43"/>
      <c r="DE1258" s="37"/>
      <c r="DI1258" s="25"/>
      <c r="DJ1258" s="25"/>
      <c r="DK1258" s="25"/>
      <c r="DL1258" s="25"/>
      <c r="DN1258" s="25"/>
      <c r="DO1258" s="25"/>
    </row>
    <row r="1259" spans="1:119" x14ac:dyDescent="0.35">
      <c r="A1259" s="25" t="s">
        <v>996</v>
      </c>
      <c r="B1259" s="25">
        <f t="shared" si="38"/>
        <v>18</v>
      </c>
      <c r="F1259" s="32"/>
      <c r="H1259" s="25"/>
      <c r="I1259" s="25"/>
      <c r="J1259" s="25"/>
      <c r="K1259" s="41" t="s">
        <v>5030</v>
      </c>
      <c r="L1259" s="25" t="s">
        <v>5927</v>
      </c>
      <c r="O1259" s="25" t="s">
        <v>5476</v>
      </c>
      <c r="V1259" s="29"/>
      <c r="W1259" s="25">
        <v>1</v>
      </c>
      <c r="X1259" s="25">
        <f t="shared" si="39"/>
        <v>1</v>
      </c>
      <c r="Y1259" s="32" t="s">
        <v>5459</v>
      </c>
      <c r="Z1259" s="33"/>
      <c r="AA1259" s="33"/>
      <c r="AC1259" s="32"/>
      <c r="AD1259" s="25"/>
      <c r="AG1259" s="25"/>
      <c r="AH1259" s="25"/>
      <c r="AI1259" s="25"/>
      <c r="AJ1259" s="25"/>
      <c r="AM1259" s="25"/>
      <c r="AR1259" s="39"/>
      <c r="AS1259" s="32"/>
      <c r="AT1259" s="39"/>
      <c r="AU1259" s="25"/>
      <c r="AW1259" s="42"/>
      <c r="BA1259" s="25"/>
      <c r="BB1259" s="52"/>
      <c r="BC1259" s="25"/>
      <c r="BD1259" s="25"/>
      <c r="BE1259" s="25"/>
      <c r="BG1259" s="25"/>
      <c r="BH1259" s="39"/>
      <c r="BI1259" s="25"/>
      <c r="BL1259" s="32"/>
      <c r="BN1259" s="32"/>
      <c r="BR1259" s="32" t="s">
        <v>5031</v>
      </c>
      <c r="BS1259" s="25" t="s">
        <v>5032</v>
      </c>
      <c r="BV1259" s="25"/>
      <c r="BW1259" s="32"/>
      <c r="BX1259" s="25"/>
      <c r="BY1259" s="25"/>
      <c r="BZ1259" s="25"/>
      <c r="CA1259" s="25"/>
      <c r="CB1259" s="25"/>
      <c r="CD1259" s="50"/>
      <c r="CE1259" s="50"/>
      <c r="CF1259" s="25" t="s">
        <v>5035</v>
      </c>
      <c r="CG1259" s="47">
        <v>1</v>
      </c>
      <c r="CH1259" s="47" t="s">
        <v>2824</v>
      </c>
      <c r="CI1259" s="47"/>
      <c r="CJ1259" s="47" t="s">
        <v>5031</v>
      </c>
      <c r="CK1259" s="47" t="s">
        <v>5032</v>
      </c>
      <c r="CL1259" s="47" t="s">
        <v>5030</v>
      </c>
      <c r="CM1259" s="47" t="s">
        <v>5034</v>
      </c>
      <c r="CN1259" s="47" t="s">
        <v>2844</v>
      </c>
      <c r="CO1259" s="47" t="s">
        <v>3005</v>
      </c>
      <c r="CP1259" s="47" t="s">
        <v>3694</v>
      </c>
      <c r="CQ1259" s="47"/>
      <c r="CR1259" s="25"/>
      <c r="CS1259" s="29"/>
      <c r="CT1259" s="29"/>
      <c r="CU1259" s="25"/>
      <c r="CV1259" s="25"/>
      <c r="CW1259" s="25"/>
      <c r="CX1259" s="25"/>
      <c r="CY1259" s="25"/>
      <c r="CZ1259" s="45"/>
      <c r="DC1259" s="25"/>
      <c r="DD1259" s="43"/>
      <c r="DE1259" s="37"/>
      <c r="DI1259" s="25"/>
      <c r="DJ1259" s="25"/>
      <c r="DK1259" s="25"/>
      <c r="DL1259" s="25"/>
      <c r="DN1259" s="25"/>
      <c r="DO1259" s="25"/>
    </row>
    <row r="1260" spans="1:119" x14ac:dyDescent="0.35">
      <c r="A1260" s="25" t="s">
        <v>996</v>
      </c>
      <c r="B1260" s="25">
        <f t="shared" si="38"/>
        <v>18</v>
      </c>
      <c r="F1260" s="32"/>
      <c r="H1260" s="25"/>
      <c r="I1260" s="25"/>
      <c r="J1260" s="25"/>
      <c r="K1260" s="41" t="s">
        <v>5036</v>
      </c>
      <c r="L1260" s="25" t="s">
        <v>5927</v>
      </c>
      <c r="O1260" s="25" t="s">
        <v>5476</v>
      </c>
      <c r="V1260" s="29"/>
      <c r="W1260" s="25">
        <v>1</v>
      </c>
      <c r="X1260" s="25">
        <f t="shared" si="39"/>
        <v>1</v>
      </c>
      <c r="Y1260" s="32" t="s">
        <v>5459</v>
      </c>
      <c r="Z1260" s="33"/>
      <c r="AA1260" s="33"/>
      <c r="AC1260" s="32"/>
      <c r="AD1260" s="25"/>
      <c r="AG1260" s="25"/>
      <c r="AH1260" s="25"/>
      <c r="AI1260" s="25"/>
      <c r="AJ1260" s="25"/>
      <c r="AM1260" s="25"/>
      <c r="AR1260" s="39"/>
      <c r="AS1260" s="32"/>
      <c r="AT1260" s="39"/>
      <c r="AU1260" s="25"/>
      <c r="AW1260" s="42"/>
      <c r="BA1260" s="25"/>
      <c r="BB1260" s="52"/>
      <c r="BC1260" s="25"/>
      <c r="BD1260" s="25"/>
      <c r="BE1260" s="25"/>
      <c r="BG1260" s="25"/>
      <c r="BH1260" s="39"/>
      <c r="BI1260" s="25"/>
      <c r="BL1260" s="32"/>
      <c r="BN1260" s="32"/>
      <c r="BR1260" s="32" t="s">
        <v>5037</v>
      </c>
      <c r="BS1260" s="25" t="s">
        <v>5038</v>
      </c>
      <c r="BV1260" s="25"/>
      <c r="BW1260" s="32"/>
      <c r="BX1260" s="25"/>
      <c r="BY1260" s="25"/>
      <c r="BZ1260" s="25"/>
      <c r="CA1260" s="25"/>
      <c r="CB1260" s="25"/>
      <c r="CD1260" s="50"/>
      <c r="CE1260" s="50"/>
      <c r="CF1260" s="25" t="s">
        <v>5041</v>
      </c>
      <c r="CG1260" s="47">
        <v>1</v>
      </c>
      <c r="CH1260" s="47" t="s">
        <v>2824</v>
      </c>
      <c r="CI1260" s="47"/>
      <c r="CJ1260" s="47" t="s">
        <v>5037</v>
      </c>
      <c r="CK1260" s="47" t="s">
        <v>5038</v>
      </c>
      <c r="CL1260" s="47" t="s">
        <v>5036</v>
      </c>
      <c r="CM1260" s="47" t="s">
        <v>5040</v>
      </c>
      <c r="CN1260" s="47" t="s">
        <v>3551</v>
      </c>
      <c r="CO1260" s="47" t="s">
        <v>3029</v>
      </c>
      <c r="CP1260" s="47" t="s">
        <v>3641</v>
      </c>
      <c r="CQ1260" s="47"/>
      <c r="CR1260" s="25"/>
      <c r="CS1260" s="29"/>
      <c r="CT1260" s="29"/>
      <c r="CU1260" s="25"/>
      <c r="CV1260" s="25"/>
      <c r="CW1260" s="25"/>
      <c r="CX1260" s="25"/>
      <c r="CY1260" s="25"/>
      <c r="CZ1260" s="45"/>
      <c r="DC1260" s="25"/>
      <c r="DD1260" s="43"/>
      <c r="DE1260" s="37"/>
      <c r="DI1260" s="25"/>
      <c r="DJ1260" s="25"/>
      <c r="DK1260" s="25"/>
      <c r="DL1260" s="25"/>
      <c r="DN1260" s="25"/>
      <c r="DO1260" s="25"/>
    </row>
    <row r="1261" spans="1:119" x14ac:dyDescent="0.35">
      <c r="A1261" s="25" t="s">
        <v>996</v>
      </c>
      <c r="B1261" s="25">
        <f t="shared" si="38"/>
        <v>18</v>
      </c>
      <c r="F1261" s="32"/>
      <c r="H1261" s="25"/>
      <c r="I1261" s="25"/>
      <c r="J1261" s="25"/>
      <c r="K1261" s="41" t="s">
        <v>5042</v>
      </c>
      <c r="L1261" s="25" t="s">
        <v>5927</v>
      </c>
      <c r="O1261" s="25" t="s">
        <v>5476</v>
      </c>
      <c r="V1261" s="29"/>
      <c r="W1261" s="25">
        <v>1</v>
      </c>
      <c r="X1261" s="25">
        <f t="shared" si="39"/>
        <v>1</v>
      </c>
      <c r="Y1261" s="32" t="s">
        <v>5459</v>
      </c>
      <c r="Z1261" s="33"/>
      <c r="AA1261" s="33"/>
      <c r="AC1261" s="32"/>
      <c r="AD1261" s="25"/>
      <c r="AG1261" s="25"/>
      <c r="AH1261" s="25"/>
      <c r="AI1261" s="25"/>
      <c r="AJ1261" s="25"/>
      <c r="AM1261" s="25"/>
      <c r="AR1261" s="39"/>
      <c r="AS1261" s="32"/>
      <c r="AT1261" s="39"/>
      <c r="AU1261" s="25"/>
      <c r="AW1261" s="42"/>
      <c r="BA1261" s="25"/>
      <c r="BB1261" s="52"/>
      <c r="BC1261" s="25"/>
      <c r="BD1261" s="25"/>
      <c r="BE1261" s="25"/>
      <c r="BG1261" s="25"/>
      <c r="BH1261" s="39"/>
      <c r="BI1261" s="25"/>
      <c r="BL1261" s="32"/>
      <c r="BN1261" s="32"/>
      <c r="BR1261" s="32" t="s">
        <v>5043</v>
      </c>
      <c r="BS1261" s="25" t="s">
        <v>5044</v>
      </c>
      <c r="BV1261" s="25"/>
      <c r="BW1261" s="32"/>
      <c r="BX1261" s="25"/>
      <c r="BY1261" s="25"/>
      <c r="BZ1261" s="25"/>
      <c r="CA1261" s="25"/>
      <c r="CB1261" s="25"/>
      <c r="CD1261" s="50"/>
      <c r="CE1261" s="50"/>
      <c r="CF1261" s="25" t="s">
        <v>5047</v>
      </c>
      <c r="CG1261" s="47">
        <v>1</v>
      </c>
      <c r="CH1261" s="47" t="s">
        <v>2824</v>
      </c>
      <c r="CI1261" s="47"/>
      <c r="CJ1261" s="47" t="s">
        <v>5043</v>
      </c>
      <c r="CK1261" s="47" t="s">
        <v>5044</v>
      </c>
      <c r="CL1261" s="47" t="s">
        <v>5042</v>
      </c>
      <c r="CM1261" s="47" t="s">
        <v>5046</v>
      </c>
      <c r="CN1261" s="47" t="s">
        <v>2844</v>
      </c>
      <c r="CO1261" s="47" t="s">
        <v>3148</v>
      </c>
      <c r="CP1261" s="47" t="s">
        <v>3798</v>
      </c>
      <c r="CQ1261" s="47"/>
      <c r="CR1261" s="25"/>
      <c r="CS1261" s="29"/>
      <c r="CT1261" s="29"/>
      <c r="CU1261" s="25"/>
      <c r="CV1261" s="25"/>
      <c r="CW1261" s="25"/>
      <c r="CX1261" s="25"/>
      <c r="CY1261" s="25"/>
      <c r="CZ1261" s="45"/>
      <c r="DC1261" s="25"/>
      <c r="DD1261" s="43"/>
      <c r="DE1261" s="37"/>
      <c r="DI1261" s="25"/>
      <c r="DJ1261" s="25"/>
      <c r="DK1261" s="25"/>
      <c r="DL1261" s="25"/>
      <c r="DN1261" s="25"/>
      <c r="DO1261" s="25"/>
    </row>
    <row r="1262" spans="1:119" x14ac:dyDescent="0.35">
      <c r="A1262" s="25" t="s">
        <v>996</v>
      </c>
      <c r="B1262" s="25">
        <f t="shared" si="38"/>
        <v>18</v>
      </c>
      <c r="F1262" s="32"/>
      <c r="H1262" s="25"/>
      <c r="I1262" s="25"/>
      <c r="J1262" s="25"/>
      <c r="K1262" s="41" t="s">
        <v>5048</v>
      </c>
      <c r="L1262" s="25" t="s">
        <v>5927</v>
      </c>
      <c r="O1262" s="25" t="s">
        <v>5476</v>
      </c>
      <c r="V1262" s="29"/>
      <c r="W1262" s="25">
        <v>1</v>
      </c>
      <c r="X1262" s="25">
        <f t="shared" si="39"/>
        <v>1</v>
      </c>
      <c r="Y1262" s="32" t="s">
        <v>5459</v>
      </c>
      <c r="Z1262" s="33"/>
      <c r="AA1262" s="33"/>
      <c r="AC1262" s="32"/>
      <c r="AD1262" s="25"/>
      <c r="AG1262" s="25"/>
      <c r="AH1262" s="25"/>
      <c r="AI1262" s="25"/>
      <c r="AJ1262" s="25"/>
      <c r="AM1262" s="25"/>
      <c r="AR1262" s="39"/>
      <c r="AS1262" s="32"/>
      <c r="AT1262" s="39"/>
      <c r="AU1262" s="25"/>
      <c r="AW1262" s="42"/>
      <c r="BA1262" s="25"/>
      <c r="BB1262" s="52"/>
      <c r="BC1262" s="25"/>
      <c r="BD1262" s="25"/>
      <c r="BE1262" s="25"/>
      <c r="BG1262" s="25"/>
      <c r="BH1262" s="39"/>
      <c r="BI1262" s="25"/>
      <c r="BL1262" s="32"/>
      <c r="BN1262" s="32"/>
      <c r="BR1262" s="32" t="s">
        <v>5049</v>
      </c>
      <c r="BS1262" s="25" t="s">
        <v>5050</v>
      </c>
      <c r="BV1262" s="25"/>
      <c r="BW1262" s="32"/>
      <c r="BX1262" s="25"/>
      <c r="BY1262" s="25"/>
      <c r="BZ1262" s="25"/>
      <c r="CA1262" s="25"/>
      <c r="CB1262" s="25"/>
      <c r="CD1262" s="50"/>
      <c r="CE1262" s="50"/>
      <c r="CF1262" s="25" t="s">
        <v>5053</v>
      </c>
      <c r="CG1262" s="47">
        <v>1</v>
      </c>
      <c r="CH1262" s="47" t="s">
        <v>2824</v>
      </c>
      <c r="CI1262" s="47"/>
      <c r="CJ1262" s="47" t="s">
        <v>5049</v>
      </c>
      <c r="CK1262" s="47" t="s">
        <v>5050</v>
      </c>
      <c r="CL1262" s="47" t="s">
        <v>5048</v>
      </c>
      <c r="CM1262" s="47" t="s">
        <v>5052</v>
      </c>
      <c r="CN1262" s="47" t="s">
        <v>3671</v>
      </c>
      <c r="CO1262" s="47" t="s">
        <v>5054</v>
      </c>
      <c r="CP1262" s="47" t="s">
        <v>3106</v>
      </c>
      <c r="CQ1262" s="47"/>
      <c r="CR1262" s="25"/>
      <c r="CS1262" s="29"/>
      <c r="CT1262" s="29"/>
      <c r="CU1262" s="25"/>
      <c r="CV1262" s="25"/>
      <c r="CW1262" s="25"/>
      <c r="CX1262" s="25"/>
      <c r="CY1262" s="25"/>
      <c r="CZ1262" s="45"/>
      <c r="DC1262" s="25"/>
      <c r="DD1262" s="43"/>
      <c r="DE1262" s="37"/>
      <c r="DI1262" s="25"/>
      <c r="DJ1262" s="25"/>
      <c r="DK1262" s="25"/>
      <c r="DL1262" s="25"/>
      <c r="DN1262" s="25"/>
      <c r="DO1262" s="25"/>
    </row>
    <row r="1263" spans="1:119" x14ac:dyDescent="0.35">
      <c r="A1263" s="25" t="s">
        <v>996</v>
      </c>
      <c r="B1263" s="25">
        <f t="shared" si="38"/>
        <v>18</v>
      </c>
      <c r="F1263" s="32"/>
      <c r="H1263" s="25"/>
      <c r="I1263" s="25"/>
      <c r="J1263" s="25"/>
      <c r="K1263" s="41" t="s">
        <v>5055</v>
      </c>
      <c r="L1263" s="25" t="s">
        <v>5927</v>
      </c>
      <c r="O1263" s="25" t="s">
        <v>5476</v>
      </c>
      <c r="V1263" s="29"/>
      <c r="W1263" s="25">
        <v>1</v>
      </c>
      <c r="X1263" s="25">
        <f t="shared" si="39"/>
        <v>1</v>
      </c>
      <c r="Y1263" s="32" t="s">
        <v>5459</v>
      </c>
      <c r="Z1263" s="33"/>
      <c r="AA1263" s="33"/>
      <c r="AC1263" s="32"/>
      <c r="AD1263" s="25"/>
      <c r="AG1263" s="25"/>
      <c r="AH1263" s="25"/>
      <c r="AI1263" s="25"/>
      <c r="AJ1263" s="25"/>
      <c r="AM1263" s="25"/>
      <c r="AR1263" s="39"/>
      <c r="AS1263" s="32"/>
      <c r="AT1263" s="39"/>
      <c r="AU1263" s="25"/>
      <c r="AW1263" s="42"/>
      <c r="BA1263" s="25"/>
      <c r="BB1263" s="52"/>
      <c r="BC1263" s="25"/>
      <c r="BD1263" s="25"/>
      <c r="BE1263" s="25"/>
      <c r="BG1263" s="25"/>
      <c r="BH1263" s="39"/>
      <c r="BI1263" s="25"/>
      <c r="BL1263" s="32"/>
      <c r="BN1263" s="32"/>
      <c r="BR1263" s="32" t="s">
        <v>5056</v>
      </c>
      <c r="BS1263" s="25" t="s">
        <v>5057</v>
      </c>
      <c r="BV1263" s="25"/>
      <c r="BW1263" s="32"/>
      <c r="BX1263" s="25"/>
      <c r="BY1263" s="25"/>
      <c r="BZ1263" s="25"/>
      <c r="CA1263" s="25"/>
      <c r="CB1263" s="25"/>
      <c r="CD1263" s="50"/>
      <c r="CE1263" s="50"/>
      <c r="CF1263" s="25" t="s">
        <v>5060</v>
      </c>
      <c r="CG1263" s="47">
        <v>1</v>
      </c>
      <c r="CH1263" s="47" t="s">
        <v>2824</v>
      </c>
      <c r="CI1263" s="47"/>
      <c r="CJ1263" s="47" t="s">
        <v>5056</v>
      </c>
      <c r="CK1263" s="47" t="s">
        <v>5057</v>
      </c>
      <c r="CL1263" s="47" t="s">
        <v>5055</v>
      </c>
      <c r="CM1263" s="47" t="s">
        <v>5059</v>
      </c>
      <c r="CN1263" s="47" t="s">
        <v>3377</v>
      </c>
      <c r="CO1263" s="47" t="s">
        <v>4142</v>
      </c>
      <c r="CP1263" s="47" t="s">
        <v>5061</v>
      </c>
      <c r="CQ1263" s="47"/>
      <c r="CR1263" s="25"/>
      <c r="CS1263" s="29"/>
      <c r="CT1263" s="29"/>
      <c r="CU1263" s="25"/>
      <c r="CV1263" s="25"/>
      <c r="CW1263" s="25"/>
      <c r="CX1263" s="25"/>
      <c r="CY1263" s="25"/>
      <c r="CZ1263" s="45"/>
      <c r="DC1263" s="25"/>
      <c r="DD1263" s="43"/>
      <c r="DE1263" s="37"/>
      <c r="DI1263" s="25"/>
      <c r="DJ1263" s="25"/>
      <c r="DK1263" s="25"/>
      <c r="DL1263" s="25"/>
      <c r="DN1263" s="25"/>
      <c r="DO1263" s="25"/>
    </row>
    <row r="1264" spans="1:119" x14ac:dyDescent="0.35">
      <c r="A1264" s="25" t="s">
        <v>996</v>
      </c>
      <c r="B1264" s="25">
        <f t="shared" si="38"/>
        <v>18</v>
      </c>
      <c r="F1264" s="32"/>
      <c r="H1264" s="25"/>
      <c r="I1264" s="25"/>
      <c r="J1264" s="25"/>
      <c r="K1264" s="41" t="s">
        <v>5062</v>
      </c>
      <c r="L1264" s="25" t="s">
        <v>5927</v>
      </c>
      <c r="O1264" s="25" t="s">
        <v>5476</v>
      </c>
      <c r="V1264" s="29"/>
      <c r="W1264" s="25">
        <v>1</v>
      </c>
      <c r="X1264" s="25">
        <f t="shared" si="39"/>
        <v>1</v>
      </c>
      <c r="Y1264" s="32" t="s">
        <v>5459</v>
      </c>
      <c r="Z1264" s="33"/>
      <c r="AA1264" s="33"/>
      <c r="AC1264" s="32"/>
      <c r="AD1264" s="25"/>
      <c r="AG1264" s="25"/>
      <c r="AH1264" s="25"/>
      <c r="AI1264" s="25"/>
      <c r="AJ1264" s="25"/>
      <c r="AM1264" s="25"/>
      <c r="AR1264" s="39"/>
      <c r="AS1264" s="32"/>
      <c r="AT1264" s="39"/>
      <c r="AU1264" s="25"/>
      <c r="AW1264" s="42"/>
      <c r="BA1264" s="25"/>
      <c r="BB1264" s="52"/>
      <c r="BC1264" s="25"/>
      <c r="BD1264" s="25"/>
      <c r="BE1264" s="25"/>
      <c r="BG1264" s="25"/>
      <c r="BH1264" s="39"/>
      <c r="BI1264" s="25"/>
      <c r="BL1264" s="32"/>
      <c r="BN1264" s="32"/>
      <c r="BR1264" s="32" t="s">
        <v>5063</v>
      </c>
      <c r="BS1264" s="25" t="s">
        <v>5064</v>
      </c>
      <c r="BV1264" s="25"/>
      <c r="BW1264" s="32"/>
      <c r="BX1264" s="25"/>
      <c r="BY1264" s="25"/>
      <c r="BZ1264" s="25"/>
      <c r="CA1264" s="25"/>
      <c r="CB1264" s="25"/>
      <c r="CD1264" s="50"/>
      <c r="CE1264" s="50"/>
      <c r="CF1264" s="25" t="s">
        <v>5067</v>
      </c>
      <c r="CG1264" s="47">
        <v>1</v>
      </c>
      <c r="CH1264" s="47" t="s">
        <v>2824</v>
      </c>
      <c r="CI1264" s="47"/>
      <c r="CJ1264" s="47" t="s">
        <v>5063</v>
      </c>
      <c r="CK1264" s="47" t="s">
        <v>5064</v>
      </c>
      <c r="CL1264" s="47" t="s">
        <v>5062</v>
      </c>
      <c r="CM1264" s="47" t="s">
        <v>5066</v>
      </c>
      <c r="CN1264" s="47" t="s">
        <v>3028</v>
      </c>
      <c r="CO1264" s="47" t="s">
        <v>5068</v>
      </c>
      <c r="CP1264" s="47" t="s">
        <v>3061</v>
      </c>
      <c r="CQ1264" s="47"/>
      <c r="CR1264" s="25"/>
      <c r="CS1264" s="29"/>
      <c r="CT1264" s="29"/>
      <c r="CU1264" s="25"/>
      <c r="CV1264" s="25"/>
      <c r="CW1264" s="25"/>
      <c r="CX1264" s="25"/>
      <c r="CY1264" s="25"/>
      <c r="CZ1264" s="45"/>
      <c r="DC1264" s="25"/>
      <c r="DD1264" s="43"/>
      <c r="DE1264" s="37"/>
      <c r="DI1264" s="25"/>
      <c r="DJ1264" s="25"/>
      <c r="DK1264" s="25"/>
      <c r="DL1264" s="25"/>
      <c r="DN1264" s="25"/>
      <c r="DO1264" s="25"/>
    </row>
    <row r="1265" spans="1:119" x14ac:dyDescent="0.35">
      <c r="A1265" s="25" t="s">
        <v>996</v>
      </c>
      <c r="B1265" s="25">
        <f t="shared" si="38"/>
        <v>18</v>
      </c>
      <c r="F1265" s="32"/>
      <c r="H1265" s="25"/>
      <c r="I1265" s="25"/>
      <c r="J1265" s="25"/>
      <c r="K1265" s="41" t="s">
        <v>5069</v>
      </c>
      <c r="L1265" s="25" t="s">
        <v>5927</v>
      </c>
      <c r="O1265" s="25" t="s">
        <v>5476</v>
      </c>
      <c r="V1265" s="29"/>
      <c r="W1265" s="25">
        <v>1</v>
      </c>
      <c r="X1265" s="25">
        <f t="shared" si="39"/>
        <v>1</v>
      </c>
      <c r="Y1265" s="32" t="s">
        <v>5459</v>
      </c>
      <c r="Z1265" s="33"/>
      <c r="AA1265" s="33"/>
      <c r="AC1265" s="32"/>
      <c r="AD1265" s="25"/>
      <c r="AG1265" s="25"/>
      <c r="AH1265" s="25"/>
      <c r="AI1265" s="25"/>
      <c r="AJ1265" s="25"/>
      <c r="AM1265" s="25"/>
      <c r="AR1265" s="39"/>
      <c r="AS1265" s="32"/>
      <c r="AT1265" s="39"/>
      <c r="AU1265" s="25"/>
      <c r="AW1265" s="42"/>
      <c r="BA1265" s="25"/>
      <c r="BB1265" s="52"/>
      <c r="BC1265" s="25"/>
      <c r="BD1265" s="25"/>
      <c r="BE1265" s="25"/>
      <c r="BG1265" s="25"/>
      <c r="BH1265" s="39"/>
      <c r="BI1265" s="25"/>
      <c r="BL1265" s="32"/>
      <c r="BN1265" s="32"/>
      <c r="BR1265" s="32" t="s">
        <v>5070</v>
      </c>
      <c r="BS1265" s="25" t="s">
        <v>5071</v>
      </c>
      <c r="BV1265" s="25"/>
      <c r="BW1265" s="32"/>
      <c r="BX1265" s="25"/>
      <c r="BY1265" s="25"/>
      <c r="BZ1265" s="25"/>
      <c r="CA1265" s="25"/>
      <c r="CB1265" s="25"/>
      <c r="CD1265" s="50"/>
      <c r="CE1265" s="50"/>
      <c r="CF1265" s="25" t="s">
        <v>5074</v>
      </c>
      <c r="CG1265" s="47">
        <v>1</v>
      </c>
      <c r="CH1265" s="47" t="s">
        <v>2824</v>
      </c>
      <c r="CI1265" s="47"/>
      <c r="CJ1265" s="47" t="s">
        <v>5070</v>
      </c>
      <c r="CK1265" s="47" t="s">
        <v>5071</v>
      </c>
      <c r="CL1265" s="47" t="s">
        <v>5069</v>
      </c>
      <c r="CM1265" s="47" t="s">
        <v>5073</v>
      </c>
      <c r="CN1265" s="47" t="s">
        <v>3216</v>
      </c>
      <c r="CO1265" s="47" t="s">
        <v>3012</v>
      </c>
      <c r="CP1265" s="47" t="s">
        <v>2945</v>
      </c>
      <c r="CQ1265" s="47"/>
      <c r="CR1265" s="25"/>
      <c r="CS1265" s="29"/>
      <c r="CT1265" s="29"/>
      <c r="CU1265" s="25"/>
      <c r="CV1265" s="25"/>
      <c r="CW1265" s="25"/>
      <c r="CX1265" s="25"/>
      <c r="CY1265" s="25"/>
      <c r="CZ1265" s="45"/>
      <c r="DC1265" s="25"/>
      <c r="DD1265" s="43"/>
      <c r="DE1265" s="37"/>
      <c r="DI1265" s="25"/>
      <c r="DJ1265" s="25"/>
      <c r="DK1265" s="25"/>
      <c r="DL1265" s="25"/>
      <c r="DN1265" s="25"/>
      <c r="DO1265" s="25"/>
    </row>
    <row r="1266" spans="1:119" x14ac:dyDescent="0.35">
      <c r="A1266" s="25" t="s">
        <v>996</v>
      </c>
      <c r="B1266" s="25">
        <f t="shared" si="38"/>
        <v>18</v>
      </c>
      <c r="F1266" s="32"/>
      <c r="H1266" s="25"/>
      <c r="I1266" s="25"/>
      <c r="J1266" s="25"/>
      <c r="K1266" s="41" t="s">
        <v>5075</v>
      </c>
      <c r="L1266" s="25" t="s">
        <v>5927</v>
      </c>
      <c r="O1266" s="25" t="s">
        <v>5476</v>
      </c>
      <c r="V1266" s="29"/>
      <c r="W1266" s="25">
        <v>1</v>
      </c>
      <c r="X1266" s="25">
        <f t="shared" si="39"/>
        <v>1</v>
      </c>
      <c r="Y1266" s="32" t="s">
        <v>5459</v>
      </c>
      <c r="Z1266" s="33"/>
      <c r="AA1266" s="33"/>
      <c r="AC1266" s="32"/>
      <c r="AD1266" s="25"/>
      <c r="AG1266" s="25"/>
      <c r="AH1266" s="25"/>
      <c r="AI1266" s="25"/>
      <c r="AJ1266" s="25"/>
      <c r="AM1266" s="25"/>
      <c r="AR1266" s="39"/>
      <c r="AS1266" s="32"/>
      <c r="AT1266" s="39"/>
      <c r="AU1266" s="25"/>
      <c r="AW1266" s="42"/>
      <c r="BA1266" s="25"/>
      <c r="BB1266" s="52"/>
      <c r="BC1266" s="25"/>
      <c r="BD1266" s="25"/>
      <c r="BE1266" s="25"/>
      <c r="BG1266" s="25"/>
      <c r="BH1266" s="39"/>
      <c r="BI1266" s="25"/>
      <c r="BL1266" s="32"/>
      <c r="BN1266" s="32"/>
      <c r="BR1266" s="32" t="s">
        <v>5076</v>
      </c>
      <c r="BS1266" s="25" t="s">
        <v>5077</v>
      </c>
      <c r="BV1266" s="25"/>
      <c r="BW1266" s="32"/>
      <c r="BX1266" s="25"/>
      <c r="BY1266" s="25"/>
      <c r="BZ1266" s="25"/>
      <c r="CA1266" s="25"/>
      <c r="CB1266" s="25"/>
      <c r="CD1266" s="50"/>
      <c r="CE1266" s="50"/>
      <c r="CF1266" s="25" t="s">
        <v>5079</v>
      </c>
      <c r="CG1266" s="47">
        <v>1</v>
      </c>
      <c r="CH1266" s="47" t="s">
        <v>2824</v>
      </c>
      <c r="CI1266" s="47"/>
      <c r="CJ1266" s="47" t="s">
        <v>5076</v>
      </c>
      <c r="CK1266" s="47" t="s">
        <v>5077</v>
      </c>
      <c r="CL1266" s="47" t="s">
        <v>5075</v>
      </c>
      <c r="CM1266" s="47" t="s">
        <v>5618</v>
      </c>
      <c r="CN1266" s="47" t="s">
        <v>2852</v>
      </c>
      <c r="CO1266" s="47" t="s">
        <v>2853</v>
      </c>
      <c r="CP1266" s="47" t="s">
        <v>5080</v>
      </c>
      <c r="CQ1266" s="47"/>
      <c r="CR1266" s="25"/>
      <c r="CS1266" s="29"/>
      <c r="CT1266" s="29"/>
      <c r="CU1266" s="25"/>
      <c r="CV1266" s="25"/>
      <c r="CW1266" s="25"/>
      <c r="CX1266" s="25"/>
      <c r="CY1266" s="25"/>
      <c r="CZ1266" s="45"/>
      <c r="DC1266" s="25"/>
      <c r="DD1266" s="43"/>
      <c r="DE1266" s="37"/>
      <c r="DI1266" s="25"/>
      <c r="DJ1266" s="25"/>
      <c r="DK1266" s="25"/>
      <c r="DL1266" s="25"/>
      <c r="DN1266" s="25"/>
      <c r="DO1266" s="25"/>
    </row>
    <row r="1267" spans="1:119" x14ac:dyDescent="0.35">
      <c r="A1267" s="25" t="s">
        <v>996</v>
      </c>
      <c r="B1267" s="25">
        <f t="shared" si="38"/>
        <v>18</v>
      </c>
      <c r="F1267" s="32"/>
      <c r="H1267" s="25"/>
      <c r="I1267" s="25"/>
      <c r="J1267" s="25"/>
      <c r="K1267" s="41" t="s">
        <v>5081</v>
      </c>
      <c r="L1267" s="25" t="s">
        <v>5927</v>
      </c>
      <c r="O1267" s="25" t="s">
        <v>5476</v>
      </c>
      <c r="V1267" s="29"/>
      <c r="W1267" s="25">
        <v>1</v>
      </c>
      <c r="X1267" s="25">
        <f t="shared" si="39"/>
        <v>1</v>
      </c>
      <c r="Y1267" s="32" t="s">
        <v>5459</v>
      </c>
      <c r="Z1267" s="33"/>
      <c r="AA1267" s="33"/>
      <c r="AC1267" s="32"/>
      <c r="AD1267" s="25"/>
      <c r="AG1267" s="25"/>
      <c r="AH1267" s="25"/>
      <c r="AI1267" s="25"/>
      <c r="AJ1267" s="25"/>
      <c r="AM1267" s="25"/>
      <c r="AR1267" s="39"/>
      <c r="AS1267" s="32"/>
      <c r="AT1267" s="39"/>
      <c r="AU1267" s="25"/>
      <c r="AW1267" s="42"/>
      <c r="BA1267" s="25"/>
      <c r="BB1267" s="52"/>
      <c r="BC1267" s="25"/>
      <c r="BD1267" s="25"/>
      <c r="BE1267" s="25"/>
      <c r="BG1267" s="25"/>
      <c r="BH1267" s="39"/>
      <c r="BI1267" s="25"/>
      <c r="BL1267" s="32"/>
      <c r="BN1267" s="32"/>
      <c r="BR1267" s="32" t="s">
        <v>5082</v>
      </c>
      <c r="BS1267" s="25" t="s">
        <v>5083</v>
      </c>
      <c r="BV1267" s="25"/>
      <c r="BW1267" s="32"/>
      <c r="BX1267" s="25"/>
      <c r="BY1267" s="25"/>
      <c r="BZ1267" s="25"/>
      <c r="CA1267" s="25"/>
      <c r="CB1267" s="25"/>
      <c r="CD1267" s="50"/>
      <c r="CE1267" s="50"/>
      <c r="CF1267" s="25" t="s">
        <v>5086</v>
      </c>
      <c r="CG1267" s="47">
        <v>1</v>
      </c>
      <c r="CH1267" s="47" t="s">
        <v>2824</v>
      </c>
      <c r="CI1267" s="47"/>
      <c r="CJ1267" s="47" t="s">
        <v>5082</v>
      </c>
      <c r="CK1267" s="47" t="s">
        <v>5083</v>
      </c>
      <c r="CL1267" s="47" t="s">
        <v>5081</v>
      </c>
      <c r="CM1267" s="47" t="s">
        <v>5085</v>
      </c>
      <c r="CN1267" s="47" t="s">
        <v>3370</v>
      </c>
      <c r="CO1267" s="47" t="s">
        <v>2901</v>
      </c>
      <c r="CP1267" s="47" t="s">
        <v>2945</v>
      </c>
      <c r="CQ1267" s="47"/>
      <c r="CR1267" s="25"/>
      <c r="CS1267" s="29"/>
      <c r="CT1267" s="29"/>
      <c r="CU1267" s="25"/>
      <c r="CV1267" s="25"/>
      <c r="CW1267" s="25"/>
      <c r="CX1267" s="25"/>
      <c r="CY1267" s="25"/>
      <c r="CZ1267" s="45"/>
      <c r="DC1267" s="25"/>
      <c r="DD1267" s="43"/>
      <c r="DE1267" s="37"/>
      <c r="DI1267" s="25"/>
      <c r="DJ1267" s="25"/>
      <c r="DK1267" s="25"/>
      <c r="DL1267" s="25"/>
      <c r="DN1267" s="25"/>
      <c r="DO1267" s="25"/>
    </row>
    <row r="1268" spans="1:119" x14ac:dyDescent="0.35">
      <c r="A1268" s="25" t="s">
        <v>996</v>
      </c>
      <c r="B1268" s="25">
        <f t="shared" si="38"/>
        <v>18</v>
      </c>
      <c r="F1268" s="32"/>
      <c r="H1268" s="25"/>
      <c r="I1268" s="25"/>
      <c r="J1268" s="25"/>
      <c r="K1268" s="41" t="s">
        <v>5087</v>
      </c>
      <c r="L1268" s="25" t="s">
        <v>5927</v>
      </c>
      <c r="O1268" s="25" t="s">
        <v>5476</v>
      </c>
      <c r="V1268" s="29"/>
      <c r="W1268" s="25">
        <v>1</v>
      </c>
      <c r="X1268" s="25">
        <f t="shared" si="39"/>
        <v>1</v>
      </c>
      <c r="Y1268" s="32" t="s">
        <v>5459</v>
      </c>
      <c r="Z1268" s="33"/>
      <c r="AA1268" s="33"/>
      <c r="AC1268" s="32"/>
      <c r="AD1268" s="25"/>
      <c r="AG1268" s="25"/>
      <c r="AH1268" s="25"/>
      <c r="AI1268" s="25"/>
      <c r="AJ1268" s="25"/>
      <c r="AM1268" s="25"/>
      <c r="AR1268" s="39"/>
      <c r="AS1268" s="32"/>
      <c r="AT1268" s="39"/>
      <c r="AU1268" s="25"/>
      <c r="AW1268" s="42"/>
      <c r="BA1268" s="25"/>
      <c r="BB1268" s="52"/>
      <c r="BC1268" s="25"/>
      <c r="BD1268" s="25"/>
      <c r="BE1268" s="25"/>
      <c r="BG1268" s="25"/>
      <c r="BH1268" s="39"/>
      <c r="BI1268" s="25"/>
      <c r="BL1268" s="32"/>
      <c r="BN1268" s="32"/>
      <c r="BR1268" s="32" t="s">
        <v>5088</v>
      </c>
      <c r="BS1268" s="25" t="s">
        <v>5089</v>
      </c>
      <c r="BV1268" s="25"/>
      <c r="BW1268" s="32"/>
      <c r="BX1268" s="25"/>
      <c r="BY1268" s="25"/>
      <c r="BZ1268" s="25"/>
      <c r="CA1268" s="25"/>
      <c r="CB1268" s="25"/>
      <c r="CD1268" s="50"/>
      <c r="CE1268" s="50"/>
      <c r="CF1268" s="25" t="s">
        <v>5092</v>
      </c>
      <c r="CG1268" s="47">
        <v>1</v>
      </c>
      <c r="CH1268" s="47" t="s">
        <v>2824</v>
      </c>
      <c r="CI1268" s="47"/>
      <c r="CJ1268" s="47" t="s">
        <v>5088</v>
      </c>
      <c r="CK1268" s="47" t="s">
        <v>5089</v>
      </c>
      <c r="CL1268" s="47" t="s">
        <v>5087</v>
      </c>
      <c r="CM1268" s="47" t="s">
        <v>5091</v>
      </c>
      <c r="CN1268" s="47" t="s">
        <v>3028</v>
      </c>
      <c r="CO1268" s="47" t="s">
        <v>3029</v>
      </c>
      <c r="CP1268" s="47" t="s">
        <v>3127</v>
      </c>
      <c r="CQ1268" s="47"/>
      <c r="CR1268" s="25"/>
      <c r="CS1268" s="29"/>
      <c r="CT1268" s="29"/>
      <c r="CU1268" s="25"/>
      <c r="CV1268" s="25"/>
      <c r="CW1268" s="25"/>
      <c r="CX1268" s="25"/>
      <c r="CY1268" s="25"/>
      <c r="CZ1268" s="45"/>
      <c r="DC1268" s="25"/>
      <c r="DD1268" s="43"/>
      <c r="DE1268" s="37"/>
      <c r="DI1268" s="25"/>
      <c r="DJ1268" s="25"/>
      <c r="DK1268" s="25"/>
      <c r="DL1268" s="25"/>
      <c r="DN1268" s="25"/>
      <c r="DO1268" s="25"/>
    </row>
    <row r="1269" spans="1:119" x14ac:dyDescent="0.35">
      <c r="A1269" s="25" t="s">
        <v>996</v>
      </c>
      <c r="B1269" s="25">
        <f t="shared" si="38"/>
        <v>18</v>
      </c>
      <c r="F1269" s="32"/>
      <c r="H1269" s="25"/>
      <c r="I1269" s="25"/>
      <c r="J1269" s="25"/>
      <c r="K1269" s="41" t="s">
        <v>5093</v>
      </c>
      <c r="L1269" s="25" t="s">
        <v>5927</v>
      </c>
      <c r="O1269" s="25" t="s">
        <v>5476</v>
      </c>
      <c r="V1269" s="29"/>
      <c r="W1269" s="25">
        <v>1</v>
      </c>
      <c r="X1269" s="25">
        <f t="shared" si="39"/>
        <v>1</v>
      </c>
      <c r="Y1269" s="32" t="s">
        <v>5459</v>
      </c>
      <c r="Z1269" s="33"/>
      <c r="AA1269" s="33"/>
      <c r="AC1269" s="32"/>
      <c r="AD1269" s="25"/>
      <c r="AG1269" s="25"/>
      <c r="AH1269" s="25"/>
      <c r="AI1269" s="25"/>
      <c r="AJ1269" s="25"/>
      <c r="AM1269" s="25"/>
      <c r="AR1269" s="39"/>
      <c r="AS1269" s="32"/>
      <c r="AT1269" s="39"/>
      <c r="AU1269" s="25"/>
      <c r="AW1269" s="42"/>
      <c r="BA1269" s="25"/>
      <c r="BB1269" s="52"/>
      <c r="BC1269" s="25"/>
      <c r="BD1269" s="25"/>
      <c r="BE1269" s="25"/>
      <c r="BG1269" s="25"/>
      <c r="BH1269" s="39"/>
      <c r="BI1269" s="25"/>
      <c r="BL1269" s="32"/>
      <c r="BN1269" s="32"/>
      <c r="BR1269" s="32" t="s">
        <v>5094</v>
      </c>
      <c r="BS1269" s="25" t="s">
        <v>5095</v>
      </c>
      <c r="BV1269" s="25"/>
      <c r="BW1269" s="32"/>
      <c r="BX1269" s="25"/>
      <c r="BY1269" s="25"/>
      <c r="BZ1269" s="25"/>
      <c r="CA1269" s="25"/>
      <c r="CB1269" s="25"/>
      <c r="CD1269" s="50"/>
      <c r="CE1269" s="50"/>
      <c r="CF1269" s="25" t="s">
        <v>5098</v>
      </c>
      <c r="CG1269" s="47">
        <v>1</v>
      </c>
      <c r="CH1269" s="47" t="s">
        <v>2824</v>
      </c>
      <c r="CI1269" s="47"/>
      <c r="CJ1269" s="47" t="s">
        <v>5094</v>
      </c>
      <c r="CK1269" s="47" t="s">
        <v>5095</v>
      </c>
      <c r="CL1269" s="47" t="s">
        <v>5093</v>
      </c>
      <c r="CM1269" s="47" t="s">
        <v>5097</v>
      </c>
      <c r="CN1269" s="47" t="s">
        <v>2943</v>
      </c>
      <c r="CO1269" s="47" t="s">
        <v>5099</v>
      </c>
      <c r="CP1269" s="47" t="s">
        <v>5100</v>
      </c>
      <c r="CQ1269" s="47"/>
      <c r="CR1269" s="25"/>
      <c r="CS1269" s="29"/>
      <c r="CT1269" s="29"/>
      <c r="CU1269" s="25"/>
      <c r="CV1269" s="25"/>
      <c r="CW1269" s="25"/>
      <c r="CX1269" s="25"/>
      <c r="CY1269" s="25"/>
      <c r="CZ1269" s="45"/>
      <c r="DC1269" s="25"/>
      <c r="DD1269" s="43"/>
      <c r="DE1269" s="37"/>
      <c r="DI1269" s="25"/>
      <c r="DJ1269" s="25"/>
      <c r="DK1269" s="25"/>
      <c r="DL1269" s="25"/>
      <c r="DN1269" s="25"/>
      <c r="DO1269" s="25"/>
    </row>
    <row r="1270" spans="1:119" x14ac:dyDescent="0.35">
      <c r="A1270" s="25" t="s">
        <v>996</v>
      </c>
      <c r="B1270" s="25">
        <f t="shared" si="38"/>
        <v>18</v>
      </c>
      <c r="F1270" s="32"/>
      <c r="H1270" s="25"/>
      <c r="I1270" s="25"/>
      <c r="J1270" s="25"/>
      <c r="K1270" s="41" t="s">
        <v>5101</v>
      </c>
      <c r="L1270" s="25" t="s">
        <v>5927</v>
      </c>
      <c r="O1270" s="25" t="s">
        <v>5476</v>
      </c>
      <c r="V1270" s="29"/>
      <c r="W1270" s="25">
        <v>1</v>
      </c>
      <c r="X1270" s="25">
        <f t="shared" si="39"/>
        <v>1</v>
      </c>
      <c r="Y1270" s="32" t="s">
        <v>5459</v>
      </c>
      <c r="Z1270" s="33"/>
      <c r="AA1270" s="33"/>
      <c r="AC1270" s="32"/>
      <c r="AD1270" s="25"/>
      <c r="AG1270" s="25"/>
      <c r="AH1270" s="25"/>
      <c r="AI1270" s="25"/>
      <c r="AJ1270" s="25"/>
      <c r="AM1270" s="25"/>
      <c r="AR1270" s="39"/>
      <c r="AS1270" s="32"/>
      <c r="AT1270" s="39"/>
      <c r="AU1270" s="25"/>
      <c r="AW1270" s="42"/>
      <c r="BA1270" s="25"/>
      <c r="BB1270" s="52"/>
      <c r="BC1270" s="25"/>
      <c r="BD1270" s="25"/>
      <c r="BE1270" s="25"/>
      <c r="BG1270" s="25"/>
      <c r="BH1270" s="39"/>
      <c r="BI1270" s="25"/>
      <c r="BL1270" s="32"/>
      <c r="BN1270" s="32"/>
      <c r="BR1270" s="32" t="s">
        <v>5102</v>
      </c>
      <c r="BS1270" s="25" t="s">
        <v>5103</v>
      </c>
      <c r="BV1270" s="25"/>
      <c r="BW1270" s="32"/>
      <c r="BX1270" s="25"/>
      <c r="BY1270" s="25"/>
      <c r="BZ1270" s="25"/>
      <c r="CA1270" s="25"/>
      <c r="CB1270" s="25"/>
      <c r="CD1270" s="50"/>
      <c r="CE1270" s="50"/>
      <c r="CF1270" s="25" t="s">
        <v>5106</v>
      </c>
      <c r="CG1270" s="47">
        <v>1</v>
      </c>
      <c r="CH1270" s="47" t="s">
        <v>2824</v>
      </c>
      <c r="CI1270" s="47"/>
      <c r="CJ1270" s="47" t="s">
        <v>5102</v>
      </c>
      <c r="CK1270" s="47" t="s">
        <v>5103</v>
      </c>
      <c r="CL1270" s="47" t="s">
        <v>5101</v>
      </c>
      <c r="CM1270" s="47" t="s">
        <v>5105</v>
      </c>
      <c r="CN1270" s="47" t="s">
        <v>3192</v>
      </c>
      <c r="CO1270" s="47" t="s">
        <v>5107</v>
      </c>
      <c r="CP1270" s="47" t="s">
        <v>2828</v>
      </c>
      <c r="CQ1270" s="47"/>
      <c r="CR1270" s="25"/>
      <c r="CS1270" s="29"/>
      <c r="CT1270" s="29"/>
      <c r="CU1270" s="25"/>
      <c r="CV1270" s="25"/>
      <c r="CW1270" s="25"/>
      <c r="CX1270" s="25"/>
      <c r="CY1270" s="25"/>
      <c r="CZ1270" s="45"/>
      <c r="DC1270" s="25"/>
      <c r="DD1270" s="43"/>
      <c r="DE1270" s="37"/>
      <c r="DI1270" s="25"/>
      <c r="DJ1270" s="25"/>
      <c r="DK1270" s="25"/>
      <c r="DL1270" s="25"/>
      <c r="DN1270" s="25"/>
      <c r="DO1270" s="25"/>
    </row>
    <row r="1271" spans="1:119" x14ac:dyDescent="0.35">
      <c r="A1271" s="25" t="s">
        <v>996</v>
      </c>
      <c r="B1271" s="25">
        <f t="shared" si="38"/>
        <v>18</v>
      </c>
      <c r="F1271" s="32"/>
      <c r="H1271" s="25"/>
      <c r="I1271" s="25"/>
      <c r="J1271" s="25"/>
      <c r="K1271" s="41" t="s">
        <v>5108</v>
      </c>
      <c r="L1271" s="25" t="s">
        <v>5927</v>
      </c>
      <c r="O1271" s="25" t="s">
        <v>5476</v>
      </c>
      <c r="V1271" s="29"/>
      <c r="W1271" s="25">
        <v>1</v>
      </c>
      <c r="X1271" s="25">
        <f t="shared" si="39"/>
        <v>1</v>
      </c>
      <c r="Y1271" s="32" t="s">
        <v>5459</v>
      </c>
      <c r="Z1271" s="33"/>
      <c r="AA1271" s="33"/>
      <c r="AC1271" s="32"/>
      <c r="AD1271" s="25"/>
      <c r="AG1271" s="25"/>
      <c r="AH1271" s="25"/>
      <c r="AI1271" s="25"/>
      <c r="AJ1271" s="25"/>
      <c r="AM1271" s="25"/>
      <c r="AR1271" s="39"/>
      <c r="AS1271" s="32"/>
      <c r="AT1271" s="39"/>
      <c r="AU1271" s="25"/>
      <c r="AW1271" s="42"/>
      <c r="BA1271" s="25"/>
      <c r="BB1271" s="52"/>
      <c r="BC1271" s="25"/>
      <c r="BD1271" s="25"/>
      <c r="BE1271" s="25"/>
      <c r="BG1271" s="25"/>
      <c r="BH1271" s="39"/>
      <c r="BI1271" s="25"/>
      <c r="BL1271" s="32"/>
      <c r="BN1271" s="32"/>
      <c r="BR1271" s="32" t="s">
        <v>5109</v>
      </c>
      <c r="BS1271" s="25" t="s">
        <v>5110</v>
      </c>
      <c r="BV1271" s="25"/>
      <c r="BW1271" s="32"/>
      <c r="BX1271" s="25"/>
      <c r="BY1271" s="25"/>
      <c r="BZ1271" s="25"/>
      <c r="CA1271" s="25"/>
      <c r="CB1271" s="25"/>
      <c r="CD1271" s="50"/>
      <c r="CE1271" s="50"/>
      <c r="CF1271" s="25" t="s">
        <v>5113</v>
      </c>
      <c r="CG1271" s="47">
        <v>1</v>
      </c>
      <c r="CH1271" s="47" t="s">
        <v>2824</v>
      </c>
      <c r="CI1271" s="47"/>
      <c r="CJ1271" s="47" t="s">
        <v>5109</v>
      </c>
      <c r="CK1271" s="47" t="s">
        <v>5110</v>
      </c>
      <c r="CL1271" s="47" t="s">
        <v>5108</v>
      </c>
      <c r="CM1271" s="47" t="s">
        <v>5112</v>
      </c>
      <c r="CN1271" s="47" t="s">
        <v>2885</v>
      </c>
      <c r="CO1271" s="47" t="s">
        <v>5114</v>
      </c>
      <c r="CP1271" s="47" t="s">
        <v>3647</v>
      </c>
      <c r="CQ1271" s="47"/>
      <c r="CR1271" s="25"/>
      <c r="CS1271" s="29"/>
      <c r="CT1271" s="29"/>
      <c r="CU1271" s="25"/>
      <c r="CV1271" s="25"/>
      <c r="CW1271" s="25"/>
      <c r="CX1271" s="25"/>
      <c r="CY1271" s="25"/>
      <c r="CZ1271" s="45"/>
      <c r="DC1271" s="25"/>
      <c r="DD1271" s="43"/>
      <c r="DE1271" s="37"/>
      <c r="DI1271" s="25"/>
      <c r="DJ1271" s="25"/>
      <c r="DK1271" s="25"/>
      <c r="DL1271" s="25"/>
      <c r="DN1271" s="25"/>
      <c r="DO1271" s="25"/>
    </row>
    <row r="1272" spans="1:119" x14ac:dyDescent="0.35">
      <c r="A1272" s="25" t="s">
        <v>996</v>
      </c>
      <c r="B1272" s="25">
        <f t="shared" si="38"/>
        <v>18</v>
      </c>
      <c r="F1272" s="32"/>
      <c r="H1272" s="25"/>
      <c r="I1272" s="25"/>
      <c r="J1272" s="25"/>
      <c r="K1272" s="41" t="s">
        <v>5115</v>
      </c>
      <c r="L1272" s="25" t="s">
        <v>5927</v>
      </c>
      <c r="O1272" s="25" t="s">
        <v>5476</v>
      </c>
      <c r="V1272" s="29"/>
      <c r="W1272" s="25">
        <v>1</v>
      </c>
      <c r="X1272" s="25">
        <f t="shared" si="39"/>
        <v>1</v>
      </c>
      <c r="Y1272" s="32" t="s">
        <v>5459</v>
      </c>
      <c r="Z1272" s="33"/>
      <c r="AA1272" s="33"/>
      <c r="AC1272" s="32"/>
      <c r="AD1272" s="25"/>
      <c r="AG1272" s="25"/>
      <c r="AH1272" s="25"/>
      <c r="AI1272" s="25"/>
      <c r="AJ1272" s="25"/>
      <c r="AM1272" s="25"/>
      <c r="AR1272" s="39"/>
      <c r="AS1272" s="32"/>
      <c r="AT1272" s="39"/>
      <c r="AU1272" s="25"/>
      <c r="AW1272" s="42"/>
      <c r="BA1272" s="25"/>
      <c r="BB1272" s="52"/>
      <c r="BC1272" s="25"/>
      <c r="BD1272" s="25"/>
      <c r="BE1272" s="25"/>
      <c r="BG1272" s="25"/>
      <c r="BH1272" s="39"/>
      <c r="BI1272" s="25"/>
      <c r="BL1272" s="32"/>
      <c r="BN1272" s="32"/>
      <c r="BR1272" s="32" t="s">
        <v>5116</v>
      </c>
      <c r="BS1272" s="25" t="s">
        <v>5117</v>
      </c>
      <c r="BV1272" s="25"/>
      <c r="BW1272" s="32"/>
      <c r="BX1272" s="25"/>
      <c r="BY1272" s="25"/>
      <c r="BZ1272" s="25"/>
      <c r="CA1272" s="25"/>
      <c r="CB1272" s="25"/>
      <c r="CD1272" s="50"/>
      <c r="CE1272" s="50"/>
      <c r="CF1272" s="25" t="s">
        <v>5120</v>
      </c>
      <c r="CG1272" s="47">
        <v>1</v>
      </c>
      <c r="CH1272" s="47" t="s">
        <v>2824</v>
      </c>
      <c r="CI1272" s="47"/>
      <c r="CJ1272" s="47" t="s">
        <v>5116</v>
      </c>
      <c r="CK1272" s="47" t="s">
        <v>5117</v>
      </c>
      <c r="CL1272" s="47" t="s">
        <v>5115</v>
      </c>
      <c r="CM1272" s="47" t="s">
        <v>5119</v>
      </c>
      <c r="CN1272" s="47" t="s">
        <v>3117</v>
      </c>
      <c r="CO1272" s="47" t="s">
        <v>3453</v>
      </c>
      <c r="CP1272" s="47" t="s">
        <v>2975</v>
      </c>
      <c r="CQ1272" s="47"/>
      <c r="CR1272" s="25"/>
      <c r="CS1272" s="29"/>
      <c r="CT1272" s="29"/>
      <c r="CU1272" s="25"/>
      <c r="CV1272" s="25"/>
      <c r="CW1272" s="25"/>
      <c r="CX1272" s="25"/>
      <c r="CY1272" s="25"/>
      <c r="CZ1272" s="45"/>
      <c r="DC1272" s="25"/>
      <c r="DD1272" s="43"/>
      <c r="DE1272" s="37"/>
      <c r="DI1272" s="25"/>
      <c r="DJ1272" s="25"/>
      <c r="DK1272" s="25"/>
      <c r="DL1272" s="25"/>
      <c r="DN1272" s="25"/>
      <c r="DO1272" s="25"/>
    </row>
    <row r="1273" spans="1:119" x14ac:dyDescent="0.35">
      <c r="A1273" s="25" t="s">
        <v>996</v>
      </c>
      <c r="B1273" s="25">
        <f t="shared" si="38"/>
        <v>18</v>
      </c>
      <c r="F1273" s="32"/>
      <c r="H1273" s="25"/>
      <c r="I1273" s="25"/>
      <c r="J1273" s="25"/>
      <c r="K1273" s="41" t="s">
        <v>5121</v>
      </c>
      <c r="L1273" s="25" t="s">
        <v>5927</v>
      </c>
      <c r="O1273" s="25" t="s">
        <v>5476</v>
      </c>
      <c r="V1273" s="29"/>
      <c r="W1273" s="25">
        <v>1</v>
      </c>
      <c r="X1273" s="25">
        <f t="shared" si="39"/>
        <v>1</v>
      </c>
      <c r="Y1273" s="32" t="s">
        <v>5459</v>
      </c>
      <c r="Z1273" s="33"/>
      <c r="AA1273" s="33"/>
      <c r="AC1273" s="32"/>
      <c r="AD1273" s="25"/>
      <c r="AG1273" s="25"/>
      <c r="AH1273" s="25"/>
      <c r="AI1273" s="25"/>
      <c r="AJ1273" s="25"/>
      <c r="AM1273" s="25"/>
      <c r="AR1273" s="39"/>
      <c r="AS1273" s="32"/>
      <c r="AT1273" s="39"/>
      <c r="AU1273" s="25"/>
      <c r="AW1273" s="42"/>
      <c r="BA1273" s="25"/>
      <c r="BB1273" s="52"/>
      <c r="BC1273" s="25"/>
      <c r="BD1273" s="25"/>
      <c r="BE1273" s="25"/>
      <c r="BG1273" s="25"/>
      <c r="BH1273" s="39"/>
      <c r="BI1273" s="25"/>
      <c r="BL1273" s="32"/>
      <c r="BN1273" s="32"/>
      <c r="BR1273" s="32" t="s">
        <v>5122</v>
      </c>
      <c r="BS1273" s="25" t="s">
        <v>5123</v>
      </c>
      <c r="BV1273" s="25"/>
      <c r="BW1273" s="32"/>
      <c r="BX1273" s="25"/>
      <c r="BY1273" s="25"/>
      <c r="BZ1273" s="25"/>
      <c r="CA1273" s="25"/>
      <c r="CB1273" s="25"/>
      <c r="CD1273" s="50"/>
      <c r="CE1273" s="50"/>
      <c r="CF1273" s="25" t="s">
        <v>5126</v>
      </c>
      <c r="CG1273" s="47">
        <v>1</v>
      </c>
      <c r="CH1273" s="47" t="s">
        <v>2824</v>
      </c>
      <c r="CI1273" s="47"/>
      <c r="CJ1273" s="47" t="s">
        <v>5122</v>
      </c>
      <c r="CK1273" s="47" t="s">
        <v>5123</v>
      </c>
      <c r="CL1273" s="47" t="s">
        <v>5121</v>
      </c>
      <c r="CM1273" s="47" t="s">
        <v>5125</v>
      </c>
      <c r="CN1273" s="47" t="s">
        <v>3345</v>
      </c>
      <c r="CO1273" s="47" t="s">
        <v>5127</v>
      </c>
      <c r="CP1273" s="47" t="s">
        <v>2911</v>
      </c>
      <c r="CQ1273" s="47"/>
      <c r="CR1273" s="25"/>
      <c r="CS1273" s="29"/>
      <c r="CT1273" s="29"/>
      <c r="CU1273" s="25"/>
      <c r="CV1273" s="25"/>
      <c r="CW1273" s="25"/>
      <c r="CX1273" s="25"/>
      <c r="CY1273" s="25"/>
      <c r="CZ1273" s="45"/>
      <c r="DC1273" s="25"/>
      <c r="DD1273" s="43"/>
      <c r="DE1273" s="37"/>
      <c r="DI1273" s="25"/>
      <c r="DJ1273" s="25"/>
      <c r="DK1273" s="25"/>
      <c r="DL1273" s="25"/>
      <c r="DN1273" s="25"/>
      <c r="DO1273" s="25"/>
    </row>
    <row r="1274" spans="1:119" x14ac:dyDescent="0.35">
      <c r="A1274" s="25" t="s">
        <v>996</v>
      </c>
      <c r="B1274" s="25">
        <f t="shared" si="38"/>
        <v>18</v>
      </c>
      <c r="F1274" s="32"/>
      <c r="H1274" s="25"/>
      <c r="I1274" s="25"/>
      <c r="J1274" s="25"/>
      <c r="K1274" s="41" t="s">
        <v>5128</v>
      </c>
      <c r="L1274" s="25" t="s">
        <v>5927</v>
      </c>
      <c r="O1274" s="25" t="s">
        <v>5476</v>
      </c>
      <c r="V1274" s="29"/>
      <c r="W1274" s="25">
        <v>1</v>
      </c>
      <c r="X1274" s="25">
        <f t="shared" si="39"/>
        <v>1</v>
      </c>
      <c r="Y1274" s="32" t="s">
        <v>5459</v>
      </c>
      <c r="Z1274" s="33"/>
      <c r="AA1274" s="33"/>
      <c r="AC1274" s="32"/>
      <c r="AD1274" s="25"/>
      <c r="AG1274" s="25"/>
      <c r="AH1274" s="25"/>
      <c r="AI1274" s="25"/>
      <c r="AJ1274" s="25"/>
      <c r="AM1274" s="25"/>
      <c r="AR1274" s="39"/>
      <c r="AS1274" s="32"/>
      <c r="AT1274" s="39"/>
      <c r="AU1274" s="25"/>
      <c r="AW1274" s="42"/>
      <c r="BA1274" s="25"/>
      <c r="BB1274" s="52"/>
      <c r="BC1274" s="25"/>
      <c r="BD1274" s="25"/>
      <c r="BE1274" s="25"/>
      <c r="BG1274" s="25"/>
      <c r="BH1274" s="39"/>
      <c r="BI1274" s="25"/>
      <c r="BL1274" s="32"/>
      <c r="BN1274" s="32"/>
      <c r="BR1274" s="32" t="s">
        <v>5129</v>
      </c>
      <c r="BS1274" s="25" t="s">
        <v>5130</v>
      </c>
      <c r="BV1274" s="25"/>
      <c r="BW1274" s="32"/>
      <c r="BX1274" s="25"/>
      <c r="BY1274" s="25"/>
      <c r="BZ1274" s="25"/>
      <c r="CA1274" s="25"/>
      <c r="CB1274" s="25"/>
      <c r="CD1274" s="50"/>
      <c r="CE1274" s="50"/>
      <c r="CF1274" s="25" t="s">
        <v>5132</v>
      </c>
      <c r="CG1274" s="47">
        <v>1</v>
      </c>
      <c r="CH1274" s="47" t="s">
        <v>2824</v>
      </c>
      <c r="CI1274" s="47"/>
      <c r="CJ1274" s="47" t="s">
        <v>5129</v>
      </c>
      <c r="CK1274" s="47" t="s">
        <v>5130</v>
      </c>
      <c r="CL1274" s="47" t="s">
        <v>5128</v>
      </c>
      <c r="CM1274" s="47" t="s">
        <v>5619</v>
      </c>
      <c r="CN1274" s="47" t="s">
        <v>2951</v>
      </c>
      <c r="CO1274" s="47" t="s">
        <v>3480</v>
      </c>
      <c r="CP1274" s="47" t="s">
        <v>4421</v>
      </c>
      <c r="CQ1274" s="47"/>
      <c r="CR1274" s="25"/>
      <c r="CS1274" s="29"/>
      <c r="CT1274" s="29"/>
      <c r="CU1274" s="25"/>
      <c r="CV1274" s="25"/>
      <c r="CW1274" s="25"/>
      <c r="CX1274" s="25"/>
      <c r="CY1274" s="25"/>
      <c r="CZ1274" s="45"/>
      <c r="DC1274" s="25"/>
      <c r="DD1274" s="43"/>
      <c r="DE1274" s="37"/>
      <c r="DI1274" s="25"/>
      <c r="DJ1274" s="25"/>
      <c r="DK1274" s="25"/>
      <c r="DL1274" s="25"/>
      <c r="DN1274" s="25"/>
      <c r="DO1274" s="25"/>
    </row>
    <row r="1275" spans="1:119" x14ac:dyDescent="0.35">
      <c r="A1275" s="25" t="s">
        <v>996</v>
      </c>
      <c r="B1275" s="25">
        <f t="shared" si="38"/>
        <v>18</v>
      </c>
      <c r="F1275" s="32"/>
      <c r="H1275" s="25"/>
      <c r="I1275" s="25"/>
      <c r="J1275" s="25"/>
      <c r="K1275" s="41" t="s">
        <v>5133</v>
      </c>
      <c r="L1275" s="25" t="s">
        <v>5927</v>
      </c>
      <c r="O1275" s="25" t="s">
        <v>5476</v>
      </c>
      <c r="V1275" s="29"/>
      <c r="W1275" s="25">
        <v>1</v>
      </c>
      <c r="X1275" s="25">
        <f t="shared" si="39"/>
        <v>1</v>
      </c>
      <c r="Y1275" s="32" t="s">
        <v>5459</v>
      </c>
      <c r="Z1275" s="33"/>
      <c r="AA1275" s="33"/>
      <c r="AC1275" s="32"/>
      <c r="AD1275" s="25"/>
      <c r="AG1275" s="25"/>
      <c r="AH1275" s="25"/>
      <c r="AI1275" s="25"/>
      <c r="AJ1275" s="25"/>
      <c r="AM1275" s="25"/>
      <c r="AR1275" s="39"/>
      <c r="AS1275" s="32"/>
      <c r="AT1275" s="39"/>
      <c r="AU1275" s="25"/>
      <c r="AW1275" s="42"/>
      <c r="BA1275" s="25"/>
      <c r="BB1275" s="52"/>
      <c r="BC1275" s="25"/>
      <c r="BD1275" s="25"/>
      <c r="BE1275" s="25"/>
      <c r="BG1275" s="25"/>
      <c r="BH1275" s="39"/>
      <c r="BI1275" s="25"/>
      <c r="BL1275" s="32"/>
      <c r="BN1275" s="32"/>
      <c r="BR1275" s="32" t="s">
        <v>5134</v>
      </c>
      <c r="BS1275" s="25" t="s">
        <v>5135</v>
      </c>
      <c r="BV1275" s="25"/>
      <c r="BW1275" s="32"/>
      <c r="BX1275" s="25"/>
      <c r="BY1275" s="25"/>
      <c r="BZ1275" s="25"/>
      <c r="CA1275" s="25"/>
      <c r="CB1275" s="25"/>
      <c r="CD1275" s="50"/>
      <c r="CE1275" s="50"/>
      <c r="CF1275" s="25" t="s">
        <v>5138</v>
      </c>
      <c r="CG1275" s="47">
        <v>1</v>
      </c>
      <c r="CH1275" s="47" t="s">
        <v>2824</v>
      </c>
      <c r="CI1275" s="47"/>
      <c r="CJ1275" s="47" t="s">
        <v>5134</v>
      </c>
      <c r="CK1275" s="47" t="s">
        <v>5135</v>
      </c>
      <c r="CL1275" s="47" t="s">
        <v>5133</v>
      </c>
      <c r="CM1275" s="47" t="s">
        <v>5137</v>
      </c>
      <c r="CN1275" s="47" t="s">
        <v>4978</v>
      </c>
      <c r="CO1275" s="47" t="s">
        <v>3817</v>
      </c>
      <c r="CP1275" s="47" t="s">
        <v>2902</v>
      </c>
      <c r="CQ1275" s="47"/>
      <c r="CR1275" s="25"/>
      <c r="CS1275" s="29"/>
      <c r="CT1275" s="29"/>
      <c r="CU1275" s="25"/>
      <c r="CV1275" s="25"/>
      <c r="CW1275" s="25"/>
      <c r="CX1275" s="25"/>
      <c r="CY1275" s="25"/>
      <c r="CZ1275" s="45"/>
      <c r="DC1275" s="25"/>
      <c r="DD1275" s="43"/>
      <c r="DE1275" s="37"/>
      <c r="DI1275" s="25"/>
      <c r="DJ1275" s="25"/>
      <c r="DK1275" s="25"/>
      <c r="DL1275" s="25"/>
      <c r="DN1275" s="25"/>
      <c r="DO1275" s="25"/>
    </row>
    <row r="1276" spans="1:119" x14ac:dyDescent="0.35">
      <c r="A1276" s="25" t="s">
        <v>996</v>
      </c>
      <c r="B1276" s="25">
        <f t="shared" si="38"/>
        <v>18</v>
      </c>
      <c r="F1276" s="32"/>
      <c r="H1276" s="25"/>
      <c r="I1276" s="25"/>
      <c r="J1276" s="25"/>
      <c r="K1276" s="41" t="s">
        <v>5139</v>
      </c>
      <c r="L1276" s="25" t="s">
        <v>5927</v>
      </c>
      <c r="O1276" s="25" t="s">
        <v>5476</v>
      </c>
      <c r="V1276" s="29"/>
      <c r="W1276" s="25">
        <v>1</v>
      </c>
      <c r="X1276" s="25">
        <f t="shared" si="39"/>
        <v>1</v>
      </c>
      <c r="Y1276" s="32" t="s">
        <v>5459</v>
      </c>
      <c r="Z1276" s="33"/>
      <c r="AA1276" s="33"/>
      <c r="AC1276" s="32"/>
      <c r="AD1276" s="25"/>
      <c r="AG1276" s="25"/>
      <c r="AH1276" s="25"/>
      <c r="AI1276" s="25"/>
      <c r="AJ1276" s="25"/>
      <c r="AM1276" s="25"/>
      <c r="AR1276" s="39"/>
      <c r="AS1276" s="32"/>
      <c r="AT1276" s="39"/>
      <c r="AU1276" s="25"/>
      <c r="AW1276" s="42"/>
      <c r="BA1276" s="25"/>
      <c r="BB1276" s="52"/>
      <c r="BC1276" s="25"/>
      <c r="BD1276" s="25"/>
      <c r="BE1276" s="25"/>
      <c r="BG1276" s="25"/>
      <c r="BH1276" s="39"/>
      <c r="BI1276" s="25"/>
      <c r="BL1276" s="32"/>
      <c r="BN1276" s="32"/>
      <c r="BR1276" s="32" t="s">
        <v>5140</v>
      </c>
      <c r="BS1276" s="25" t="s">
        <v>5141</v>
      </c>
      <c r="BV1276" s="25"/>
      <c r="BW1276" s="32"/>
      <c r="BX1276" s="25"/>
      <c r="BY1276" s="25"/>
      <c r="BZ1276" s="25"/>
      <c r="CA1276" s="25"/>
      <c r="CB1276" s="25"/>
      <c r="CD1276" s="50"/>
      <c r="CE1276" s="50"/>
      <c r="CF1276" s="25" t="s">
        <v>5144</v>
      </c>
      <c r="CG1276" s="47">
        <v>1</v>
      </c>
      <c r="CH1276" s="47" t="s">
        <v>2824</v>
      </c>
      <c r="CI1276" s="47"/>
      <c r="CJ1276" s="47" t="s">
        <v>5140</v>
      </c>
      <c r="CK1276" s="47" t="s">
        <v>5141</v>
      </c>
      <c r="CL1276" s="47" t="s">
        <v>5139</v>
      </c>
      <c r="CM1276" s="47" t="s">
        <v>5143</v>
      </c>
      <c r="CN1276" s="47" t="s">
        <v>2989</v>
      </c>
      <c r="CO1276" s="47" t="s">
        <v>2853</v>
      </c>
      <c r="CP1276" s="47" t="s">
        <v>3614</v>
      </c>
      <c r="CQ1276" s="47"/>
      <c r="CR1276" s="25"/>
      <c r="CS1276" s="29"/>
      <c r="CT1276" s="29"/>
      <c r="CU1276" s="25"/>
      <c r="CV1276" s="25"/>
      <c r="CW1276" s="25"/>
      <c r="CX1276" s="25"/>
      <c r="CY1276" s="25"/>
      <c r="CZ1276" s="45"/>
      <c r="DC1276" s="25"/>
      <c r="DD1276" s="43"/>
      <c r="DE1276" s="37"/>
      <c r="DI1276" s="25"/>
      <c r="DJ1276" s="25"/>
      <c r="DK1276" s="25"/>
      <c r="DL1276" s="25"/>
      <c r="DN1276" s="25"/>
      <c r="DO1276" s="25"/>
    </row>
    <row r="1277" spans="1:119" x14ac:dyDescent="0.35">
      <c r="A1277" s="25" t="s">
        <v>996</v>
      </c>
      <c r="B1277" s="25">
        <f t="shared" si="38"/>
        <v>18</v>
      </c>
      <c r="F1277" s="32"/>
      <c r="H1277" s="25"/>
      <c r="I1277" s="25"/>
      <c r="J1277" s="25"/>
      <c r="K1277" s="41" t="s">
        <v>5145</v>
      </c>
      <c r="L1277" s="25" t="s">
        <v>5927</v>
      </c>
      <c r="O1277" s="25" t="s">
        <v>5476</v>
      </c>
      <c r="V1277" s="29"/>
      <c r="W1277" s="25">
        <v>1</v>
      </c>
      <c r="X1277" s="25">
        <f t="shared" si="39"/>
        <v>1</v>
      </c>
      <c r="Y1277" s="32" t="s">
        <v>5459</v>
      </c>
      <c r="Z1277" s="33"/>
      <c r="AA1277" s="33"/>
      <c r="AC1277" s="32"/>
      <c r="AD1277" s="25"/>
      <c r="AG1277" s="25"/>
      <c r="AH1277" s="25"/>
      <c r="AI1277" s="25"/>
      <c r="AJ1277" s="25"/>
      <c r="AM1277" s="25"/>
      <c r="AR1277" s="39"/>
      <c r="AS1277" s="32"/>
      <c r="AT1277" s="39"/>
      <c r="AU1277" s="25"/>
      <c r="AW1277" s="42"/>
      <c r="BA1277" s="25"/>
      <c r="BB1277" s="52"/>
      <c r="BC1277" s="25"/>
      <c r="BD1277" s="25"/>
      <c r="BE1277" s="25"/>
      <c r="BG1277" s="25"/>
      <c r="BH1277" s="39"/>
      <c r="BI1277" s="25"/>
      <c r="BL1277" s="32"/>
      <c r="BN1277" s="32"/>
      <c r="BR1277" s="32" t="s">
        <v>5146</v>
      </c>
      <c r="BS1277" s="25" t="s">
        <v>5147</v>
      </c>
      <c r="BV1277" s="25"/>
      <c r="BW1277" s="32"/>
      <c r="BX1277" s="25"/>
      <c r="BY1277" s="25"/>
      <c r="BZ1277" s="25"/>
      <c r="CA1277" s="25"/>
      <c r="CB1277" s="25"/>
      <c r="CD1277" s="50"/>
      <c r="CE1277" s="50"/>
      <c r="CF1277" s="25" t="s">
        <v>5150</v>
      </c>
      <c r="CG1277" s="47">
        <v>1</v>
      </c>
      <c r="CH1277" s="47" t="s">
        <v>2824</v>
      </c>
      <c r="CI1277" s="47"/>
      <c r="CJ1277" s="47" t="s">
        <v>5146</v>
      </c>
      <c r="CK1277" s="47" t="s">
        <v>5147</v>
      </c>
      <c r="CL1277" s="47" t="s">
        <v>5145</v>
      </c>
      <c r="CM1277" s="47" t="s">
        <v>5149</v>
      </c>
      <c r="CN1277" s="47" t="s">
        <v>3551</v>
      </c>
      <c r="CO1277" s="47" t="s">
        <v>3266</v>
      </c>
      <c r="CP1277" s="47" t="s">
        <v>5151</v>
      </c>
      <c r="CQ1277" s="47"/>
      <c r="CR1277" s="25"/>
      <c r="CS1277" s="29"/>
      <c r="CT1277" s="29"/>
      <c r="CU1277" s="25"/>
      <c r="CV1277" s="25"/>
      <c r="CW1277" s="25"/>
      <c r="CX1277" s="25"/>
      <c r="CY1277" s="25"/>
      <c r="CZ1277" s="45"/>
      <c r="DC1277" s="25"/>
      <c r="DD1277" s="43"/>
      <c r="DE1277" s="37"/>
      <c r="DI1277" s="25"/>
      <c r="DJ1277" s="25"/>
      <c r="DK1277" s="25"/>
      <c r="DL1277" s="25"/>
      <c r="DN1277" s="25"/>
      <c r="DO1277" s="25"/>
    </row>
    <row r="1278" spans="1:119" x14ac:dyDescent="0.35">
      <c r="A1278" s="25" t="s">
        <v>996</v>
      </c>
      <c r="B1278" s="25">
        <f t="shared" si="38"/>
        <v>18</v>
      </c>
      <c r="F1278" s="32"/>
      <c r="H1278" s="25"/>
      <c r="I1278" s="25"/>
      <c r="J1278" s="25"/>
      <c r="K1278" s="41" t="s">
        <v>5152</v>
      </c>
      <c r="L1278" s="25" t="s">
        <v>5927</v>
      </c>
      <c r="O1278" s="25" t="s">
        <v>5476</v>
      </c>
      <c r="V1278" s="29"/>
      <c r="W1278" s="25">
        <v>1</v>
      </c>
      <c r="X1278" s="25">
        <f t="shared" si="39"/>
        <v>1</v>
      </c>
      <c r="Y1278" s="32" t="s">
        <v>5459</v>
      </c>
      <c r="Z1278" s="33"/>
      <c r="AA1278" s="33"/>
      <c r="AC1278" s="32"/>
      <c r="AD1278" s="25"/>
      <c r="AG1278" s="25"/>
      <c r="AH1278" s="25"/>
      <c r="AI1278" s="25"/>
      <c r="AJ1278" s="25"/>
      <c r="AM1278" s="25"/>
      <c r="AR1278" s="39"/>
      <c r="AS1278" s="32"/>
      <c r="AT1278" s="39"/>
      <c r="AU1278" s="25"/>
      <c r="AW1278" s="42"/>
      <c r="BA1278" s="25"/>
      <c r="BB1278" s="52"/>
      <c r="BC1278" s="25"/>
      <c r="BD1278" s="25"/>
      <c r="BE1278" s="25"/>
      <c r="BG1278" s="25"/>
      <c r="BH1278" s="39"/>
      <c r="BI1278" s="25"/>
      <c r="BL1278" s="32"/>
      <c r="BN1278" s="32"/>
      <c r="BR1278" s="32" t="s">
        <v>5153</v>
      </c>
      <c r="BS1278" s="25" t="s">
        <v>5154</v>
      </c>
      <c r="BV1278" s="25"/>
      <c r="BW1278" s="32"/>
      <c r="BX1278" s="25"/>
      <c r="BY1278" s="25"/>
      <c r="BZ1278" s="25"/>
      <c r="CA1278" s="25"/>
      <c r="CB1278" s="25"/>
      <c r="CD1278" s="50"/>
      <c r="CE1278" s="50"/>
      <c r="CF1278" s="25" t="s">
        <v>5157</v>
      </c>
      <c r="CG1278" s="47">
        <v>1</v>
      </c>
      <c r="CH1278" s="47" t="s">
        <v>2824</v>
      </c>
      <c r="CI1278" s="47"/>
      <c r="CJ1278" s="47" t="s">
        <v>5153</v>
      </c>
      <c r="CK1278" s="47" t="s">
        <v>5154</v>
      </c>
      <c r="CL1278" s="47" t="s">
        <v>5152</v>
      </c>
      <c r="CM1278" s="47" t="s">
        <v>5156</v>
      </c>
      <c r="CN1278" s="47" t="s">
        <v>3345</v>
      </c>
      <c r="CO1278" s="47" t="s">
        <v>3312</v>
      </c>
      <c r="CP1278" s="47" t="s">
        <v>2869</v>
      </c>
      <c r="CQ1278" s="47"/>
      <c r="CR1278" s="25"/>
      <c r="CS1278" s="29"/>
      <c r="CT1278" s="29"/>
      <c r="CU1278" s="25"/>
      <c r="CV1278" s="25"/>
      <c r="CW1278" s="25"/>
      <c r="CX1278" s="25"/>
      <c r="CY1278" s="25"/>
      <c r="CZ1278" s="45"/>
      <c r="DC1278" s="25"/>
      <c r="DD1278" s="43"/>
      <c r="DE1278" s="37"/>
      <c r="DI1278" s="25"/>
      <c r="DJ1278" s="25"/>
      <c r="DK1278" s="25"/>
      <c r="DL1278" s="25"/>
      <c r="DN1278" s="25"/>
      <c r="DO1278" s="25"/>
    </row>
    <row r="1279" spans="1:119" x14ac:dyDescent="0.35">
      <c r="A1279" s="25" t="s">
        <v>996</v>
      </c>
      <c r="B1279" s="25">
        <f t="shared" si="38"/>
        <v>18</v>
      </c>
      <c r="F1279" s="32"/>
      <c r="H1279" s="25"/>
      <c r="I1279" s="25"/>
      <c r="J1279" s="25"/>
      <c r="K1279" s="41" t="s">
        <v>5158</v>
      </c>
      <c r="L1279" s="25" t="s">
        <v>5927</v>
      </c>
      <c r="O1279" s="25" t="s">
        <v>5476</v>
      </c>
      <c r="V1279" s="29"/>
      <c r="W1279" s="25">
        <v>1</v>
      </c>
      <c r="X1279" s="25">
        <f t="shared" si="39"/>
        <v>1</v>
      </c>
      <c r="Y1279" s="32" t="s">
        <v>5459</v>
      </c>
      <c r="Z1279" s="33"/>
      <c r="AA1279" s="33"/>
      <c r="AC1279" s="32"/>
      <c r="AD1279" s="25"/>
      <c r="AG1279" s="25"/>
      <c r="AH1279" s="25"/>
      <c r="AI1279" s="25"/>
      <c r="AJ1279" s="25"/>
      <c r="AM1279" s="25"/>
      <c r="AR1279" s="39"/>
      <c r="AS1279" s="32"/>
      <c r="AT1279" s="39"/>
      <c r="AU1279" s="25"/>
      <c r="AW1279" s="42"/>
      <c r="BA1279" s="25"/>
      <c r="BB1279" s="52"/>
      <c r="BC1279" s="25"/>
      <c r="BD1279" s="25"/>
      <c r="BE1279" s="25"/>
      <c r="BG1279" s="25"/>
      <c r="BH1279" s="39"/>
      <c r="BI1279" s="25"/>
      <c r="BL1279" s="32"/>
      <c r="BN1279" s="32"/>
      <c r="BR1279" s="32" t="s">
        <v>5159</v>
      </c>
      <c r="BS1279" s="25" t="s">
        <v>5160</v>
      </c>
      <c r="BV1279" s="25"/>
      <c r="BW1279" s="32"/>
      <c r="BX1279" s="25"/>
      <c r="BY1279" s="25"/>
      <c r="BZ1279" s="25"/>
      <c r="CA1279" s="25"/>
      <c r="CB1279" s="25"/>
      <c r="CD1279" s="50"/>
      <c r="CE1279" s="50"/>
      <c r="CF1279" s="25" t="s">
        <v>5163</v>
      </c>
      <c r="CG1279" s="47">
        <v>1</v>
      </c>
      <c r="CH1279" s="47" t="s">
        <v>2824</v>
      </c>
      <c r="CI1279" s="47"/>
      <c r="CJ1279" s="47" t="s">
        <v>5159</v>
      </c>
      <c r="CK1279" s="47" t="s">
        <v>5160</v>
      </c>
      <c r="CL1279" s="47" t="s">
        <v>5158</v>
      </c>
      <c r="CM1279" s="47" t="s">
        <v>5162</v>
      </c>
      <c r="CN1279" s="47" t="s">
        <v>2852</v>
      </c>
      <c r="CO1279" s="47" t="s">
        <v>5164</v>
      </c>
      <c r="CP1279" s="47" t="s">
        <v>5165</v>
      </c>
      <c r="CQ1279" s="47"/>
      <c r="CR1279" s="25"/>
      <c r="CS1279" s="29"/>
      <c r="CT1279" s="29"/>
      <c r="CU1279" s="25"/>
      <c r="CV1279" s="25"/>
      <c r="CW1279" s="25"/>
      <c r="CX1279" s="25"/>
      <c r="CY1279" s="25"/>
      <c r="CZ1279" s="45"/>
      <c r="DC1279" s="25"/>
      <c r="DD1279" s="43"/>
      <c r="DE1279" s="37"/>
      <c r="DI1279" s="25"/>
      <c r="DJ1279" s="25"/>
      <c r="DK1279" s="25"/>
      <c r="DL1279" s="25"/>
      <c r="DN1279" s="25"/>
      <c r="DO1279" s="25"/>
    </row>
    <row r="1280" spans="1:119" x14ac:dyDescent="0.35">
      <c r="A1280" s="25" t="s">
        <v>996</v>
      </c>
      <c r="B1280" s="25">
        <f t="shared" si="38"/>
        <v>18</v>
      </c>
      <c r="F1280" s="32"/>
      <c r="H1280" s="25"/>
      <c r="I1280" s="25"/>
      <c r="J1280" s="25"/>
      <c r="K1280" s="41" t="s">
        <v>5166</v>
      </c>
      <c r="L1280" s="25" t="s">
        <v>5927</v>
      </c>
      <c r="O1280" s="25" t="s">
        <v>5476</v>
      </c>
      <c r="V1280" s="29"/>
      <c r="W1280" s="25">
        <v>1</v>
      </c>
      <c r="X1280" s="25">
        <f t="shared" si="39"/>
        <v>1</v>
      </c>
      <c r="Y1280" s="32" t="s">
        <v>5459</v>
      </c>
      <c r="Z1280" s="33"/>
      <c r="AA1280" s="33"/>
      <c r="AC1280" s="32"/>
      <c r="AD1280" s="25"/>
      <c r="AG1280" s="25"/>
      <c r="AH1280" s="25"/>
      <c r="AI1280" s="25"/>
      <c r="AJ1280" s="25"/>
      <c r="AM1280" s="25"/>
      <c r="AR1280" s="39"/>
      <c r="AS1280" s="32"/>
      <c r="AT1280" s="39"/>
      <c r="AU1280" s="25"/>
      <c r="AW1280" s="42"/>
      <c r="BA1280" s="25"/>
      <c r="BB1280" s="52"/>
      <c r="BC1280" s="25"/>
      <c r="BD1280" s="25"/>
      <c r="BE1280" s="25"/>
      <c r="BG1280" s="25"/>
      <c r="BH1280" s="39"/>
      <c r="BI1280" s="25"/>
      <c r="BL1280" s="32"/>
      <c r="BN1280" s="32"/>
      <c r="BR1280" s="32" t="s">
        <v>5167</v>
      </c>
      <c r="BS1280" s="25" t="s">
        <v>5168</v>
      </c>
      <c r="BV1280" s="25"/>
      <c r="BW1280" s="32"/>
      <c r="BX1280" s="25"/>
      <c r="BY1280" s="25"/>
      <c r="BZ1280" s="25"/>
      <c r="CA1280" s="25"/>
      <c r="CB1280" s="25"/>
      <c r="CD1280" s="50"/>
      <c r="CE1280" s="50"/>
      <c r="CF1280" s="25" t="s">
        <v>5171</v>
      </c>
      <c r="CG1280" s="47">
        <v>1</v>
      </c>
      <c r="CH1280" s="47" t="s">
        <v>2824</v>
      </c>
      <c r="CI1280" s="47"/>
      <c r="CJ1280" s="47" t="s">
        <v>5167</v>
      </c>
      <c r="CK1280" s="47" t="s">
        <v>5168</v>
      </c>
      <c r="CL1280" s="47" t="s">
        <v>5166</v>
      </c>
      <c r="CM1280" s="47" t="s">
        <v>5170</v>
      </c>
      <c r="CN1280" s="47" t="s">
        <v>2844</v>
      </c>
      <c r="CO1280" s="47" t="s">
        <v>3559</v>
      </c>
      <c r="CP1280" s="47" t="s">
        <v>2975</v>
      </c>
      <c r="CQ1280" s="47"/>
      <c r="CR1280" s="25"/>
      <c r="CS1280" s="29"/>
      <c r="CT1280" s="29"/>
      <c r="CU1280" s="25"/>
      <c r="CV1280" s="25"/>
      <c r="CW1280" s="25"/>
      <c r="CX1280" s="25"/>
      <c r="CY1280" s="25"/>
      <c r="CZ1280" s="45"/>
      <c r="DC1280" s="25"/>
      <c r="DD1280" s="43"/>
      <c r="DE1280" s="37"/>
      <c r="DI1280" s="25"/>
      <c r="DJ1280" s="25"/>
      <c r="DK1280" s="25"/>
      <c r="DL1280" s="25"/>
      <c r="DN1280" s="25"/>
      <c r="DO1280" s="25"/>
    </row>
    <row r="1281" spans="1:119" x14ac:dyDescent="0.35">
      <c r="A1281" s="25" t="s">
        <v>996</v>
      </c>
      <c r="B1281" s="25">
        <f t="shared" si="38"/>
        <v>18</v>
      </c>
      <c r="F1281" s="32"/>
      <c r="H1281" s="25"/>
      <c r="I1281" s="25"/>
      <c r="J1281" s="25"/>
      <c r="K1281" s="41" t="s">
        <v>5172</v>
      </c>
      <c r="L1281" s="25" t="s">
        <v>5927</v>
      </c>
      <c r="O1281" s="25" t="s">
        <v>5476</v>
      </c>
      <c r="V1281" s="29"/>
      <c r="W1281" s="25">
        <v>1</v>
      </c>
      <c r="X1281" s="25">
        <f t="shared" si="39"/>
        <v>1</v>
      </c>
      <c r="Y1281" s="32" t="s">
        <v>5459</v>
      </c>
      <c r="Z1281" s="33"/>
      <c r="AA1281" s="33"/>
      <c r="AC1281" s="32"/>
      <c r="AD1281" s="25"/>
      <c r="AG1281" s="25"/>
      <c r="AH1281" s="25"/>
      <c r="AI1281" s="25"/>
      <c r="AJ1281" s="25"/>
      <c r="AM1281" s="25"/>
      <c r="AR1281" s="39"/>
      <c r="AS1281" s="32"/>
      <c r="AT1281" s="39"/>
      <c r="AU1281" s="25"/>
      <c r="AW1281" s="42"/>
      <c r="BA1281" s="25"/>
      <c r="BB1281" s="52"/>
      <c r="BC1281" s="25"/>
      <c r="BD1281" s="25"/>
      <c r="BE1281" s="25"/>
      <c r="BG1281" s="25"/>
      <c r="BH1281" s="39"/>
      <c r="BI1281" s="25"/>
      <c r="BL1281" s="32"/>
      <c r="BN1281" s="32"/>
      <c r="BR1281" s="32" t="s">
        <v>5173</v>
      </c>
      <c r="BS1281" s="25" t="s">
        <v>5174</v>
      </c>
      <c r="BV1281" s="25"/>
      <c r="BW1281" s="32"/>
      <c r="BX1281" s="25"/>
      <c r="BY1281" s="25"/>
      <c r="BZ1281" s="25"/>
      <c r="CA1281" s="25"/>
      <c r="CB1281" s="25"/>
      <c r="CD1281" s="50"/>
      <c r="CE1281" s="50"/>
      <c r="CF1281" s="25" t="s">
        <v>5177</v>
      </c>
      <c r="CG1281" s="47">
        <v>1</v>
      </c>
      <c r="CH1281" s="47" t="s">
        <v>2824</v>
      </c>
      <c r="CI1281" s="47"/>
      <c r="CJ1281" s="47" t="s">
        <v>5173</v>
      </c>
      <c r="CK1281" s="47" t="s">
        <v>5174</v>
      </c>
      <c r="CL1281" s="47" t="s">
        <v>5172</v>
      </c>
      <c r="CM1281" s="47" t="s">
        <v>5176</v>
      </c>
      <c r="CN1281" s="47" t="s">
        <v>3068</v>
      </c>
      <c r="CO1281" s="47" t="s">
        <v>2974</v>
      </c>
      <c r="CP1281" s="47" t="s">
        <v>3106</v>
      </c>
      <c r="CQ1281" s="47"/>
      <c r="CR1281" s="25"/>
      <c r="CS1281" s="29"/>
      <c r="CT1281" s="29"/>
      <c r="CU1281" s="25"/>
      <c r="CV1281" s="25"/>
      <c r="CW1281" s="25"/>
      <c r="CX1281" s="25"/>
      <c r="CY1281" s="25"/>
      <c r="CZ1281" s="45"/>
      <c r="DC1281" s="25"/>
      <c r="DD1281" s="43"/>
      <c r="DE1281" s="37"/>
      <c r="DI1281" s="25"/>
      <c r="DJ1281" s="25"/>
      <c r="DK1281" s="25"/>
      <c r="DL1281" s="25"/>
      <c r="DN1281" s="25"/>
      <c r="DO1281" s="25"/>
    </row>
    <row r="1282" spans="1:119" x14ac:dyDescent="0.35">
      <c r="A1282" s="25" t="s">
        <v>996</v>
      </c>
      <c r="B1282" s="25">
        <f t="shared" ref="B1282:B1324" si="40">+COUNTA(J1282:DE1282)</f>
        <v>18</v>
      </c>
      <c r="F1282" s="32"/>
      <c r="H1282" s="25"/>
      <c r="I1282" s="25"/>
      <c r="J1282" s="25"/>
      <c r="K1282" s="41" t="s">
        <v>5178</v>
      </c>
      <c r="L1282" s="25" t="s">
        <v>5927</v>
      </c>
      <c r="O1282" s="25" t="s">
        <v>5476</v>
      </c>
      <c r="V1282" s="29"/>
      <c r="W1282" s="25">
        <v>1</v>
      </c>
      <c r="X1282" s="25">
        <f t="shared" ref="X1282:X1325" si="41">SUM(COUNTIF(P1282:W1282,"1"))</f>
        <v>1</v>
      </c>
      <c r="Y1282" s="32" t="s">
        <v>5459</v>
      </c>
      <c r="Z1282" s="33"/>
      <c r="AA1282" s="33"/>
      <c r="AC1282" s="32"/>
      <c r="AD1282" s="25"/>
      <c r="AG1282" s="25"/>
      <c r="AH1282" s="25"/>
      <c r="AI1282" s="25"/>
      <c r="AJ1282" s="25"/>
      <c r="AM1282" s="25"/>
      <c r="AR1282" s="39"/>
      <c r="AS1282" s="32"/>
      <c r="AT1282" s="39"/>
      <c r="AU1282" s="25"/>
      <c r="AW1282" s="42"/>
      <c r="BA1282" s="25"/>
      <c r="BB1282" s="52"/>
      <c r="BC1282" s="25"/>
      <c r="BD1282" s="25"/>
      <c r="BE1282" s="25"/>
      <c r="BG1282" s="25"/>
      <c r="BH1282" s="39"/>
      <c r="BI1282" s="25"/>
      <c r="BL1282" s="32"/>
      <c r="BN1282" s="32"/>
      <c r="BR1282" s="32" t="s">
        <v>5179</v>
      </c>
      <c r="BS1282" s="25" t="s">
        <v>5180</v>
      </c>
      <c r="BV1282" s="25"/>
      <c r="BW1282" s="32"/>
      <c r="BX1282" s="25"/>
      <c r="BY1282" s="25"/>
      <c r="BZ1282" s="25"/>
      <c r="CA1282" s="25"/>
      <c r="CB1282" s="25"/>
      <c r="CD1282" s="50"/>
      <c r="CE1282" s="50"/>
      <c r="CF1282" s="25" t="s">
        <v>5183</v>
      </c>
      <c r="CG1282" s="47">
        <v>1</v>
      </c>
      <c r="CH1282" s="47" t="s">
        <v>2824</v>
      </c>
      <c r="CI1282" s="47"/>
      <c r="CJ1282" s="47" t="s">
        <v>5179</v>
      </c>
      <c r="CK1282" s="47" t="s">
        <v>5180</v>
      </c>
      <c r="CL1282" s="47" t="s">
        <v>5178</v>
      </c>
      <c r="CM1282" s="47" t="s">
        <v>5182</v>
      </c>
      <c r="CN1282" s="47" t="s">
        <v>3044</v>
      </c>
      <c r="CO1282" s="47" t="s">
        <v>5184</v>
      </c>
      <c r="CP1282" s="47" t="s">
        <v>3061</v>
      </c>
      <c r="CQ1282" s="47"/>
      <c r="CR1282" s="25"/>
      <c r="CS1282" s="29"/>
      <c r="CT1282" s="29"/>
      <c r="CU1282" s="25"/>
      <c r="CV1282" s="25"/>
      <c r="CW1282" s="25"/>
      <c r="CX1282" s="25"/>
      <c r="CY1282" s="25"/>
      <c r="CZ1282" s="45"/>
      <c r="DC1282" s="25"/>
      <c r="DD1282" s="43"/>
      <c r="DE1282" s="37"/>
      <c r="DI1282" s="25"/>
      <c r="DJ1282" s="25"/>
      <c r="DK1282" s="25"/>
      <c r="DL1282" s="25"/>
      <c r="DN1282" s="25"/>
      <c r="DO1282" s="25"/>
    </row>
    <row r="1283" spans="1:119" x14ac:dyDescent="0.35">
      <c r="A1283" s="25" t="s">
        <v>996</v>
      </c>
      <c r="B1283" s="25">
        <f t="shared" si="40"/>
        <v>18</v>
      </c>
      <c r="F1283" s="32"/>
      <c r="H1283" s="25"/>
      <c r="I1283" s="25"/>
      <c r="J1283" s="25"/>
      <c r="K1283" s="41" t="s">
        <v>5185</v>
      </c>
      <c r="L1283" s="25" t="s">
        <v>5927</v>
      </c>
      <c r="O1283" s="25" t="s">
        <v>5476</v>
      </c>
      <c r="V1283" s="29"/>
      <c r="W1283" s="25">
        <v>1</v>
      </c>
      <c r="X1283" s="25">
        <f t="shared" si="41"/>
        <v>1</v>
      </c>
      <c r="Y1283" s="32" t="s">
        <v>5459</v>
      </c>
      <c r="Z1283" s="33"/>
      <c r="AA1283" s="33"/>
      <c r="AC1283" s="32"/>
      <c r="AD1283" s="25"/>
      <c r="AG1283" s="25"/>
      <c r="AH1283" s="25"/>
      <c r="AI1283" s="25"/>
      <c r="AJ1283" s="25"/>
      <c r="AM1283" s="25"/>
      <c r="AR1283" s="39"/>
      <c r="AS1283" s="32"/>
      <c r="AT1283" s="39"/>
      <c r="AU1283" s="25"/>
      <c r="AW1283" s="42"/>
      <c r="BA1283" s="25"/>
      <c r="BB1283" s="52"/>
      <c r="BC1283" s="25"/>
      <c r="BD1283" s="25"/>
      <c r="BE1283" s="25"/>
      <c r="BG1283" s="25"/>
      <c r="BH1283" s="39"/>
      <c r="BI1283" s="25"/>
      <c r="BL1283" s="32"/>
      <c r="BN1283" s="32"/>
      <c r="BR1283" s="32" t="s">
        <v>5186</v>
      </c>
      <c r="BS1283" s="25" t="s">
        <v>5187</v>
      </c>
      <c r="BV1283" s="25"/>
      <c r="BW1283" s="32"/>
      <c r="BX1283" s="25"/>
      <c r="BY1283" s="25"/>
      <c r="BZ1283" s="25"/>
      <c r="CA1283" s="25"/>
      <c r="CB1283" s="25"/>
      <c r="CD1283" s="50"/>
      <c r="CE1283" s="50"/>
      <c r="CF1283" s="25" t="s">
        <v>5190</v>
      </c>
      <c r="CG1283" s="47">
        <v>1</v>
      </c>
      <c r="CH1283" s="47" t="s">
        <v>2824</v>
      </c>
      <c r="CI1283" s="47"/>
      <c r="CJ1283" s="47" t="s">
        <v>5186</v>
      </c>
      <c r="CK1283" s="47" t="s">
        <v>5187</v>
      </c>
      <c r="CL1283" s="47" t="s">
        <v>5185</v>
      </c>
      <c r="CM1283" s="47" t="s">
        <v>5189</v>
      </c>
      <c r="CN1283" s="47" t="s">
        <v>2826</v>
      </c>
      <c r="CO1283" s="47" t="s">
        <v>5191</v>
      </c>
      <c r="CP1283" s="47" t="s">
        <v>3517</v>
      </c>
      <c r="CQ1283" s="47"/>
      <c r="CR1283" s="25"/>
      <c r="CS1283" s="29"/>
      <c r="CT1283" s="29"/>
      <c r="CU1283" s="25"/>
      <c r="CV1283" s="25"/>
      <c r="CW1283" s="25"/>
      <c r="CX1283" s="25"/>
      <c r="CY1283" s="25"/>
      <c r="CZ1283" s="45"/>
      <c r="DC1283" s="25"/>
      <c r="DD1283" s="43"/>
      <c r="DE1283" s="37"/>
      <c r="DI1283" s="25"/>
      <c r="DJ1283" s="25"/>
      <c r="DK1283" s="25"/>
      <c r="DL1283" s="25"/>
      <c r="DN1283" s="25"/>
      <c r="DO1283" s="25"/>
    </row>
    <row r="1284" spans="1:119" x14ac:dyDescent="0.35">
      <c r="A1284" s="25" t="s">
        <v>996</v>
      </c>
      <c r="B1284" s="25">
        <f t="shared" si="40"/>
        <v>18</v>
      </c>
      <c r="F1284" s="32"/>
      <c r="H1284" s="25"/>
      <c r="I1284" s="25"/>
      <c r="J1284" s="25"/>
      <c r="K1284" s="41" t="s">
        <v>5192</v>
      </c>
      <c r="L1284" s="25" t="s">
        <v>5927</v>
      </c>
      <c r="O1284" s="25" t="s">
        <v>5476</v>
      </c>
      <c r="V1284" s="29"/>
      <c r="W1284" s="25">
        <v>1</v>
      </c>
      <c r="X1284" s="25">
        <f t="shared" si="41"/>
        <v>1</v>
      </c>
      <c r="Y1284" s="32" t="s">
        <v>5459</v>
      </c>
      <c r="Z1284" s="33"/>
      <c r="AA1284" s="33"/>
      <c r="AC1284" s="32"/>
      <c r="AD1284" s="25"/>
      <c r="AG1284" s="25"/>
      <c r="AH1284" s="25"/>
      <c r="AI1284" s="25"/>
      <c r="AJ1284" s="25"/>
      <c r="AM1284" s="25"/>
      <c r="AR1284" s="39"/>
      <c r="AS1284" s="32"/>
      <c r="AT1284" s="39"/>
      <c r="AU1284" s="25"/>
      <c r="AW1284" s="42"/>
      <c r="BA1284" s="25"/>
      <c r="BB1284" s="52"/>
      <c r="BC1284" s="25"/>
      <c r="BD1284" s="25"/>
      <c r="BE1284" s="25"/>
      <c r="BG1284" s="25"/>
      <c r="BH1284" s="39"/>
      <c r="BI1284" s="25"/>
      <c r="BL1284" s="32"/>
      <c r="BN1284" s="32"/>
      <c r="BR1284" s="32" t="s">
        <v>5193</v>
      </c>
      <c r="BS1284" s="25" t="s">
        <v>5194</v>
      </c>
      <c r="BV1284" s="25"/>
      <c r="BW1284" s="32"/>
      <c r="BX1284" s="25"/>
      <c r="BY1284" s="25"/>
      <c r="BZ1284" s="25"/>
      <c r="CA1284" s="25"/>
      <c r="CB1284" s="25"/>
      <c r="CD1284" s="50"/>
      <c r="CE1284" s="50"/>
      <c r="CF1284" s="25" t="s">
        <v>5197</v>
      </c>
      <c r="CG1284" s="47">
        <v>1</v>
      </c>
      <c r="CH1284" s="47" t="s">
        <v>2824</v>
      </c>
      <c r="CI1284" s="47"/>
      <c r="CJ1284" s="47" t="s">
        <v>5193</v>
      </c>
      <c r="CK1284" s="47" t="s">
        <v>5194</v>
      </c>
      <c r="CL1284" s="47" t="s">
        <v>5192</v>
      </c>
      <c r="CM1284" s="47" t="s">
        <v>5196</v>
      </c>
      <c r="CN1284" s="47" t="s">
        <v>2951</v>
      </c>
      <c r="CO1284" s="47" t="s">
        <v>3480</v>
      </c>
      <c r="CP1284" s="47" t="s">
        <v>5198</v>
      </c>
      <c r="CQ1284" s="47"/>
      <c r="CR1284" s="25"/>
      <c r="CS1284" s="29"/>
      <c r="CT1284" s="29"/>
      <c r="CU1284" s="25"/>
      <c r="CV1284" s="25"/>
      <c r="CW1284" s="25"/>
      <c r="CX1284" s="25"/>
      <c r="CY1284" s="25"/>
      <c r="CZ1284" s="45"/>
      <c r="DC1284" s="25"/>
      <c r="DD1284" s="43"/>
      <c r="DE1284" s="37"/>
      <c r="DI1284" s="25"/>
      <c r="DJ1284" s="25"/>
      <c r="DK1284" s="25"/>
      <c r="DL1284" s="25"/>
      <c r="DN1284" s="25"/>
      <c r="DO1284" s="25"/>
    </row>
    <row r="1285" spans="1:119" x14ac:dyDescent="0.35">
      <c r="A1285" s="25" t="s">
        <v>996</v>
      </c>
      <c r="B1285" s="25">
        <f t="shared" si="40"/>
        <v>18</v>
      </c>
      <c r="F1285" s="32"/>
      <c r="H1285" s="25"/>
      <c r="I1285" s="25"/>
      <c r="J1285" s="25"/>
      <c r="K1285" s="41" t="s">
        <v>5199</v>
      </c>
      <c r="L1285" s="25" t="s">
        <v>5927</v>
      </c>
      <c r="O1285" s="25" t="s">
        <v>5476</v>
      </c>
      <c r="V1285" s="29"/>
      <c r="W1285" s="25">
        <v>1</v>
      </c>
      <c r="X1285" s="25">
        <f t="shared" si="41"/>
        <v>1</v>
      </c>
      <c r="Y1285" s="32" t="s">
        <v>5459</v>
      </c>
      <c r="Z1285" s="33"/>
      <c r="AA1285" s="33"/>
      <c r="AC1285" s="32"/>
      <c r="AD1285" s="25"/>
      <c r="AG1285" s="25"/>
      <c r="AH1285" s="25"/>
      <c r="AI1285" s="25"/>
      <c r="AJ1285" s="25"/>
      <c r="AM1285" s="25"/>
      <c r="AR1285" s="39"/>
      <c r="AS1285" s="32"/>
      <c r="AT1285" s="39"/>
      <c r="AU1285" s="25"/>
      <c r="AW1285" s="42"/>
      <c r="BA1285" s="25"/>
      <c r="BB1285" s="52"/>
      <c r="BC1285" s="25"/>
      <c r="BD1285" s="25"/>
      <c r="BE1285" s="25"/>
      <c r="BG1285" s="25"/>
      <c r="BH1285" s="39"/>
      <c r="BI1285" s="25"/>
      <c r="BL1285" s="32"/>
      <c r="BN1285" s="32"/>
      <c r="BR1285" s="32" t="s">
        <v>5200</v>
      </c>
      <c r="BS1285" s="25" t="s">
        <v>5201</v>
      </c>
      <c r="BV1285" s="25"/>
      <c r="BW1285" s="32"/>
      <c r="BX1285" s="25"/>
      <c r="BY1285" s="25"/>
      <c r="BZ1285" s="25"/>
      <c r="CA1285" s="25"/>
      <c r="CB1285" s="25"/>
      <c r="CD1285" s="50"/>
      <c r="CE1285" s="50"/>
      <c r="CF1285" s="25" t="s">
        <v>5204</v>
      </c>
      <c r="CG1285" s="47">
        <v>1</v>
      </c>
      <c r="CH1285" s="47" t="s">
        <v>2824</v>
      </c>
      <c r="CI1285" s="47"/>
      <c r="CJ1285" s="47" t="s">
        <v>5200</v>
      </c>
      <c r="CK1285" s="47" t="s">
        <v>5201</v>
      </c>
      <c r="CL1285" s="47" t="s">
        <v>5199</v>
      </c>
      <c r="CM1285" s="47" t="s">
        <v>5203</v>
      </c>
      <c r="CN1285" s="47" t="s">
        <v>2835</v>
      </c>
      <c r="CO1285" s="47" t="s">
        <v>3687</v>
      </c>
      <c r="CP1285" s="47" t="s">
        <v>2911</v>
      </c>
      <c r="CQ1285" s="47"/>
      <c r="CR1285" s="25"/>
      <c r="CS1285" s="29"/>
      <c r="CT1285" s="29"/>
      <c r="CU1285" s="25"/>
      <c r="CV1285" s="25"/>
      <c r="CW1285" s="25"/>
      <c r="CX1285" s="25"/>
      <c r="CY1285" s="25"/>
      <c r="CZ1285" s="45"/>
      <c r="DC1285" s="25"/>
      <c r="DD1285" s="43"/>
      <c r="DE1285" s="37"/>
      <c r="DI1285" s="25"/>
      <c r="DJ1285" s="25"/>
      <c r="DK1285" s="25"/>
      <c r="DL1285" s="25"/>
      <c r="DN1285" s="25"/>
      <c r="DO1285" s="25"/>
    </row>
    <row r="1286" spans="1:119" x14ac:dyDescent="0.35">
      <c r="A1286" s="25" t="s">
        <v>996</v>
      </c>
      <c r="B1286" s="25">
        <f t="shared" si="40"/>
        <v>18</v>
      </c>
      <c r="F1286" s="32" t="s">
        <v>5865</v>
      </c>
      <c r="G1286" s="32" t="s">
        <v>5866</v>
      </c>
      <c r="H1286" s="25"/>
      <c r="I1286" s="25"/>
      <c r="J1286" s="25"/>
      <c r="K1286" s="41" t="s">
        <v>5205</v>
      </c>
      <c r="L1286" s="25" t="s">
        <v>5927</v>
      </c>
      <c r="O1286" s="25" t="s">
        <v>5476</v>
      </c>
      <c r="V1286" s="29"/>
      <c r="W1286" s="25">
        <v>1</v>
      </c>
      <c r="X1286" s="25">
        <f t="shared" si="41"/>
        <v>1</v>
      </c>
      <c r="Y1286" s="32" t="s">
        <v>5459</v>
      </c>
      <c r="Z1286" s="33"/>
      <c r="AA1286" s="33"/>
      <c r="AC1286" s="32"/>
      <c r="AD1286" s="25"/>
      <c r="AG1286" s="25"/>
      <c r="AH1286" s="25"/>
      <c r="AI1286" s="25"/>
      <c r="AJ1286" s="25"/>
      <c r="AM1286" s="25"/>
      <c r="AR1286" s="39"/>
      <c r="AS1286" s="32"/>
      <c r="AT1286" s="39"/>
      <c r="AU1286" s="25"/>
      <c r="AW1286" s="42"/>
      <c r="BA1286" s="25"/>
      <c r="BB1286" s="52"/>
      <c r="BC1286" s="25"/>
      <c r="BD1286" s="25"/>
      <c r="BE1286" s="25"/>
      <c r="BG1286" s="25"/>
      <c r="BH1286" s="39"/>
      <c r="BI1286" s="25"/>
      <c r="BL1286" s="32"/>
      <c r="BN1286" s="32"/>
      <c r="BR1286" s="32" t="s">
        <v>5206</v>
      </c>
      <c r="BS1286" s="25" t="s">
        <v>5207</v>
      </c>
      <c r="BV1286" s="25"/>
      <c r="BW1286" s="32"/>
      <c r="BX1286" s="25"/>
      <c r="BY1286" s="25"/>
      <c r="BZ1286" s="25"/>
      <c r="CA1286" s="25"/>
      <c r="CB1286" s="25"/>
      <c r="CD1286" s="50"/>
      <c r="CE1286" s="50"/>
      <c r="CF1286" s="25" t="s">
        <v>5209</v>
      </c>
      <c r="CG1286" s="47">
        <v>1</v>
      </c>
      <c r="CH1286" s="47" t="s">
        <v>2824</v>
      </c>
      <c r="CI1286" s="47"/>
      <c r="CJ1286" s="47" t="s">
        <v>5206</v>
      </c>
      <c r="CK1286" s="47" t="s">
        <v>5207</v>
      </c>
      <c r="CL1286" s="47" t="s">
        <v>5205</v>
      </c>
      <c r="CM1286" s="47" t="s">
        <v>5620</v>
      </c>
      <c r="CN1286" s="47" t="s">
        <v>3345</v>
      </c>
      <c r="CO1286" s="47" t="s">
        <v>5210</v>
      </c>
      <c r="CP1286" s="47" t="s">
        <v>2945</v>
      </c>
      <c r="CQ1286" s="47"/>
      <c r="CR1286" s="25"/>
      <c r="CS1286" s="29"/>
      <c r="CT1286" s="29"/>
      <c r="CU1286" s="25"/>
      <c r="CV1286" s="25"/>
      <c r="CW1286" s="25"/>
      <c r="CX1286" s="25"/>
      <c r="CY1286" s="25"/>
      <c r="CZ1286" s="45"/>
      <c r="DC1286" s="25"/>
      <c r="DD1286" s="43"/>
      <c r="DE1286" s="37"/>
      <c r="DI1286" s="25"/>
      <c r="DJ1286" s="25"/>
      <c r="DK1286" s="25"/>
      <c r="DL1286" s="25"/>
      <c r="DN1286" s="25"/>
      <c r="DO1286" s="25"/>
    </row>
    <row r="1287" spans="1:119" x14ac:dyDescent="0.35">
      <c r="A1287" s="25" t="s">
        <v>996</v>
      </c>
      <c r="B1287" s="25">
        <f t="shared" si="40"/>
        <v>18</v>
      </c>
      <c r="F1287" s="32"/>
      <c r="H1287" s="25"/>
      <c r="I1287" s="25"/>
      <c r="J1287" s="25"/>
      <c r="K1287" s="41" t="s">
        <v>5211</v>
      </c>
      <c r="L1287" s="25" t="s">
        <v>5927</v>
      </c>
      <c r="O1287" s="25" t="s">
        <v>5476</v>
      </c>
      <c r="V1287" s="29"/>
      <c r="W1287" s="25">
        <v>1</v>
      </c>
      <c r="X1287" s="25">
        <f t="shared" si="41"/>
        <v>1</v>
      </c>
      <c r="Y1287" s="32" t="s">
        <v>5459</v>
      </c>
      <c r="Z1287" s="33"/>
      <c r="AA1287" s="33"/>
      <c r="AC1287" s="32"/>
      <c r="AD1287" s="25"/>
      <c r="AG1287" s="25"/>
      <c r="AH1287" s="25"/>
      <c r="AI1287" s="25"/>
      <c r="AJ1287" s="25"/>
      <c r="AM1287" s="25"/>
      <c r="AR1287" s="39"/>
      <c r="AS1287" s="32"/>
      <c r="AT1287" s="39"/>
      <c r="AU1287" s="25"/>
      <c r="AW1287" s="42"/>
      <c r="BA1287" s="25"/>
      <c r="BB1287" s="52"/>
      <c r="BC1287" s="25"/>
      <c r="BD1287" s="25"/>
      <c r="BE1287" s="25"/>
      <c r="BG1287" s="25"/>
      <c r="BH1287" s="39"/>
      <c r="BI1287" s="25"/>
      <c r="BL1287" s="32"/>
      <c r="BN1287" s="32"/>
      <c r="BR1287" s="32" t="s">
        <v>5212</v>
      </c>
      <c r="BS1287" s="25" t="s">
        <v>5213</v>
      </c>
      <c r="BV1287" s="25"/>
      <c r="BW1287" s="32"/>
      <c r="BX1287" s="25"/>
      <c r="BY1287" s="25"/>
      <c r="BZ1287" s="25"/>
      <c r="CA1287" s="25"/>
      <c r="CB1287" s="25"/>
      <c r="CD1287" s="50"/>
      <c r="CE1287" s="50"/>
      <c r="CF1287" s="25" t="s">
        <v>5216</v>
      </c>
      <c r="CG1287" s="47">
        <v>1</v>
      </c>
      <c r="CH1287" s="47" t="s">
        <v>2824</v>
      </c>
      <c r="CI1287" s="47"/>
      <c r="CJ1287" s="47" t="s">
        <v>5212</v>
      </c>
      <c r="CK1287" s="47" t="s">
        <v>5213</v>
      </c>
      <c r="CL1287" s="47" t="s">
        <v>5211</v>
      </c>
      <c r="CM1287" s="47" t="s">
        <v>5215</v>
      </c>
      <c r="CN1287" s="47" t="s">
        <v>3068</v>
      </c>
      <c r="CO1287" s="47" t="s">
        <v>2952</v>
      </c>
      <c r="CP1287" s="47" t="s">
        <v>3298</v>
      </c>
      <c r="CQ1287" s="47"/>
      <c r="CR1287" s="25"/>
      <c r="CS1287" s="29"/>
      <c r="CT1287" s="29"/>
      <c r="CU1287" s="25"/>
      <c r="CV1287" s="25"/>
      <c r="CW1287" s="25"/>
      <c r="CX1287" s="25"/>
      <c r="CY1287" s="25"/>
      <c r="CZ1287" s="45"/>
      <c r="DC1287" s="25"/>
      <c r="DD1287" s="43"/>
      <c r="DE1287" s="37"/>
      <c r="DI1287" s="25"/>
      <c r="DJ1287" s="25"/>
      <c r="DK1287" s="25"/>
      <c r="DL1287" s="25"/>
      <c r="DN1287" s="25"/>
      <c r="DO1287" s="25"/>
    </row>
    <row r="1288" spans="1:119" x14ac:dyDescent="0.35">
      <c r="A1288" s="25" t="s">
        <v>996</v>
      </c>
      <c r="B1288" s="25">
        <f t="shared" si="40"/>
        <v>18</v>
      </c>
      <c r="F1288" s="32"/>
      <c r="H1288" s="25"/>
      <c r="I1288" s="25"/>
      <c r="J1288" s="25"/>
      <c r="K1288" s="41" t="s">
        <v>5223</v>
      </c>
      <c r="L1288" s="25" t="s">
        <v>5927</v>
      </c>
      <c r="O1288" s="25" t="s">
        <v>5476</v>
      </c>
      <c r="V1288" s="29"/>
      <c r="W1288" s="25">
        <v>1</v>
      </c>
      <c r="X1288" s="25">
        <f t="shared" si="41"/>
        <v>1</v>
      </c>
      <c r="Y1288" s="32" t="s">
        <v>5459</v>
      </c>
      <c r="Z1288" s="33"/>
      <c r="AA1288" s="33"/>
      <c r="AC1288" s="32"/>
      <c r="AD1288" s="25"/>
      <c r="AG1288" s="25"/>
      <c r="AH1288" s="25"/>
      <c r="AI1288" s="25"/>
      <c r="AJ1288" s="25"/>
      <c r="AM1288" s="25"/>
      <c r="AR1288" s="39"/>
      <c r="AS1288" s="32"/>
      <c r="AT1288" s="39"/>
      <c r="AU1288" s="25"/>
      <c r="AW1288" s="42"/>
      <c r="BA1288" s="25"/>
      <c r="BB1288" s="52"/>
      <c r="BC1288" s="25"/>
      <c r="BD1288" s="25"/>
      <c r="BE1288" s="25"/>
      <c r="BG1288" s="25"/>
      <c r="BH1288" s="39"/>
      <c r="BI1288" s="25"/>
      <c r="BL1288" s="32"/>
      <c r="BN1288" s="32"/>
      <c r="BR1288" s="32" t="s">
        <v>5224</v>
      </c>
      <c r="BS1288" s="25" t="s">
        <v>5225</v>
      </c>
      <c r="BV1288" s="25"/>
      <c r="BW1288" s="32"/>
      <c r="BX1288" s="25"/>
      <c r="BY1288" s="25"/>
      <c r="BZ1288" s="25"/>
      <c r="CA1288" s="25"/>
      <c r="CB1288" s="25"/>
      <c r="CD1288" s="50"/>
      <c r="CE1288" s="50"/>
      <c r="CF1288" s="25" t="s">
        <v>5228</v>
      </c>
      <c r="CG1288" s="47">
        <v>1</v>
      </c>
      <c r="CH1288" s="47" t="s">
        <v>2824</v>
      </c>
      <c r="CI1288" s="47"/>
      <c r="CJ1288" s="47" t="s">
        <v>5224</v>
      </c>
      <c r="CK1288" s="47" t="s">
        <v>5225</v>
      </c>
      <c r="CL1288" s="47" t="s">
        <v>5223</v>
      </c>
      <c r="CM1288" s="47" t="s">
        <v>5227</v>
      </c>
      <c r="CN1288" s="47" t="s">
        <v>2835</v>
      </c>
      <c r="CO1288" s="47" t="s">
        <v>4779</v>
      </c>
      <c r="CP1288" s="47" t="s">
        <v>5229</v>
      </c>
      <c r="CQ1288" s="47"/>
      <c r="CR1288" s="25"/>
      <c r="CS1288" s="29"/>
      <c r="CT1288" s="29"/>
      <c r="CU1288" s="25"/>
      <c r="CV1288" s="25"/>
      <c r="CW1288" s="25"/>
      <c r="CX1288" s="25"/>
      <c r="CY1288" s="25"/>
      <c r="CZ1288" s="45"/>
      <c r="DC1288" s="25"/>
      <c r="DD1288" s="43"/>
      <c r="DE1288" s="37"/>
      <c r="DI1288" s="25"/>
      <c r="DJ1288" s="25"/>
      <c r="DK1288" s="25"/>
      <c r="DL1288" s="25"/>
      <c r="DN1288" s="25"/>
      <c r="DO1288" s="25"/>
    </row>
    <row r="1289" spans="1:119" x14ac:dyDescent="0.35">
      <c r="A1289" s="25" t="s">
        <v>996</v>
      </c>
      <c r="B1289" s="25">
        <f t="shared" si="40"/>
        <v>18</v>
      </c>
      <c r="F1289" s="32"/>
      <c r="H1289" s="25"/>
      <c r="I1289" s="25"/>
      <c r="J1289" s="25"/>
      <c r="K1289" s="41" t="s">
        <v>5217</v>
      </c>
      <c r="L1289" s="25" t="s">
        <v>5927</v>
      </c>
      <c r="O1289" s="25" t="s">
        <v>5476</v>
      </c>
      <c r="V1289" s="29"/>
      <c r="W1289" s="25">
        <v>1</v>
      </c>
      <c r="X1289" s="25">
        <f t="shared" si="41"/>
        <v>1</v>
      </c>
      <c r="Y1289" s="32" t="s">
        <v>5459</v>
      </c>
      <c r="Z1289" s="33"/>
      <c r="AA1289" s="33"/>
      <c r="AC1289" s="32"/>
      <c r="AD1289" s="25"/>
      <c r="AG1289" s="25"/>
      <c r="AH1289" s="25"/>
      <c r="AI1289" s="25"/>
      <c r="AJ1289" s="25"/>
      <c r="AM1289" s="25"/>
      <c r="AR1289" s="39"/>
      <c r="AS1289" s="32"/>
      <c r="AT1289" s="39"/>
      <c r="AU1289" s="25"/>
      <c r="AW1289" s="42"/>
      <c r="BA1289" s="25"/>
      <c r="BB1289" s="52"/>
      <c r="BC1289" s="25"/>
      <c r="BD1289" s="25"/>
      <c r="BE1289" s="25"/>
      <c r="BG1289" s="25"/>
      <c r="BH1289" s="39"/>
      <c r="BI1289" s="25"/>
      <c r="BL1289" s="32"/>
      <c r="BN1289" s="32"/>
      <c r="BR1289" s="32" t="s">
        <v>5218</v>
      </c>
      <c r="BS1289" s="25" t="s">
        <v>5219</v>
      </c>
      <c r="BV1289" s="25"/>
      <c r="BW1289" s="32"/>
      <c r="BX1289" s="25"/>
      <c r="BY1289" s="25"/>
      <c r="BZ1289" s="25"/>
      <c r="CA1289" s="25"/>
      <c r="CB1289" s="25"/>
      <c r="CD1289" s="50"/>
      <c r="CE1289" s="50"/>
      <c r="CF1289" s="25" t="s">
        <v>5221</v>
      </c>
      <c r="CG1289" s="47">
        <v>1</v>
      </c>
      <c r="CH1289" s="47" t="s">
        <v>2824</v>
      </c>
      <c r="CI1289" s="47"/>
      <c r="CJ1289" s="47" t="s">
        <v>5218</v>
      </c>
      <c r="CK1289" s="47" t="s">
        <v>5219</v>
      </c>
      <c r="CL1289" s="47" t="s">
        <v>5217</v>
      </c>
      <c r="CM1289" s="47" t="s">
        <v>5637</v>
      </c>
      <c r="CN1289" s="47" t="s">
        <v>3671</v>
      </c>
      <c r="CO1289" s="47" t="s">
        <v>3029</v>
      </c>
      <c r="CP1289" s="47" t="s">
        <v>5222</v>
      </c>
      <c r="CQ1289" s="47"/>
      <c r="CR1289" s="25"/>
      <c r="CS1289" s="29"/>
      <c r="CT1289" s="29"/>
      <c r="CU1289" s="25"/>
      <c r="CV1289" s="25"/>
      <c r="CW1289" s="25"/>
      <c r="CX1289" s="25"/>
      <c r="CY1289" s="25"/>
      <c r="CZ1289" s="45"/>
      <c r="DC1289" s="25"/>
      <c r="DD1289" s="43"/>
      <c r="DE1289" s="37"/>
      <c r="DI1289" s="25"/>
      <c r="DJ1289" s="25"/>
      <c r="DK1289" s="25"/>
      <c r="DL1289" s="25"/>
      <c r="DN1289" s="25"/>
      <c r="DO1289" s="25"/>
    </row>
    <row r="1290" spans="1:119" x14ac:dyDescent="0.35">
      <c r="A1290" s="25" t="s">
        <v>996</v>
      </c>
      <c r="B1290" s="25">
        <f t="shared" si="40"/>
        <v>18</v>
      </c>
      <c r="F1290" s="32"/>
      <c r="H1290" s="25"/>
      <c r="I1290" s="25"/>
      <c r="J1290" s="25"/>
      <c r="K1290" s="41" t="s">
        <v>5230</v>
      </c>
      <c r="L1290" s="25" t="s">
        <v>5927</v>
      </c>
      <c r="O1290" s="25" t="s">
        <v>5476</v>
      </c>
      <c r="V1290" s="29"/>
      <c r="W1290" s="25">
        <v>1</v>
      </c>
      <c r="X1290" s="25">
        <f t="shared" si="41"/>
        <v>1</v>
      </c>
      <c r="Y1290" s="32" t="s">
        <v>5459</v>
      </c>
      <c r="Z1290" s="33"/>
      <c r="AA1290" s="33"/>
      <c r="AC1290" s="32"/>
      <c r="AD1290" s="25"/>
      <c r="AG1290" s="25"/>
      <c r="AH1290" s="25"/>
      <c r="AI1290" s="25"/>
      <c r="AJ1290" s="25"/>
      <c r="AM1290" s="25"/>
      <c r="AR1290" s="39"/>
      <c r="AS1290" s="32"/>
      <c r="AT1290" s="39"/>
      <c r="AU1290" s="25"/>
      <c r="AW1290" s="42"/>
      <c r="BA1290" s="25"/>
      <c r="BB1290" s="52"/>
      <c r="BC1290" s="25"/>
      <c r="BD1290" s="25"/>
      <c r="BE1290" s="25"/>
      <c r="BG1290" s="25"/>
      <c r="BH1290" s="39"/>
      <c r="BI1290" s="25"/>
      <c r="BL1290" s="32"/>
      <c r="BN1290" s="32"/>
      <c r="BR1290" s="32" t="s">
        <v>5231</v>
      </c>
      <c r="BS1290" s="25" t="s">
        <v>5232</v>
      </c>
      <c r="BV1290" s="25"/>
      <c r="BW1290" s="32"/>
      <c r="BX1290" s="25"/>
      <c r="BY1290" s="25"/>
      <c r="BZ1290" s="25"/>
      <c r="CA1290" s="25"/>
      <c r="CB1290" s="25"/>
      <c r="CD1290" s="50"/>
      <c r="CE1290" s="50"/>
      <c r="CF1290" s="25" t="s">
        <v>5235</v>
      </c>
      <c r="CG1290" s="47">
        <v>1</v>
      </c>
      <c r="CH1290" s="47" t="s">
        <v>2824</v>
      </c>
      <c r="CI1290" s="47"/>
      <c r="CJ1290" s="47" t="s">
        <v>5231</v>
      </c>
      <c r="CK1290" s="47" t="s">
        <v>5232</v>
      </c>
      <c r="CL1290" s="47" t="s">
        <v>5230</v>
      </c>
      <c r="CM1290" s="47" t="s">
        <v>5234</v>
      </c>
      <c r="CN1290" s="47" t="s">
        <v>2885</v>
      </c>
      <c r="CO1290" s="47" t="s">
        <v>3086</v>
      </c>
      <c r="CP1290" s="47" t="s">
        <v>2854</v>
      </c>
      <c r="CQ1290" s="47"/>
      <c r="CR1290" s="25"/>
      <c r="CS1290" s="29"/>
      <c r="CT1290" s="29"/>
      <c r="CU1290" s="25"/>
      <c r="CV1290" s="25"/>
      <c r="CW1290" s="25"/>
      <c r="CX1290" s="25"/>
      <c r="CY1290" s="25"/>
      <c r="CZ1290" s="45"/>
      <c r="DC1290" s="25"/>
      <c r="DD1290" s="43"/>
      <c r="DE1290" s="37"/>
      <c r="DI1290" s="25"/>
      <c r="DJ1290" s="25"/>
      <c r="DK1290" s="25"/>
      <c r="DL1290" s="25"/>
      <c r="DN1290" s="25"/>
      <c r="DO1290" s="25"/>
    </row>
    <row r="1291" spans="1:119" x14ac:dyDescent="0.35">
      <c r="A1291" s="25" t="s">
        <v>996</v>
      </c>
      <c r="B1291" s="25">
        <f t="shared" si="40"/>
        <v>18</v>
      </c>
      <c r="F1291" s="32"/>
      <c r="H1291" s="25"/>
      <c r="I1291" s="25"/>
      <c r="J1291" s="25"/>
      <c r="K1291" s="41" t="s">
        <v>5242</v>
      </c>
      <c r="L1291" s="25" t="s">
        <v>5927</v>
      </c>
      <c r="O1291" s="25" t="s">
        <v>5476</v>
      </c>
      <c r="V1291" s="29"/>
      <c r="W1291" s="25">
        <v>1</v>
      </c>
      <c r="X1291" s="25">
        <f t="shared" si="41"/>
        <v>1</v>
      </c>
      <c r="Y1291" s="32" t="s">
        <v>5459</v>
      </c>
      <c r="Z1291" s="33"/>
      <c r="AA1291" s="33"/>
      <c r="AC1291" s="32"/>
      <c r="AD1291" s="25"/>
      <c r="AG1291" s="25"/>
      <c r="AH1291" s="25"/>
      <c r="AI1291" s="25"/>
      <c r="AJ1291" s="25"/>
      <c r="AM1291" s="25"/>
      <c r="AR1291" s="39"/>
      <c r="AS1291" s="32"/>
      <c r="AT1291" s="39"/>
      <c r="AU1291" s="25"/>
      <c r="AW1291" s="42"/>
      <c r="BA1291" s="25"/>
      <c r="BB1291" s="52"/>
      <c r="BC1291" s="25"/>
      <c r="BD1291" s="25"/>
      <c r="BE1291" s="25"/>
      <c r="BG1291" s="25"/>
      <c r="BH1291" s="39"/>
      <c r="BI1291" s="25"/>
      <c r="BL1291" s="32"/>
      <c r="BN1291" s="32"/>
      <c r="BR1291" s="32" t="s">
        <v>5243</v>
      </c>
      <c r="BS1291" s="25" t="s">
        <v>5244</v>
      </c>
      <c r="BV1291" s="25"/>
      <c r="BW1291" s="32"/>
      <c r="BX1291" s="25"/>
      <c r="BY1291" s="25"/>
      <c r="BZ1291" s="25"/>
      <c r="CA1291" s="25"/>
      <c r="CB1291" s="25"/>
      <c r="CD1291" s="50"/>
      <c r="CE1291" s="50"/>
      <c r="CF1291" s="25" t="s">
        <v>5247</v>
      </c>
      <c r="CG1291" s="47">
        <v>1</v>
      </c>
      <c r="CH1291" s="47" t="s">
        <v>2824</v>
      </c>
      <c r="CI1291" s="47"/>
      <c r="CJ1291" s="47" t="s">
        <v>5243</v>
      </c>
      <c r="CK1291" s="47" t="s">
        <v>5244</v>
      </c>
      <c r="CL1291" s="47" t="s">
        <v>5242</v>
      </c>
      <c r="CM1291" s="47" t="s">
        <v>5246</v>
      </c>
      <c r="CN1291" s="47" t="s">
        <v>2844</v>
      </c>
      <c r="CO1291" s="47" t="s">
        <v>3559</v>
      </c>
      <c r="CP1291" s="47" t="s">
        <v>5248</v>
      </c>
      <c r="CQ1291" s="47"/>
      <c r="CR1291" s="25"/>
      <c r="CS1291" s="29"/>
      <c r="CT1291" s="29"/>
      <c r="CU1291" s="25"/>
      <c r="CV1291" s="25"/>
      <c r="CW1291" s="25"/>
      <c r="CX1291" s="25"/>
      <c r="CY1291" s="25"/>
      <c r="CZ1291" s="45"/>
      <c r="DC1291" s="25"/>
      <c r="DD1291" s="43"/>
      <c r="DE1291" s="37"/>
      <c r="DI1291" s="25"/>
      <c r="DJ1291" s="25"/>
      <c r="DK1291" s="25"/>
      <c r="DL1291" s="25"/>
      <c r="DN1291" s="25"/>
      <c r="DO1291" s="25"/>
    </row>
    <row r="1292" spans="1:119" x14ac:dyDescent="0.35">
      <c r="A1292" s="25" t="s">
        <v>996</v>
      </c>
      <c r="B1292" s="25">
        <f t="shared" si="40"/>
        <v>18</v>
      </c>
      <c r="F1292" s="32"/>
      <c r="H1292" s="25"/>
      <c r="I1292" s="25"/>
      <c r="J1292" s="25"/>
      <c r="K1292" s="41" t="s">
        <v>5236</v>
      </c>
      <c r="L1292" s="25" t="s">
        <v>5927</v>
      </c>
      <c r="O1292" s="25" t="s">
        <v>5476</v>
      </c>
      <c r="V1292" s="29"/>
      <c r="W1292" s="25">
        <v>1</v>
      </c>
      <c r="X1292" s="25">
        <f t="shared" si="41"/>
        <v>1</v>
      </c>
      <c r="Y1292" s="32" t="s">
        <v>5459</v>
      </c>
      <c r="Z1292" s="33"/>
      <c r="AA1292" s="33"/>
      <c r="AC1292" s="32"/>
      <c r="AD1292" s="25"/>
      <c r="AG1292" s="25"/>
      <c r="AH1292" s="25"/>
      <c r="AI1292" s="25"/>
      <c r="AJ1292" s="25"/>
      <c r="AM1292" s="25"/>
      <c r="AR1292" s="39"/>
      <c r="AS1292" s="32"/>
      <c r="AT1292" s="39"/>
      <c r="AU1292" s="25"/>
      <c r="AW1292" s="42"/>
      <c r="BA1292" s="25"/>
      <c r="BB1292" s="52"/>
      <c r="BC1292" s="25"/>
      <c r="BD1292" s="25"/>
      <c r="BE1292" s="25"/>
      <c r="BG1292" s="25"/>
      <c r="BH1292" s="39"/>
      <c r="BI1292" s="25"/>
      <c r="BL1292" s="32"/>
      <c r="BN1292" s="32"/>
      <c r="BR1292" s="32" t="s">
        <v>5237</v>
      </c>
      <c r="BS1292" s="25" t="s">
        <v>5238</v>
      </c>
      <c r="BV1292" s="25"/>
      <c r="BW1292" s="32"/>
      <c r="BX1292" s="25"/>
      <c r="BY1292" s="25"/>
      <c r="BZ1292" s="25"/>
      <c r="CA1292" s="25"/>
      <c r="CB1292" s="25"/>
      <c r="CD1292" s="50"/>
      <c r="CE1292" s="50"/>
      <c r="CF1292" s="25" t="s">
        <v>5241</v>
      </c>
      <c r="CG1292" s="47">
        <v>1</v>
      </c>
      <c r="CH1292" s="47" t="s">
        <v>2824</v>
      </c>
      <c r="CI1292" s="47"/>
      <c r="CJ1292" s="47" t="s">
        <v>5237</v>
      </c>
      <c r="CK1292" s="47" t="s">
        <v>5238</v>
      </c>
      <c r="CL1292" s="47" t="s">
        <v>5236</v>
      </c>
      <c r="CM1292" s="47" t="s">
        <v>5240</v>
      </c>
      <c r="CN1292" s="47" t="s">
        <v>2844</v>
      </c>
      <c r="CO1292" s="47" t="s">
        <v>3559</v>
      </c>
      <c r="CP1292" s="47" t="s">
        <v>4315</v>
      </c>
      <c r="CQ1292" s="47"/>
      <c r="CR1292" s="25"/>
      <c r="CS1292" s="29"/>
      <c r="CT1292" s="29"/>
      <c r="CU1292" s="25"/>
      <c r="CV1292" s="25"/>
      <c r="CW1292" s="25"/>
      <c r="CX1292" s="25"/>
      <c r="CY1292" s="25"/>
      <c r="CZ1292" s="45"/>
      <c r="DC1292" s="25"/>
      <c r="DD1292" s="43"/>
      <c r="DE1292" s="37"/>
      <c r="DI1292" s="25"/>
      <c r="DJ1292" s="25"/>
      <c r="DK1292" s="25"/>
      <c r="DL1292" s="25"/>
      <c r="DN1292" s="25"/>
      <c r="DO1292" s="25"/>
    </row>
    <row r="1293" spans="1:119" x14ac:dyDescent="0.35">
      <c r="A1293" s="25" t="s">
        <v>996</v>
      </c>
      <c r="B1293" s="25">
        <f t="shared" si="40"/>
        <v>18</v>
      </c>
      <c r="F1293" s="32"/>
      <c r="H1293" s="25"/>
      <c r="I1293" s="25"/>
      <c r="J1293" s="25"/>
      <c r="K1293" s="41" t="s">
        <v>5249</v>
      </c>
      <c r="L1293" s="25" t="s">
        <v>5927</v>
      </c>
      <c r="O1293" s="25" t="s">
        <v>5476</v>
      </c>
      <c r="V1293" s="29"/>
      <c r="W1293" s="25">
        <v>1</v>
      </c>
      <c r="X1293" s="25">
        <f t="shared" si="41"/>
        <v>1</v>
      </c>
      <c r="Y1293" s="32" t="s">
        <v>5459</v>
      </c>
      <c r="Z1293" s="33"/>
      <c r="AA1293" s="33"/>
      <c r="AC1293" s="32"/>
      <c r="AD1293" s="25"/>
      <c r="AG1293" s="25"/>
      <c r="AH1293" s="25"/>
      <c r="AI1293" s="25"/>
      <c r="AJ1293" s="25"/>
      <c r="AM1293" s="25"/>
      <c r="AR1293" s="39"/>
      <c r="AS1293" s="32"/>
      <c r="AT1293" s="39"/>
      <c r="AU1293" s="25"/>
      <c r="AW1293" s="42"/>
      <c r="BA1293" s="25"/>
      <c r="BB1293" s="52"/>
      <c r="BC1293" s="25"/>
      <c r="BD1293" s="25"/>
      <c r="BE1293" s="25"/>
      <c r="BG1293" s="25"/>
      <c r="BH1293" s="39"/>
      <c r="BI1293" s="25"/>
      <c r="BL1293" s="32"/>
      <c r="BN1293" s="32"/>
      <c r="BR1293" s="32" t="s">
        <v>5250</v>
      </c>
      <c r="BS1293" s="25" t="s">
        <v>5251</v>
      </c>
      <c r="BV1293" s="25"/>
      <c r="BW1293" s="32"/>
      <c r="BX1293" s="25"/>
      <c r="BY1293" s="25"/>
      <c r="BZ1293" s="25"/>
      <c r="CA1293" s="25"/>
      <c r="CB1293" s="25"/>
      <c r="CD1293" s="50"/>
      <c r="CE1293" s="50"/>
      <c r="CF1293" s="25" t="s">
        <v>5254</v>
      </c>
      <c r="CG1293" s="47">
        <v>1</v>
      </c>
      <c r="CH1293" s="47" t="s">
        <v>2824</v>
      </c>
      <c r="CI1293" s="47"/>
      <c r="CJ1293" s="47" t="s">
        <v>5250</v>
      </c>
      <c r="CK1293" s="47" t="s">
        <v>5251</v>
      </c>
      <c r="CL1293" s="47" t="s">
        <v>5249</v>
      </c>
      <c r="CM1293" s="47" t="s">
        <v>5253</v>
      </c>
      <c r="CN1293" s="47" t="s">
        <v>2826</v>
      </c>
      <c r="CO1293" s="47" t="s">
        <v>2853</v>
      </c>
      <c r="CP1293" s="47" t="s">
        <v>2828</v>
      </c>
      <c r="CQ1293" s="47"/>
      <c r="CR1293" s="25"/>
      <c r="CS1293" s="29"/>
      <c r="CT1293" s="29"/>
      <c r="CU1293" s="25"/>
      <c r="CV1293" s="25"/>
      <c r="CW1293" s="25"/>
      <c r="CX1293" s="25"/>
      <c r="CY1293" s="25"/>
      <c r="CZ1293" s="45"/>
      <c r="DC1293" s="25"/>
      <c r="DD1293" s="43"/>
      <c r="DE1293" s="37"/>
      <c r="DI1293" s="25"/>
      <c r="DJ1293" s="25"/>
      <c r="DK1293" s="25"/>
      <c r="DL1293" s="25"/>
      <c r="DN1293" s="25"/>
      <c r="DO1293" s="25"/>
    </row>
    <row r="1294" spans="1:119" x14ac:dyDescent="0.35">
      <c r="A1294" s="25" t="s">
        <v>996</v>
      </c>
      <c r="B1294" s="25">
        <f t="shared" si="40"/>
        <v>18</v>
      </c>
      <c r="F1294" s="32"/>
      <c r="H1294" s="25"/>
      <c r="I1294" s="25"/>
      <c r="J1294" s="25"/>
      <c r="K1294" s="41" t="s">
        <v>5255</v>
      </c>
      <c r="L1294" s="25" t="s">
        <v>5927</v>
      </c>
      <c r="O1294" s="25" t="s">
        <v>5476</v>
      </c>
      <c r="V1294" s="29"/>
      <c r="W1294" s="25">
        <v>1</v>
      </c>
      <c r="X1294" s="25">
        <f t="shared" si="41"/>
        <v>1</v>
      </c>
      <c r="Y1294" s="32" t="s">
        <v>5459</v>
      </c>
      <c r="Z1294" s="33"/>
      <c r="AA1294" s="33"/>
      <c r="AC1294" s="32"/>
      <c r="AD1294" s="25"/>
      <c r="AG1294" s="25"/>
      <c r="AH1294" s="25"/>
      <c r="AI1294" s="25"/>
      <c r="AJ1294" s="25"/>
      <c r="AM1294" s="25"/>
      <c r="AR1294" s="39"/>
      <c r="AS1294" s="32"/>
      <c r="AT1294" s="39"/>
      <c r="AU1294" s="25"/>
      <c r="AW1294" s="42"/>
      <c r="BA1294" s="25"/>
      <c r="BB1294" s="52"/>
      <c r="BC1294" s="25"/>
      <c r="BD1294" s="25"/>
      <c r="BE1294" s="25"/>
      <c r="BG1294" s="25"/>
      <c r="BH1294" s="39"/>
      <c r="BI1294" s="25"/>
      <c r="BL1294" s="32"/>
      <c r="BN1294" s="32"/>
      <c r="BR1294" s="32" t="s">
        <v>5256</v>
      </c>
      <c r="BS1294" s="25" t="s">
        <v>5257</v>
      </c>
      <c r="BV1294" s="25"/>
      <c r="BW1294" s="32"/>
      <c r="BX1294" s="25"/>
      <c r="BY1294" s="25"/>
      <c r="BZ1294" s="25"/>
      <c r="CA1294" s="25"/>
      <c r="CB1294" s="25"/>
      <c r="CD1294" s="50"/>
      <c r="CE1294" s="50"/>
      <c r="CF1294" s="25" t="s">
        <v>5260</v>
      </c>
      <c r="CG1294" s="47">
        <v>1</v>
      </c>
      <c r="CH1294" s="47" t="s">
        <v>2824</v>
      </c>
      <c r="CI1294" s="47"/>
      <c r="CJ1294" s="47" t="s">
        <v>5256</v>
      </c>
      <c r="CK1294" s="47" t="s">
        <v>5257</v>
      </c>
      <c r="CL1294" s="47" t="s">
        <v>5255</v>
      </c>
      <c r="CM1294" s="47" t="s">
        <v>5259</v>
      </c>
      <c r="CN1294" s="47" t="s">
        <v>2835</v>
      </c>
      <c r="CO1294" s="47" t="s">
        <v>3005</v>
      </c>
      <c r="CP1294" s="47" t="s">
        <v>2945</v>
      </c>
      <c r="CQ1294" s="47"/>
      <c r="CR1294" s="25"/>
      <c r="CS1294" s="29"/>
      <c r="CT1294" s="29"/>
      <c r="CU1294" s="25"/>
      <c r="CV1294" s="25"/>
      <c r="CW1294" s="25"/>
      <c r="CX1294" s="25"/>
      <c r="CY1294" s="25"/>
      <c r="CZ1294" s="45"/>
      <c r="DC1294" s="25"/>
      <c r="DD1294" s="43"/>
      <c r="DE1294" s="37"/>
      <c r="DI1294" s="25"/>
      <c r="DJ1294" s="25"/>
      <c r="DK1294" s="25"/>
      <c r="DL1294" s="25"/>
      <c r="DN1294" s="25"/>
      <c r="DO1294" s="25"/>
    </row>
    <row r="1295" spans="1:119" x14ac:dyDescent="0.35">
      <c r="A1295" s="25" t="s">
        <v>996</v>
      </c>
      <c r="B1295" s="25">
        <f t="shared" si="40"/>
        <v>18</v>
      </c>
      <c r="F1295" s="32"/>
      <c r="H1295" s="25"/>
      <c r="I1295" s="25"/>
      <c r="J1295" s="25"/>
      <c r="K1295" s="41" t="s">
        <v>5261</v>
      </c>
      <c r="L1295" s="25" t="s">
        <v>5927</v>
      </c>
      <c r="O1295" s="25" t="s">
        <v>5476</v>
      </c>
      <c r="V1295" s="29"/>
      <c r="W1295" s="25">
        <v>1</v>
      </c>
      <c r="X1295" s="25">
        <f t="shared" si="41"/>
        <v>1</v>
      </c>
      <c r="Y1295" s="32" t="s">
        <v>5459</v>
      </c>
      <c r="Z1295" s="33"/>
      <c r="AA1295" s="33"/>
      <c r="AC1295" s="32"/>
      <c r="AD1295" s="25"/>
      <c r="AG1295" s="25"/>
      <c r="AH1295" s="25"/>
      <c r="AI1295" s="25"/>
      <c r="AJ1295" s="25"/>
      <c r="AM1295" s="25"/>
      <c r="AR1295" s="39"/>
      <c r="AS1295" s="32"/>
      <c r="AT1295" s="39"/>
      <c r="AU1295" s="25"/>
      <c r="AW1295" s="42"/>
      <c r="BA1295" s="25"/>
      <c r="BB1295" s="52"/>
      <c r="BC1295" s="25"/>
      <c r="BD1295" s="25"/>
      <c r="BE1295" s="25"/>
      <c r="BG1295" s="25"/>
      <c r="BH1295" s="39"/>
      <c r="BI1295" s="25"/>
      <c r="BL1295" s="32"/>
      <c r="BN1295" s="32"/>
      <c r="BR1295" s="32" t="s">
        <v>5262</v>
      </c>
      <c r="BS1295" s="25" t="s">
        <v>5263</v>
      </c>
      <c r="BV1295" s="25"/>
      <c r="BW1295" s="32"/>
      <c r="BX1295" s="25"/>
      <c r="BY1295" s="25"/>
      <c r="BZ1295" s="25"/>
      <c r="CA1295" s="25"/>
      <c r="CB1295" s="25"/>
      <c r="CD1295" s="50"/>
      <c r="CE1295" s="50"/>
      <c r="CF1295" s="25" t="s">
        <v>5266</v>
      </c>
      <c r="CG1295" s="47">
        <v>1</v>
      </c>
      <c r="CH1295" s="47" t="s">
        <v>2824</v>
      </c>
      <c r="CI1295" s="47"/>
      <c r="CJ1295" s="47" t="s">
        <v>5262</v>
      </c>
      <c r="CK1295" s="47" t="s">
        <v>5263</v>
      </c>
      <c r="CL1295" s="47" t="s">
        <v>5261</v>
      </c>
      <c r="CM1295" s="47" t="s">
        <v>5265</v>
      </c>
      <c r="CN1295" s="47" t="s">
        <v>2860</v>
      </c>
      <c r="CO1295" s="47" t="s">
        <v>2853</v>
      </c>
      <c r="CP1295" s="47" t="s">
        <v>3752</v>
      </c>
      <c r="CQ1295" s="47"/>
      <c r="CR1295" s="25"/>
      <c r="CS1295" s="29"/>
      <c r="CT1295" s="29"/>
      <c r="CU1295" s="25"/>
      <c r="CV1295" s="25"/>
      <c r="CW1295" s="25"/>
      <c r="CX1295" s="25"/>
      <c r="CY1295" s="25"/>
      <c r="CZ1295" s="45"/>
      <c r="DC1295" s="25"/>
      <c r="DD1295" s="43"/>
      <c r="DE1295" s="37"/>
      <c r="DI1295" s="25"/>
      <c r="DJ1295" s="25"/>
      <c r="DK1295" s="25"/>
      <c r="DL1295" s="25"/>
      <c r="DN1295" s="25"/>
      <c r="DO1295" s="25"/>
    </row>
    <row r="1296" spans="1:119" x14ac:dyDescent="0.35">
      <c r="A1296" s="25" t="s">
        <v>996</v>
      </c>
      <c r="B1296" s="25">
        <f t="shared" si="40"/>
        <v>18</v>
      </c>
      <c r="F1296" s="32"/>
      <c r="H1296" s="25"/>
      <c r="I1296" s="25"/>
      <c r="J1296" s="25"/>
      <c r="K1296" s="41" t="s">
        <v>5267</v>
      </c>
      <c r="L1296" s="25" t="s">
        <v>5927</v>
      </c>
      <c r="O1296" s="25" t="s">
        <v>5476</v>
      </c>
      <c r="V1296" s="29"/>
      <c r="W1296" s="25">
        <v>1</v>
      </c>
      <c r="X1296" s="25">
        <f t="shared" si="41"/>
        <v>1</v>
      </c>
      <c r="Y1296" s="32" t="s">
        <v>5459</v>
      </c>
      <c r="Z1296" s="33"/>
      <c r="AA1296" s="33"/>
      <c r="AC1296" s="32"/>
      <c r="AD1296" s="25"/>
      <c r="AG1296" s="25"/>
      <c r="AH1296" s="25"/>
      <c r="AI1296" s="25"/>
      <c r="AJ1296" s="25"/>
      <c r="AM1296" s="25"/>
      <c r="AR1296" s="39"/>
      <c r="AS1296" s="32"/>
      <c r="AT1296" s="39"/>
      <c r="AU1296" s="25"/>
      <c r="AW1296" s="42"/>
      <c r="BA1296" s="25"/>
      <c r="BB1296" s="52"/>
      <c r="BC1296" s="25"/>
      <c r="BD1296" s="25"/>
      <c r="BE1296" s="25"/>
      <c r="BG1296" s="25"/>
      <c r="BH1296" s="39"/>
      <c r="BI1296" s="25"/>
      <c r="BL1296" s="32"/>
      <c r="BN1296" s="32"/>
      <c r="BR1296" s="32" t="s">
        <v>5268</v>
      </c>
      <c r="BS1296" s="25" t="s">
        <v>5269</v>
      </c>
      <c r="BV1296" s="25"/>
      <c r="BW1296" s="32"/>
      <c r="BX1296" s="25"/>
      <c r="BY1296" s="25"/>
      <c r="BZ1296" s="25"/>
      <c r="CA1296" s="25"/>
      <c r="CB1296" s="25"/>
      <c r="CD1296" s="50"/>
      <c r="CE1296" s="50"/>
      <c r="CF1296" s="25" t="s">
        <v>5272</v>
      </c>
      <c r="CG1296" s="47">
        <v>1</v>
      </c>
      <c r="CH1296" s="47" t="s">
        <v>2824</v>
      </c>
      <c r="CI1296" s="47"/>
      <c r="CJ1296" s="47" t="s">
        <v>5268</v>
      </c>
      <c r="CK1296" s="47" t="s">
        <v>5269</v>
      </c>
      <c r="CL1296" s="47" t="s">
        <v>5267</v>
      </c>
      <c r="CM1296" s="47" t="s">
        <v>5271</v>
      </c>
      <c r="CN1296" s="47" t="s">
        <v>3044</v>
      </c>
      <c r="CO1296" s="47" t="s">
        <v>3891</v>
      </c>
      <c r="CP1296" s="47" t="s">
        <v>3061</v>
      </c>
      <c r="CQ1296" s="47"/>
      <c r="CR1296" s="25"/>
      <c r="CS1296" s="29"/>
      <c r="CT1296" s="29"/>
      <c r="CU1296" s="25"/>
      <c r="CV1296" s="25"/>
      <c r="CW1296" s="25"/>
      <c r="CX1296" s="25"/>
      <c r="CY1296" s="25"/>
      <c r="CZ1296" s="45"/>
      <c r="DC1296" s="25"/>
      <c r="DD1296" s="43"/>
      <c r="DE1296" s="37"/>
      <c r="DI1296" s="25"/>
      <c r="DJ1296" s="25"/>
      <c r="DK1296" s="25"/>
      <c r="DL1296" s="25"/>
      <c r="DN1296" s="25"/>
      <c r="DO1296" s="25"/>
    </row>
    <row r="1297" spans="1:119" x14ac:dyDescent="0.35">
      <c r="A1297" s="25" t="s">
        <v>996</v>
      </c>
      <c r="B1297" s="25">
        <f t="shared" si="40"/>
        <v>18</v>
      </c>
      <c r="F1297" s="32"/>
      <c r="H1297" s="25"/>
      <c r="I1297" s="25"/>
      <c r="J1297" s="25"/>
      <c r="K1297" s="41" t="s">
        <v>5273</v>
      </c>
      <c r="L1297" s="25" t="s">
        <v>5927</v>
      </c>
      <c r="O1297" s="25" t="s">
        <v>5476</v>
      </c>
      <c r="V1297" s="29"/>
      <c r="W1297" s="25">
        <v>1</v>
      </c>
      <c r="X1297" s="25">
        <f t="shared" si="41"/>
        <v>1</v>
      </c>
      <c r="Y1297" s="32" t="s">
        <v>5459</v>
      </c>
      <c r="Z1297" s="33"/>
      <c r="AA1297" s="33"/>
      <c r="AC1297" s="32"/>
      <c r="AD1297" s="25"/>
      <c r="AG1297" s="25"/>
      <c r="AH1297" s="25"/>
      <c r="AI1297" s="25"/>
      <c r="AJ1297" s="25"/>
      <c r="AM1297" s="25"/>
      <c r="AR1297" s="39"/>
      <c r="AS1297" s="32"/>
      <c r="AT1297" s="39"/>
      <c r="AU1297" s="25"/>
      <c r="AW1297" s="42"/>
      <c r="BA1297" s="25"/>
      <c r="BB1297" s="52"/>
      <c r="BC1297" s="25"/>
      <c r="BD1297" s="25"/>
      <c r="BE1297" s="25"/>
      <c r="BG1297" s="25"/>
      <c r="BH1297" s="39"/>
      <c r="BI1297" s="25"/>
      <c r="BL1297" s="32"/>
      <c r="BN1297" s="32"/>
      <c r="BR1297" s="32" t="s">
        <v>5274</v>
      </c>
      <c r="BS1297" s="25" t="s">
        <v>5275</v>
      </c>
      <c r="BV1297" s="25"/>
      <c r="BW1297" s="32"/>
      <c r="BX1297" s="25"/>
      <c r="BY1297" s="25"/>
      <c r="BZ1297" s="25"/>
      <c r="CA1297" s="25"/>
      <c r="CB1297" s="25"/>
      <c r="CD1297" s="50"/>
      <c r="CE1297" s="50"/>
      <c r="CF1297" s="25" t="s">
        <v>5278</v>
      </c>
      <c r="CG1297" s="47">
        <v>1</v>
      </c>
      <c r="CH1297" s="47" t="s">
        <v>2824</v>
      </c>
      <c r="CI1297" s="47"/>
      <c r="CJ1297" s="47" t="s">
        <v>5274</v>
      </c>
      <c r="CK1297" s="47" t="s">
        <v>5275</v>
      </c>
      <c r="CL1297" s="47" t="s">
        <v>5273</v>
      </c>
      <c r="CM1297" s="47" t="s">
        <v>5277</v>
      </c>
      <c r="CN1297" s="47" t="s">
        <v>2885</v>
      </c>
      <c r="CO1297" s="47" t="s">
        <v>5279</v>
      </c>
      <c r="CP1297" s="47" t="s">
        <v>5280</v>
      </c>
      <c r="CQ1297" s="47"/>
      <c r="CR1297" s="25"/>
      <c r="CS1297" s="29"/>
      <c r="CT1297" s="29"/>
      <c r="CU1297" s="25"/>
      <c r="CV1297" s="25"/>
      <c r="CW1297" s="25"/>
      <c r="CX1297" s="25"/>
      <c r="CY1297" s="25"/>
      <c r="CZ1297" s="45"/>
      <c r="DC1297" s="25"/>
      <c r="DD1297" s="43"/>
      <c r="DE1297" s="37"/>
      <c r="DI1297" s="25"/>
      <c r="DJ1297" s="25"/>
      <c r="DK1297" s="25"/>
      <c r="DL1297" s="25"/>
      <c r="DN1297" s="25"/>
      <c r="DO1297" s="25"/>
    </row>
    <row r="1298" spans="1:119" x14ac:dyDescent="0.35">
      <c r="A1298" s="25" t="s">
        <v>996</v>
      </c>
      <c r="B1298" s="25">
        <f t="shared" si="40"/>
        <v>18</v>
      </c>
      <c r="F1298" s="32"/>
      <c r="H1298" s="25"/>
      <c r="I1298" s="25"/>
      <c r="J1298" s="25"/>
      <c r="K1298" s="41" t="s">
        <v>5281</v>
      </c>
      <c r="L1298" s="25" t="s">
        <v>5927</v>
      </c>
      <c r="O1298" s="25" t="s">
        <v>5476</v>
      </c>
      <c r="V1298" s="29"/>
      <c r="W1298" s="25">
        <v>1</v>
      </c>
      <c r="X1298" s="25">
        <f t="shared" si="41"/>
        <v>1</v>
      </c>
      <c r="Y1298" s="32" t="s">
        <v>5459</v>
      </c>
      <c r="Z1298" s="33"/>
      <c r="AA1298" s="33"/>
      <c r="AC1298" s="32"/>
      <c r="AD1298" s="25"/>
      <c r="AG1298" s="25"/>
      <c r="AH1298" s="25"/>
      <c r="AI1298" s="25"/>
      <c r="AJ1298" s="25"/>
      <c r="AM1298" s="25"/>
      <c r="AR1298" s="39"/>
      <c r="AS1298" s="32"/>
      <c r="AT1298" s="39"/>
      <c r="AU1298" s="25"/>
      <c r="AW1298" s="42"/>
      <c r="BA1298" s="25"/>
      <c r="BB1298" s="52"/>
      <c r="BC1298" s="25"/>
      <c r="BD1298" s="25"/>
      <c r="BE1298" s="25"/>
      <c r="BG1298" s="25"/>
      <c r="BH1298" s="39"/>
      <c r="BI1298" s="25"/>
      <c r="BL1298" s="32"/>
      <c r="BN1298" s="32"/>
      <c r="BR1298" s="32" t="s">
        <v>5282</v>
      </c>
      <c r="BS1298" s="25" t="s">
        <v>5283</v>
      </c>
      <c r="BV1298" s="25"/>
      <c r="BW1298" s="32"/>
      <c r="BX1298" s="25"/>
      <c r="BY1298" s="25"/>
      <c r="BZ1298" s="25"/>
      <c r="CA1298" s="25"/>
      <c r="CB1298" s="25"/>
      <c r="CD1298" s="50"/>
      <c r="CE1298" s="50"/>
      <c r="CF1298" s="25" t="s">
        <v>5286</v>
      </c>
      <c r="CG1298" s="47">
        <v>1</v>
      </c>
      <c r="CH1298" s="47" t="s">
        <v>2824</v>
      </c>
      <c r="CI1298" s="47"/>
      <c r="CJ1298" s="47" t="s">
        <v>5282</v>
      </c>
      <c r="CK1298" s="47" t="s">
        <v>5283</v>
      </c>
      <c r="CL1298" s="47" t="s">
        <v>5281</v>
      </c>
      <c r="CM1298" s="47" t="s">
        <v>5285</v>
      </c>
      <c r="CN1298" s="47" t="s">
        <v>2989</v>
      </c>
      <c r="CO1298" s="47" t="s">
        <v>3412</v>
      </c>
      <c r="CP1298" s="47" t="s">
        <v>4490</v>
      </c>
      <c r="CQ1298" s="47"/>
      <c r="CR1298" s="25"/>
      <c r="CS1298" s="29"/>
      <c r="CT1298" s="29"/>
      <c r="CU1298" s="25"/>
      <c r="CV1298" s="25"/>
      <c r="CW1298" s="25"/>
      <c r="CX1298" s="25"/>
      <c r="CY1298" s="25"/>
      <c r="CZ1298" s="45"/>
      <c r="DC1298" s="25"/>
      <c r="DD1298" s="43"/>
      <c r="DE1298" s="37"/>
      <c r="DI1298" s="25"/>
      <c r="DJ1298" s="25"/>
      <c r="DK1298" s="25"/>
      <c r="DL1298" s="25"/>
      <c r="DN1298" s="25"/>
      <c r="DO1298" s="25"/>
    </row>
    <row r="1299" spans="1:119" x14ac:dyDescent="0.35">
      <c r="A1299" s="25" t="s">
        <v>996</v>
      </c>
      <c r="B1299" s="25">
        <f t="shared" si="40"/>
        <v>18</v>
      </c>
      <c r="F1299" s="32"/>
      <c r="H1299" s="25"/>
      <c r="I1299" s="25"/>
      <c r="J1299" s="25"/>
      <c r="K1299" s="41" t="s">
        <v>5287</v>
      </c>
      <c r="L1299" s="25" t="s">
        <v>5927</v>
      </c>
      <c r="O1299" s="25" t="s">
        <v>5476</v>
      </c>
      <c r="V1299" s="29"/>
      <c r="W1299" s="25">
        <v>1</v>
      </c>
      <c r="X1299" s="25">
        <f t="shared" si="41"/>
        <v>1</v>
      </c>
      <c r="Y1299" s="32" t="s">
        <v>5459</v>
      </c>
      <c r="Z1299" s="33"/>
      <c r="AA1299" s="33"/>
      <c r="AC1299" s="32"/>
      <c r="AD1299" s="25"/>
      <c r="AG1299" s="25"/>
      <c r="AH1299" s="25"/>
      <c r="AI1299" s="25"/>
      <c r="AJ1299" s="25"/>
      <c r="AM1299" s="25"/>
      <c r="AR1299" s="39"/>
      <c r="AS1299" s="32"/>
      <c r="AT1299" s="39"/>
      <c r="AU1299" s="25"/>
      <c r="AW1299" s="42"/>
      <c r="BA1299" s="25"/>
      <c r="BB1299" s="52"/>
      <c r="BC1299" s="25"/>
      <c r="BD1299" s="25"/>
      <c r="BE1299" s="25"/>
      <c r="BG1299" s="25"/>
      <c r="BH1299" s="39"/>
      <c r="BI1299" s="25"/>
      <c r="BL1299" s="32"/>
      <c r="BN1299" s="32"/>
      <c r="BR1299" s="32" t="s">
        <v>5288</v>
      </c>
      <c r="BS1299" s="25" t="s">
        <v>5289</v>
      </c>
      <c r="BV1299" s="25"/>
      <c r="BW1299" s="32"/>
      <c r="BX1299" s="25"/>
      <c r="BY1299" s="25"/>
      <c r="BZ1299" s="25"/>
      <c r="CA1299" s="25"/>
      <c r="CB1299" s="25"/>
      <c r="CD1299" s="50"/>
      <c r="CE1299" s="50"/>
      <c r="CF1299" s="25" t="s">
        <v>5292</v>
      </c>
      <c r="CG1299" s="47">
        <v>1</v>
      </c>
      <c r="CH1299" s="47" t="s">
        <v>2824</v>
      </c>
      <c r="CI1299" s="47"/>
      <c r="CJ1299" s="47" t="s">
        <v>5288</v>
      </c>
      <c r="CK1299" s="47" t="s">
        <v>5289</v>
      </c>
      <c r="CL1299" s="47" t="s">
        <v>5287</v>
      </c>
      <c r="CM1299" s="47" t="s">
        <v>5291</v>
      </c>
      <c r="CN1299" s="47" t="s">
        <v>2852</v>
      </c>
      <c r="CO1299" s="47" t="s">
        <v>4645</v>
      </c>
      <c r="CP1299" s="47" t="s">
        <v>5293</v>
      </c>
      <c r="CQ1299" s="47"/>
      <c r="CR1299" s="25"/>
      <c r="CS1299" s="29"/>
      <c r="CT1299" s="29"/>
      <c r="CU1299" s="25"/>
      <c r="CV1299" s="25"/>
      <c r="CW1299" s="25"/>
      <c r="CX1299" s="25"/>
      <c r="CY1299" s="25"/>
      <c r="CZ1299" s="45"/>
      <c r="DC1299" s="25"/>
      <c r="DD1299" s="43"/>
      <c r="DE1299" s="37"/>
      <c r="DI1299" s="25"/>
      <c r="DJ1299" s="25"/>
      <c r="DK1299" s="25"/>
      <c r="DL1299" s="25"/>
      <c r="DN1299" s="25"/>
      <c r="DO1299" s="25"/>
    </row>
    <row r="1300" spans="1:119" x14ac:dyDescent="0.35">
      <c r="A1300" s="25" t="s">
        <v>996</v>
      </c>
      <c r="B1300" s="25">
        <f t="shared" si="40"/>
        <v>18</v>
      </c>
      <c r="F1300" s="32"/>
      <c r="H1300" s="25"/>
      <c r="I1300" s="25"/>
      <c r="J1300" s="25"/>
      <c r="K1300" s="41" t="s">
        <v>5294</v>
      </c>
      <c r="L1300" s="25" t="s">
        <v>5927</v>
      </c>
      <c r="O1300" s="25" t="s">
        <v>5476</v>
      </c>
      <c r="V1300" s="29"/>
      <c r="W1300" s="25">
        <v>1</v>
      </c>
      <c r="X1300" s="25">
        <f t="shared" si="41"/>
        <v>1</v>
      </c>
      <c r="Y1300" s="32" t="s">
        <v>5459</v>
      </c>
      <c r="Z1300" s="33"/>
      <c r="AA1300" s="33"/>
      <c r="AC1300" s="32"/>
      <c r="AD1300" s="25"/>
      <c r="AG1300" s="25"/>
      <c r="AH1300" s="25"/>
      <c r="AI1300" s="25"/>
      <c r="AJ1300" s="25"/>
      <c r="AM1300" s="25"/>
      <c r="AR1300" s="39"/>
      <c r="AS1300" s="32"/>
      <c r="AT1300" s="39"/>
      <c r="AU1300" s="25"/>
      <c r="AW1300" s="42"/>
      <c r="BA1300" s="25"/>
      <c r="BB1300" s="52"/>
      <c r="BC1300" s="25"/>
      <c r="BD1300" s="25"/>
      <c r="BE1300" s="25"/>
      <c r="BG1300" s="25"/>
      <c r="BH1300" s="39"/>
      <c r="BI1300" s="25"/>
      <c r="BL1300" s="32"/>
      <c r="BN1300" s="32"/>
      <c r="BR1300" s="32" t="s">
        <v>5295</v>
      </c>
      <c r="BS1300" s="25" t="s">
        <v>5296</v>
      </c>
      <c r="BV1300" s="25"/>
      <c r="BW1300" s="32"/>
      <c r="BX1300" s="25"/>
      <c r="BY1300" s="25"/>
      <c r="BZ1300" s="25"/>
      <c r="CA1300" s="25"/>
      <c r="CB1300" s="25"/>
      <c r="CD1300" s="50"/>
      <c r="CE1300" s="50"/>
      <c r="CF1300" s="25" t="s">
        <v>5298</v>
      </c>
      <c r="CG1300" s="47">
        <v>1</v>
      </c>
      <c r="CH1300" s="47" t="s">
        <v>2824</v>
      </c>
      <c r="CI1300" s="47"/>
      <c r="CJ1300" s="47" t="s">
        <v>5295</v>
      </c>
      <c r="CK1300" s="47" t="s">
        <v>5296</v>
      </c>
      <c r="CL1300" s="47" t="s">
        <v>5294</v>
      </c>
      <c r="CM1300" s="47" t="s">
        <v>5621</v>
      </c>
      <c r="CN1300" s="47" t="s">
        <v>3377</v>
      </c>
      <c r="CO1300" s="47" t="s">
        <v>5299</v>
      </c>
      <c r="CP1300" s="47" t="s">
        <v>3110</v>
      </c>
      <c r="CQ1300" s="47"/>
      <c r="CR1300" s="25"/>
      <c r="CS1300" s="29"/>
      <c r="CT1300" s="29"/>
      <c r="CU1300" s="25"/>
      <c r="CV1300" s="25"/>
      <c r="CW1300" s="25"/>
      <c r="CX1300" s="25"/>
      <c r="CY1300" s="25"/>
      <c r="CZ1300" s="45"/>
      <c r="DC1300" s="25"/>
      <c r="DD1300" s="43"/>
      <c r="DE1300" s="37"/>
      <c r="DI1300" s="25"/>
      <c r="DJ1300" s="25"/>
      <c r="DK1300" s="25"/>
      <c r="DL1300" s="25"/>
      <c r="DN1300" s="25"/>
      <c r="DO1300" s="25"/>
    </row>
    <row r="1301" spans="1:119" x14ac:dyDescent="0.35">
      <c r="A1301" s="25" t="s">
        <v>996</v>
      </c>
      <c r="B1301" s="25">
        <f t="shared" si="40"/>
        <v>18</v>
      </c>
      <c r="F1301" s="32"/>
      <c r="H1301" s="25"/>
      <c r="I1301" s="25"/>
      <c r="J1301" s="25"/>
      <c r="K1301" s="41" t="s">
        <v>5300</v>
      </c>
      <c r="L1301" s="25" t="s">
        <v>5927</v>
      </c>
      <c r="O1301" s="25" t="s">
        <v>5476</v>
      </c>
      <c r="V1301" s="29"/>
      <c r="W1301" s="25">
        <v>1</v>
      </c>
      <c r="X1301" s="25">
        <f t="shared" si="41"/>
        <v>1</v>
      </c>
      <c r="Y1301" s="32" t="s">
        <v>5459</v>
      </c>
      <c r="Z1301" s="33"/>
      <c r="AA1301" s="33"/>
      <c r="AC1301" s="32"/>
      <c r="AD1301" s="25"/>
      <c r="AG1301" s="25"/>
      <c r="AH1301" s="25"/>
      <c r="AI1301" s="25"/>
      <c r="AJ1301" s="25"/>
      <c r="AM1301" s="25"/>
      <c r="AR1301" s="39"/>
      <c r="AS1301" s="32"/>
      <c r="AT1301" s="39"/>
      <c r="AU1301" s="25"/>
      <c r="AW1301" s="42"/>
      <c r="BA1301" s="25"/>
      <c r="BB1301" s="52"/>
      <c r="BC1301" s="25"/>
      <c r="BD1301" s="25"/>
      <c r="BE1301" s="25"/>
      <c r="BG1301" s="25"/>
      <c r="BH1301" s="39"/>
      <c r="BI1301" s="25"/>
      <c r="BL1301" s="32"/>
      <c r="BN1301" s="32"/>
      <c r="BR1301" s="32" t="s">
        <v>5301</v>
      </c>
      <c r="BS1301" s="25" t="s">
        <v>5302</v>
      </c>
      <c r="BV1301" s="25"/>
      <c r="BW1301" s="32"/>
      <c r="BX1301" s="25"/>
      <c r="BY1301" s="25"/>
      <c r="BZ1301" s="25"/>
      <c r="CA1301" s="25"/>
      <c r="CB1301" s="25"/>
      <c r="CD1301" s="50"/>
      <c r="CE1301" s="50"/>
      <c r="CF1301" s="25" t="s">
        <v>5305</v>
      </c>
      <c r="CG1301" s="47">
        <v>1</v>
      </c>
      <c r="CH1301" s="47" t="s">
        <v>2824</v>
      </c>
      <c r="CI1301" s="47"/>
      <c r="CJ1301" s="47" t="s">
        <v>5301</v>
      </c>
      <c r="CK1301" s="47" t="s">
        <v>5302</v>
      </c>
      <c r="CL1301" s="47" t="s">
        <v>5300</v>
      </c>
      <c r="CM1301" s="47" t="s">
        <v>5304</v>
      </c>
      <c r="CN1301" s="47" t="s">
        <v>2885</v>
      </c>
      <c r="CO1301" s="47" t="s">
        <v>2836</v>
      </c>
      <c r="CP1301" s="47" t="s">
        <v>3791</v>
      </c>
      <c r="CQ1301" s="47"/>
      <c r="CR1301" s="25"/>
      <c r="CS1301" s="29"/>
      <c r="CT1301" s="29"/>
      <c r="CU1301" s="25"/>
      <c r="CV1301" s="25"/>
      <c r="CW1301" s="25"/>
      <c r="CX1301" s="25"/>
      <c r="CY1301" s="25"/>
      <c r="CZ1301" s="45"/>
      <c r="DC1301" s="25"/>
      <c r="DD1301" s="43"/>
      <c r="DE1301" s="37"/>
      <c r="DI1301" s="25"/>
      <c r="DJ1301" s="25"/>
      <c r="DK1301" s="25"/>
      <c r="DL1301" s="25"/>
      <c r="DN1301" s="25"/>
      <c r="DO1301" s="25"/>
    </row>
    <row r="1302" spans="1:119" x14ac:dyDescent="0.35">
      <c r="A1302" s="25" t="s">
        <v>996</v>
      </c>
      <c r="B1302" s="25">
        <f t="shared" si="40"/>
        <v>18</v>
      </c>
      <c r="F1302" s="32"/>
      <c r="H1302" s="25"/>
      <c r="I1302" s="25"/>
      <c r="J1302" s="25"/>
      <c r="K1302" s="41" t="s">
        <v>5306</v>
      </c>
      <c r="L1302" s="25" t="s">
        <v>5927</v>
      </c>
      <c r="O1302" s="25" t="s">
        <v>5476</v>
      </c>
      <c r="V1302" s="29"/>
      <c r="W1302" s="25">
        <v>1</v>
      </c>
      <c r="X1302" s="25">
        <f t="shared" si="41"/>
        <v>1</v>
      </c>
      <c r="Y1302" s="32" t="s">
        <v>5459</v>
      </c>
      <c r="Z1302" s="33"/>
      <c r="AA1302" s="33"/>
      <c r="AC1302" s="32"/>
      <c r="AD1302" s="25"/>
      <c r="AG1302" s="25"/>
      <c r="AH1302" s="25"/>
      <c r="AI1302" s="25"/>
      <c r="AJ1302" s="25"/>
      <c r="AM1302" s="25"/>
      <c r="AR1302" s="39"/>
      <c r="AS1302" s="32"/>
      <c r="AT1302" s="39"/>
      <c r="AU1302" s="25"/>
      <c r="AW1302" s="42"/>
      <c r="BA1302" s="25"/>
      <c r="BB1302" s="52"/>
      <c r="BC1302" s="25"/>
      <c r="BD1302" s="25"/>
      <c r="BE1302" s="25"/>
      <c r="BG1302" s="25"/>
      <c r="BH1302" s="39"/>
      <c r="BI1302" s="25"/>
      <c r="BL1302" s="32"/>
      <c r="BN1302" s="32"/>
      <c r="BR1302" s="32" t="s">
        <v>5307</v>
      </c>
      <c r="BS1302" s="25" t="s">
        <v>5308</v>
      </c>
      <c r="BV1302" s="25"/>
      <c r="BW1302" s="32"/>
      <c r="BX1302" s="25"/>
      <c r="BY1302" s="25"/>
      <c r="BZ1302" s="25"/>
      <c r="CA1302" s="25"/>
      <c r="CB1302" s="25"/>
      <c r="CD1302" s="50"/>
      <c r="CE1302" s="50"/>
      <c r="CF1302" s="25" t="s">
        <v>5311</v>
      </c>
      <c r="CG1302" s="47">
        <v>1</v>
      </c>
      <c r="CH1302" s="47" t="s">
        <v>2824</v>
      </c>
      <c r="CI1302" s="47"/>
      <c r="CJ1302" s="47" t="s">
        <v>5307</v>
      </c>
      <c r="CK1302" s="47" t="s">
        <v>5308</v>
      </c>
      <c r="CL1302" s="47" t="s">
        <v>5306</v>
      </c>
      <c r="CM1302" s="47" t="s">
        <v>5310</v>
      </c>
      <c r="CN1302" s="47" t="s">
        <v>2876</v>
      </c>
      <c r="CO1302" s="47" t="s">
        <v>2836</v>
      </c>
      <c r="CP1302" s="47" t="s">
        <v>3046</v>
      </c>
      <c r="CQ1302" s="47"/>
      <c r="CR1302" s="25"/>
      <c r="CS1302" s="29"/>
      <c r="CT1302" s="29"/>
      <c r="CU1302" s="25"/>
      <c r="CV1302" s="25"/>
      <c r="CW1302" s="25"/>
      <c r="CX1302" s="25"/>
      <c r="CY1302" s="25"/>
      <c r="CZ1302" s="45"/>
      <c r="DC1302" s="25"/>
      <c r="DD1302" s="43"/>
      <c r="DE1302" s="37"/>
      <c r="DI1302" s="25"/>
      <c r="DJ1302" s="25"/>
      <c r="DK1302" s="25"/>
      <c r="DL1302" s="25"/>
      <c r="DN1302" s="25"/>
      <c r="DO1302" s="25"/>
    </row>
    <row r="1303" spans="1:119" x14ac:dyDescent="0.35">
      <c r="A1303" s="25" t="s">
        <v>996</v>
      </c>
      <c r="B1303" s="25">
        <f t="shared" si="40"/>
        <v>18</v>
      </c>
      <c r="F1303" s="32"/>
      <c r="H1303" s="25"/>
      <c r="I1303" s="25"/>
      <c r="J1303" s="25"/>
      <c r="K1303" s="41" t="s">
        <v>5312</v>
      </c>
      <c r="L1303" s="25" t="s">
        <v>5927</v>
      </c>
      <c r="O1303" s="25" t="s">
        <v>5476</v>
      </c>
      <c r="V1303" s="29"/>
      <c r="W1303" s="25">
        <v>1</v>
      </c>
      <c r="X1303" s="25">
        <f t="shared" si="41"/>
        <v>1</v>
      </c>
      <c r="Y1303" s="32" t="s">
        <v>5459</v>
      </c>
      <c r="Z1303" s="33"/>
      <c r="AA1303" s="33"/>
      <c r="AC1303" s="32"/>
      <c r="AD1303" s="25"/>
      <c r="AG1303" s="25"/>
      <c r="AH1303" s="25"/>
      <c r="AI1303" s="25"/>
      <c r="AJ1303" s="25"/>
      <c r="AM1303" s="25"/>
      <c r="AR1303" s="39"/>
      <c r="AS1303" s="32"/>
      <c r="AT1303" s="39"/>
      <c r="AU1303" s="25"/>
      <c r="AW1303" s="42"/>
      <c r="BA1303" s="25"/>
      <c r="BB1303" s="52"/>
      <c r="BC1303" s="25"/>
      <c r="BD1303" s="25"/>
      <c r="BE1303" s="25"/>
      <c r="BG1303" s="25"/>
      <c r="BH1303" s="39"/>
      <c r="BI1303" s="25"/>
      <c r="BL1303" s="32"/>
      <c r="BN1303" s="32"/>
      <c r="BR1303" s="32" t="s">
        <v>5313</v>
      </c>
      <c r="BS1303" s="25" t="s">
        <v>5314</v>
      </c>
      <c r="BV1303" s="25"/>
      <c r="BW1303" s="32"/>
      <c r="BX1303" s="25"/>
      <c r="BY1303" s="25"/>
      <c r="BZ1303" s="25"/>
      <c r="CA1303" s="25"/>
      <c r="CB1303" s="25"/>
      <c r="CD1303" s="50"/>
      <c r="CE1303" s="50"/>
      <c r="CF1303" s="25" t="s">
        <v>5317</v>
      </c>
      <c r="CG1303" s="47">
        <v>1</v>
      </c>
      <c r="CH1303" s="47" t="s">
        <v>2824</v>
      </c>
      <c r="CI1303" s="47"/>
      <c r="CJ1303" s="47" t="s">
        <v>5313</v>
      </c>
      <c r="CK1303" s="47" t="s">
        <v>5314</v>
      </c>
      <c r="CL1303" s="47" t="s">
        <v>5312</v>
      </c>
      <c r="CM1303" s="47" t="s">
        <v>5316</v>
      </c>
      <c r="CN1303" s="47" t="s">
        <v>3551</v>
      </c>
      <c r="CO1303" s="47" t="s">
        <v>2886</v>
      </c>
      <c r="CP1303" s="47" t="s">
        <v>3467</v>
      </c>
      <c r="CQ1303" s="47"/>
      <c r="CR1303" s="25"/>
      <c r="CS1303" s="29"/>
      <c r="CT1303" s="29"/>
      <c r="CU1303" s="25"/>
      <c r="CV1303" s="25"/>
      <c r="CW1303" s="25"/>
      <c r="CX1303" s="25"/>
      <c r="CY1303" s="25"/>
      <c r="CZ1303" s="45"/>
      <c r="DC1303" s="25"/>
      <c r="DD1303" s="43"/>
      <c r="DE1303" s="37"/>
      <c r="DI1303" s="25"/>
      <c r="DJ1303" s="25"/>
      <c r="DK1303" s="25"/>
      <c r="DL1303" s="25"/>
      <c r="DN1303" s="25"/>
      <c r="DO1303" s="25"/>
    </row>
    <row r="1304" spans="1:119" x14ac:dyDescent="0.35">
      <c r="A1304" s="25" t="s">
        <v>996</v>
      </c>
      <c r="B1304" s="25">
        <f t="shared" si="40"/>
        <v>18</v>
      </c>
      <c r="F1304" s="32"/>
      <c r="H1304" s="25"/>
      <c r="I1304" s="25"/>
      <c r="J1304" s="25"/>
      <c r="K1304" s="41" t="s">
        <v>5318</v>
      </c>
      <c r="L1304" s="25" t="s">
        <v>5927</v>
      </c>
      <c r="O1304" s="25" t="s">
        <v>5476</v>
      </c>
      <c r="V1304" s="29"/>
      <c r="W1304" s="25">
        <v>1</v>
      </c>
      <c r="X1304" s="25">
        <f t="shared" si="41"/>
        <v>1</v>
      </c>
      <c r="Y1304" s="32" t="s">
        <v>5459</v>
      </c>
      <c r="Z1304" s="33"/>
      <c r="AA1304" s="33"/>
      <c r="AC1304" s="32"/>
      <c r="AD1304" s="25"/>
      <c r="AG1304" s="25"/>
      <c r="AH1304" s="25"/>
      <c r="AI1304" s="25"/>
      <c r="AJ1304" s="25"/>
      <c r="AM1304" s="25"/>
      <c r="AR1304" s="39"/>
      <c r="AS1304" s="32"/>
      <c r="AT1304" s="39"/>
      <c r="AU1304" s="25"/>
      <c r="AW1304" s="42"/>
      <c r="BA1304" s="25"/>
      <c r="BB1304" s="52"/>
      <c r="BC1304" s="25"/>
      <c r="BD1304" s="25"/>
      <c r="BE1304" s="25"/>
      <c r="BG1304" s="25"/>
      <c r="BH1304" s="39"/>
      <c r="BI1304" s="25"/>
      <c r="BL1304" s="32"/>
      <c r="BN1304" s="32"/>
      <c r="BR1304" s="32" t="s">
        <v>5319</v>
      </c>
      <c r="BS1304" s="25" t="s">
        <v>5320</v>
      </c>
      <c r="BV1304" s="25"/>
      <c r="BW1304" s="32"/>
      <c r="BX1304" s="25"/>
      <c r="BY1304" s="25"/>
      <c r="BZ1304" s="25"/>
      <c r="CA1304" s="25"/>
      <c r="CB1304" s="25"/>
      <c r="CD1304" s="50"/>
      <c r="CE1304" s="50"/>
      <c r="CF1304" s="25" t="s">
        <v>5323</v>
      </c>
      <c r="CG1304" s="47">
        <v>1</v>
      </c>
      <c r="CH1304" s="47" t="s">
        <v>2824</v>
      </c>
      <c r="CI1304" s="47"/>
      <c r="CJ1304" s="47" t="s">
        <v>5319</v>
      </c>
      <c r="CK1304" s="47" t="s">
        <v>5320</v>
      </c>
      <c r="CL1304" s="47" t="s">
        <v>5318</v>
      </c>
      <c r="CM1304" s="47" t="s">
        <v>5322</v>
      </c>
      <c r="CN1304" s="47" t="s">
        <v>2876</v>
      </c>
      <c r="CO1304" s="47" t="s">
        <v>2952</v>
      </c>
      <c r="CP1304" s="47" t="s">
        <v>2854</v>
      </c>
      <c r="CQ1304" s="47"/>
      <c r="CR1304" s="25"/>
      <c r="CS1304" s="29"/>
      <c r="CT1304" s="29"/>
      <c r="CU1304" s="25"/>
      <c r="CV1304" s="25"/>
      <c r="CW1304" s="25"/>
      <c r="CX1304" s="25"/>
      <c r="CY1304" s="25"/>
      <c r="CZ1304" s="45"/>
      <c r="DC1304" s="25"/>
      <c r="DD1304" s="43"/>
      <c r="DE1304" s="37"/>
      <c r="DI1304" s="25"/>
      <c r="DJ1304" s="25"/>
      <c r="DK1304" s="25"/>
      <c r="DL1304" s="25"/>
      <c r="DN1304" s="25"/>
      <c r="DO1304" s="25"/>
    </row>
    <row r="1305" spans="1:119" x14ac:dyDescent="0.35">
      <c r="A1305" s="25" t="s">
        <v>996</v>
      </c>
      <c r="B1305" s="25">
        <f t="shared" si="40"/>
        <v>18</v>
      </c>
      <c r="F1305" s="32"/>
      <c r="H1305" s="25"/>
      <c r="I1305" s="25"/>
      <c r="J1305" s="25"/>
      <c r="K1305" s="41" t="s">
        <v>5324</v>
      </c>
      <c r="L1305" s="25" t="s">
        <v>5927</v>
      </c>
      <c r="O1305" s="25" t="s">
        <v>5476</v>
      </c>
      <c r="V1305" s="29"/>
      <c r="W1305" s="25">
        <v>1</v>
      </c>
      <c r="X1305" s="25">
        <f t="shared" si="41"/>
        <v>1</v>
      </c>
      <c r="Y1305" s="32" t="s">
        <v>5459</v>
      </c>
      <c r="Z1305" s="33"/>
      <c r="AA1305" s="33"/>
      <c r="AC1305" s="32"/>
      <c r="AD1305" s="25"/>
      <c r="AG1305" s="25"/>
      <c r="AH1305" s="25"/>
      <c r="AI1305" s="25"/>
      <c r="AJ1305" s="25"/>
      <c r="AM1305" s="25"/>
      <c r="AR1305" s="39"/>
      <c r="AS1305" s="32"/>
      <c r="AT1305" s="39"/>
      <c r="AU1305" s="25"/>
      <c r="AW1305" s="42"/>
      <c r="BA1305" s="25"/>
      <c r="BB1305" s="52"/>
      <c r="BC1305" s="25"/>
      <c r="BD1305" s="25"/>
      <c r="BE1305" s="25"/>
      <c r="BG1305" s="25"/>
      <c r="BH1305" s="39"/>
      <c r="BI1305" s="25"/>
      <c r="BL1305" s="32"/>
      <c r="BN1305" s="32"/>
      <c r="BR1305" s="32" t="s">
        <v>5325</v>
      </c>
      <c r="BS1305" s="25" t="s">
        <v>5326</v>
      </c>
      <c r="BV1305" s="25"/>
      <c r="BW1305" s="32"/>
      <c r="BX1305" s="25"/>
      <c r="BY1305" s="25"/>
      <c r="BZ1305" s="25"/>
      <c r="CA1305" s="25"/>
      <c r="CB1305" s="25"/>
      <c r="CD1305" s="50"/>
      <c r="CE1305" s="50"/>
      <c r="CF1305" s="25" t="s">
        <v>5329</v>
      </c>
      <c r="CG1305" s="47">
        <v>1</v>
      </c>
      <c r="CH1305" s="47" t="s">
        <v>2824</v>
      </c>
      <c r="CI1305" s="47"/>
      <c r="CJ1305" s="47" t="s">
        <v>5325</v>
      </c>
      <c r="CK1305" s="47" t="s">
        <v>5326</v>
      </c>
      <c r="CL1305" s="47" t="s">
        <v>5324</v>
      </c>
      <c r="CM1305" s="47" t="s">
        <v>5328</v>
      </c>
      <c r="CN1305" s="47" t="s">
        <v>2926</v>
      </c>
      <c r="CO1305" s="47" t="s">
        <v>4142</v>
      </c>
      <c r="CP1305" s="47" t="s">
        <v>4490</v>
      </c>
      <c r="CQ1305" s="47"/>
      <c r="CR1305" s="25"/>
      <c r="CS1305" s="29"/>
      <c r="CT1305" s="29"/>
      <c r="CU1305" s="25"/>
      <c r="CV1305" s="25"/>
      <c r="CW1305" s="25"/>
      <c r="CX1305" s="25"/>
      <c r="CY1305" s="25"/>
      <c r="CZ1305" s="45"/>
      <c r="DC1305" s="25"/>
      <c r="DD1305" s="43"/>
      <c r="DE1305" s="37"/>
      <c r="DI1305" s="25"/>
      <c r="DJ1305" s="25"/>
      <c r="DK1305" s="25"/>
      <c r="DL1305" s="25"/>
      <c r="DN1305" s="25"/>
      <c r="DO1305" s="25"/>
    </row>
    <row r="1306" spans="1:119" x14ac:dyDescent="0.35">
      <c r="A1306" s="25" t="s">
        <v>996</v>
      </c>
      <c r="B1306" s="25">
        <f t="shared" si="40"/>
        <v>18</v>
      </c>
      <c r="F1306" s="32"/>
      <c r="H1306" s="25"/>
      <c r="I1306" s="25"/>
      <c r="J1306" s="25"/>
      <c r="K1306" s="41" t="s">
        <v>5330</v>
      </c>
      <c r="L1306" s="25" t="s">
        <v>5927</v>
      </c>
      <c r="O1306" s="25" t="s">
        <v>5476</v>
      </c>
      <c r="V1306" s="29"/>
      <c r="W1306" s="25">
        <v>1</v>
      </c>
      <c r="X1306" s="25">
        <f t="shared" si="41"/>
        <v>1</v>
      </c>
      <c r="Y1306" s="32" t="s">
        <v>5459</v>
      </c>
      <c r="Z1306" s="33"/>
      <c r="AA1306" s="33"/>
      <c r="AC1306" s="32"/>
      <c r="AD1306" s="25"/>
      <c r="AG1306" s="25"/>
      <c r="AH1306" s="25"/>
      <c r="AI1306" s="25"/>
      <c r="AJ1306" s="25"/>
      <c r="AM1306" s="25"/>
      <c r="AR1306" s="39"/>
      <c r="AS1306" s="32"/>
      <c r="AT1306" s="39"/>
      <c r="AU1306" s="25"/>
      <c r="AW1306" s="42"/>
      <c r="BA1306" s="25"/>
      <c r="BB1306" s="52"/>
      <c r="BC1306" s="25"/>
      <c r="BD1306" s="25"/>
      <c r="BE1306" s="25"/>
      <c r="BG1306" s="25"/>
      <c r="BH1306" s="39"/>
      <c r="BI1306" s="25"/>
      <c r="BL1306" s="32"/>
      <c r="BN1306" s="32"/>
      <c r="BR1306" s="32" t="s">
        <v>5331</v>
      </c>
      <c r="BS1306" s="25" t="s">
        <v>5332</v>
      </c>
      <c r="BV1306" s="25"/>
      <c r="BW1306" s="32"/>
      <c r="BX1306" s="25"/>
      <c r="BY1306" s="25"/>
      <c r="BZ1306" s="25"/>
      <c r="CA1306" s="25"/>
      <c r="CB1306" s="25"/>
      <c r="CD1306" s="50"/>
      <c r="CE1306" s="50"/>
      <c r="CF1306" s="25" t="s">
        <v>5335</v>
      </c>
      <c r="CG1306" s="47">
        <v>1</v>
      </c>
      <c r="CH1306" s="47" t="s">
        <v>2824</v>
      </c>
      <c r="CI1306" s="47"/>
      <c r="CJ1306" s="47" t="s">
        <v>5331</v>
      </c>
      <c r="CK1306" s="47" t="s">
        <v>5332</v>
      </c>
      <c r="CL1306" s="47" t="s">
        <v>5330</v>
      </c>
      <c r="CM1306" s="47" t="s">
        <v>5334</v>
      </c>
      <c r="CN1306" s="47" t="s">
        <v>3671</v>
      </c>
      <c r="CO1306" s="47" t="s">
        <v>5210</v>
      </c>
      <c r="CP1306" s="47" t="s">
        <v>2878</v>
      </c>
      <c r="CQ1306" s="47"/>
      <c r="CR1306" s="25"/>
      <c r="CS1306" s="29"/>
      <c r="CT1306" s="29"/>
      <c r="CU1306" s="25"/>
      <c r="CV1306" s="25"/>
      <c r="CW1306" s="25"/>
      <c r="CX1306" s="25"/>
      <c r="CY1306" s="25"/>
      <c r="CZ1306" s="45"/>
      <c r="DC1306" s="25"/>
      <c r="DD1306" s="43"/>
      <c r="DE1306" s="37"/>
      <c r="DI1306" s="25"/>
      <c r="DJ1306" s="25"/>
      <c r="DK1306" s="25"/>
      <c r="DL1306" s="25"/>
      <c r="DN1306" s="25"/>
      <c r="DO1306" s="25"/>
    </row>
    <row r="1307" spans="1:119" x14ac:dyDescent="0.35">
      <c r="A1307" s="25" t="s">
        <v>996</v>
      </c>
      <c r="B1307" s="25">
        <f t="shared" si="40"/>
        <v>18</v>
      </c>
      <c r="F1307" s="32"/>
      <c r="H1307" s="25"/>
      <c r="I1307" s="25"/>
      <c r="J1307" s="25"/>
      <c r="K1307" s="41" t="s">
        <v>5336</v>
      </c>
      <c r="L1307" s="25" t="s">
        <v>5927</v>
      </c>
      <c r="O1307" s="25" t="s">
        <v>5476</v>
      </c>
      <c r="V1307" s="29"/>
      <c r="W1307" s="25">
        <v>1</v>
      </c>
      <c r="X1307" s="25">
        <f t="shared" si="41"/>
        <v>1</v>
      </c>
      <c r="Y1307" s="32" t="s">
        <v>5459</v>
      </c>
      <c r="Z1307" s="33"/>
      <c r="AA1307" s="33"/>
      <c r="AC1307" s="32"/>
      <c r="AD1307" s="25"/>
      <c r="AG1307" s="25"/>
      <c r="AH1307" s="25"/>
      <c r="AI1307" s="25"/>
      <c r="AJ1307" s="25"/>
      <c r="AM1307" s="25"/>
      <c r="AR1307" s="39"/>
      <c r="AS1307" s="32"/>
      <c r="AT1307" s="39"/>
      <c r="AU1307" s="25"/>
      <c r="AW1307" s="42"/>
      <c r="BA1307" s="25"/>
      <c r="BB1307" s="52"/>
      <c r="BC1307" s="25"/>
      <c r="BD1307" s="25"/>
      <c r="BE1307" s="25"/>
      <c r="BG1307" s="25"/>
      <c r="BH1307" s="39"/>
      <c r="BI1307" s="25"/>
      <c r="BL1307" s="32"/>
      <c r="BN1307" s="32"/>
      <c r="BR1307" s="32" t="s">
        <v>5337</v>
      </c>
      <c r="BS1307" s="25" t="s">
        <v>5338</v>
      </c>
      <c r="BV1307" s="25"/>
      <c r="BW1307" s="32"/>
      <c r="BX1307" s="25"/>
      <c r="BY1307" s="25"/>
      <c r="BZ1307" s="25"/>
      <c r="CA1307" s="25"/>
      <c r="CB1307" s="25"/>
      <c r="CD1307" s="50"/>
      <c r="CE1307" s="50"/>
      <c r="CF1307" s="25" t="s">
        <v>5341</v>
      </c>
      <c r="CG1307" s="47">
        <v>1</v>
      </c>
      <c r="CH1307" s="47" t="s">
        <v>2824</v>
      </c>
      <c r="CI1307" s="47"/>
      <c r="CJ1307" s="47" t="s">
        <v>5337</v>
      </c>
      <c r="CK1307" s="47" t="s">
        <v>5338</v>
      </c>
      <c r="CL1307" s="47" t="s">
        <v>5336</v>
      </c>
      <c r="CM1307" s="47" t="s">
        <v>5340</v>
      </c>
      <c r="CN1307" s="47" t="s">
        <v>3345</v>
      </c>
      <c r="CO1307" s="47" t="s">
        <v>4578</v>
      </c>
      <c r="CP1307" s="47" t="s">
        <v>3178</v>
      </c>
      <c r="CQ1307" s="47"/>
      <c r="CR1307" s="25"/>
      <c r="CS1307" s="29"/>
      <c r="CT1307" s="29"/>
      <c r="CU1307" s="25"/>
      <c r="CV1307" s="25"/>
      <c r="CW1307" s="25"/>
      <c r="CX1307" s="25"/>
      <c r="CY1307" s="25"/>
      <c r="CZ1307" s="45"/>
      <c r="DC1307" s="25"/>
      <c r="DD1307" s="43"/>
      <c r="DE1307" s="37"/>
      <c r="DI1307" s="25"/>
      <c r="DJ1307" s="25"/>
      <c r="DK1307" s="25"/>
      <c r="DL1307" s="25"/>
      <c r="DN1307" s="25"/>
      <c r="DO1307" s="25"/>
    </row>
    <row r="1308" spans="1:119" x14ac:dyDescent="0.35">
      <c r="A1308" s="25" t="s">
        <v>996</v>
      </c>
      <c r="B1308" s="25">
        <f t="shared" si="40"/>
        <v>18</v>
      </c>
      <c r="F1308" s="32"/>
      <c r="H1308" s="25"/>
      <c r="I1308" s="25"/>
      <c r="J1308" s="25"/>
      <c r="K1308" s="41" t="s">
        <v>5342</v>
      </c>
      <c r="L1308" s="25" t="s">
        <v>5927</v>
      </c>
      <c r="O1308" s="25" t="s">
        <v>5476</v>
      </c>
      <c r="V1308" s="29"/>
      <c r="W1308" s="25">
        <v>1</v>
      </c>
      <c r="X1308" s="25">
        <f t="shared" si="41"/>
        <v>1</v>
      </c>
      <c r="Y1308" s="32" t="s">
        <v>5459</v>
      </c>
      <c r="Z1308" s="33"/>
      <c r="AA1308" s="33"/>
      <c r="AC1308" s="32"/>
      <c r="AD1308" s="25"/>
      <c r="AG1308" s="25"/>
      <c r="AH1308" s="25"/>
      <c r="AI1308" s="25"/>
      <c r="AJ1308" s="25"/>
      <c r="AM1308" s="25"/>
      <c r="AR1308" s="39"/>
      <c r="AS1308" s="32"/>
      <c r="AT1308" s="39"/>
      <c r="AU1308" s="25"/>
      <c r="AW1308" s="42"/>
      <c r="BA1308" s="25"/>
      <c r="BB1308" s="52"/>
      <c r="BC1308" s="25"/>
      <c r="BD1308" s="25"/>
      <c r="BE1308" s="25"/>
      <c r="BG1308" s="25"/>
      <c r="BH1308" s="39"/>
      <c r="BI1308" s="25"/>
      <c r="BL1308" s="32"/>
      <c r="BN1308" s="32"/>
      <c r="BR1308" s="32" t="s">
        <v>5343</v>
      </c>
      <c r="BS1308" s="25" t="s">
        <v>5344</v>
      </c>
      <c r="BV1308" s="25"/>
      <c r="BW1308" s="32"/>
      <c r="BX1308" s="25"/>
      <c r="BY1308" s="25"/>
      <c r="BZ1308" s="25"/>
      <c r="CA1308" s="25"/>
      <c r="CB1308" s="25"/>
      <c r="CD1308" s="50"/>
      <c r="CE1308" s="50"/>
      <c r="CF1308" s="25" t="s">
        <v>5347</v>
      </c>
      <c r="CG1308" s="47">
        <v>1</v>
      </c>
      <c r="CH1308" s="47" t="s">
        <v>2824</v>
      </c>
      <c r="CI1308" s="47"/>
      <c r="CJ1308" s="47" t="s">
        <v>5343</v>
      </c>
      <c r="CK1308" s="47" t="s">
        <v>5344</v>
      </c>
      <c r="CL1308" s="47" t="s">
        <v>5342</v>
      </c>
      <c r="CM1308" s="47" t="s">
        <v>5346</v>
      </c>
      <c r="CN1308" s="47" t="s">
        <v>2852</v>
      </c>
      <c r="CO1308" s="47" t="s">
        <v>2853</v>
      </c>
      <c r="CP1308" s="47" t="s">
        <v>2854</v>
      </c>
      <c r="CQ1308" s="47"/>
      <c r="CR1308" s="25"/>
      <c r="CS1308" s="29"/>
      <c r="CT1308" s="29"/>
      <c r="CU1308" s="25"/>
      <c r="CV1308" s="25"/>
      <c r="CW1308" s="25"/>
      <c r="CX1308" s="25"/>
      <c r="CY1308" s="25"/>
      <c r="CZ1308" s="45"/>
      <c r="DC1308" s="25"/>
      <c r="DD1308" s="43"/>
      <c r="DE1308" s="37"/>
      <c r="DI1308" s="25"/>
      <c r="DJ1308" s="25"/>
      <c r="DK1308" s="25"/>
      <c r="DL1308" s="25"/>
      <c r="DN1308" s="25"/>
      <c r="DO1308" s="25"/>
    </row>
    <row r="1309" spans="1:119" x14ac:dyDescent="0.35">
      <c r="A1309" s="25" t="s">
        <v>996</v>
      </c>
      <c r="B1309" s="25">
        <f t="shared" si="40"/>
        <v>18</v>
      </c>
      <c r="F1309" s="32"/>
      <c r="H1309" s="25"/>
      <c r="I1309" s="25"/>
      <c r="J1309" s="25"/>
      <c r="K1309" s="41" t="s">
        <v>5348</v>
      </c>
      <c r="L1309" s="25" t="s">
        <v>5927</v>
      </c>
      <c r="O1309" s="25" t="s">
        <v>5476</v>
      </c>
      <c r="V1309" s="29"/>
      <c r="W1309" s="25">
        <v>1</v>
      </c>
      <c r="X1309" s="25">
        <f t="shared" si="41"/>
        <v>1</v>
      </c>
      <c r="Y1309" s="32" t="s">
        <v>5459</v>
      </c>
      <c r="Z1309" s="33"/>
      <c r="AA1309" s="33"/>
      <c r="AC1309" s="32"/>
      <c r="AD1309" s="25"/>
      <c r="AG1309" s="25"/>
      <c r="AH1309" s="25"/>
      <c r="AI1309" s="25"/>
      <c r="AJ1309" s="25"/>
      <c r="AM1309" s="25"/>
      <c r="AR1309" s="39"/>
      <c r="AS1309" s="32"/>
      <c r="AT1309" s="39"/>
      <c r="AU1309" s="25"/>
      <c r="AW1309" s="42"/>
      <c r="BA1309" s="25"/>
      <c r="BB1309" s="52"/>
      <c r="BC1309" s="25"/>
      <c r="BD1309" s="25"/>
      <c r="BE1309" s="25"/>
      <c r="BG1309" s="25"/>
      <c r="BH1309" s="39"/>
      <c r="BI1309" s="25"/>
      <c r="BL1309" s="32"/>
      <c r="BN1309" s="32"/>
      <c r="BR1309" s="32" t="s">
        <v>5349</v>
      </c>
      <c r="BS1309" s="25" t="s">
        <v>5350</v>
      </c>
      <c r="BV1309" s="25"/>
      <c r="BW1309" s="32"/>
      <c r="BX1309" s="25"/>
      <c r="BY1309" s="25"/>
      <c r="BZ1309" s="25"/>
      <c r="CA1309" s="25"/>
      <c r="CB1309" s="25"/>
      <c r="CD1309" s="50"/>
      <c r="CE1309" s="50"/>
      <c r="CF1309" s="25" t="s">
        <v>5353</v>
      </c>
      <c r="CG1309" s="47">
        <v>1</v>
      </c>
      <c r="CH1309" s="47" t="s">
        <v>2824</v>
      </c>
      <c r="CI1309" s="47"/>
      <c r="CJ1309" s="47" t="s">
        <v>5349</v>
      </c>
      <c r="CK1309" s="47" t="s">
        <v>5350</v>
      </c>
      <c r="CL1309" s="47" t="s">
        <v>5348</v>
      </c>
      <c r="CM1309" s="47" t="s">
        <v>5352</v>
      </c>
      <c r="CN1309" s="47" t="s">
        <v>3551</v>
      </c>
      <c r="CO1309" s="47" t="s">
        <v>3153</v>
      </c>
      <c r="CP1309" s="47" t="s">
        <v>2945</v>
      </c>
      <c r="CQ1309" s="47"/>
      <c r="CR1309" s="25"/>
      <c r="CS1309" s="29"/>
      <c r="CT1309" s="29"/>
      <c r="CU1309" s="25"/>
      <c r="CV1309" s="25"/>
      <c r="CW1309" s="25"/>
      <c r="CX1309" s="25"/>
      <c r="CY1309" s="25"/>
      <c r="CZ1309" s="45"/>
      <c r="DC1309" s="25"/>
      <c r="DD1309" s="43"/>
      <c r="DE1309" s="37"/>
      <c r="DI1309" s="25"/>
      <c r="DJ1309" s="25"/>
      <c r="DK1309" s="25"/>
      <c r="DL1309" s="25"/>
      <c r="DN1309" s="25"/>
      <c r="DO1309" s="25"/>
    </row>
    <row r="1310" spans="1:119" x14ac:dyDescent="0.35">
      <c r="A1310" s="25" t="s">
        <v>996</v>
      </c>
      <c r="B1310" s="25">
        <f t="shared" si="40"/>
        <v>18</v>
      </c>
      <c r="F1310" s="32"/>
      <c r="H1310" s="25"/>
      <c r="I1310" s="25"/>
      <c r="J1310" s="25"/>
      <c r="K1310" s="41" t="s">
        <v>5354</v>
      </c>
      <c r="L1310" s="25" t="s">
        <v>5927</v>
      </c>
      <c r="O1310" s="25" t="s">
        <v>5476</v>
      </c>
      <c r="V1310" s="29"/>
      <c r="W1310" s="25">
        <v>1</v>
      </c>
      <c r="X1310" s="25">
        <f t="shared" si="41"/>
        <v>1</v>
      </c>
      <c r="Y1310" s="32" t="s">
        <v>5459</v>
      </c>
      <c r="Z1310" s="33"/>
      <c r="AA1310" s="33"/>
      <c r="AC1310" s="32"/>
      <c r="AD1310" s="25"/>
      <c r="AG1310" s="25"/>
      <c r="AH1310" s="25"/>
      <c r="AI1310" s="25"/>
      <c r="AJ1310" s="25"/>
      <c r="AM1310" s="25"/>
      <c r="AR1310" s="39"/>
      <c r="AS1310" s="32"/>
      <c r="AT1310" s="39"/>
      <c r="AU1310" s="25"/>
      <c r="AW1310" s="42"/>
      <c r="BA1310" s="25"/>
      <c r="BB1310" s="52"/>
      <c r="BC1310" s="25"/>
      <c r="BD1310" s="25"/>
      <c r="BE1310" s="25"/>
      <c r="BG1310" s="25"/>
      <c r="BH1310" s="39"/>
      <c r="BI1310" s="25"/>
      <c r="BL1310" s="32"/>
      <c r="BN1310" s="32"/>
      <c r="BR1310" s="32" t="s">
        <v>5355</v>
      </c>
      <c r="BS1310" s="25" t="s">
        <v>5356</v>
      </c>
      <c r="BV1310" s="25"/>
      <c r="BW1310" s="32"/>
      <c r="BX1310" s="25"/>
      <c r="BY1310" s="25"/>
      <c r="BZ1310" s="25"/>
      <c r="CA1310" s="25"/>
      <c r="CB1310" s="25"/>
      <c r="CD1310" s="50"/>
      <c r="CE1310" s="50"/>
      <c r="CF1310" s="25" t="s">
        <v>5359</v>
      </c>
      <c r="CG1310" s="47">
        <v>1</v>
      </c>
      <c r="CH1310" s="47" t="s">
        <v>2824</v>
      </c>
      <c r="CI1310" s="47"/>
      <c r="CJ1310" s="47" t="s">
        <v>5355</v>
      </c>
      <c r="CK1310" s="47" t="s">
        <v>5356</v>
      </c>
      <c r="CL1310" s="47" t="s">
        <v>5354</v>
      </c>
      <c r="CM1310" s="47" t="s">
        <v>5358</v>
      </c>
      <c r="CN1310" s="47" t="s">
        <v>3671</v>
      </c>
      <c r="CO1310" s="47" t="s">
        <v>3012</v>
      </c>
      <c r="CP1310" s="47" t="s">
        <v>5080</v>
      </c>
      <c r="CQ1310" s="47"/>
      <c r="CR1310" s="25"/>
      <c r="CS1310" s="29"/>
      <c r="CT1310" s="29"/>
      <c r="CU1310" s="25"/>
      <c r="CV1310" s="25"/>
      <c r="CW1310" s="25"/>
      <c r="CX1310" s="25"/>
      <c r="CY1310" s="25"/>
      <c r="CZ1310" s="45"/>
      <c r="DC1310" s="25"/>
      <c r="DD1310" s="43"/>
      <c r="DE1310" s="37"/>
      <c r="DI1310" s="25"/>
      <c r="DJ1310" s="25"/>
      <c r="DK1310" s="25"/>
      <c r="DL1310" s="25"/>
      <c r="DN1310" s="25"/>
      <c r="DO1310" s="25"/>
    </row>
    <row r="1311" spans="1:119" x14ac:dyDescent="0.35">
      <c r="A1311" s="25" t="s">
        <v>996</v>
      </c>
      <c r="B1311" s="25">
        <f t="shared" si="40"/>
        <v>18</v>
      </c>
      <c r="F1311" s="32"/>
      <c r="H1311" s="25"/>
      <c r="I1311" s="25"/>
      <c r="J1311" s="25"/>
      <c r="K1311" s="41" t="s">
        <v>5361</v>
      </c>
      <c r="L1311" s="25" t="s">
        <v>5927</v>
      </c>
      <c r="O1311" s="25" t="s">
        <v>5476</v>
      </c>
      <c r="V1311" s="29"/>
      <c r="W1311" s="25">
        <v>1</v>
      </c>
      <c r="X1311" s="25">
        <f t="shared" si="41"/>
        <v>1</v>
      </c>
      <c r="Y1311" s="32" t="s">
        <v>5459</v>
      </c>
      <c r="Z1311" s="33"/>
      <c r="AA1311" s="33"/>
      <c r="AC1311" s="32"/>
      <c r="AD1311" s="25"/>
      <c r="AG1311" s="25"/>
      <c r="AH1311" s="25"/>
      <c r="AI1311" s="25"/>
      <c r="AJ1311" s="25"/>
      <c r="AM1311" s="25"/>
      <c r="AR1311" s="39"/>
      <c r="AS1311" s="32"/>
      <c r="AT1311" s="39"/>
      <c r="AU1311" s="25"/>
      <c r="AW1311" s="42"/>
      <c r="BA1311" s="25"/>
      <c r="BB1311" s="52"/>
      <c r="BC1311" s="25"/>
      <c r="BD1311" s="25"/>
      <c r="BE1311" s="25"/>
      <c r="BG1311" s="25"/>
      <c r="BH1311" s="39"/>
      <c r="BI1311" s="25"/>
      <c r="BL1311" s="32"/>
      <c r="BN1311" s="32"/>
      <c r="BR1311" s="32" t="s">
        <v>5362</v>
      </c>
      <c r="BS1311" s="25" t="s">
        <v>5363</v>
      </c>
      <c r="BV1311" s="25"/>
      <c r="BW1311" s="32"/>
      <c r="BX1311" s="25"/>
      <c r="BY1311" s="25"/>
      <c r="BZ1311" s="25"/>
      <c r="CA1311" s="25"/>
      <c r="CB1311" s="25"/>
      <c r="CD1311" s="50"/>
      <c r="CE1311" s="50"/>
      <c r="CF1311" s="25" t="s">
        <v>5366</v>
      </c>
      <c r="CG1311" s="47">
        <v>1</v>
      </c>
      <c r="CH1311" s="47" t="s">
        <v>2824</v>
      </c>
      <c r="CI1311" s="47"/>
      <c r="CJ1311" s="47" t="s">
        <v>5362</v>
      </c>
      <c r="CK1311" s="47" t="s">
        <v>5363</v>
      </c>
      <c r="CL1311" s="47" t="s">
        <v>5361</v>
      </c>
      <c r="CM1311" s="47" t="s">
        <v>5365</v>
      </c>
      <c r="CN1311" s="47" t="s">
        <v>2989</v>
      </c>
      <c r="CO1311" s="47" t="s">
        <v>4685</v>
      </c>
      <c r="CP1311" s="47" t="s">
        <v>2945</v>
      </c>
      <c r="CQ1311" s="47"/>
      <c r="CR1311" s="25"/>
      <c r="CS1311" s="29"/>
      <c r="CT1311" s="29"/>
      <c r="CU1311" s="25"/>
      <c r="CV1311" s="25"/>
      <c r="CW1311" s="25"/>
      <c r="CX1311" s="25"/>
      <c r="CY1311" s="25"/>
      <c r="CZ1311" s="45"/>
      <c r="DC1311" s="25"/>
      <c r="DD1311" s="43"/>
      <c r="DE1311" s="37"/>
      <c r="DI1311" s="25"/>
      <c r="DJ1311" s="25"/>
      <c r="DK1311" s="25"/>
      <c r="DL1311" s="25"/>
      <c r="DN1311" s="25"/>
      <c r="DO1311" s="25"/>
    </row>
    <row r="1312" spans="1:119" x14ac:dyDescent="0.35">
      <c r="A1312" s="25" t="s">
        <v>996</v>
      </c>
      <c r="B1312" s="25">
        <f t="shared" si="40"/>
        <v>18</v>
      </c>
      <c r="F1312" s="32"/>
      <c r="H1312" s="25"/>
      <c r="I1312" s="25"/>
      <c r="J1312" s="25"/>
      <c r="K1312" s="41" t="s">
        <v>5367</v>
      </c>
      <c r="L1312" s="25" t="s">
        <v>5927</v>
      </c>
      <c r="O1312" s="25" t="s">
        <v>5476</v>
      </c>
      <c r="V1312" s="29"/>
      <c r="W1312" s="25">
        <v>1</v>
      </c>
      <c r="X1312" s="25">
        <f t="shared" si="41"/>
        <v>1</v>
      </c>
      <c r="Y1312" s="32" t="s">
        <v>5459</v>
      </c>
      <c r="Z1312" s="33"/>
      <c r="AA1312" s="33"/>
      <c r="AC1312" s="32"/>
      <c r="AD1312" s="25"/>
      <c r="AG1312" s="25"/>
      <c r="AH1312" s="25"/>
      <c r="AI1312" s="25"/>
      <c r="AJ1312" s="25"/>
      <c r="AM1312" s="25"/>
      <c r="AR1312" s="39"/>
      <c r="AS1312" s="32"/>
      <c r="AT1312" s="39"/>
      <c r="AU1312" s="25"/>
      <c r="AW1312" s="42"/>
      <c r="BA1312" s="25"/>
      <c r="BB1312" s="52"/>
      <c r="BC1312" s="25"/>
      <c r="BD1312" s="25"/>
      <c r="BE1312" s="25"/>
      <c r="BG1312" s="25"/>
      <c r="BH1312" s="39"/>
      <c r="BI1312" s="25"/>
      <c r="BL1312" s="32"/>
      <c r="BN1312" s="32"/>
      <c r="BR1312" s="32" t="s">
        <v>5368</v>
      </c>
      <c r="BS1312" s="25" t="s">
        <v>5369</v>
      </c>
      <c r="BV1312" s="25"/>
      <c r="BW1312" s="32"/>
      <c r="BX1312" s="25"/>
      <c r="BY1312" s="25"/>
      <c r="BZ1312" s="25"/>
      <c r="CA1312" s="25"/>
      <c r="CB1312" s="25"/>
      <c r="CD1312" s="50"/>
      <c r="CE1312" s="50"/>
      <c r="CF1312" s="25" t="s">
        <v>5372</v>
      </c>
      <c r="CG1312" s="47">
        <v>1</v>
      </c>
      <c r="CH1312" s="47" t="s">
        <v>2824</v>
      </c>
      <c r="CI1312" s="47"/>
      <c r="CJ1312" s="47" t="s">
        <v>5368</v>
      </c>
      <c r="CK1312" s="47" t="s">
        <v>5369</v>
      </c>
      <c r="CL1312" s="47" t="s">
        <v>5367</v>
      </c>
      <c r="CM1312" s="47" t="s">
        <v>5371</v>
      </c>
      <c r="CN1312" s="47" t="s">
        <v>3345</v>
      </c>
      <c r="CO1312" s="47" t="s">
        <v>5373</v>
      </c>
      <c r="CP1312" s="47" t="s">
        <v>2945</v>
      </c>
      <c r="CQ1312" s="47"/>
      <c r="CR1312" s="25"/>
      <c r="CS1312" s="29"/>
      <c r="CT1312" s="29"/>
      <c r="CU1312" s="25"/>
      <c r="CV1312" s="25"/>
      <c r="CW1312" s="25"/>
      <c r="CX1312" s="25"/>
      <c r="CY1312" s="25"/>
      <c r="CZ1312" s="45"/>
      <c r="DC1312" s="25"/>
      <c r="DD1312" s="43"/>
      <c r="DE1312" s="37"/>
      <c r="DI1312" s="25"/>
      <c r="DJ1312" s="25"/>
      <c r="DK1312" s="25"/>
      <c r="DL1312" s="25"/>
      <c r="DN1312" s="25"/>
      <c r="DO1312" s="25"/>
    </row>
    <row r="1313" spans="1:119" x14ac:dyDescent="0.35">
      <c r="A1313" s="25" t="s">
        <v>996</v>
      </c>
      <c r="B1313" s="25">
        <f t="shared" si="40"/>
        <v>18</v>
      </c>
      <c r="F1313" s="32"/>
      <c r="H1313" s="25"/>
      <c r="I1313" s="25"/>
      <c r="J1313" s="25"/>
      <c r="K1313" s="41" t="s">
        <v>5374</v>
      </c>
      <c r="L1313" s="25" t="s">
        <v>5927</v>
      </c>
      <c r="O1313" s="25" t="s">
        <v>5476</v>
      </c>
      <c r="V1313" s="29"/>
      <c r="W1313" s="25">
        <v>1</v>
      </c>
      <c r="X1313" s="25">
        <f t="shared" si="41"/>
        <v>1</v>
      </c>
      <c r="Y1313" s="32" t="s">
        <v>5459</v>
      </c>
      <c r="Z1313" s="33"/>
      <c r="AA1313" s="33"/>
      <c r="AC1313" s="32"/>
      <c r="AD1313" s="25"/>
      <c r="AG1313" s="25"/>
      <c r="AH1313" s="25"/>
      <c r="AI1313" s="25"/>
      <c r="AJ1313" s="25"/>
      <c r="AM1313" s="25"/>
      <c r="AR1313" s="39"/>
      <c r="AS1313" s="32"/>
      <c r="AT1313" s="39"/>
      <c r="AU1313" s="25"/>
      <c r="AW1313" s="42"/>
      <c r="BA1313" s="25"/>
      <c r="BB1313" s="52"/>
      <c r="BC1313" s="25"/>
      <c r="BD1313" s="25"/>
      <c r="BE1313" s="25"/>
      <c r="BG1313" s="25"/>
      <c r="BH1313" s="39"/>
      <c r="BI1313" s="25"/>
      <c r="BL1313" s="32"/>
      <c r="BN1313" s="32"/>
      <c r="BR1313" s="32" t="s">
        <v>5375</v>
      </c>
      <c r="BS1313" s="25" t="s">
        <v>5376</v>
      </c>
      <c r="BV1313" s="25"/>
      <c r="BW1313" s="32"/>
      <c r="BX1313" s="25"/>
      <c r="BY1313" s="25"/>
      <c r="BZ1313" s="25"/>
      <c r="CA1313" s="25"/>
      <c r="CB1313" s="25"/>
      <c r="CD1313" s="50"/>
      <c r="CE1313" s="50"/>
      <c r="CF1313" s="25" t="s">
        <v>5379</v>
      </c>
      <c r="CG1313" s="47">
        <v>1</v>
      </c>
      <c r="CH1313" s="47" t="s">
        <v>2824</v>
      </c>
      <c r="CI1313" s="47"/>
      <c r="CJ1313" s="47" t="s">
        <v>5375</v>
      </c>
      <c r="CK1313" s="47" t="s">
        <v>5376</v>
      </c>
      <c r="CL1313" s="47" t="s">
        <v>5374</v>
      </c>
      <c r="CM1313" s="47" t="s">
        <v>5378</v>
      </c>
      <c r="CN1313" s="47" t="s">
        <v>2885</v>
      </c>
      <c r="CO1313" s="47" t="s">
        <v>5279</v>
      </c>
      <c r="CP1313" s="47" t="s">
        <v>5280</v>
      </c>
      <c r="CQ1313" s="47"/>
      <c r="CR1313" s="25"/>
      <c r="CS1313" s="29"/>
      <c r="CT1313" s="29"/>
      <c r="CU1313" s="25"/>
      <c r="CV1313" s="25"/>
      <c r="CW1313" s="25"/>
      <c r="CX1313" s="25"/>
      <c r="CY1313" s="25"/>
      <c r="CZ1313" s="45"/>
      <c r="DC1313" s="25"/>
      <c r="DD1313" s="43"/>
      <c r="DE1313" s="37"/>
      <c r="DI1313" s="25"/>
      <c r="DJ1313" s="25"/>
      <c r="DK1313" s="25"/>
      <c r="DL1313" s="25"/>
      <c r="DN1313" s="25"/>
      <c r="DO1313" s="25"/>
    </row>
    <row r="1314" spans="1:119" x14ac:dyDescent="0.35">
      <c r="A1314" s="25" t="s">
        <v>996</v>
      </c>
      <c r="B1314" s="25">
        <f t="shared" si="40"/>
        <v>18</v>
      </c>
      <c r="F1314" s="32"/>
      <c r="H1314" s="25"/>
      <c r="I1314" s="25"/>
      <c r="J1314" s="25"/>
      <c r="K1314" s="41" t="s">
        <v>5380</v>
      </c>
      <c r="L1314" s="25" t="s">
        <v>5927</v>
      </c>
      <c r="O1314" s="25" t="s">
        <v>5476</v>
      </c>
      <c r="V1314" s="29"/>
      <c r="W1314" s="25">
        <v>1</v>
      </c>
      <c r="X1314" s="25">
        <f t="shared" si="41"/>
        <v>1</v>
      </c>
      <c r="Y1314" s="32" t="s">
        <v>5459</v>
      </c>
      <c r="Z1314" s="33"/>
      <c r="AA1314" s="33"/>
      <c r="AC1314" s="32"/>
      <c r="AD1314" s="25"/>
      <c r="AG1314" s="25"/>
      <c r="AH1314" s="25"/>
      <c r="AI1314" s="25"/>
      <c r="AJ1314" s="25"/>
      <c r="AM1314" s="25"/>
      <c r="AR1314" s="39"/>
      <c r="AS1314" s="32"/>
      <c r="AT1314" s="39"/>
      <c r="AU1314" s="25"/>
      <c r="AW1314" s="42"/>
      <c r="BA1314" s="25"/>
      <c r="BB1314" s="52"/>
      <c r="BC1314" s="25"/>
      <c r="BD1314" s="25"/>
      <c r="BE1314" s="25"/>
      <c r="BG1314" s="25"/>
      <c r="BH1314" s="39"/>
      <c r="BI1314" s="25"/>
      <c r="BL1314" s="32"/>
      <c r="BN1314" s="32"/>
      <c r="BR1314" s="32" t="s">
        <v>5381</v>
      </c>
      <c r="BS1314" s="25" t="s">
        <v>5382</v>
      </c>
      <c r="BV1314" s="25"/>
      <c r="BW1314" s="32"/>
      <c r="BX1314" s="25"/>
      <c r="BY1314" s="25"/>
      <c r="BZ1314" s="25"/>
      <c r="CA1314" s="25"/>
      <c r="CB1314" s="25"/>
      <c r="CD1314" s="50"/>
      <c r="CE1314" s="50"/>
      <c r="CF1314" s="25" t="s">
        <v>5384</v>
      </c>
      <c r="CG1314" s="47">
        <v>1</v>
      </c>
      <c r="CH1314" s="47" t="s">
        <v>2824</v>
      </c>
      <c r="CI1314" s="47"/>
      <c r="CJ1314" s="47" t="s">
        <v>5381</v>
      </c>
      <c r="CK1314" s="47" t="s">
        <v>5382</v>
      </c>
      <c r="CL1314" s="47" t="s">
        <v>5380</v>
      </c>
      <c r="CM1314" s="47" t="s">
        <v>5622</v>
      </c>
      <c r="CN1314" s="47" t="s">
        <v>2876</v>
      </c>
      <c r="CO1314" s="47" t="s">
        <v>4779</v>
      </c>
      <c r="CP1314" s="47" t="s">
        <v>2975</v>
      </c>
      <c r="CQ1314" s="47"/>
      <c r="CR1314" s="25"/>
      <c r="CS1314" s="29"/>
      <c r="CT1314" s="29"/>
      <c r="CU1314" s="25"/>
      <c r="CV1314" s="25"/>
      <c r="CW1314" s="25"/>
      <c r="CX1314" s="25"/>
      <c r="CY1314" s="25"/>
      <c r="CZ1314" s="45"/>
      <c r="DC1314" s="25"/>
      <c r="DD1314" s="43"/>
      <c r="DE1314" s="37"/>
      <c r="DI1314" s="25"/>
      <c r="DJ1314" s="25"/>
      <c r="DK1314" s="25"/>
      <c r="DL1314" s="25"/>
      <c r="DN1314" s="25"/>
      <c r="DO1314" s="25"/>
    </row>
    <row r="1315" spans="1:119" x14ac:dyDescent="0.35">
      <c r="A1315" s="25" t="s">
        <v>996</v>
      </c>
      <c r="B1315" s="25">
        <f t="shared" si="40"/>
        <v>18</v>
      </c>
      <c r="F1315" s="32"/>
      <c r="H1315" s="25"/>
      <c r="I1315" s="25"/>
      <c r="J1315" s="25"/>
      <c r="K1315" s="41" t="s">
        <v>5391</v>
      </c>
      <c r="L1315" s="25" t="s">
        <v>5927</v>
      </c>
      <c r="O1315" s="25" t="s">
        <v>5476</v>
      </c>
      <c r="V1315" s="29"/>
      <c r="W1315" s="25">
        <v>1</v>
      </c>
      <c r="X1315" s="25">
        <f t="shared" si="41"/>
        <v>1</v>
      </c>
      <c r="Y1315" s="32" t="s">
        <v>5459</v>
      </c>
      <c r="Z1315" s="33"/>
      <c r="AA1315" s="33"/>
      <c r="AC1315" s="32"/>
      <c r="AD1315" s="25"/>
      <c r="AG1315" s="25"/>
      <c r="AH1315" s="25"/>
      <c r="AI1315" s="25"/>
      <c r="AJ1315" s="25"/>
      <c r="AM1315" s="25"/>
      <c r="AR1315" s="39"/>
      <c r="AS1315" s="32"/>
      <c r="AT1315" s="39"/>
      <c r="AU1315" s="25"/>
      <c r="AW1315" s="42"/>
      <c r="BA1315" s="25"/>
      <c r="BB1315" s="52"/>
      <c r="BC1315" s="25"/>
      <c r="BD1315" s="25"/>
      <c r="BE1315" s="25"/>
      <c r="BG1315" s="25"/>
      <c r="BH1315" s="39"/>
      <c r="BI1315" s="25"/>
      <c r="BL1315" s="32"/>
      <c r="BN1315" s="32"/>
      <c r="BR1315" s="32" t="s">
        <v>5392</v>
      </c>
      <c r="BS1315" s="25" t="s">
        <v>5393</v>
      </c>
      <c r="BV1315" s="25"/>
      <c r="BW1315" s="32"/>
      <c r="BX1315" s="25"/>
      <c r="BY1315" s="25"/>
      <c r="BZ1315" s="25"/>
      <c r="CA1315" s="25"/>
      <c r="CB1315" s="25"/>
      <c r="CD1315" s="50"/>
      <c r="CE1315" s="50"/>
      <c r="CF1315" s="25" t="s">
        <v>5396</v>
      </c>
      <c r="CG1315" s="47">
        <v>1</v>
      </c>
      <c r="CH1315" s="47" t="s">
        <v>2824</v>
      </c>
      <c r="CI1315" s="47"/>
      <c r="CJ1315" s="47" t="s">
        <v>5392</v>
      </c>
      <c r="CK1315" s="47" t="s">
        <v>5393</v>
      </c>
      <c r="CL1315" s="47" t="s">
        <v>5391</v>
      </c>
      <c r="CM1315" s="47" t="s">
        <v>5395</v>
      </c>
      <c r="CN1315" s="47" t="s">
        <v>2951</v>
      </c>
      <c r="CO1315" s="47" t="s">
        <v>5397</v>
      </c>
      <c r="CP1315" s="47" t="s">
        <v>5398</v>
      </c>
      <c r="CQ1315" s="47"/>
      <c r="CR1315" s="25"/>
      <c r="CS1315" s="29"/>
      <c r="CT1315" s="29"/>
      <c r="CU1315" s="25"/>
      <c r="CV1315" s="25"/>
      <c r="CW1315" s="25"/>
      <c r="CX1315" s="25"/>
      <c r="CY1315" s="25"/>
      <c r="CZ1315" s="45"/>
      <c r="DC1315" s="25"/>
      <c r="DD1315" s="43"/>
      <c r="DE1315" s="37"/>
      <c r="DI1315" s="25"/>
      <c r="DJ1315" s="25"/>
      <c r="DK1315" s="25"/>
      <c r="DL1315" s="25"/>
      <c r="DN1315" s="25"/>
      <c r="DO1315" s="25"/>
    </row>
    <row r="1316" spans="1:119" x14ac:dyDescent="0.35">
      <c r="A1316" s="25" t="s">
        <v>996</v>
      </c>
      <c r="B1316" s="25">
        <f t="shared" si="40"/>
        <v>18</v>
      </c>
      <c r="F1316" s="32"/>
      <c r="H1316" s="25"/>
      <c r="I1316" s="25"/>
      <c r="J1316" s="25"/>
      <c r="K1316" s="41" t="s">
        <v>5399</v>
      </c>
      <c r="L1316" s="25" t="s">
        <v>5927</v>
      </c>
      <c r="O1316" s="25" t="s">
        <v>5476</v>
      </c>
      <c r="V1316" s="29"/>
      <c r="W1316" s="25">
        <v>1</v>
      </c>
      <c r="X1316" s="25">
        <f t="shared" si="41"/>
        <v>1</v>
      </c>
      <c r="Y1316" s="32" t="s">
        <v>5459</v>
      </c>
      <c r="Z1316" s="33"/>
      <c r="AA1316" s="33"/>
      <c r="AC1316" s="32"/>
      <c r="AD1316" s="25"/>
      <c r="AG1316" s="25"/>
      <c r="AH1316" s="25"/>
      <c r="AI1316" s="25"/>
      <c r="AJ1316" s="25"/>
      <c r="AM1316" s="25"/>
      <c r="AR1316" s="39"/>
      <c r="AS1316" s="32"/>
      <c r="AT1316" s="39"/>
      <c r="AU1316" s="25"/>
      <c r="AW1316" s="42"/>
      <c r="BA1316" s="25"/>
      <c r="BB1316" s="52"/>
      <c r="BC1316" s="25"/>
      <c r="BD1316" s="25"/>
      <c r="BE1316" s="25"/>
      <c r="BG1316" s="25"/>
      <c r="BH1316" s="39"/>
      <c r="BI1316" s="25"/>
      <c r="BL1316" s="32"/>
      <c r="BN1316" s="32"/>
      <c r="BR1316" s="32" t="s">
        <v>5400</v>
      </c>
      <c r="BS1316" s="25" t="s">
        <v>5401</v>
      </c>
      <c r="BV1316" s="25"/>
      <c r="BW1316" s="32"/>
      <c r="BX1316" s="25"/>
      <c r="BY1316" s="25"/>
      <c r="BZ1316" s="25"/>
      <c r="CA1316" s="25"/>
      <c r="CB1316" s="25"/>
      <c r="CD1316" s="50"/>
      <c r="CE1316" s="50"/>
      <c r="CF1316" s="25" t="s">
        <v>5404</v>
      </c>
      <c r="CG1316" s="47">
        <v>1</v>
      </c>
      <c r="CH1316" s="47" t="s">
        <v>2824</v>
      </c>
      <c r="CI1316" s="47"/>
      <c r="CJ1316" s="47" t="s">
        <v>5400</v>
      </c>
      <c r="CK1316" s="47" t="s">
        <v>5401</v>
      </c>
      <c r="CL1316" s="47" t="s">
        <v>5399</v>
      </c>
      <c r="CM1316" s="47" t="s">
        <v>5403</v>
      </c>
      <c r="CN1316" s="47" t="s">
        <v>2876</v>
      </c>
      <c r="CO1316" s="47" t="s">
        <v>2845</v>
      </c>
      <c r="CP1316" s="47" t="s">
        <v>3595</v>
      </c>
      <c r="CQ1316" s="47"/>
      <c r="CR1316" s="25"/>
      <c r="CS1316" s="29"/>
      <c r="CT1316" s="29"/>
      <c r="CU1316" s="25"/>
      <c r="CV1316" s="25"/>
      <c r="CW1316" s="25"/>
      <c r="CX1316" s="25"/>
      <c r="CY1316" s="25"/>
      <c r="CZ1316" s="45"/>
      <c r="DC1316" s="25"/>
      <c r="DD1316" s="43"/>
      <c r="DE1316" s="37"/>
      <c r="DI1316" s="25"/>
      <c r="DJ1316" s="25"/>
      <c r="DK1316" s="25"/>
      <c r="DL1316" s="25"/>
      <c r="DN1316" s="25"/>
      <c r="DO1316" s="25"/>
    </row>
    <row r="1317" spans="1:119" x14ac:dyDescent="0.35">
      <c r="A1317" s="25" t="s">
        <v>996</v>
      </c>
      <c r="B1317" s="25">
        <f t="shared" si="40"/>
        <v>18</v>
      </c>
      <c r="F1317" s="32"/>
      <c r="H1317" s="25"/>
      <c r="I1317" s="25"/>
      <c r="J1317" s="25"/>
      <c r="K1317" s="41" t="s">
        <v>5405</v>
      </c>
      <c r="L1317" s="25" t="s">
        <v>5927</v>
      </c>
      <c r="O1317" s="25" t="s">
        <v>5476</v>
      </c>
      <c r="V1317" s="29"/>
      <c r="W1317" s="25">
        <v>1</v>
      </c>
      <c r="X1317" s="25">
        <f t="shared" si="41"/>
        <v>1</v>
      </c>
      <c r="Y1317" s="32" t="s">
        <v>5459</v>
      </c>
      <c r="Z1317" s="33"/>
      <c r="AA1317" s="33"/>
      <c r="AC1317" s="32"/>
      <c r="AD1317" s="25"/>
      <c r="AG1317" s="25"/>
      <c r="AH1317" s="25"/>
      <c r="AI1317" s="25"/>
      <c r="AJ1317" s="25"/>
      <c r="AM1317" s="25"/>
      <c r="AR1317" s="39"/>
      <c r="AS1317" s="32"/>
      <c r="AT1317" s="39"/>
      <c r="AU1317" s="25"/>
      <c r="AW1317" s="42"/>
      <c r="BA1317" s="25"/>
      <c r="BB1317" s="52"/>
      <c r="BC1317" s="25"/>
      <c r="BD1317" s="25"/>
      <c r="BE1317" s="25"/>
      <c r="BG1317" s="25"/>
      <c r="BH1317" s="39"/>
      <c r="BI1317" s="25"/>
      <c r="BL1317" s="32"/>
      <c r="BN1317" s="32"/>
      <c r="BR1317" s="32" t="s">
        <v>5406</v>
      </c>
      <c r="BS1317" s="25" t="s">
        <v>5407</v>
      </c>
      <c r="BV1317" s="25"/>
      <c r="BW1317" s="32"/>
      <c r="BX1317" s="25"/>
      <c r="BY1317" s="25"/>
      <c r="BZ1317" s="25"/>
      <c r="CA1317" s="25"/>
      <c r="CB1317" s="25"/>
      <c r="CD1317" s="50"/>
      <c r="CE1317" s="50"/>
      <c r="CF1317" s="25" t="s">
        <v>5409</v>
      </c>
      <c r="CG1317" s="47">
        <v>1</v>
      </c>
      <c r="CH1317" s="47" t="s">
        <v>2824</v>
      </c>
      <c r="CI1317" s="47"/>
      <c r="CJ1317" s="47" t="s">
        <v>5406</v>
      </c>
      <c r="CK1317" s="47" t="s">
        <v>5407</v>
      </c>
      <c r="CL1317" s="47" t="s">
        <v>5405</v>
      </c>
      <c r="CM1317" s="47" t="s">
        <v>5623</v>
      </c>
      <c r="CN1317" s="47" t="s">
        <v>2860</v>
      </c>
      <c r="CO1317" s="47" t="s">
        <v>4882</v>
      </c>
      <c r="CP1317" s="47" t="s">
        <v>3110</v>
      </c>
      <c r="CQ1317" s="47"/>
      <c r="CR1317" s="25"/>
      <c r="CS1317" s="29"/>
      <c r="CT1317" s="29"/>
      <c r="CU1317" s="25"/>
      <c r="CV1317" s="25"/>
      <c r="CW1317" s="25"/>
      <c r="CX1317" s="25"/>
      <c r="CY1317" s="25"/>
      <c r="CZ1317" s="45"/>
      <c r="DC1317" s="25"/>
      <c r="DD1317" s="43"/>
      <c r="DE1317" s="37"/>
      <c r="DI1317" s="25"/>
      <c r="DJ1317" s="25"/>
      <c r="DK1317" s="25"/>
      <c r="DL1317" s="25"/>
      <c r="DN1317" s="25"/>
      <c r="DO1317" s="25"/>
    </row>
    <row r="1318" spans="1:119" x14ac:dyDescent="0.35">
      <c r="A1318" s="25" t="s">
        <v>996</v>
      </c>
      <c r="B1318" s="25">
        <f t="shared" si="40"/>
        <v>18</v>
      </c>
      <c r="F1318" s="32"/>
      <c r="H1318" s="25"/>
      <c r="I1318" s="25"/>
      <c r="J1318" s="25"/>
      <c r="K1318" s="41" t="s">
        <v>5410</v>
      </c>
      <c r="L1318" s="25" t="s">
        <v>5927</v>
      </c>
      <c r="O1318" s="25" t="s">
        <v>5476</v>
      </c>
      <c r="V1318" s="29"/>
      <c r="W1318" s="25">
        <v>1</v>
      </c>
      <c r="X1318" s="25">
        <f t="shared" si="41"/>
        <v>1</v>
      </c>
      <c r="Y1318" s="32" t="s">
        <v>5459</v>
      </c>
      <c r="Z1318" s="33"/>
      <c r="AA1318" s="33"/>
      <c r="AC1318" s="32"/>
      <c r="AD1318" s="25"/>
      <c r="AG1318" s="25"/>
      <c r="AH1318" s="25"/>
      <c r="AI1318" s="25"/>
      <c r="AJ1318" s="25"/>
      <c r="AM1318" s="25"/>
      <c r="AR1318" s="39"/>
      <c r="AS1318" s="32"/>
      <c r="AT1318" s="39"/>
      <c r="AU1318" s="25"/>
      <c r="AW1318" s="42"/>
      <c r="BA1318" s="25"/>
      <c r="BB1318" s="52"/>
      <c r="BC1318" s="25"/>
      <c r="BD1318" s="25"/>
      <c r="BE1318" s="25"/>
      <c r="BG1318" s="25"/>
      <c r="BH1318" s="39"/>
      <c r="BI1318" s="25"/>
      <c r="BL1318" s="32"/>
      <c r="BN1318" s="32"/>
      <c r="BR1318" s="32" t="s">
        <v>5411</v>
      </c>
      <c r="BS1318" s="25" t="s">
        <v>5412</v>
      </c>
      <c r="BV1318" s="25"/>
      <c r="BW1318" s="32"/>
      <c r="BX1318" s="25"/>
      <c r="BY1318" s="25"/>
      <c r="BZ1318" s="25"/>
      <c r="CA1318" s="25"/>
      <c r="CB1318" s="25"/>
      <c r="CD1318" s="50"/>
      <c r="CE1318" s="50"/>
      <c r="CF1318" s="25" t="s">
        <v>5415</v>
      </c>
      <c r="CG1318" s="47">
        <v>1</v>
      </c>
      <c r="CH1318" s="47" t="s">
        <v>2824</v>
      </c>
      <c r="CI1318" s="47"/>
      <c r="CJ1318" s="47" t="s">
        <v>5411</v>
      </c>
      <c r="CK1318" s="47" t="s">
        <v>5412</v>
      </c>
      <c r="CL1318" s="47" t="s">
        <v>5410</v>
      </c>
      <c r="CM1318" s="47" t="s">
        <v>5414</v>
      </c>
      <c r="CN1318" s="47" t="s">
        <v>3044</v>
      </c>
      <c r="CO1318" s="47" t="s">
        <v>3086</v>
      </c>
      <c r="CP1318" s="47" t="s">
        <v>3061</v>
      </c>
      <c r="CQ1318" s="47"/>
      <c r="CR1318" s="25"/>
      <c r="CS1318" s="29"/>
      <c r="CT1318" s="29"/>
      <c r="CU1318" s="25"/>
      <c r="CV1318" s="25"/>
      <c r="CW1318" s="25"/>
      <c r="CX1318" s="25"/>
      <c r="CY1318" s="25"/>
      <c r="CZ1318" s="45"/>
      <c r="DC1318" s="25"/>
      <c r="DD1318" s="43"/>
      <c r="DE1318" s="37"/>
      <c r="DI1318" s="25"/>
      <c r="DJ1318" s="25"/>
      <c r="DK1318" s="25"/>
      <c r="DL1318" s="25"/>
      <c r="DN1318" s="25"/>
      <c r="DO1318" s="25"/>
    </row>
    <row r="1319" spans="1:119" x14ac:dyDescent="0.35">
      <c r="A1319" s="25" t="s">
        <v>996</v>
      </c>
      <c r="B1319" s="25">
        <f t="shared" si="40"/>
        <v>18</v>
      </c>
      <c r="F1319" s="32"/>
      <c r="H1319" s="25"/>
      <c r="I1319" s="25"/>
      <c r="J1319" s="25"/>
      <c r="K1319" s="41" t="s">
        <v>5416</v>
      </c>
      <c r="L1319" s="25" t="s">
        <v>5927</v>
      </c>
      <c r="O1319" s="25" t="s">
        <v>5476</v>
      </c>
      <c r="V1319" s="29"/>
      <c r="W1319" s="25">
        <v>1</v>
      </c>
      <c r="X1319" s="25">
        <f t="shared" si="41"/>
        <v>1</v>
      </c>
      <c r="Y1319" s="32" t="s">
        <v>5459</v>
      </c>
      <c r="Z1319" s="33"/>
      <c r="AA1319" s="33"/>
      <c r="AC1319" s="32"/>
      <c r="AD1319" s="25"/>
      <c r="AG1319" s="25"/>
      <c r="AH1319" s="25"/>
      <c r="AI1319" s="25"/>
      <c r="AJ1319" s="25"/>
      <c r="AM1319" s="25"/>
      <c r="AR1319" s="39"/>
      <c r="AS1319" s="32"/>
      <c r="AT1319" s="39"/>
      <c r="AU1319" s="25"/>
      <c r="AW1319" s="42"/>
      <c r="BA1319" s="25"/>
      <c r="BB1319" s="52"/>
      <c r="BC1319" s="25"/>
      <c r="BD1319" s="25"/>
      <c r="BE1319" s="25"/>
      <c r="BG1319" s="25"/>
      <c r="BH1319" s="39"/>
      <c r="BI1319" s="25"/>
      <c r="BL1319" s="32"/>
      <c r="BN1319" s="32"/>
      <c r="BR1319" s="32" t="s">
        <v>5417</v>
      </c>
      <c r="BS1319" s="25" t="s">
        <v>5418</v>
      </c>
      <c r="BV1319" s="25"/>
      <c r="BW1319" s="32"/>
      <c r="BX1319" s="25"/>
      <c r="BY1319" s="25"/>
      <c r="BZ1319" s="25"/>
      <c r="CA1319" s="25"/>
      <c r="CB1319" s="25"/>
      <c r="CD1319" s="50"/>
      <c r="CE1319" s="50"/>
      <c r="CF1319" s="25" t="s">
        <v>5420</v>
      </c>
      <c r="CG1319" s="47">
        <v>1</v>
      </c>
      <c r="CH1319" s="47" t="s">
        <v>2824</v>
      </c>
      <c r="CI1319" s="47"/>
      <c r="CJ1319" s="47" t="s">
        <v>5417</v>
      </c>
      <c r="CK1319" s="47" t="s">
        <v>5418</v>
      </c>
      <c r="CL1319" s="47" t="s">
        <v>5416</v>
      </c>
      <c r="CM1319" s="47" t="s">
        <v>5419</v>
      </c>
      <c r="CN1319" s="47" t="s">
        <v>3223</v>
      </c>
      <c r="CO1319" s="47" t="s">
        <v>5421</v>
      </c>
      <c r="CP1319" s="47" t="s">
        <v>2878</v>
      </c>
      <c r="CQ1319" s="47"/>
      <c r="CR1319" s="25"/>
      <c r="CS1319" s="29"/>
      <c r="CT1319" s="29"/>
      <c r="CU1319" s="25"/>
      <c r="CV1319" s="25"/>
      <c r="CW1319" s="25"/>
      <c r="CX1319" s="25"/>
      <c r="CY1319" s="25"/>
      <c r="CZ1319" s="45"/>
      <c r="DC1319" s="25"/>
      <c r="DD1319" s="43"/>
      <c r="DE1319" s="37"/>
      <c r="DI1319" s="25"/>
      <c r="DJ1319" s="25"/>
      <c r="DK1319" s="25"/>
      <c r="DL1319" s="25"/>
      <c r="DN1319" s="25"/>
      <c r="DO1319" s="25"/>
    </row>
    <row r="1320" spans="1:119" x14ac:dyDescent="0.35">
      <c r="A1320" s="25" t="s">
        <v>996</v>
      </c>
      <c r="B1320" s="25">
        <f t="shared" si="40"/>
        <v>18</v>
      </c>
      <c r="F1320" s="32"/>
      <c r="H1320" s="25"/>
      <c r="I1320" s="25"/>
      <c r="J1320" s="25"/>
      <c r="K1320" s="41" t="s">
        <v>5422</v>
      </c>
      <c r="L1320" s="25" t="s">
        <v>5927</v>
      </c>
      <c r="O1320" s="25" t="s">
        <v>5476</v>
      </c>
      <c r="V1320" s="29"/>
      <c r="W1320" s="25">
        <v>1</v>
      </c>
      <c r="X1320" s="25">
        <f t="shared" si="41"/>
        <v>1</v>
      </c>
      <c r="Y1320" s="32" t="s">
        <v>5459</v>
      </c>
      <c r="Z1320" s="33"/>
      <c r="AA1320" s="33"/>
      <c r="AC1320" s="32"/>
      <c r="AD1320" s="25"/>
      <c r="AG1320" s="25"/>
      <c r="AH1320" s="25"/>
      <c r="AI1320" s="25"/>
      <c r="AJ1320" s="25"/>
      <c r="AM1320" s="25"/>
      <c r="AR1320" s="39"/>
      <c r="AS1320" s="32"/>
      <c r="AT1320" s="39"/>
      <c r="AU1320" s="25"/>
      <c r="AW1320" s="42"/>
      <c r="BA1320" s="25"/>
      <c r="BB1320" s="52"/>
      <c r="BC1320" s="25"/>
      <c r="BD1320" s="25"/>
      <c r="BE1320" s="25"/>
      <c r="BG1320" s="25"/>
      <c r="BH1320" s="39"/>
      <c r="BI1320" s="25"/>
      <c r="BL1320" s="32"/>
      <c r="BN1320" s="32"/>
      <c r="BR1320" s="32" t="s">
        <v>5423</v>
      </c>
      <c r="BS1320" s="25" t="s">
        <v>5424</v>
      </c>
      <c r="BV1320" s="25"/>
      <c r="BW1320" s="32"/>
      <c r="BX1320" s="25"/>
      <c r="BY1320" s="25"/>
      <c r="BZ1320" s="25"/>
      <c r="CA1320" s="25"/>
      <c r="CB1320" s="25"/>
      <c r="CD1320" s="50"/>
      <c r="CE1320" s="50"/>
      <c r="CF1320" s="25" t="s">
        <v>5427</v>
      </c>
      <c r="CG1320" s="47">
        <v>1</v>
      </c>
      <c r="CH1320" s="47" t="s">
        <v>2824</v>
      </c>
      <c r="CI1320" s="47"/>
      <c r="CJ1320" s="47" t="s">
        <v>5423</v>
      </c>
      <c r="CK1320" s="47" t="s">
        <v>5424</v>
      </c>
      <c r="CL1320" s="47" t="s">
        <v>5422</v>
      </c>
      <c r="CM1320" s="47" t="s">
        <v>5426</v>
      </c>
      <c r="CN1320" s="47" t="s">
        <v>2876</v>
      </c>
      <c r="CO1320" s="47" t="s">
        <v>5397</v>
      </c>
      <c r="CP1320" s="47" t="s">
        <v>2869</v>
      </c>
      <c r="CQ1320" s="47"/>
      <c r="CR1320" s="25"/>
      <c r="CS1320" s="29"/>
      <c r="CT1320" s="29"/>
      <c r="CU1320" s="25"/>
      <c r="CV1320" s="25"/>
      <c r="CW1320" s="25"/>
      <c r="CX1320" s="25"/>
      <c r="CY1320" s="25"/>
      <c r="CZ1320" s="45"/>
      <c r="DC1320" s="25"/>
      <c r="DD1320" s="43"/>
      <c r="DE1320" s="37"/>
      <c r="DI1320" s="25"/>
      <c r="DJ1320" s="25"/>
      <c r="DK1320" s="25"/>
      <c r="DL1320" s="25"/>
      <c r="DN1320" s="25"/>
      <c r="DO1320" s="25"/>
    </row>
    <row r="1321" spans="1:119" x14ac:dyDescent="0.35">
      <c r="A1321" s="25" t="s">
        <v>996</v>
      </c>
      <c r="B1321" s="25">
        <f t="shared" si="40"/>
        <v>18</v>
      </c>
      <c r="F1321" s="32"/>
      <c r="H1321" s="25"/>
      <c r="I1321" s="25"/>
      <c r="J1321" s="25"/>
      <c r="K1321" s="41" t="s">
        <v>5428</v>
      </c>
      <c r="L1321" s="25" t="s">
        <v>5927</v>
      </c>
      <c r="O1321" s="25" t="s">
        <v>5476</v>
      </c>
      <c r="V1321" s="29"/>
      <c r="W1321" s="25">
        <v>1</v>
      </c>
      <c r="X1321" s="25">
        <f t="shared" si="41"/>
        <v>1</v>
      </c>
      <c r="Y1321" s="32" t="s">
        <v>5459</v>
      </c>
      <c r="Z1321" s="33"/>
      <c r="AA1321" s="33"/>
      <c r="AC1321" s="32"/>
      <c r="AD1321" s="25"/>
      <c r="AG1321" s="25"/>
      <c r="AH1321" s="25"/>
      <c r="AI1321" s="25"/>
      <c r="AJ1321" s="25"/>
      <c r="AM1321" s="25"/>
      <c r="AR1321" s="39"/>
      <c r="AS1321" s="32"/>
      <c r="AT1321" s="39"/>
      <c r="AU1321" s="25"/>
      <c r="AW1321" s="42"/>
      <c r="BA1321" s="25"/>
      <c r="BB1321" s="52"/>
      <c r="BC1321" s="25"/>
      <c r="BD1321" s="25"/>
      <c r="BE1321" s="25"/>
      <c r="BG1321" s="25"/>
      <c r="BH1321" s="39"/>
      <c r="BI1321" s="25"/>
      <c r="BL1321" s="32"/>
      <c r="BN1321" s="32"/>
      <c r="BR1321" s="32" t="s">
        <v>5429</v>
      </c>
      <c r="BS1321" s="25" t="s">
        <v>5430</v>
      </c>
      <c r="BV1321" s="25"/>
      <c r="BW1321" s="32"/>
      <c r="BX1321" s="25"/>
      <c r="BY1321" s="25"/>
      <c r="BZ1321" s="25"/>
      <c r="CA1321" s="25"/>
      <c r="CB1321" s="25"/>
      <c r="CD1321" s="50"/>
      <c r="CE1321" s="50"/>
      <c r="CF1321" s="25" t="s">
        <v>5433</v>
      </c>
      <c r="CG1321" s="47">
        <v>1</v>
      </c>
      <c r="CH1321" s="47" t="s">
        <v>2824</v>
      </c>
      <c r="CI1321" s="47"/>
      <c r="CJ1321" s="47" t="s">
        <v>5429</v>
      </c>
      <c r="CK1321" s="47" t="s">
        <v>5430</v>
      </c>
      <c r="CL1321" s="47" t="s">
        <v>5428</v>
      </c>
      <c r="CM1321" s="47" t="s">
        <v>5432</v>
      </c>
      <c r="CN1321" s="47" t="s">
        <v>2885</v>
      </c>
      <c r="CO1321" s="47" t="s">
        <v>3282</v>
      </c>
      <c r="CP1321" s="47" t="s">
        <v>3061</v>
      </c>
      <c r="CQ1321" s="47"/>
      <c r="CR1321" s="25"/>
      <c r="CS1321" s="29"/>
      <c r="CT1321" s="29"/>
      <c r="CU1321" s="25"/>
      <c r="CV1321" s="25"/>
      <c r="CW1321" s="25"/>
      <c r="CX1321" s="25"/>
      <c r="CY1321" s="25"/>
      <c r="CZ1321" s="45"/>
      <c r="DC1321" s="25"/>
      <c r="DD1321" s="43"/>
      <c r="DE1321" s="37"/>
      <c r="DI1321" s="25"/>
      <c r="DJ1321" s="25"/>
      <c r="DK1321" s="25"/>
      <c r="DL1321" s="25"/>
      <c r="DN1321" s="25"/>
      <c r="DO1321" s="25"/>
    </row>
    <row r="1322" spans="1:119" x14ac:dyDescent="0.35">
      <c r="A1322" s="25" t="s">
        <v>996</v>
      </c>
      <c r="B1322" s="25">
        <f t="shared" si="40"/>
        <v>18</v>
      </c>
      <c r="F1322" s="32"/>
      <c r="H1322" s="25"/>
      <c r="I1322" s="25"/>
      <c r="J1322" s="25"/>
      <c r="K1322" s="41" t="s">
        <v>5434</v>
      </c>
      <c r="L1322" s="25" t="s">
        <v>5927</v>
      </c>
      <c r="O1322" s="25" t="s">
        <v>5476</v>
      </c>
      <c r="V1322" s="29"/>
      <c r="W1322" s="25">
        <v>1</v>
      </c>
      <c r="X1322" s="25">
        <f t="shared" si="41"/>
        <v>1</v>
      </c>
      <c r="Y1322" s="32" t="s">
        <v>5459</v>
      </c>
      <c r="Z1322" s="33"/>
      <c r="AA1322" s="33"/>
      <c r="AC1322" s="32"/>
      <c r="AD1322" s="25"/>
      <c r="AG1322" s="25"/>
      <c r="AH1322" s="25"/>
      <c r="AI1322" s="25"/>
      <c r="AJ1322" s="25"/>
      <c r="AM1322" s="25"/>
      <c r="AR1322" s="39"/>
      <c r="AS1322" s="32"/>
      <c r="AT1322" s="39"/>
      <c r="AU1322" s="25"/>
      <c r="AW1322" s="42"/>
      <c r="BA1322" s="25"/>
      <c r="BB1322" s="52"/>
      <c r="BC1322" s="25"/>
      <c r="BD1322" s="25"/>
      <c r="BE1322" s="25"/>
      <c r="BG1322" s="25"/>
      <c r="BH1322" s="39"/>
      <c r="BI1322" s="25"/>
      <c r="BL1322" s="32"/>
      <c r="BN1322" s="32"/>
      <c r="BR1322" s="32" t="s">
        <v>5435</v>
      </c>
      <c r="BS1322" s="25" t="s">
        <v>5436</v>
      </c>
      <c r="BV1322" s="25"/>
      <c r="BW1322" s="32"/>
      <c r="BX1322" s="25"/>
      <c r="BY1322" s="25"/>
      <c r="BZ1322" s="25"/>
      <c r="CA1322" s="25"/>
      <c r="CB1322" s="25"/>
      <c r="CD1322" s="50"/>
      <c r="CE1322" s="50"/>
      <c r="CF1322" s="25" t="s">
        <v>5439</v>
      </c>
      <c r="CG1322" s="47">
        <v>1</v>
      </c>
      <c r="CH1322" s="47" t="s">
        <v>2824</v>
      </c>
      <c r="CI1322" s="47"/>
      <c r="CJ1322" s="47" t="s">
        <v>5435</v>
      </c>
      <c r="CK1322" s="47" t="s">
        <v>5436</v>
      </c>
      <c r="CL1322" s="47" t="s">
        <v>5434</v>
      </c>
      <c r="CM1322" s="47" t="s">
        <v>5438</v>
      </c>
      <c r="CN1322" s="47" t="s">
        <v>3671</v>
      </c>
      <c r="CO1322" s="47" t="s">
        <v>2901</v>
      </c>
      <c r="CP1322" s="47" t="s">
        <v>2878</v>
      </c>
      <c r="CQ1322" s="47"/>
      <c r="CR1322" s="25"/>
      <c r="CS1322" s="29"/>
      <c r="CT1322" s="29"/>
      <c r="CU1322" s="25"/>
      <c r="CV1322" s="25"/>
      <c r="CW1322" s="25"/>
      <c r="CX1322" s="25"/>
      <c r="CY1322" s="25"/>
      <c r="CZ1322" s="45"/>
      <c r="DC1322" s="25"/>
      <c r="DD1322" s="43"/>
      <c r="DE1322" s="37"/>
      <c r="DI1322" s="25"/>
      <c r="DJ1322" s="25"/>
      <c r="DK1322" s="25"/>
      <c r="DL1322" s="25"/>
      <c r="DN1322" s="25"/>
      <c r="DO1322" s="25"/>
    </row>
    <row r="1323" spans="1:119" x14ac:dyDescent="0.35">
      <c r="A1323" s="25" t="s">
        <v>996</v>
      </c>
      <c r="B1323" s="25">
        <f t="shared" si="40"/>
        <v>18</v>
      </c>
      <c r="F1323" s="32"/>
      <c r="H1323" s="25"/>
      <c r="I1323" s="25"/>
      <c r="J1323" s="25"/>
      <c r="K1323" s="41" t="s">
        <v>5440</v>
      </c>
      <c r="L1323" s="25" t="s">
        <v>5927</v>
      </c>
      <c r="O1323" s="25" t="s">
        <v>5476</v>
      </c>
      <c r="V1323" s="29"/>
      <c r="W1323" s="25">
        <v>1</v>
      </c>
      <c r="X1323" s="25">
        <f t="shared" si="41"/>
        <v>1</v>
      </c>
      <c r="Y1323" s="32" t="s">
        <v>5459</v>
      </c>
      <c r="Z1323" s="33"/>
      <c r="AA1323" s="33"/>
      <c r="AC1323" s="32"/>
      <c r="AD1323" s="25"/>
      <c r="AG1323" s="25"/>
      <c r="AH1323" s="25"/>
      <c r="AI1323" s="25"/>
      <c r="AJ1323" s="25"/>
      <c r="AM1323" s="25"/>
      <c r="AR1323" s="39"/>
      <c r="AS1323" s="32"/>
      <c r="AT1323" s="39"/>
      <c r="AU1323" s="25"/>
      <c r="AW1323" s="42"/>
      <c r="BA1323" s="25"/>
      <c r="BB1323" s="52"/>
      <c r="BC1323" s="25"/>
      <c r="BD1323" s="25"/>
      <c r="BE1323" s="25"/>
      <c r="BG1323" s="25"/>
      <c r="BH1323" s="39"/>
      <c r="BI1323" s="25"/>
      <c r="BL1323" s="32"/>
      <c r="BN1323" s="32"/>
      <c r="BR1323" s="32" t="s">
        <v>5441</v>
      </c>
      <c r="BS1323" s="25" t="s">
        <v>5442</v>
      </c>
      <c r="BV1323" s="25"/>
      <c r="BW1323" s="32"/>
      <c r="BX1323" s="25"/>
      <c r="BY1323" s="25"/>
      <c r="BZ1323" s="25"/>
      <c r="CA1323" s="25"/>
      <c r="CB1323" s="25"/>
      <c r="CD1323" s="50"/>
      <c r="CE1323" s="50"/>
      <c r="CF1323" s="25" t="s">
        <v>5445</v>
      </c>
      <c r="CG1323" s="47">
        <v>1</v>
      </c>
      <c r="CH1323" s="47" t="s">
        <v>2824</v>
      </c>
      <c r="CI1323" s="47"/>
      <c r="CJ1323" s="47" t="s">
        <v>5441</v>
      </c>
      <c r="CK1323" s="47" t="s">
        <v>5442</v>
      </c>
      <c r="CL1323" s="47" t="s">
        <v>5440</v>
      </c>
      <c r="CM1323" s="47" t="s">
        <v>5444</v>
      </c>
      <c r="CN1323" s="47" t="s">
        <v>2989</v>
      </c>
      <c r="CO1323" s="47" t="s">
        <v>4578</v>
      </c>
      <c r="CP1323" s="47" t="s">
        <v>2945</v>
      </c>
      <c r="CQ1323" s="47"/>
      <c r="CR1323" s="25"/>
      <c r="CS1323" s="29"/>
      <c r="CT1323" s="29"/>
      <c r="CU1323" s="25"/>
      <c r="CV1323" s="25"/>
      <c r="CW1323" s="25"/>
      <c r="CX1323" s="25"/>
      <c r="CY1323" s="25"/>
      <c r="CZ1323" s="45"/>
      <c r="DC1323" s="25"/>
      <c r="DD1323" s="43"/>
      <c r="DE1323" s="37"/>
      <c r="DI1323" s="25"/>
      <c r="DJ1323" s="25"/>
      <c r="DK1323" s="25"/>
      <c r="DL1323" s="25"/>
      <c r="DN1323" s="25"/>
      <c r="DO1323" s="25"/>
    </row>
    <row r="1324" spans="1:119" x14ac:dyDescent="0.35">
      <c r="A1324" s="25" t="s">
        <v>996</v>
      </c>
      <c r="B1324" s="25">
        <f t="shared" si="40"/>
        <v>18</v>
      </c>
      <c r="F1324" s="32"/>
      <c r="H1324" s="25"/>
      <c r="I1324" s="25"/>
      <c r="J1324" s="25"/>
      <c r="K1324" s="41" t="s">
        <v>838</v>
      </c>
      <c r="L1324" s="25" t="s">
        <v>5927</v>
      </c>
      <c r="O1324" s="25" t="s">
        <v>5476</v>
      </c>
      <c r="V1324" s="29"/>
      <c r="W1324" s="25">
        <v>1</v>
      </c>
      <c r="X1324" s="25">
        <f t="shared" si="41"/>
        <v>1</v>
      </c>
      <c r="Y1324" s="32" t="s">
        <v>5459</v>
      </c>
      <c r="Z1324" s="33"/>
      <c r="AA1324" s="33"/>
      <c r="AC1324" s="32"/>
      <c r="AD1324" s="25"/>
      <c r="AG1324" s="25"/>
      <c r="AH1324" s="25"/>
      <c r="AI1324" s="25"/>
      <c r="AJ1324" s="25"/>
      <c r="AM1324" s="25"/>
      <c r="AR1324" s="39"/>
      <c r="AS1324" s="32"/>
      <c r="AT1324" s="39"/>
      <c r="AU1324" s="25"/>
      <c r="AW1324" s="42"/>
      <c r="BA1324" s="25"/>
      <c r="BB1324" s="52"/>
      <c r="BC1324" s="25"/>
      <c r="BD1324" s="25"/>
      <c r="BE1324" s="25"/>
      <c r="BG1324" s="25"/>
      <c r="BH1324" s="39"/>
      <c r="BI1324" s="25"/>
      <c r="BL1324" s="32"/>
      <c r="BN1324" s="32"/>
      <c r="BR1324" s="32" t="s">
        <v>839</v>
      </c>
      <c r="BS1324" s="25" t="s">
        <v>5450</v>
      </c>
      <c r="BV1324" s="25"/>
      <c r="BW1324" s="32"/>
      <c r="BX1324" s="25"/>
      <c r="BY1324" s="25"/>
      <c r="BZ1324" s="25"/>
      <c r="CA1324" s="25"/>
      <c r="CB1324" s="25"/>
      <c r="CD1324" s="50"/>
      <c r="CE1324" s="50"/>
      <c r="CF1324" s="25" t="s">
        <v>5453</v>
      </c>
      <c r="CG1324" s="47">
        <v>1</v>
      </c>
      <c r="CH1324" s="47" t="s">
        <v>2824</v>
      </c>
      <c r="CI1324" s="47"/>
      <c r="CJ1324" s="47" t="s">
        <v>839</v>
      </c>
      <c r="CK1324" s="47" t="s">
        <v>5450</v>
      </c>
      <c r="CL1324" s="47" t="s">
        <v>838</v>
      </c>
      <c r="CM1324" s="47" t="s">
        <v>5452</v>
      </c>
      <c r="CN1324" s="47" t="s">
        <v>3140</v>
      </c>
      <c r="CO1324" s="47" t="s">
        <v>4348</v>
      </c>
      <c r="CP1324" s="47" t="s">
        <v>5454</v>
      </c>
      <c r="CQ1324" s="47"/>
      <c r="CR1324" s="25"/>
      <c r="CS1324" s="29"/>
      <c r="CT1324" s="29"/>
      <c r="CU1324" s="25"/>
      <c r="CV1324" s="25"/>
      <c r="CW1324" s="25"/>
      <c r="CX1324" s="25"/>
      <c r="CY1324" s="25"/>
      <c r="CZ1324" s="45"/>
      <c r="DC1324" s="25"/>
      <c r="DD1324" s="43"/>
      <c r="DE1324" s="37"/>
      <c r="DI1324" s="25"/>
      <c r="DJ1324" s="25"/>
      <c r="DK1324" s="25"/>
      <c r="DL1324" s="25"/>
      <c r="DN1324" s="25"/>
      <c r="DO1324" s="25"/>
    </row>
    <row r="1325" spans="1:119" x14ac:dyDescent="0.35">
      <c r="F1325" s="32"/>
      <c r="H1325" s="25"/>
      <c r="I1325" s="25"/>
      <c r="J1325" s="25"/>
      <c r="K1325" s="41"/>
      <c r="L1325" s="25"/>
      <c r="N1325" s="25" t="s">
        <v>5927</v>
      </c>
      <c r="O1325" s="25"/>
      <c r="V1325" s="29"/>
      <c r="W1325" s="25"/>
      <c r="X1325" s="25">
        <f t="shared" si="41"/>
        <v>0</v>
      </c>
      <c r="Y1325" s="32"/>
      <c r="Z1325" s="33"/>
      <c r="AA1325" s="33"/>
      <c r="AB1325" s="25" t="s">
        <v>5788</v>
      </c>
      <c r="AC1325" s="32"/>
      <c r="AD1325" s="25"/>
      <c r="AG1325" s="25"/>
      <c r="AH1325" s="25"/>
      <c r="AI1325" s="25"/>
      <c r="AJ1325" s="25"/>
      <c r="AM1325" s="25"/>
      <c r="AR1325" s="39"/>
      <c r="AS1325" s="32"/>
      <c r="AT1325" s="39" t="s">
        <v>772</v>
      </c>
      <c r="AU1325" s="25"/>
      <c r="AW1325" s="42"/>
      <c r="BA1325" s="25"/>
      <c r="BB1325" s="52"/>
      <c r="BC1325" s="25"/>
      <c r="BD1325" s="25"/>
      <c r="BE1325" s="25"/>
      <c r="BG1325" s="25"/>
      <c r="BH1325" s="39"/>
      <c r="BI1325" s="25"/>
      <c r="BL1325" s="32"/>
      <c r="BN1325" s="32"/>
      <c r="BR1325" s="32"/>
      <c r="BV1325" s="25"/>
      <c r="BW1325" s="32"/>
      <c r="BX1325" s="25"/>
      <c r="BY1325" s="25"/>
      <c r="BZ1325" s="25"/>
      <c r="CA1325" s="25"/>
      <c r="CB1325" s="25"/>
      <c r="CD1325" s="50"/>
      <c r="CE1325" s="50"/>
      <c r="CG1325" s="47"/>
      <c r="CH1325" s="47"/>
      <c r="CI1325" s="47"/>
      <c r="CJ1325" s="47"/>
      <c r="CK1325" s="47"/>
      <c r="CL1325" s="47"/>
      <c r="CM1325" s="47"/>
      <c r="CN1325" s="47"/>
      <c r="CO1325" s="47"/>
      <c r="CQ1325" s="47"/>
      <c r="CR1325" s="25"/>
      <c r="CS1325" s="29"/>
      <c r="CT1325" s="29"/>
      <c r="CU1325" s="25"/>
      <c r="CV1325" s="25"/>
      <c r="CW1325" s="25"/>
      <c r="CX1325" s="25"/>
      <c r="CY1325" s="25"/>
      <c r="CZ1325" s="45"/>
      <c r="DC1325" s="25"/>
      <c r="DD1325" s="43"/>
      <c r="DE1325" s="37"/>
      <c r="DI1325" s="25"/>
      <c r="DJ1325" s="25"/>
      <c r="DK1325" s="25"/>
      <c r="DL1325" s="25"/>
      <c r="DN1325" s="25"/>
      <c r="DO1325" s="25"/>
    </row>
    <row r="1326" spans="1:119" x14ac:dyDescent="0.35">
      <c r="O1326" s="25"/>
      <c r="BB1326" s="32"/>
    </row>
    <row r="1327" spans="1:119" x14ac:dyDescent="0.35">
      <c r="O1327" s="25"/>
      <c r="BB1327" s="32"/>
    </row>
    <row r="1328" spans="1:119" x14ac:dyDescent="0.35">
      <c r="O1328" s="25"/>
      <c r="BB1328" s="32"/>
    </row>
    <row r="1329" spans="15:54" x14ac:dyDescent="0.35">
      <c r="O1329" s="25"/>
      <c r="BB1329" s="32"/>
    </row>
    <row r="1330" spans="15:54" x14ac:dyDescent="0.35">
      <c r="O1330" s="25"/>
      <c r="BB1330" s="32"/>
    </row>
    <row r="1331" spans="15:54" x14ac:dyDescent="0.35">
      <c r="O1331" s="25"/>
      <c r="BB1331" s="32"/>
    </row>
    <row r="1332" spans="15:54" x14ac:dyDescent="0.35">
      <c r="O1332" s="25"/>
      <c r="BB1332" s="32"/>
    </row>
    <row r="1333" spans="15:54" x14ac:dyDescent="0.35">
      <c r="O1333" s="25"/>
      <c r="BB1333" s="32"/>
    </row>
  </sheetData>
  <phoneticPr fontId="12" type="noConversion"/>
  <conditionalFormatting sqref="L1326:L1048576 K1:K1325">
    <cfRule type="duplicateValues" dxfId="128" priority="127"/>
  </conditionalFormatting>
  <conditionalFormatting sqref="AH76">
    <cfRule type="duplicateValues" dxfId="127" priority="126"/>
  </conditionalFormatting>
  <conditionalFormatting sqref="AG614">
    <cfRule type="duplicateValues" dxfId="126" priority="124"/>
  </conditionalFormatting>
  <conditionalFormatting sqref="G1326:G1048576 H440 E1326:E1048576 F1:F7 F10:F32 F441:F1325 F34:F439">
    <cfRule type="duplicateValues" dxfId="125" priority="121"/>
  </conditionalFormatting>
  <conditionalFormatting sqref="BS6 BO6:BQ7 DA2:DD2 CA4:CC4 DA4:DC4 DD9:DE9 BE19:BZ19 BN4:BR4 AX24:BZ24 AX33:BZ33 DA12:DD12 CA13:CP13 DD17 CT2:CY2 BS7:DE7 CT4:CY4 CR1:CS4 CT1:DE1 CT13:DD13 CT12:CY12 CT3:DD3 CT14:DC14 DA18:DE18 BO16:BR16 BT16:BZ16 DA16:DC16 CT15:CY18 DA15:DD15 DA17:DB17 BT4:BY4 BP9:CK9 CR9:DB9 DA10:DD10 AX10:BQ10 BU6:CE6 CR6:DE6 CR5:DC5 CI5:CP5 CM9:CP9 CM4:CP4 BS10:CY10 CG5 CG6:CP6 BN5:CC5 CE5 CE3:CP3 CE4:CK4 CR12:CS13 BP8:CE8 J395:X440 A440:F440 AF1:AQ3 AF4:AN4 AR1:AR4 Y1:AD3 Y4:AE9 AP4:AR4 AS24:AT24 AS33:AT33 AS19:BC19 AS1:CQ1 AS25:BZ32 AS2:CM2 AS3:CC3 AS4:BM7 AS13:BZ15 AS10:AV10 AS11:DE11 AS12:BQ12 AS16:BM16 AS17:BZ18 AS8:BN9 I20:X21 H395:I844 A441:X468 A22:G32 A128:F128 AS34:BZ57 CT19:DE1325 A129:G439 H130:X394 I129:X129 AS20:BZ23 A18:F21 AE1:AE394 Y10:AD394 CA14:CS1325 AB1:AC1325 H22:X128 H1:X19 A1:G17 A605:X1325 A604:F604 H604:X604 AF605:AR1325 AG604:AR604 A470:X603 A469:F469 Y395:AE466 Y468:AE468 Y467:Z467 AB467:AE467 Y470:AE1325 H469:Z469 AB469:AE469 AF5:AR603 A34:G127 A33:E33 AS59:BZ1325 AS58:BN58 BP58:BZ58">
    <cfRule type="expression" dxfId="124" priority="117">
      <formula>$C1="yes"</formula>
    </cfRule>
  </conditionalFormatting>
  <conditionalFormatting sqref="AO4">
    <cfRule type="expression" dxfId="123" priority="116">
      <formula>$C4="yes"</formula>
    </cfRule>
  </conditionalFormatting>
  <conditionalFormatting sqref="BR6">
    <cfRule type="expression" dxfId="122" priority="115">
      <formula>$C6="yes"</formula>
    </cfRule>
  </conditionalFormatting>
  <conditionalFormatting sqref="BN6">
    <cfRule type="expression" dxfId="121" priority="114">
      <formula>$C6="yes"</formula>
    </cfRule>
  </conditionalFormatting>
  <conditionalFormatting sqref="BG1326:BG1048576 AW11:AW23 AW25:AW1325 AW1:AW9">
    <cfRule type="duplicateValues" dxfId="120" priority="113"/>
  </conditionalFormatting>
  <conditionalFormatting sqref="BN7">
    <cfRule type="expression" dxfId="119" priority="108">
      <formula>$C7="yes"</formula>
    </cfRule>
  </conditionalFormatting>
  <conditionalFormatting sqref="BO8:BO9">
    <cfRule type="expression" dxfId="118" priority="111">
      <formula>$C8="yes"</formula>
    </cfRule>
  </conditionalFormatting>
  <conditionalFormatting sqref="BR7">
    <cfRule type="expression" dxfId="117" priority="110">
      <formula>$C7="yes"</formula>
    </cfRule>
  </conditionalFormatting>
  <conditionalFormatting sqref="BT6">
    <cfRule type="expression" dxfId="116" priority="109">
      <formula>$C6="yes"</formula>
    </cfRule>
  </conditionalFormatting>
  <conditionalFormatting sqref="F8:F9">
    <cfRule type="expression" dxfId="115" priority="107">
      <formula>$C8="yes"</formula>
    </cfRule>
  </conditionalFormatting>
  <conditionalFormatting sqref="H10">
    <cfRule type="expression" dxfId="114" priority="106">
      <formula>$C10="yes"</formula>
    </cfRule>
  </conditionalFormatting>
  <conditionalFormatting sqref="CN2">
    <cfRule type="expression" dxfId="113" priority="99">
      <formula>$C2="yes"</formula>
    </cfRule>
  </conditionalFormatting>
  <conditionalFormatting sqref="CO2">
    <cfRule type="expression" dxfId="112" priority="98">
      <formula>$C2="yes"</formula>
    </cfRule>
  </conditionalFormatting>
  <conditionalFormatting sqref="CP2">
    <cfRule type="expression" dxfId="111" priority="97">
      <formula>$C2="yes"</formula>
    </cfRule>
  </conditionalFormatting>
  <conditionalFormatting sqref="CQ2:CR2">
    <cfRule type="expression" dxfId="110" priority="96">
      <formula>$C2="yes"</formula>
    </cfRule>
  </conditionalFormatting>
  <conditionalFormatting sqref="CZ2">
    <cfRule type="expression" dxfId="109" priority="94">
      <formula>$C2="yes"</formula>
    </cfRule>
  </conditionalFormatting>
  <conditionalFormatting sqref="F8:F9">
    <cfRule type="duplicateValues" dxfId="108" priority="92"/>
  </conditionalFormatting>
  <conditionalFormatting sqref="AW10">
    <cfRule type="duplicateValues" dxfId="107" priority="91"/>
  </conditionalFormatting>
  <conditionalFormatting sqref="AW10">
    <cfRule type="expression" dxfId="106" priority="90">
      <formula>$C10="yes"</formula>
    </cfRule>
  </conditionalFormatting>
  <conditionalFormatting sqref="AW10">
    <cfRule type="duplicateValues" dxfId="105" priority="89"/>
  </conditionalFormatting>
  <conditionalFormatting sqref="AU33:AW33">
    <cfRule type="expression" dxfId="104" priority="293">
      <formula>$C24="yes"</formula>
    </cfRule>
  </conditionalFormatting>
  <conditionalFormatting sqref="DE3">
    <cfRule type="expression" dxfId="103" priority="88">
      <formula>$C3="yes"</formula>
    </cfRule>
  </conditionalFormatting>
  <conditionalFormatting sqref="CR4">
    <cfRule type="expression" dxfId="102" priority="87">
      <formula>$C4="yes"</formula>
    </cfRule>
  </conditionalFormatting>
  <conditionalFormatting sqref="CZ4">
    <cfRule type="expression" dxfId="101" priority="86">
      <formula>$C4="yes"</formula>
    </cfRule>
  </conditionalFormatting>
  <conditionalFormatting sqref="DE4">
    <cfRule type="expression" dxfId="100" priority="85">
      <formula>$C4="yes"</formula>
    </cfRule>
  </conditionalFormatting>
  <conditionalFormatting sqref="DD4">
    <cfRule type="expression" dxfId="99" priority="84">
      <formula>$C4="yes"</formula>
    </cfRule>
  </conditionalFormatting>
  <conditionalFormatting sqref="BZ4">
    <cfRule type="expression" dxfId="98" priority="83">
      <formula>$C4="yes"</formula>
    </cfRule>
  </conditionalFormatting>
  <conditionalFormatting sqref="G307 E307">
    <cfRule type="duplicateValues" dxfId="97" priority="82"/>
  </conditionalFormatting>
  <conditionalFormatting sqref="DD5">
    <cfRule type="expression" dxfId="96" priority="77">
      <formula>$C5="yes"</formula>
    </cfRule>
  </conditionalFormatting>
  <conditionalFormatting sqref="DC9">
    <cfRule type="expression" dxfId="95" priority="74">
      <formula>$C9="yes"</formula>
    </cfRule>
  </conditionalFormatting>
  <conditionalFormatting sqref="CZ12">
    <cfRule type="expression" dxfId="94" priority="73">
      <formula>$C12="yes"</formula>
    </cfRule>
  </conditionalFormatting>
  <conditionalFormatting sqref="DE12">
    <cfRule type="expression" dxfId="93" priority="71">
      <formula>$C12="yes"</formula>
    </cfRule>
  </conditionalFormatting>
  <conditionalFormatting sqref="DE10">
    <cfRule type="expression" dxfId="92" priority="70">
      <formula>$C10="yes"</formula>
    </cfRule>
  </conditionalFormatting>
  <conditionalFormatting sqref="CZ10">
    <cfRule type="expression" dxfId="91" priority="69">
      <formula>$C10="yes"</formula>
    </cfRule>
  </conditionalFormatting>
  <conditionalFormatting sqref="DE13">
    <cfRule type="expression" dxfId="90" priority="68">
      <formula>$C13="yes"</formula>
    </cfRule>
  </conditionalFormatting>
  <conditionalFormatting sqref="CQ13:CR13">
    <cfRule type="expression" dxfId="89" priority="67">
      <formula>$C13="yes"</formula>
    </cfRule>
  </conditionalFormatting>
  <conditionalFormatting sqref="CR12">
    <cfRule type="expression" dxfId="88" priority="66">
      <formula>$C12="yes"</formula>
    </cfRule>
  </conditionalFormatting>
  <conditionalFormatting sqref="CQ3:CR3">
    <cfRule type="expression" dxfId="87" priority="65">
      <formula>$C3="yes"</formula>
    </cfRule>
  </conditionalFormatting>
  <conditionalFormatting sqref="DC17">
    <cfRule type="expression" dxfId="86" priority="64">
      <formula>$C17="yes"</formula>
    </cfRule>
  </conditionalFormatting>
  <conditionalFormatting sqref="DE17">
    <cfRule type="expression" dxfId="85" priority="63">
      <formula>$C17="yes"</formula>
    </cfRule>
  </conditionalFormatting>
  <conditionalFormatting sqref="I394">
    <cfRule type="expression" dxfId="84" priority="62">
      <formula>$C394="yes"</formula>
    </cfRule>
  </conditionalFormatting>
  <conditionalFormatting sqref="BN16">
    <cfRule type="expression" dxfId="83" priority="61">
      <formula>$C16="yes"</formula>
    </cfRule>
  </conditionalFormatting>
  <conditionalFormatting sqref="DE15">
    <cfRule type="expression" dxfId="82" priority="60">
      <formula>$C15="yes"</formula>
    </cfRule>
  </conditionalFormatting>
  <conditionalFormatting sqref="DE16">
    <cfRule type="expression" dxfId="81" priority="59">
      <formula>$C16="yes"</formula>
    </cfRule>
  </conditionalFormatting>
  <conditionalFormatting sqref="DD16">
    <cfRule type="expression" dxfId="80" priority="58">
      <formula>$C16="yes"</formula>
    </cfRule>
  </conditionalFormatting>
  <conditionalFormatting sqref="DD14">
    <cfRule type="expression" dxfId="79" priority="57">
      <formula>$C14="yes"</formula>
    </cfRule>
  </conditionalFormatting>
  <conditionalFormatting sqref="DE14">
    <cfRule type="expression" dxfId="78" priority="56">
      <formula>$C14="yes"</formula>
    </cfRule>
  </conditionalFormatting>
  <conditionalFormatting sqref="DE5">
    <cfRule type="expression" dxfId="77" priority="55">
      <formula>$C5="yes"</formula>
    </cfRule>
  </conditionalFormatting>
  <conditionalFormatting sqref="DE2">
    <cfRule type="expression" dxfId="76" priority="54">
      <formula>$C2="yes"</formula>
    </cfRule>
  </conditionalFormatting>
  <conditionalFormatting sqref="BS16">
    <cfRule type="expression" dxfId="75" priority="52">
      <formula>$C16="yes"</formula>
    </cfRule>
  </conditionalFormatting>
  <conditionalFormatting sqref="CZ16">
    <cfRule type="expression" dxfId="74" priority="51">
      <formula>$C16="yes"</formula>
    </cfRule>
  </conditionalFormatting>
  <conditionalFormatting sqref="CZ15">
    <cfRule type="expression" dxfId="73" priority="50">
      <formula>$C15="yes"</formula>
    </cfRule>
  </conditionalFormatting>
  <conditionalFormatting sqref="BR12:CQ12">
    <cfRule type="expression" dxfId="72" priority="49">
      <formula>$C12="yes"</formula>
    </cfRule>
  </conditionalFormatting>
  <conditionalFormatting sqref="CH5">
    <cfRule type="expression" dxfId="71" priority="48">
      <formula>$C5="yes"</formula>
    </cfRule>
  </conditionalFormatting>
  <conditionalFormatting sqref="BS4">
    <cfRule type="expression" dxfId="70" priority="47">
      <formula>$C4="yes"</formula>
    </cfRule>
  </conditionalFormatting>
  <conditionalFormatting sqref="G7">
    <cfRule type="expression" dxfId="69" priority="46">
      <formula>$C7="yes"</formula>
    </cfRule>
  </conditionalFormatting>
  <conditionalFormatting sqref="CQ9">
    <cfRule type="expression" dxfId="68" priority="45">
      <formula>$C9="yes"</formula>
    </cfRule>
  </conditionalFormatting>
  <conditionalFormatting sqref="G9">
    <cfRule type="expression" dxfId="67" priority="44">
      <formula>$C9="yes"</formula>
    </cfRule>
  </conditionalFormatting>
  <conditionalFormatting sqref="AH9">
    <cfRule type="duplicateValues" dxfId="66" priority="43"/>
  </conditionalFormatting>
  <conditionalFormatting sqref="G8">
    <cfRule type="expression" dxfId="65" priority="42">
      <formula>$C8="yes"</formula>
    </cfRule>
  </conditionalFormatting>
  <conditionalFormatting sqref="I8">
    <cfRule type="expression" dxfId="64" priority="41">
      <formula>$C8="yes"</formula>
    </cfRule>
  </conditionalFormatting>
  <conditionalFormatting sqref="CF8:CP8 CR8:DE8">
    <cfRule type="expression" dxfId="63" priority="40">
      <formula>$C8="yes"</formula>
    </cfRule>
  </conditionalFormatting>
  <conditionalFormatting sqref="CQ8">
    <cfRule type="expression" dxfId="62" priority="39">
      <formula>$C8="yes"</formula>
    </cfRule>
  </conditionalFormatting>
  <conditionalFormatting sqref="CQ6">
    <cfRule type="expression" dxfId="61" priority="38">
      <formula>$C6="yes"</formula>
    </cfRule>
  </conditionalFormatting>
  <conditionalFormatting sqref="CL9">
    <cfRule type="expression" dxfId="60" priority="37">
      <formula>$C9="yes"</formula>
    </cfRule>
  </conditionalFormatting>
  <conditionalFormatting sqref="CL4">
    <cfRule type="expression" dxfId="59" priority="36">
      <formula>$C4="yes"</formula>
    </cfRule>
  </conditionalFormatting>
  <conditionalFormatting sqref="CQ4">
    <cfRule type="expression" dxfId="58" priority="35">
      <formula>$C4="yes"</formula>
    </cfRule>
  </conditionalFormatting>
  <conditionalFormatting sqref="CQ5">
    <cfRule type="expression" dxfId="57" priority="34">
      <formula>$C5="yes"</formula>
    </cfRule>
  </conditionalFormatting>
  <conditionalFormatting sqref="BR10">
    <cfRule type="expression" dxfId="56" priority="33">
      <formula>$C10="yes"</formula>
    </cfRule>
  </conditionalFormatting>
  <conditionalFormatting sqref="CF5">
    <cfRule type="expression" dxfId="55" priority="32">
      <formula>$C5="yes"</formula>
    </cfRule>
  </conditionalFormatting>
  <conditionalFormatting sqref="CF6">
    <cfRule type="expression" dxfId="54" priority="31">
      <formula>$C6="yes"</formula>
    </cfRule>
  </conditionalFormatting>
  <conditionalFormatting sqref="CD4">
    <cfRule type="expression" dxfId="53" priority="29">
      <formula>$C4="yes"</formula>
    </cfRule>
  </conditionalFormatting>
  <conditionalFormatting sqref="CD3">
    <cfRule type="expression" dxfId="52" priority="28">
      <formula>$C3="yes"</formula>
    </cfRule>
  </conditionalFormatting>
  <conditionalFormatting sqref="CD5">
    <cfRule type="expression" dxfId="51" priority="26">
      <formula>$C5="yes"</formula>
    </cfRule>
  </conditionalFormatting>
  <conditionalFormatting sqref="G18">
    <cfRule type="duplicateValues" dxfId="50" priority="25"/>
  </conditionalFormatting>
  <conditionalFormatting sqref="G18">
    <cfRule type="expression" dxfId="49" priority="24">
      <formula>$C18="yes"</formula>
    </cfRule>
  </conditionalFormatting>
  <conditionalFormatting sqref="G19">
    <cfRule type="duplicateValues" dxfId="48" priority="23"/>
  </conditionalFormatting>
  <conditionalFormatting sqref="G19">
    <cfRule type="expression" dxfId="47" priority="22">
      <formula>$C19="yes"</formula>
    </cfRule>
  </conditionalFormatting>
  <conditionalFormatting sqref="G20">
    <cfRule type="duplicateValues" dxfId="46" priority="21"/>
  </conditionalFormatting>
  <conditionalFormatting sqref="G20">
    <cfRule type="expression" dxfId="45" priority="20">
      <formula>$C20="yes"</formula>
    </cfRule>
  </conditionalFormatting>
  <conditionalFormatting sqref="H20:H21">
    <cfRule type="duplicateValues" dxfId="44" priority="17"/>
  </conditionalFormatting>
  <conditionalFormatting sqref="H20:H21">
    <cfRule type="expression" dxfId="43" priority="16">
      <formula>$C20="yes"</formula>
    </cfRule>
  </conditionalFormatting>
  <conditionalFormatting sqref="G128">
    <cfRule type="expression" dxfId="42" priority="15">
      <formula>$C128="yes"</formula>
    </cfRule>
  </conditionalFormatting>
  <conditionalFormatting sqref="AW25:AW1325 AW11:AW23 AW1:AW9">
    <cfRule type="duplicateValues" dxfId="41" priority="538"/>
  </conditionalFormatting>
  <conditionalFormatting sqref="H129">
    <cfRule type="expression" dxfId="40" priority="13">
      <formula>$C129="yes"</formula>
    </cfRule>
  </conditionalFormatting>
  <conditionalFormatting sqref="G21">
    <cfRule type="expression" dxfId="39" priority="12">
      <formula>$C21="yes"</formula>
    </cfRule>
  </conditionalFormatting>
  <conditionalFormatting sqref="G604">
    <cfRule type="duplicateValues" dxfId="38" priority="11"/>
  </conditionalFormatting>
  <conditionalFormatting sqref="G604">
    <cfRule type="expression" dxfId="37" priority="10">
      <formula>$C604="yes"</formula>
    </cfRule>
  </conditionalFormatting>
  <conditionalFormatting sqref="G469">
    <cfRule type="duplicateValues" dxfId="36" priority="9"/>
  </conditionalFormatting>
  <conditionalFormatting sqref="G469">
    <cfRule type="expression" dxfId="35" priority="8">
      <formula>$C469="yes"</formula>
    </cfRule>
  </conditionalFormatting>
  <conditionalFormatting sqref="AA469">
    <cfRule type="expression" dxfId="34" priority="548">
      <formula>$C467="yes"</formula>
    </cfRule>
  </conditionalFormatting>
  <conditionalFormatting sqref="F33">
    <cfRule type="duplicateValues" dxfId="33" priority="5"/>
  </conditionalFormatting>
  <conditionalFormatting sqref="F33">
    <cfRule type="expression" dxfId="32" priority="4">
      <formula>$C33="yes"</formula>
    </cfRule>
  </conditionalFormatting>
  <conditionalFormatting sqref="G33">
    <cfRule type="expression" dxfId="31" priority="3">
      <formula>$C33="yes"</formula>
    </cfRule>
  </conditionalFormatting>
  <conditionalFormatting sqref="BN58">
    <cfRule type="expression" dxfId="30" priority="2">
      <formula>$C58="yes"</formula>
    </cfRule>
  </conditionalFormatting>
  <conditionalFormatting sqref="BO58">
    <cfRule type="expression" dxfId="0" priority="1">
      <formula>$C58="yes"</formula>
    </cfRule>
  </conditionalFormatting>
  <hyperlinks>
    <hyperlink ref="AD366" r:id="rId1" xr:uid="{D7641177-D997-4A81-8DB2-E65B36577556}"/>
    <hyperlink ref="AD831" r:id="rId2" xr:uid="{7F02E76C-DB01-4DE3-9A00-027157E205BC}"/>
    <hyperlink ref="AD888" r:id="rId3" xr:uid="{22C7BECA-4D73-427C-9E12-09CAD33B6F52}"/>
    <hyperlink ref="AD274" r:id="rId4" xr:uid="{96E828E9-70A7-4F71-8B5F-6683AE8701B6}"/>
    <hyperlink ref="AD2" r:id="rId5" xr:uid="{DFED9421-A8A7-4059-B745-BF417DEBFEE9}"/>
    <hyperlink ref="AE92" r:id="rId6" xr:uid="{46E8EF18-AA42-4F17-918E-85174550B162}"/>
    <hyperlink ref="AD92" r:id="rId7" xr:uid="{13714634-C7C6-4AD2-95FC-00F1A51DB18C}"/>
    <hyperlink ref="AE2" r:id="rId8" xr:uid="{EC3695CF-C942-40BE-ACEF-571BF0BB695F}"/>
    <hyperlink ref="AD3" r:id="rId9" xr:uid="{E5B20365-40FB-464E-B835-808EE1D573C1}"/>
    <hyperlink ref="AD4" r:id="rId10" xr:uid="{F66189B3-FE42-4F6C-BA39-B53D9DD5A5B4}"/>
    <hyperlink ref="AD7" r:id="rId11" xr:uid="{ADB60225-FA2E-406D-B387-4223C4331C33}"/>
    <hyperlink ref="AD8" r:id="rId12" xr:uid="{607ACC7C-8F66-4B42-8EB1-2F17A94BE311}"/>
    <hyperlink ref="AD9" r:id="rId13" xr:uid="{CF13FAC4-1D9E-4D75-BE87-8A549CEB1273}"/>
    <hyperlink ref="AD52" r:id="rId14" xr:uid="{17D281DA-1C09-49A6-9D98-B80E002EFB40}"/>
    <hyperlink ref="AD11" r:id="rId15" xr:uid="{9E6CBEAA-C110-4930-A06B-23F871E96B1A}"/>
    <hyperlink ref="AD12" r:id="rId16" xr:uid="{237A6E49-E09E-41CD-99B9-8142D2D354D6}"/>
    <hyperlink ref="AD13" r:id="rId17" xr:uid="{2F371B42-CE84-4FD1-B3B6-3B3D7FA6ECE9}"/>
    <hyperlink ref="AD15" r:id="rId18" xr:uid="{BFBB2C56-26D6-4597-AF1F-DFCD50AF3E3D}"/>
    <hyperlink ref="AD55" r:id="rId19" xr:uid="{608EB23D-A702-4C04-8F17-5E32FDDA804A}"/>
    <hyperlink ref="AD16" r:id="rId20" xr:uid="{E825E316-161A-4723-A316-09F67B98AD6A}"/>
    <hyperlink ref="AD17" r:id="rId21" xr:uid="{1095D381-D153-42F1-A2A0-75E41395053F}"/>
    <hyperlink ref="AD18" r:id="rId22" xr:uid="{3DC9F5AC-C80C-4010-AB0A-BDF385D24B8C}"/>
    <hyperlink ref="AD24" r:id="rId23" xr:uid="{53EE44F4-6765-4EC6-A1F4-0AA36B74F032}"/>
    <hyperlink ref="AD25" r:id="rId24" xr:uid="{877BBFCE-6D39-4AEE-A228-F0769B56F3C7}"/>
    <hyperlink ref="AD26" r:id="rId25" location="Mace" xr:uid="{0383F05F-ED39-454A-B148-DB56342602C7}"/>
    <hyperlink ref="AD27" r:id="rId26" xr:uid="{72CE8D2B-E10F-4238-99E1-CF93E931DCD2}"/>
    <hyperlink ref="AD29" r:id="rId27" xr:uid="{F3DD949A-F28E-498B-A1DD-5828F32EE5FA}"/>
    <hyperlink ref="AD31" r:id="rId28" xr:uid="{05C9CB02-798E-4493-BF3E-E4FF7D471625}"/>
    <hyperlink ref="AD32" r:id="rId29" xr:uid="{960C7365-B8B2-463B-A343-00019AB8FC4D}"/>
    <hyperlink ref="AD34" r:id="rId30" xr:uid="{FAB79A78-E0DD-4F31-86BC-C2C8CB8165D4}"/>
    <hyperlink ref="AD35" r:id="rId31" xr:uid="{6C52956A-62B8-4A7D-A1E9-E5F13C4F5339}"/>
    <hyperlink ref="CR17" r:id="rId32" xr:uid="{524E9B4E-BB32-431D-9B0D-7A6E81457974}"/>
    <hyperlink ref="AD58" r:id="rId33" xr:uid="{53676246-3A09-47DC-8D7D-149261DA221B}"/>
    <hyperlink ref="AD699" r:id="rId34" xr:uid="{4542D720-13FA-4990-898C-B5CA76FA5254}"/>
    <hyperlink ref="CW2" r:id="rId35" xr:uid="{2DD95395-A898-47E7-A673-4A6B5907D232}"/>
    <hyperlink ref="CX32" r:id="rId36" xr:uid="{B1715FC5-6B72-43F9-B378-290F2B4EE13D}"/>
    <hyperlink ref="BG31" r:id="rId37" xr:uid="{E6B4FA2D-D105-4BA5-A49A-FDCCEFFB937D}"/>
    <hyperlink ref="AD859" r:id="rId38" xr:uid="{3417A1C8-B109-4A17-8630-3FD40CB32F69}"/>
    <hyperlink ref="AD44" r:id="rId39" xr:uid="{97DFA62B-8D57-4E81-814D-E7829D32C91E}"/>
    <hyperlink ref="BH3" r:id="rId40" xr:uid="{AE02DB5C-22DC-445E-BC0D-7E87A8A2F069}"/>
    <hyperlink ref="CI9" r:id="rId41" xr:uid="{5FDC0C25-31E2-4626-8CC8-A730F5E8A4E1}"/>
    <hyperlink ref="BH942" r:id="rId42" xr:uid="{15C7902B-7638-4336-8534-88BBA2FD4BD1}"/>
    <hyperlink ref="AE8" r:id="rId43" xr:uid="{0A2F15E2-EE2B-43A1-AD2A-E227840F6098}"/>
    <hyperlink ref="CV8" r:id="rId44" xr:uid="{1D0F9CAC-60CA-47BB-959A-53C0AD1F6619}"/>
    <hyperlink ref="AD79" r:id="rId45" xr:uid="{3CCBC7A5-1030-448A-B886-6088227E6358}"/>
    <hyperlink ref="AD84" r:id="rId46" xr:uid="{D1AC6A66-F33E-41B8-843D-F4A465CC06A6}"/>
    <hyperlink ref="AD85" r:id="rId47" xr:uid="{92E73073-F5BA-4AB4-B90A-FB0F68823A38}"/>
    <hyperlink ref="AD411" r:id="rId48" xr:uid="{4C88D525-730D-471E-8495-AC441A90B6B4}"/>
    <hyperlink ref="P1" r:id="rId49" xr:uid="{BA3B0E5F-C108-4D76-8CD3-420A3784714C}"/>
    <hyperlink ref="AD65" r:id="rId50" xr:uid="{AE85F5FC-F909-45A9-8CC2-528CE68CE358}"/>
    <hyperlink ref="AD70" r:id="rId51" xr:uid="{58F6F6A5-07F5-48C1-94F2-90CED4856D3E}"/>
    <hyperlink ref="CX8" r:id="rId52" xr:uid="{D5DF0424-A9BE-464B-A5F2-DCB30EC8E84C}"/>
    <hyperlink ref="BG2" r:id="rId53" location="page/697/mode/1up" xr:uid="{382A79D9-A9B2-4EBF-A0E9-F96F9274D0DF}"/>
    <hyperlink ref="BG42" r:id="rId54" location="page/537/mode/1up" xr:uid="{96E3F087-7FEF-49B6-92E5-E97155D5844E}"/>
    <hyperlink ref="CV2" r:id="rId55" xr:uid="{0F61F6D6-2687-4FD0-B232-3F0BFF05C957}"/>
    <hyperlink ref="BG3" r:id="rId56" location="page/529/mode/1up" xr:uid="{75D04D72-4190-43F6-AF52-7EA49E7DE3E4}"/>
    <hyperlink ref="CV18" r:id="rId57" xr:uid="{1A0C07E3-798F-418B-8817-75A786443CB9}"/>
    <hyperlink ref="CW18" r:id="rId58" xr:uid="{35677821-290B-4503-ADC6-04CA0E9B26DD}"/>
    <hyperlink ref="CX18" r:id="rId59" xr:uid="{473C4DDA-1EB1-43DA-B738-EBA286B41B2C}"/>
    <hyperlink ref="CX27" r:id="rId60" xr:uid="{D06A0D4A-1A4B-4C5C-A3CC-743D5E8A5D1B}"/>
    <hyperlink ref="BG4" r:id="rId61" location="page/639/mode/1up" xr:uid="{B5DA9CF5-9989-4B60-B6CE-7AAA4F0CBB55}"/>
    <hyperlink ref="CW8" r:id="rId62" xr:uid="{67B20498-FF91-48B0-A5A8-A4AD4AA29E6B}"/>
    <hyperlink ref="CX34" r:id="rId63" xr:uid="{C27AA1D2-0FFC-4C9F-8383-7EA1E998E4F1}"/>
    <hyperlink ref="BG8" r:id="rId64" location="page/721/mode/1up" xr:uid="{427A5C11-DCE0-489F-9BE7-C83D4EFCA7C0}"/>
    <hyperlink ref="BG55" r:id="rId65" xr:uid="{6812EA07-5488-4C86-829B-704FEEFDB292}"/>
    <hyperlink ref="CX9" r:id="rId66" xr:uid="{4970E123-E423-4AA9-B431-EC72145122C7}"/>
    <hyperlink ref="CI12" r:id="rId67" xr:uid="{C960DC49-1318-4252-A35E-A70B97990609}"/>
    <hyperlink ref="CI27" r:id="rId68" xr:uid="{B29C6D8F-4712-44C9-85A7-FCBC51B6CCCA}"/>
    <hyperlink ref="CX11" r:id="rId69" xr:uid="{380961BA-39A6-4A1C-81BC-2AD7A6B4A5DB}"/>
    <hyperlink ref="CV12" r:id="rId70" xr:uid="{C2A7889B-9ABF-425B-A5D3-469CDB3BA4F2}"/>
    <hyperlink ref="CW12" r:id="rId71" xr:uid="{32230FEA-16E9-499A-BFE2-D688DB1804C2}"/>
    <hyperlink ref="CX12" r:id="rId72" xr:uid="{45569D16-9866-4C6A-96DF-80C2E41CD1EA}"/>
    <hyperlink ref="BG25" r:id="rId73" location="page/609/mode/1up" xr:uid="{5ECDB1E7-EE7B-4A71-BDA1-F94CE3321489}"/>
    <hyperlink ref="BH6" r:id="rId74" xr:uid="{B5EB8D43-A855-43C6-9CBD-10DCD286C9B6}"/>
    <hyperlink ref="E33" r:id="rId75" xr:uid="{45A3BE15-5C76-4B1F-B531-7173CFCB13CD}"/>
    <hyperlink ref="E30" r:id="rId76" xr:uid="{016E494E-0E23-45F8-96FC-BE8C567B29A0}"/>
    <hyperlink ref="E23" r:id="rId77" xr:uid="{6DFBD732-C2F2-4522-A59C-19C06DF90E74}"/>
    <hyperlink ref="CI22" r:id="rId78" xr:uid="{498AA6F2-F1B6-442C-BA9C-5564ADDA1065}"/>
    <hyperlink ref="E36" r:id="rId79" xr:uid="{B0527AA5-5620-4533-BAB4-03310DC6A999}"/>
    <hyperlink ref="CI23" r:id="rId80" xr:uid="{7A237520-776A-4004-A60D-F78F6C828F9A}"/>
    <hyperlink ref="CI30" r:id="rId81" xr:uid="{060305B3-9AD3-407C-BE11-F6D14BA78576}"/>
    <hyperlink ref="CI33" r:id="rId82" xr:uid="{E71C1882-F1A4-4B20-8703-CDF2B36F5803}"/>
    <hyperlink ref="CI19" r:id="rId83" xr:uid="{41CC38F4-2F9F-411A-8AA9-E9EDF53782D4}"/>
    <hyperlink ref="CI36" r:id="rId84" xr:uid="{751A5723-BDB0-4BF5-AA42-83DDD5F94F09}"/>
    <hyperlink ref="CD30" r:id="rId85" xr:uid="{378570F9-97B0-4136-A794-64CBDFF4B30C}"/>
    <hyperlink ref="E6" r:id="rId86" xr:uid="{F3EE5AD7-35DC-416E-BEB3-96B38FA3744F}"/>
  </hyperlinks>
  <pageMargins left="0.7" right="0.7" top="0.75" bottom="0.75" header="0.3" footer="0.3"/>
  <pageSetup orientation="portrait" r:id="rId87"/>
  <tableParts count="1">
    <tablePart r:id="rId8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2157-AD21-4FF5-83C5-9F8593A8835A}">
  <dimension ref="A1:K23"/>
  <sheetViews>
    <sheetView topLeftCell="A4" zoomScaleNormal="100" workbookViewId="0">
      <selection activeCell="C11" sqref="C11:H18"/>
    </sheetView>
  </sheetViews>
  <sheetFormatPr defaultRowHeight="14.5" x14ac:dyDescent="0.35"/>
  <cols>
    <col min="1" max="1" width="20.08984375" bestFit="1" customWidth="1"/>
  </cols>
  <sheetData>
    <row r="1" spans="1:11" x14ac:dyDescent="0.35">
      <c r="A1" s="42"/>
      <c r="B1" s="74"/>
      <c r="C1" s="42"/>
      <c r="D1" s="75"/>
      <c r="E1" s="75"/>
      <c r="F1" s="75"/>
    </row>
    <row r="2" spans="1:11" x14ac:dyDescent="0.35">
      <c r="A2" s="42"/>
      <c r="B2" s="74"/>
      <c r="C2" s="42"/>
      <c r="D2" s="76"/>
      <c r="E2" s="76"/>
      <c r="F2" s="76"/>
    </row>
    <row r="3" spans="1:11" x14ac:dyDescent="0.35">
      <c r="A3" s="42"/>
      <c r="B3" s="74"/>
      <c r="C3" s="42"/>
      <c r="D3" s="75"/>
      <c r="E3" s="75"/>
      <c r="F3" s="75"/>
    </row>
    <row r="4" spans="1:11" x14ac:dyDescent="0.35">
      <c r="A4" s="42"/>
      <c r="B4" s="74"/>
      <c r="C4" s="42"/>
      <c r="D4" s="76"/>
      <c r="E4" s="76"/>
      <c r="F4" s="76"/>
    </row>
    <row r="5" spans="1:11" x14ac:dyDescent="0.35">
      <c r="A5" s="42"/>
      <c r="B5" s="74"/>
      <c r="C5" s="42"/>
      <c r="D5" s="75"/>
      <c r="E5" s="75"/>
      <c r="F5" s="75"/>
    </row>
    <row r="6" spans="1:11" x14ac:dyDescent="0.35">
      <c r="A6" s="42"/>
      <c r="B6" s="74"/>
      <c r="C6" s="42"/>
      <c r="D6" s="76"/>
      <c r="E6" s="76"/>
      <c r="F6" s="76"/>
    </row>
    <row r="7" spans="1:11" x14ac:dyDescent="0.35">
      <c r="A7" s="42"/>
      <c r="B7" s="74"/>
      <c r="C7" s="42"/>
      <c r="D7" s="75"/>
      <c r="E7" s="75"/>
      <c r="F7" s="75"/>
    </row>
    <row r="8" spans="1:11" x14ac:dyDescent="0.35">
      <c r="A8" s="42"/>
      <c r="B8" s="74"/>
      <c r="C8" s="42"/>
      <c r="D8" s="76"/>
      <c r="E8" s="76"/>
      <c r="F8" s="76"/>
    </row>
    <row r="11" spans="1:11" x14ac:dyDescent="0.35">
      <c r="C11" s="42" t="s">
        <v>212</v>
      </c>
      <c r="D11" s="74" t="s">
        <v>211</v>
      </c>
      <c r="E11" s="42" t="s">
        <v>719</v>
      </c>
      <c r="F11" s="75" t="s">
        <v>6919</v>
      </c>
      <c r="G11" s="75" t="s">
        <v>6920</v>
      </c>
      <c r="H11" s="75" t="s">
        <v>7254</v>
      </c>
    </row>
    <row r="12" spans="1:11" x14ac:dyDescent="0.35">
      <c r="C12" s="42" t="s">
        <v>971</v>
      </c>
      <c r="D12" s="74" t="s">
        <v>970</v>
      </c>
      <c r="E12" s="42" t="s">
        <v>979</v>
      </c>
      <c r="F12" s="76" t="s">
        <v>980</v>
      </c>
      <c r="G12" s="76" t="s">
        <v>981</v>
      </c>
      <c r="H12" s="76" t="s">
        <v>6479</v>
      </c>
    </row>
    <row r="13" spans="1:11" x14ac:dyDescent="0.35">
      <c r="C13" s="42" t="s">
        <v>1335</v>
      </c>
      <c r="D13" s="74" t="s">
        <v>7166</v>
      </c>
      <c r="E13" s="42" t="s">
        <v>1342</v>
      </c>
      <c r="F13" s="75" t="s">
        <v>1343</v>
      </c>
      <c r="G13" s="75" t="s">
        <v>6485</v>
      </c>
      <c r="H13" s="75"/>
    </row>
    <row r="14" spans="1:11" x14ac:dyDescent="0.35">
      <c r="C14" s="42" t="s">
        <v>1438</v>
      </c>
      <c r="D14" s="74" t="s">
        <v>7150</v>
      </c>
      <c r="E14" s="42" t="s">
        <v>1441</v>
      </c>
      <c r="F14" s="76" t="s">
        <v>1442</v>
      </c>
      <c r="G14" s="76" t="s">
        <v>1443</v>
      </c>
      <c r="H14" s="76"/>
    </row>
    <row r="15" spans="1:11" ht="34" x14ac:dyDescent="0.35">
      <c r="C15" s="42" t="s">
        <v>1170</v>
      </c>
      <c r="D15" s="74" t="s">
        <v>1169</v>
      </c>
      <c r="E15" s="42" t="s">
        <v>1173</v>
      </c>
      <c r="F15" s="75" t="s">
        <v>1174</v>
      </c>
      <c r="G15" s="75" t="s">
        <v>7295</v>
      </c>
      <c r="H15" s="75"/>
      <c r="I15" s="79"/>
      <c r="J15" s="78"/>
      <c r="K15" s="78"/>
    </row>
    <row r="16" spans="1:11" ht="32" x14ac:dyDescent="0.35">
      <c r="C16" s="42" t="s">
        <v>1392</v>
      </c>
      <c r="D16" s="74" t="s">
        <v>7247</v>
      </c>
      <c r="E16" s="42" t="s">
        <v>5480</v>
      </c>
      <c r="F16" s="76" t="s">
        <v>5512</v>
      </c>
      <c r="G16" s="76" t="s">
        <v>5513</v>
      </c>
      <c r="H16" s="76" t="s">
        <v>7255</v>
      </c>
      <c r="I16" s="79"/>
    </row>
    <row r="17" spans="3:11" ht="34" x14ac:dyDescent="0.35">
      <c r="C17" s="42" t="s">
        <v>1344</v>
      </c>
      <c r="D17" s="74" t="s">
        <v>7239</v>
      </c>
      <c r="E17" s="42" t="s">
        <v>7157</v>
      </c>
      <c r="F17" s="75" t="s">
        <v>7159</v>
      </c>
      <c r="G17" s="75" t="s">
        <v>7158</v>
      </c>
      <c r="H17" s="75"/>
      <c r="I17" s="79"/>
      <c r="J17" s="78"/>
      <c r="K17" s="78"/>
    </row>
    <row r="18" spans="3:11" ht="34" x14ac:dyDescent="0.35">
      <c r="C18" s="42" t="s">
        <v>6490</v>
      </c>
      <c r="D18" s="74" t="s">
        <v>7230</v>
      </c>
      <c r="E18" s="42" t="s">
        <v>5386</v>
      </c>
      <c r="F18" s="76" t="s">
        <v>5387</v>
      </c>
      <c r="G18" s="76" t="s">
        <v>7253</v>
      </c>
      <c r="H18" s="76"/>
      <c r="I18" s="79"/>
      <c r="J18" s="78"/>
      <c r="K18" s="78"/>
    </row>
    <row r="19" spans="3:11" ht="34" x14ac:dyDescent="0.35">
      <c r="G19" s="77"/>
      <c r="H19" s="78"/>
      <c r="I19" s="79"/>
      <c r="J19" s="78"/>
      <c r="K19" s="78"/>
    </row>
    <row r="20" spans="3:11" ht="34" x14ac:dyDescent="0.35">
      <c r="G20" s="77"/>
      <c r="H20" s="78"/>
      <c r="I20" s="79"/>
      <c r="J20" s="78"/>
      <c r="K20" s="78"/>
    </row>
    <row r="21" spans="3:11" ht="34" x14ac:dyDescent="0.35">
      <c r="G21" s="77"/>
      <c r="H21" s="78"/>
      <c r="I21" s="79"/>
      <c r="J21" s="78"/>
      <c r="K21" s="78"/>
    </row>
    <row r="22" spans="3:11" ht="34" x14ac:dyDescent="0.35">
      <c r="G22" s="77"/>
      <c r="H22" s="78"/>
      <c r="I22" s="79"/>
      <c r="J22" s="78"/>
      <c r="K22" s="78"/>
    </row>
    <row r="23" spans="3:11" ht="35.5" x14ac:dyDescent="1.2">
      <c r="G23" s="81"/>
      <c r="H23" s="82"/>
      <c r="I23" s="80"/>
      <c r="J23" s="82"/>
      <c r="K23" s="82"/>
    </row>
  </sheetData>
  <conditionalFormatting sqref="A1:A6">
    <cfRule type="duplicateValues" dxfId="29" priority="23"/>
  </conditionalFormatting>
  <conditionalFormatting sqref="A1:A8">
    <cfRule type="expression" dxfId="28" priority="22">
      <formula>$C1="yes"</formula>
    </cfRule>
  </conditionalFormatting>
  <conditionalFormatting sqref="A7:A8">
    <cfRule type="expression" dxfId="27" priority="21">
      <formula>$C7="yes"</formula>
    </cfRule>
  </conditionalFormatting>
  <conditionalFormatting sqref="A7:A8">
    <cfRule type="duplicateValues" dxfId="26" priority="20"/>
  </conditionalFormatting>
  <conditionalFormatting sqref="B1:B8">
    <cfRule type="duplicateValues" dxfId="25" priority="19"/>
  </conditionalFormatting>
  <conditionalFormatting sqref="B1:B8">
    <cfRule type="expression" dxfId="24" priority="18">
      <formula>$C1="yes"</formula>
    </cfRule>
  </conditionalFormatting>
  <conditionalFormatting sqref="C3 D5:D6 C4:D4 C7:D8 C1:D2">
    <cfRule type="expression" dxfId="23" priority="17">
      <formula>$C1="yes"</formula>
    </cfRule>
  </conditionalFormatting>
  <conditionalFormatting sqref="C5">
    <cfRule type="expression" dxfId="22" priority="16">
      <formula>$C5="yes"</formula>
    </cfRule>
  </conditionalFormatting>
  <conditionalFormatting sqref="C6">
    <cfRule type="expression" dxfId="21" priority="15">
      <formula>$C6="yes"</formula>
    </cfRule>
  </conditionalFormatting>
  <conditionalFormatting sqref="D3">
    <cfRule type="expression" dxfId="20" priority="14">
      <formula>$C3="yes"</formula>
    </cfRule>
  </conditionalFormatting>
  <conditionalFormatting sqref="F5 E6:F8 E1:F4">
    <cfRule type="expression" dxfId="19" priority="13">
      <formula>$C1="yes"</formula>
    </cfRule>
  </conditionalFormatting>
  <conditionalFormatting sqref="E5">
    <cfRule type="expression" dxfId="18" priority="12">
      <formula>$C5="yes"</formula>
    </cfRule>
  </conditionalFormatting>
  <conditionalFormatting sqref="F15 E13 F16:H16 G13:H13 H15 E14:H14 E17:H18 E11:H12">
    <cfRule type="expression" dxfId="17" priority="11">
      <formula>$C11="yes"</formula>
    </cfRule>
  </conditionalFormatting>
  <conditionalFormatting sqref="E15">
    <cfRule type="expression" dxfId="16" priority="10">
      <formula>$C15="yes"</formula>
    </cfRule>
  </conditionalFormatting>
  <conditionalFormatting sqref="E16">
    <cfRule type="expression" dxfId="15" priority="9">
      <formula>$C16="yes"</formula>
    </cfRule>
  </conditionalFormatting>
  <conditionalFormatting sqref="G15">
    <cfRule type="expression" dxfId="14" priority="8">
      <formula>$C15="yes"</formula>
    </cfRule>
  </conditionalFormatting>
  <conditionalFormatting sqref="F13">
    <cfRule type="expression" dxfId="13" priority="7">
      <formula>$C13="yes"</formula>
    </cfRule>
  </conditionalFormatting>
  <conditionalFormatting sqref="C11:C16">
    <cfRule type="duplicateValues" dxfId="12" priority="6"/>
  </conditionalFormatting>
  <conditionalFormatting sqref="C11:C18">
    <cfRule type="expression" dxfId="11" priority="5">
      <formula>$C11="yes"</formula>
    </cfRule>
  </conditionalFormatting>
  <conditionalFormatting sqref="C17:C18">
    <cfRule type="expression" dxfId="10" priority="4">
      <formula>$C17="yes"</formula>
    </cfRule>
  </conditionalFormatting>
  <conditionalFormatting sqref="C17:C18">
    <cfRule type="duplicateValues" dxfId="9" priority="3"/>
  </conditionalFormatting>
  <conditionalFormatting sqref="D11:D18">
    <cfRule type="duplicateValues" dxfId="8" priority="2"/>
  </conditionalFormatting>
  <conditionalFormatting sqref="D11:D18">
    <cfRule type="expression" dxfId="7" priority="1">
      <formula>$C11="yes"</formula>
    </cfRule>
  </conditionalFormatting>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0F9C0-1EB1-4027-A30B-2D3DEB4E702C}">
  <dimension ref="A1:DH413"/>
  <sheetViews>
    <sheetView workbookViewId="0">
      <selection activeCell="E391" sqref="E391"/>
    </sheetView>
  </sheetViews>
  <sheetFormatPr defaultColWidth="9.1796875" defaultRowHeight="14.5" x14ac:dyDescent="0.35"/>
  <cols>
    <col min="1" max="1" width="8.54296875" style="16" customWidth="1"/>
    <col min="2" max="2" width="5.54296875" style="16" bestFit="1" customWidth="1"/>
    <col min="3" max="3" width="15.1796875" customWidth="1"/>
    <col min="4" max="4" width="4.7265625" customWidth="1"/>
    <col min="5" max="5" width="12.1796875" style="25" customWidth="1"/>
    <col min="6" max="6" width="22.26953125" style="16" customWidth="1"/>
    <col min="7" max="7" width="12" customWidth="1"/>
    <col min="8" max="8" width="10.453125" style="16" customWidth="1"/>
    <col min="10" max="10" width="10.453125" style="16" bestFit="1" customWidth="1"/>
    <col min="12" max="12" width="7.81640625" customWidth="1"/>
    <col min="13" max="13" width="10.81640625" customWidth="1"/>
    <col min="14" max="14" width="8.1796875" customWidth="1"/>
    <col min="15" max="15" width="9.81640625" customWidth="1"/>
    <col min="16" max="16" width="6.1796875" customWidth="1"/>
    <col min="17" max="17" width="10.54296875" customWidth="1"/>
    <col min="18" max="18" width="9.453125" customWidth="1"/>
    <col min="19" max="19" width="12.1796875" customWidth="1"/>
    <col min="20" max="20" width="8.81640625" customWidth="1"/>
    <col min="21" max="21" width="11" customWidth="1"/>
    <col min="22" max="22" width="11.54296875" customWidth="1"/>
    <col min="23" max="23" width="12" style="16" customWidth="1"/>
    <col min="24" max="24" width="14.1796875" style="16" customWidth="1"/>
    <col min="25" max="25" width="11.26953125" style="16" customWidth="1"/>
    <col min="26" max="26" width="10.1796875" style="16" customWidth="1"/>
    <col min="27" max="27" width="8.54296875" style="16" customWidth="1"/>
    <col min="28" max="28" width="11.7265625" style="16" customWidth="1"/>
    <col min="29" max="29" width="12.81640625" style="16" customWidth="1"/>
    <col min="30" max="30" width="13.1796875" style="16" customWidth="1"/>
    <col min="31" max="31" width="12.453125" style="16" customWidth="1"/>
    <col min="32" max="32" width="10.26953125" style="16" customWidth="1"/>
    <col min="33" max="33" width="12.54296875" style="16" customWidth="1"/>
    <col min="34" max="34" width="10.81640625" style="16" customWidth="1"/>
    <col min="35" max="35" width="11" style="16" customWidth="1"/>
    <col min="36" max="36" width="15.453125" style="16" customWidth="1"/>
    <col min="37" max="37" width="12.453125" customWidth="1"/>
    <col min="38" max="38" width="9.1796875" style="16"/>
    <col min="39" max="39" width="8.81640625" style="16" customWidth="1"/>
    <col min="40" max="40" width="9.1796875" style="16"/>
    <col min="41" max="41" width="5.1796875" style="16" customWidth="1"/>
    <col min="42" max="42" width="5.453125" style="16" customWidth="1"/>
    <col min="43" max="43" width="11.453125" style="16" customWidth="1"/>
    <col min="44" max="44" width="7.453125" style="16" customWidth="1"/>
    <col min="45" max="45" width="14.26953125" style="16" customWidth="1"/>
    <col min="46" max="46" width="5.26953125" style="16" customWidth="1"/>
    <col min="47" max="47" width="18.1796875" style="16" customWidth="1"/>
    <col min="48" max="48" width="5.1796875" style="16" customWidth="1"/>
    <col min="49" max="49" width="6.453125" style="16" customWidth="1"/>
    <col min="50" max="50" width="13.1796875" style="16" customWidth="1"/>
    <col min="51" max="51" width="11.1796875" style="16" customWidth="1"/>
    <col min="52" max="52" width="6.7265625" style="16" customWidth="1"/>
    <col min="53" max="53" width="11.81640625" style="16" customWidth="1"/>
    <col min="54" max="54" width="6.26953125" style="16" customWidth="1"/>
    <col min="55" max="55" width="11.54296875" style="16" customWidth="1"/>
    <col min="56" max="56" width="7.7265625" style="16" customWidth="1"/>
    <col min="57" max="57" width="8.26953125" style="16" customWidth="1"/>
    <col min="58" max="58" width="13.54296875" style="16" customWidth="1"/>
    <col min="59" max="59" width="11.453125" customWidth="1"/>
    <col min="60" max="60" width="6.453125" style="24" customWidth="1"/>
    <col min="61" max="61" width="7.7265625" style="16" customWidth="1"/>
    <col min="62" max="62" width="9" style="16" customWidth="1"/>
    <col min="63" max="63" width="8.54296875" style="16" customWidth="1"/>
    <col min="64" max="65" width="14.81640625" style="16" customWidth="1"/>
    <col min="66" max="66" width="7.26953125" style="16" customWidth="1"/>
    <col min="67" max="67" width="10.1796875" style="16" customWidth="1"/>
    <col min="68" max="68" width="8.54296875" style="16" customWidth="1"/>
    <col min="69" max="69" width="8.81640625" style="16" customWidth="1"/>
    <col min="70" max="70" width="11.453125" style="22" customWidth="1"/>
    <col min="71" max="71" width="8.54296875" style="16" customWidth="1"/>
    <col min="72" max="72" width="9.26953125" style="16" customWidth="1"/>
    <col min="73" max="73" width="17.453125" style="16" customWidth="1"/>
    <col min="74" max="74" width="10.453125" style="16" customWidth="1"/>
    <col min="75" max="75" width="8" style="16" customWidth="1"/>
    <col min="76" max="76" width="11.453125" style="16" customWidth="1"/>
    <col min="77" max="77" width="10.54296875" style="16" customWidth="1"/>
    <col min="78" max="78" width="8.54296875" style="16" customWidth="1"/>
    <col min="79" max="79" width="11.1796875" style="17" customWidth="1"/>
    <col min="80" max="80" width="7.81640625" style="16" customWidth="1"/>
    <col min="81" max="81" width="11.1796875" style="16" customWidth="1"/>
    <col min="82" max="82" width="6.26953125" style="16" customWidth="1"/>
    <col min="83" max="83" width="6.81640625" style="16" customWidth="1"/>
    <col min="84" max="84" width="9.453125" style="16" customWidth="1"/>
    <col min="85" max="85" width="12.1796875" style="16" customWidth="1"/>
    <col min="86" max="86" width="13" style="16" bestFit="1" customWidth="1"/>
    <col min="87" max="87" width="11.54296875" style="16" customWidth="1"/>
    <col min="88" max="88" width="15.453125" style="16" customWidth="1"/>
    <col min="89" max="89" width="11.54296875" style="16" customWidth="1"/>
    <col min="90" max="90" width="16.7265625" style="16" customWidth="1"/>
    <col min="91" max="91" width="10.81640625" style="16" customWidth="1"/>
    <col min="92" max="94" width="9.1796875" style="16"/>
    <col min="95" max="95" width="10.26953125" style="16" customWidth="1"/>
    <col min="96" max="96" width="20.453125" style="16" customWidth="1"/>
    <col min="97" max="97" width="7.81640625" style="16" customWidth="1"/>
    <col min="98" max="98" width="11.7265625" style="16" customWidth="1"/>
    <col min="99" max="99" width="16.453125" style="16" customWidth="1"/>
    <col min="101" max="101" width="8.453125" style="16" bestFit="1" customWidth="1"/>
    <col min="102" max="102" width="7.54296875" style="16" bestFit="1" customWidth="1"/>
    <col min="104" max="104" width="10.453125" bestFit="1" customWidth="1"/>
    <col min="106" max="106" width="6.453125" style="16" bestFit="1" customWidth="1"/>
    <col min="108" max="108" width="9.81640625" style="16" customWidth="1"/>
    <col min="109" max="109" width="13.1796875" style="16" customWidth="1"/>
    <col min="110" max="110" width="8.54296875" style="16" customWidth="1"/>
    <col min="111" max="111" width="9.1796875" style="16"/>
    <col min="112" max="112" width="6.81640625" style="17" customWidth="1"/>
    <col min="113" max="113" width="6.7265625" style="16" customWidth="1"/>
    <col min="114" max="114" width="8.26953125" style="16" customWidth="1"/>
    <col min="115" max="115" width="6.54296875" style="16" customWidth="1"/>
    <col min="116" max="116" width="7.26953125" style="16" customWidth="1"/>
    <col min="117" max="117" width="8.1796875" style="16" customWidth="1"/>
    <col min="118" max="118" width="6.54296875" style="16" customWidth="1"/>
    <col min="119" max="119" width="8.1796875" style="16" customWidth="1"/>
    <col min="120" max="120" width="7.7265625" style="16" customWidth="1"/>
    <col min="121" max="121" width="8.26953125" style="16" customWidth="1"/>
    <col min="122" max="122" width="8.7265625" style="16" customWidth="1"/>
    <col min="123" max="123" width="6.54296875" style="16" customWidth="1"/>
    <col min="124" max="124" width="7.81640625" style="16" customWidth="1"/>
    <col min="125" max="125" width="6.81640625" style="16" customWidth="1"/>
    <col min="126" max="126" width="8.26953125" style="16" customWidth="1"/>
    <col min="127" max="127" width="9.1796875" style="16"/>
    <col min="128" max="129" width="8.7265625" style="16" customWidth="1"/>
    <col min="130" max="130" width="9.1796875" style="16"/>
    <col min="131" max="131" width="13.7265625" style="16" customWidth="1"/>
    <col min="132" max="132" width="12.7265625" style="16" customWidth="1"/>
    <col min="133" max="133" width="17.453125" style="16" customWidth="1"/>
    <col min="134" max="134" width="16.26953125" style="16" customWidth="1"/>
    <col min="135" max="135" width="13.1796875" style="16" customWidth="1"/>
    <col min="136" max="136" width="8.7265625" style="16" customWidth="1"/>
    <col min="137" max="137" width="9.81640625" style="16" customWidth="1"/>
    <col min="138" max="138" width="7.1796875" style="16" customWidth="1"/>
    <col min="139" max="147" width="9.1796875" style="16"/>
    <col min="148" max="148" width="13.453125" style="16" customWidth="1"/>
    <col min="149" max="158" width="9.1796875" style="16"/>
    <col min="159" max="159" width="15.1796875" style="16" customWidth="1"/>
    <col min="160" max="160" width="12" style="16" customWidth="1"/>
    <col min="161" max="161" width="14.453125" style="16" customWidth="1"/>
    <col min="162" max="162" width="20" style="16" customWidth="1"/>
    <col min="163" max="163" width="16.26953125" style="16" customWidth="1"/>
    <col min="164" max="164" width="69.1796875" style="16" customWidth="1"/>
    <col min="165" max="165" width="17.81640625" style="16" customWidth="1"/>
    <col min="166" max="166" width="10.1796875" style="16" bestFit="1" customWidth="1"/>
    <col min="167" max="167" width="13.54296875" style="16" bestFit="1" customWidth="1"/>
    <col min="168" max="168" width="14.7265625" style="16" customWidth="1"/>
    <col min="169" max="169" width="10.54296875" style="16" customWidth="1"/>
    <col min="170" max="170" width="14.81640625" style="16" customWidth="1"/>
    <col min="171" max="171" width="9.81640625" style="16" customWidth="1"/>
    <col min="172" max="172" width="12" style="16" bestFit="1" customWidth="1"/>
    <col min="173" max="173" width="24.81640625" style="16" customWidth="1"/>
    <col min="174" max="174" width="8" style="16" customWidth="1"/>
    <col min="175" max="175" width="12" style="16" bestFit="1" customWidth="1"/>
    <col min="176" max="181" width="9.1796875" style="16"/>
    <col min="182" max="182" width="12" style="16" customWidth="1"/>
    <col min="183" max="183" width="11" style="16" bestFit="1" customWidth="1"/>
    <col min="184" max="184" width="12.453125" style="16" customWidth="1"/>
    <col min="185" max="185" width="12.81640625" style="16" customWidth="1"/>
    <col min="186" max="186" width="12.1796875" style="16" customWidth="1"/>
    <col min="187" max="187" width="14.453125" style="16" customWidth="1"/>
    <col min="188" max="188" width="9.1796875" style="16"/>
    <col min="189" max="189" width="15.453125" style="16" customWidth="1"/>
    <col min="190" max="190" width="10.54296875" style="16" customWidth="1"/>
    <col min="191" max="191" width="12.7265625" style="16" customWidth="1"/>
    <col min="192" max="192" width="13.81640625" style="16" customWidth="1"/>
    <col min="193" max="193" width="14.7265625" style="16" customWidth="1"/>
    <col min="194" max="194" width="9.1796875" style="16"/>
    <col min="195" max="195" width="17.54296875" style="16" customWidth="1"/>
    <col min="196" max="196" width="16.54296875" style="16" customWidth="1"/>
    <col min="197" max="197" width="13.26953125" style="16" customWidth="1"/>
    <col min="198" max="203" width="9.1796875" style="16"/>
    <col min="204" max="204" width="22.453125" style="16" customWidth="1"/>
    <col min="205" max="205" width="6.453125" style="16" customWidth="1"/>
    <col min="206" max="206" width="5.453125" style="16" customWidth="1"/>
    <col min="207" max="207" width="6.54296875" style="16" customWidth="1"/>
    <col min="208" max="208" width="47.1796875" style="16" bestFit="1" customWidth="1"/>
    <col min="209" max="209" width="38.453125" style="16" bestFit="1" customWidth="1"/>
    <col min="210" max="210" width="11.1796875" style="16" bestFit="1" customWidth="1"/>
    <col min="211" max="213" width="9.1796875" style="16"/>
    <col min="214" max="214" width="13.54296875" style="16" bestFit="1" customWidth="1"/>
    <col min="215" max="215" width="11.54296875" style="16" bestFit="1" customWidth="1"/>
    <col min="216" max="216" width="13.54296875" style="16" bestFit="1" customWidth="1"/>
    <col min="217" max="217" width="8.453125" style="16" bestFit="1" customWidth="1"/>
    <col min="218" max="218" width="9.1796875" style="16"/>
    <col min="219" max="219" width="34.453125" style="16" bestFit="1" customWidth="1"/>
    <col min="220" max="220" width="52.1796875" style="16" customWidth="1"/>
    <col min="221" max="221" width="9.1796875" style="16"/>
    <col min="222" max="222" width="6.81640625" style="16" customWidth="1"/>
    <col min="223" max="225" width="13.54296875" style="16" customWidth="1"/>
    <col min="226" max="226" width="12.54296875" style="16" bestFit="1" customWidth="1"/>
    <col min="227" max="227" width="12" style="16" bestFit="1" customWidth="1"/>
    <col min="228" max="230" width="13.54296875" style="16" customWidth="1"/>
    <col min="231" max="231" width="10.453125" style="16" bestFit="1" customWidth="1"/>
    <col min="232" max="232" width="12" style="16" bestFit="1" customWidth="1"/>
    <col min="233" max="237" width="9.1796875" style="16"/>
    <col min="238" max="238" width="9.54296875" style="16" bestFit="1" customWidth="1"/>
    <col min="239" max="239" width="6.54296875" style="16" bestFit="1" customWidth="1"/>
    <col min="240" max="240" width="8.1796875" style="16" bestFit="1" customWidth="1"/>
    <col min="241" max="241" width="12.26953125" style="16" bestFit="1" customWidth="1"/>
    <col min="242" max="242" width="15" style="16" bestFit="1" customWidth="1"/>
    <col min="243" max="243" width="8.81640625" style="16" bestFit="1" customWidth="1"/>
    <col min="244" max="244" width="12.7265625" style="16" bestFit="1" customWidth="1"/>
    <col min="245" max="245" width="17.1796875" style="16" bestFit="1" customWidth="1"/>
    <col min="246" max="246" width="15.453125" style="16" bestFit="1" customWidth="1"/>
    <col min="247" max="248" width="22.26953125" style="16" bestFit="1" customWidth="1"/>
    <col min="249" max="250" width="41.7265625" style="16" bestFit="1" customWidth="1"/>
    <col min="251" max="251" width="13.54296875" style="16" bestFit="1" customWidth="1"/>
    <col min="252" max="257" width="9.1796875" style="16"/>
    <col min="258" max="258" width="12" style="16" bestFit="1" customWidth="1"/>
    <col min="259" max="259" width="15.26953125" style="16" bestFit="1" customWidth="1"/>
    <col min="260" max="263" width="13.54296875" style="16" bestFit="1" customWidth="1"/>
    <col min="264" max="16384" width="9.1796875" style="16"/>
  </cols>
  <sheetData>
    <row r="1" spans="1:112" x14ac:dyDescent="0.35">
      <c r="A1" s="16" t="s">
        <v>595</v>
      </c>
      <c r="B1" s="16" t="s">
        <v>6359</v>
      </c>
      <c r="C1" t="s">
        <v>596</v>
      </c>
      <c r="D1" s="25" t="s">
        <v>5923</v>
      </c>
      <c r="E1" s="16" t="s">
        <v>5886</v>
      </c>
      <c r="F1" s="16" t="s">
        <v>6</v>
      </c>
      <c r="G1" s="16" t="s">
        <v>6352</v>
      </c>
      <c r="H1" s="16" t="s">
        <v>6356</v>
      </c>
      <c r="I1" t="s">
        <v>6351</v>
      </c>
      <c r="J1" s="16" t="s">
        <v>6350</v>
      </c>
      <c r="K1" s="16" t="s">
        <v>6353</v>
      </c>
      <c r="L1" s="16" t="s">
        <v>5816</v>
      </c>
      <c r="M1" s="16" t="s">
        <v>6360</v>
      </c>
      <c r="N1" s="16" t="s">
        <v>5691</v>
      </c>
      <c r="O1" s="16" t="s">
        <v>5685</v>
      </c>
      <c r="P1" s="16" t="s">
        <v>5868</v>
      </c>
      <c r="Q1" s="16" t="s">
        <v>6355</v>
      </c>
      <c r="R1" s="16" t="s">
        <v>6354</v>
      </c>
      <c r="S1" s="16" t="s">
        <v>5704</v>
      </c>
      <c r="T1" s="16" t="s">
        <v>597</v>
      </c>
      <c r="U1" s="16" t="s">
        <v>5699</v>
      </c>
      <c r="V1" s="16" t="s">
        <v>5688</v>
      </c>
      <c r="W1" s="16" t="s">
        <v>5700</v>
      </c>
      <c r="X1" s="16" t="s">
        <v>5701</v>
      </c>
      <c r="Y1" s="16" t="s">
        <v>5702</v>
      </c>
      <c r="Z1" s="16" t="s">
        <v>5687</v>
      </c>
      <c r="AA1" s="16" t="s">
        <v>599</v>
      </c>
      <c r="AB1" s="16" t="s">
        <v>5696</v>
      </c>
      <c r="AC1" s="16" t="s">
        <v>6307</v>
      </c>
      <c r="AD1" s="16" t="s">
        <v>5761</v>
      </c>
      <c r="AE1" s="16" t="s">
        <v>5695</v>
      </c>
      <c r="AF1" s="16" t="s">
        <v>5694</v>
      </c>
      <c r="AG1" s="16" t="s">
        <v>5693</v>
      </c>
      <c r="AH1" s="16" t="s">
        <v>608</v>
      </c>
      <c r="AI1" s="16" t="s">
        <v>5692</v>
      </c>
      <c r="AJ1" s="16" t="s">
        <v>609</v>
      </c>
      <c r="AK1" s="16" t="s">
        <v>6310</v>
      </c>
      <c r="AL1" s="16" t="s">
        <v>6320</v>
      </c>
      <c r="AM1" s="16" t="s">
        <v>6322</v>
      </c>
      <c r="AN1" s="16" t="s">
        <v>6321</v>
      </c>
      <c r="AO1" s="16" t="s">
        <v>610</v>
      </c>
      <c r="AP1" s="16" t="s">
        <v>611</v>
      </c>
      <c r="AQ1" s="16" t="s">
        <v>612</v>
      </c>
      <c r="AR1" s="16" t="s">
        <v>5564</v>
      </c>
      <c r="AS1" s="16" t="s">
        <v>613</v>
      </c>
      <c r="AT1" s="16" t="s">
        <v>614</v>
      </c>
      <c r="AU1" s="16" t="s">
        <v>615</v>
      </c>
      <c r="AV1" s="16" t="s">
        <v>616</v>
      </c>
      <c r="AW1" s="16" t="s">
        <v>617</v>
      </c>
      <c r="AX1" s="24" t="s">
        <v>618</v>
      </c>
      <c r="AY1" s="16" t="s">
        <v>619</v>
      </c>
      <c r="AZ1" s="16" t="s">
        <v>620</v>
      </c>
      <c r="BA1" s="16" t="s">
        <v>5462</v>
      </c>
      <c r="BB1" s="21" t="s">
        <v>5463</v>
      </c>
      <c r="BC1" s="16" t="s">
        <v>5815</v>
      </c>
      <c r="BD1" s="16" t="s">
        <v>5460</v>
      </c>
      <c r="BE1" s="16" t="s">
        <v>623</v>
      </c>
      <c r="BF1" s="16" t="s">
        <v>5919</v>
      </c>
      <c r="BG1" s="16" t="s">
        <v>5920</v>
      </c>
      <c r="BH1" s="16" t="s">
        <v>624</v>
      </c>
      <c r="BI1" s="16" t="s">
        <v>5893</v>
      </c>
      <c r="BJ1" s="16" t="s">
        <v>7</v>
      </c>
      <c r="BK1" s="16" t="s">
        <v>626</v>
      </c>
      <c r="BL1" s="16" t="s">
        <v>627</v>
      </c>
      <c r="BM1" s="16" t="s">
        <v>5818</v>
      </c>
      <c r="BN1" s="16" t="s">
        <v>622</v>
      </c>
      <c r="BO1" s="16" t="s">
        <v>447</v>
      </c>
      <c r="BP1" s="16" t="s">
        <v>5714</v>
      </c>
      <c r="BQ1" s="16" t="s">
        <v>5715</v>
      </c>
      <c r="BR1" s="16" t="s">
        <v>629</v>
      </c>
      <c r="BS1" s="16" t="s">
        <v>630</v>
      </c>
      <c r="BT1" s="16" t="s">
        <v>449</v>
      </c>
      <c r="BU1" s="16" t="s">
        <v>450</v>
      </c>
      <c r="BV1" s="16" t="s">
        <v>631</v>
      </c>
      <c r="BW1" s="16" t="s">
        <v>632</v>
      </c>
      <c r="BX1" s="16" t="s">
        <v>633</v>
      </c>
      <c r="BY1" s="16" t="s">
        <v>634</v>
      </c>
      <c r="BZ1" s="16" t="s">
        <v>635</v>
      </c>
      <c r="CA1" s="16" t="s">
        <v>636</v>
      </c>
      <c r="CB1" s="16" t="s">
        <v>66</v>
      </c>
      <c r="CC1" s="16" t="s">
        <v>625</v>
      </c>
      <c r="CD1" s="16" t="s">
        <v>628</v>
      </c>
      <c r="CE1" s="16" t="s">
        <v>598</v>
      </c>
      <c r="CF1" s="16" t="s">
        <v>5475</v>
      </c>
      <c r="CG1" s="16" t="s">
        <v>5470</v>
      </c>
      <c r="CH1" s="16" t="s">
        <v>5496</v>
      </c>
      <c r="CI1" s="16" t="s">
        <v>5705</v>
      </c>
      <c r="CJ1" s="16" t="s">
        <v>621</v>
      </c>
      <c r="CK1" s="16" t="s">
        <v>5458</v>
      </c>
      <c r="CL1" s="16" t="s">
        <v>5455</v>
      </c>
      <c r="CM1" s="16" t="s">
        <v>5456</v>
      </c>
      <c r="CN1" s="16" t="s">
        <v>5457</v>
      </c>
      <c r="CO1" s="16" t="s">
        <v>5461</v>
      </c>
      <c r="CP1" s="16" t="s">
        <v>5814</v>
      </c>
      <c r="CQ1" s="16" t="s">
        <v>5491</v>
      </c>
      <c r="CR1" s="23" t="s">
        <v>5698</v>
      </c>
      <c r="CS1" s="16" t="s">
        <v>600</v>
      </c>
      <c r="CT1" s="16" t="s">
        <v>602</v>
      </c>
      <c r="CU1" s="16" t="s">
        <v>601</v>
      </c>
      <c r="CV1" s="16" t="s">
        <v>603</v>
      </c>
      <c r="CW1" s="16" t="s">
        <v>605</v>
      </c>
      <c r="CX1" s="16" t="s">
        <v>606</v>
      </c>
      <c r="CY1" s="16" t="s">
        <v>607</v>
      </c>
      <c r="CZ1" s="16" t="s">
        <v>604</v>
      </c>
      <c r="DA1" s="16" t="s">
        <v>637</v>
      </c>
      <c r="DB1" s="16" t="s">
        <v>638</v>
      </c>
      <c r="DC1" s="16" t="s">
        <v>639</v>
      </c>
      <c r="DD1" s="16" t="s">
        <v>640</v>
      </c>
      <c r="DE1" s="16" t="s">
        <v>641</v>
      </c>
      <c r="DF1" s="16" t="s">
        <v>642</v>
      </c>
      <c r="DG1" s="16" t="s">
        <v>27</v>
      </c>
      <c r="DH1" s="16"/>
    </row>
    <row r="2" spans="1:112" x14ac:dyDescent="0.35">
      <c r="A2" s="16" t="s">
        <v>996</v>
      </c>
      <c r="C2" t="s">
        <v>2819</v>
      </c>
      <c r="D2" s="25"/>
      <c r="E2"/>
      <c r="F2" s="16" t="s">
        <v>5476</v>
      </c>
      <c r="G2" s="16"/>
      <c r="K2" s="16"/>
      <c r="L2" s="16"/>
      <c r="M2" s="16"/>
      <c r="N2" s="16" t="s">
        <v>5712</v>
      </c>
      <c r="O2" s="16" t="s">
        <v>5459</v>
      </c>
      <c r="P2" s="16"/>
      <c r="Q2" s="16"/>
      <c r="R2" s="16"/>
      <c r="S2" s="16"/>
      <c r="T2" s="16"/>
      <c r="U2" s="16"/>
      <c r="V2" s="16"/>
      <c r="AK2" s="16"/>
      <c r="AX2" s="24"/>
      <c r="BB2" s="22"/>
      <c r="BG2" s="16"/>
      <c r="BH2" s="16"/>
      <c r="BO2" s="16" t="s">
        <v>2820</v>
      </c>
      <c r="BP2" s="16" t="s">
        <v>2821</v>
      </c>
      <c r="BQ2" s="16" t="s">
        <v>2822</v>
      </c>
      <c r="BR2" s="16"/>
      <c r="CA2" s="16"/>
      <c r="CE2" s="16" t="s">
        <v>119</v>
      </c>
      <c r="CF2" s="16" t="s">
        <v>2824</v>
      </c>
      <c r="CG2" s="16" t="s">
        <v>2820</v>
      </c>
      <c r="CH2" s="16" t="s">
        <v>2821</v>
      </c>
      <c r="CI2" s="16" t="s">
        <v>2823</v>
      </c>
      <c r="CJ2" s="16" t="s">
        <v>2825</v>
      </c>
      <c r="CK2" s="16" t="s">
        <v>2819</v>
      </c>
      <c r="CL2" s="16" t="s">
        <v>2826</v>
      </c>
      <c r="CM2" s="16" t="s">
        <v>2827</v>
      </c>
      <c r="CN2" s="16" t="s">
        <v>2828</v>
      </c>
      <c r="CR2" s="17"/>
      <c r="CV2" s="16"/>
      <c r="CY2" s="16"/>
      <c r="CZ2" s="16"/>
      <c r="DA2" s="16"/>
      <c r="DC2" s="16"/>
      <c r="DH2" s="16"/>
    </row>
    <row r="3" spans="1:112" x14ac:dyDescent="0.35">
      <c r="A3" s="16" t="s">
        <v>996</v>
      </c>
      <c r="C3" t="s">
        <v>2829</v>
      </c>
      <c r="D3" s="25"/>
      <c r="E3"/>
      <c r="F3" s="16" t="s">
        <v>5476</v>
      </c>
      <c r="G3" s="16"/>
      <c r="K3" s="16"/>
      <c r="L3" s="16"/>
      <c r="M3" s="16"/>
      <c r="N3" s="16"/>
      <c r="O3" s="16" t="s">
        <v>5459</v>
      </c>
      <c r="P3" s="16"/>
      <c r="Q3" s="16"/>
      <c r="R3" s="16"/>
      <c r="S3" s="16"/>
      <c r="T3" s="16"/>
      <c r="U3" s="16"/>
      <c r="V3" s="16"/>
      <c r="AK3" s="16"/>
      <c r="AX3" s="24"/>
      <c r="BB3" s="22"/>
      <c r="BG3" s="16"/>
      <c r="BH3" s="16"/>
      <c r="BO3" s="16" t="s">
        <v>2830</v>
      </c>
      <c r="BP3" s="16" t="s">
        <v>2831</v>
      </c>
      <c r="BQ3" s="16" t="s">
        <v>2832</v>
      </c>
      <c r="BR3" s="16"/>
      <c r="CA3" s="16"/>
      <c r="CE3" s="16" t="s">
        <v>119</v>
      </c>
      <c r="CF3" s="16" t="s">
        <v>2824</v>
      </c>
      <c r="CG3" s="16" t="s">
        <v>2830</v>
      </c>
      <c r="CH3" s="16" t="s">
        <v>2831</v>
      </c>
      <c r="CI3" s="16" t="s">
        <v>2833</v>
      </c>
      <c r="CJ3" s="16" t="s">
        <v>2834</v>
      </c>
      <c r="CK3" s="16" t="s">
        <v>2829</v>
      </c>
      <c r="CL3" s="16" t="s">
        <v>2835</v>
      </c>
      <c r="CM3" s="16" t="s">
        <v>2836</v>
      </c>
      <c r="CN3" s="16" t="s">
        <v>2837</v>
      </c>
      <c r="CR3" s="17"/>
      <c r="CV3" s="16"/>
      <c r="CY3" s="16"/>
      <c r="CZ3" s="16"/>
      <c r="DA3" s="16"/>
      <c r="DC3" s="16"/>
      <c r="DH3" s="16"/>
    </row>
    <row r="4" spans="1:112" x14ac:dyDescent="0.35">
      <c r="A4" s="16" t="s">
        <v>996</v>
      </c>
      <c r="C4" t="s">
        <v>2838</v>
      </c>
      <c r="D4" s="25"/>
      <c r="E4"/>
      <c r="F4" s="16" t="s">
        <v>5476</v>
      </c>
      <c r="G4" s="16"/>
      <c r="K4" s="16"/>
      <c r="L4" s="16"/>
      <c r="M4" s="16"/>
      <c r="N4" s="16"/>
      <c r="O4" s="16" t="s">
        <v>5459</v>
      </c>
      <c r="P4" s="16"/>
      <c r="Q4" s="16"/>
      <c r="R4" s="16"/>
      <c r="S4" s="16"/>
      <c r="T4" s="16"/>
      <c r="U4" s="16"/>
      <c r="V4" s="16"/>
      <c r="AK4" s="16"/>
      <c r="AX4" s="24"/>
      <c r="BB4" s="22"/>
      <c r="BG4" s="16"/>
      <c r="BH4" s="16"/>
      <c r="BO4" s="16" t="s">
        <v>2839</v>
      </c>
      <c r="BP4" s="16" t="s">
        <v>2840</v>
      </c>
      <c r="BQ4" s="16" t="s">
        <v>2841</v>
      </c>
      <c r="BR4" s="16"/>
      <c r="CA4" s="16"/>
      <c r="CE4" s="16" t="s">
        <v>119</v>
      </c>
      <c r="CF4" s="16" t="s">
        <v>2824</v>
      </c>
      <c r="CG4" s="16" t="s">
        <v>2839</v>
      </c>
      <c r="CH4" s="16" t="s">
        <v>2840</v>
      </c>
      <c r="CI4" s="16" t="s">
        <v>2842</v>
      </c>
      <c r="CJ4" s="16" t="s">
        <v>2843</v>
      </c>
      <c r="CK4" s="16" t="s">
        <v>2838</v>
      </c>
      <c r="CL4" s="16" t="s">
        <v>2844</v>
      </c>
      <c r="CM4" s="16" t="s">
        <v>2845</v>
      </c>
      <c r="CN4" s="16" t="s">
        <v>2846</v>
      </c>
      <c r="CR4" s="17"/>
      <c r="CV4" s="16"/>
      <c r="CY4" s="16"/>
      <c r="CZ4" s="16"/>
      <c r="DA4" s="16"/>
      <c r="DC4" s="16"/>
      <c r="DH4" s="16"/>
    </row>
    <row r="5" spans="1:112" x14ac:dyDescent="0.35">
      <c r="A5" s="16" t="s">
        <v>996</v>
      </c>
      <c r="C5" t="s">
        <v>2847</v>
      </c>
      <c r="D5" s="25"/>
      <c r="E5"/>
      <c r="F5" s="16" t="s">
        <v>5476</v>
      </c>
      <c r="G5" s="16"/>
      <c r="K5" s="16"/>
      <c r="L5" s="16"/>
      <c r="M5" s="16"/>
      <c r="N5" s="16"/>
      <c r="O5" s="16" t="s">
        <v>5459</v>
      </c>
      <c r="P5" s="16"/>
      <c r="Q5" s="16"/>
      <c r="R5" s="16"/>
      <c r="S5" s="16"/>
      <c r="T5" s="16"/>
      <c r="U5" s="16"/>
      <c r="V5" s="16"/>
      <c r="AK5" s="16"/>
      <c r="AX5" s="24"/>
      <c r="BB5" s="22"/>
      <c r="BG5" s="16"/>
      <c r="BH5" s="16"/>
      <c r="BO5" s="16" t="s">
        <v>2848</v>
      </c>
      <c r="BP5" s="16" t="s">
        <v>2849</v>
      </c>
      <c r="BQ5" s="16" t="s">
        <v>2850</v>
      </c>
      <c r="BR5" s="16"/>
      <c r="CA5" s="16"/>
      <c r="CE5" s="16" t="s">
        <v>119</v>
      </c>
      <c r="CF5" s="16" t="s">
        <v>2824</v>
      </c>
      <c r="CG5" s="16" t="s">
        <v>2848</v>
      </c>
      <c r="CH5" s="16" t="s">
        <v>2849</v>
      </c>
      <c r="CI5" s="16" t="s">
        <v>5605</v>
      </c>
      <c r="CJ5" s="16" t="s">
        <v>2851</v>
      </c>
      <c r="CK5" s="16" t="s">
        <v>2847</v>
      </c>
      <c r="CL5" s="16" t="s">
        <v>2852</v>
      </c>
      <c r="CM5" s="16" t="s">
        <v>2853</v>
      </c>
      <c r="CN5" s="16" t="s">
        <v>2854</v>
      </c>
      <c r="CR5" s="17"/>
      <c r="CV5" s="16"/>
      <c r="CY5" s="16"/>
      <c r="CZ5" s="16"/>
      <c r="DA5" s="16"/>
      <c r="DC5" s="16"/>
      <c r="DH5" s="16"/>
    </row>
    <row r="6" spans="1:112" x14ac:dyDescent="0.35">
      <c r="A6" s="16" t="s">
        <v>996</v>
      </c>
      <c r="C6" t="s">
        <v>2863</v>
      </c>
      <c r="D6" s="25"/>
      <c r="E6"/>
      <c r="F6" s="16" t="s">
        <v>5476</v>
      </c>
      <c r="G6" s="16"/>
      <c r="K6" s="16"/>
      <c r="L6" s="16"/>
      <c r="M6" s="16"/>
      <c r="N6" s="16"/>
      <c r="O6" s="16" t="s">
        <v>5459</v>
      </c>
      <c r="P6" s="16"/>
      <c r="Q6" s="16"/>
      <c r="R6" s="16"/>
      <c r="S6" s="16"/>
      <c r="T6" s="16"/>
      <c r="U6" s="16"/>
      <c r="V6" s="16"/>
      <c r="AK6" s="16"/>
      <c r="AX6" s="24"/>
      <c r="BB6" s="22"/>
      <c r="BG6" s="16"/>
      <c r="BH6" s="16"/>
      <c r="BO6" s="16" t="s">
        <v>2864</v>
      </c>
      <c r="BP6" s="16" t="s">
        <v>2865</v>
      </c>
      <c r="BQ6" s="16" t="s">
        <v>2866</v>
      </c>
      <c r="BR6" s="16"/>
      <c r="CA6" s="16"/>
      <c r="CE6" s="16" t="s">
        <v>119</v>
      </c>
      <c r="CF6" s="16" t="s">
        <v>2824</v>
      </c>
      <c r="CG6" s="16" t="s">
        <v>2864</v>
      </c>
      <c r="CH6" s="16" t="s">
        <v>2865</v>
      </c>
      <c r="CI6" s="16" t="s">
        <v>2867</v>
      </c>
      <c r="CJ6" s="16" t="s">
        <v>2868</v>
      </c>
      <c r="CK6" s="16" t="s">
        <v>2863</v>
      </c>
      <c r="CL6" s="16" t="s">
        <v>2826</v>
      </c>
      <c r="CM6" s="16" t="s">
        <v>2827</v>
      </c>
      <c r="CN6" s="16" t="s">
        <v>2869</v>
      </c>
      <c r="CR6" s="17"/>
      <c r="CV6" s="16"/>
      <c r="CY6" s="16"/>
      <c r="CZ6" s="16"/>
      <c r="DA6" s="16"/>
      <c r="DC6" s="16"/>
      <c r="DH6" s="16"/>
    </row>
    <row r="7" spans="1:112" x14ac:dyDescent="0.35">
      <c r="A7" s="16" t="s">
        <v>996</v>
      </c>
      <c r="C7" t="s">
        <v>2870</v>
      </c>
      <c r="D7" s="25"/>
      <c r="E7"/>
      <c r="F7" s="16" t="s">
        <v>5476</v>
      </c>
      <c r="G7" s="16"/>
      <c r="K7" s="16"/>
      <c r="L7" s="16"/>
      <c r="M7" s="16"/>
      <c r="N7" s="16"/>
      <c r="O7" s="16" t="s">
        <v>5459</v>
      </c>
      <c r="P7" s="16"/>
      <c r="Q7" s="16"/>
      <c r="R7" s="16"/>
      <c r="S7" s="16"/>
      <c r="T7" s="16"/>
      <c r="U7" s="16"/>
      <c r="V7" s="16"/>
      <c r="AK7" s="16"/>
      <c r="AX7" s="24"/>
      <c r="BB7" s="22"/>
      <c r="BG7" s="16"/>
      <c r="BH7" s="16"/>
      <c r="BO7" s="16" t="s">
        <v>2871</v>
      </c>
      <c r="BP7" s="16" t="s">
        <v>2872</v>
      </c>
      <c r="BQ7" s="16" t="s">
        <v>2873</v>
      </c>
      <c r="BR7" s="16"/>
      <c r="CA7" s="16"/>
      <c r="CE7" s="16" t="s">
        <v>119</v>
      </c>
      <c r="CF7" s="16" t="s">
        <v>2824</v>
      </c>
      <c r="CG7" s="16" t="s">
        <v>2871</v>
      </c>
      <c r="CH7" s="16" t="s">
        <v>2872</v>
      </c>
      <c r="CI7" s="16" t="s">
        <v>2874</v>
      </c>
      <c r="CJ7" s="16" t="s">
        <v>2875</v>
      </c>
      <c r="CK7" s="16" t="s">
        <v>2870</v>
      </c>
      <c r="CL7" s="16" t="s">
        <v>2876</v>
      </c>
      <c r="CM7" s="16" t="s">
        <v>2877</v>
      </c>
      <c r="CN7" s="16" t="s">
        <v>2878</v>
      </c>
      <c r="CR7" s="17"/>
      <c r="CV7" s="16"/>
      <c r="CY7" s="16"/>
      <c r="CZ7" s="16"/>
      <c r="DA7" s="16"/>
      <c r="DC7" s="16"/>
      <c r="DH7" s="16"/>
    </row>
    <row r="8" spans="1:112" x14ac:dyDescent="0.35">
      <c r="A8" s="16" t="s">
        <v>996</v>
      </c>
      <c r="C8" t="s">
        <v>2879</v>
      </c>
      <c r="D8" s="25"/>
      <c r="E8"/>
      <c r="F8" s="16" t="s">
        <v>5476</v>
      </c>
      <c r="G8" s="16"/>
      <c r="K8" s="16"/>
      <c r="L8" s="16"/>
      <c r="M8" s="16"/>
      <c r="N8" s="16"/>
      <c r="O8" s="16" t="s">
        <v>5459</v>
      </c>
      <c r="P8" s="16"/>
      <c r="Q8" s="16"/>
      <c r="R8" s="16"/>
      <c r="S8" s="16"/>
      <c r="T8" s="16"/>
      <c r="U8" s="16"/>
      <c r="V8" s="16"/>
      <c r="AK8" s="16"/>
      <c r="AX8" s="24"/>
      <c r="BB8" s="22"/>
      <c r="BG8" s="16"/>
      <c r="BH8" s="16"/>
      <c r="BO8" s="16" t="s">
        <v>2880</v>
      </c>
      <c r="BP8" s="16" t="s">
        <v>2881</v>
      </c>
      <c r="BQ8" s="16" t="s">
        <v>2882</v>
      </c>
      <c r="BR8" s="16"/>
      <c r="CA8" s="16"/>
      <c r="CE8" s="16" t="s">
        <v>119</v>
      </c>
      <c r="CF8" s="16" t="s">
        <v>2824</v>
      </c>
      <c r="CG8" s="16" t="s">
        <v>2880</v>
      </c>
      <c r="CH8" s="16" t="s">
        <v>2881</v>
      </c>
      <c r="CI8" s="16" t="s">
        <v>2883</v>
      </c>
      <c r="CJ8" s="16" t="s">
        <v>2884</v>
      </c>
      <c r="CK8" s="16" t="s">
        <v>2879</v>
      </c>
      <c r="CL8" s="16" t="s">
        <v>2885</v>
      </c>
      <c r="CM8" s="16" t="s">
        <v>2886</v>
      </c>
      <c r="CN8" s="16" t="s">
        <v>2887</v>
      </c>
      <c r="CR8" s="17"/>
      <c r="CV8" s="16"/>
      <c r="CY8" s="16"/>
      <c r="CZ8" s="16"/>
      <c r="DA8" s="16"/>
      <c r="DC8" s="16"/>
      <c r="DH8" s="16"/>
    </row>
    <row r="9" spans="1:112" x14ac:dyDescent="0.35">
      <c r="A9" s="16" t="s">
        <v>5713</v>
      </c>
      <c r="C9" t="s">
        <v>2799</v>
      </c>
      <c r="D9" s="25"/>
      <c r="E9"/>
      <c r="F9" s="16" t="s">
        <v>5476</v>
      </c>
      <c r="G9" s="16"/>
      <c r="K9" s="16"/>
      <c r="L9" s="16"/>
      <c r="M9" s="16"/>
      <c r="N9" s="16" t="s">
        <v>5788</v>
      </c>
      <c r="O9" s="16"/>
      <c r="P9" s="16"/>
      <c r="Q9" s="16"/>
      <c r="R9" s="16"/>
      <c r="S9" s="16"/>
      <c r="T9" s="16" t="s">
        <v>2800</v>
      </c>
      <c r="U9" s="16" t="s">
        <v>663</v>
      </c>
      <c r="V9" s="16"/>
      <c r="AA9" s="19" t="s">
        <v>2796</v>
      </c>
      <c r="AF9" s="16" t="s">
        <v>2806</v>
      </c>
      <c r="AG9" s="16" t="s">
        <v>5484</v>
      </c>
      <c r="AH9" s="16" t="s">
        <v>2801</v>
      </c>
      <c r="AI9" s="16" t="s">
        <v>867</v>
      </c>
      <c r="AJ9" s="16" t="s">
        <v>5517</v>
      </c>
      <c r="AK9" s="16"/>
      <c r="AL9" s="16" t="s">
        <v>2803</v>
      </c>
      <c r="AO9" s="16">
        <v>13</v>
      </c>
      <c r="AP9" s="16">
        <v>122</v>
      </c>
      <c r="AQ9" s="16" t="s">
        <v>685</v>
      </c>
      <c r="AR9" s="16" t="s">
        <v>2803</v>
      </c>
      <c r="AS9" s="16" t="s">
        <v>2803</v>
      </c>
      <c r="AT9" s="16">
        <f>LEN(AS9)-LEN(SUBSTITUTE(AS9,",",""))+1</f>
        <v>1</v>
      </c>
      <c r="AU9" s="16" t="s">
        <v>2804</v>
      </c>
      <c r="AV9" s="16">
        <f>LEN(AU9)-LEN(SUBSTITUTE(AU9,",",""))+1</f>
        <v>37</v>
      </c>
      <c r="AW9" s="16">
        <f>Table13[[#This Row], [no. of native regions]]+Table13[[#This Row], [no. of introduced regions]]</f>
        <v>38</v>
      </c>
      <c r="AX9" s="24">
        <f>Table13[[#This Row], [no. of introduced regions]]/Table13[[#This Row], [no. of native regions]]</f>
        <v>37</v>
      </c>
      <c r="BB9" s="22"/>
      <c r="BG9" s="16"/>
      <c r="BH9" s="16"/>
      <c r="BJ9" s="16" t="s">
        <v>2799</v>
      </c>
      <c r="BK9" s="16" t="s">
        <v>2806</v>
      </c>
      <c r="BO9" s="16" t="s">
        <v>2797</v>
      </c>
      <c r="BP9" s="16" t="s">
        <v>2798</v>
      </c>
      <c r="BQ9" s="16" t="s">
        <v>2898</v>
      </c>
      <c r="BR9" s="16"/>
      <c r="BT9" s="16" t="s">
        <v>2809</v>
      </c>
      <c r="BU9" s="16" t="s">
        <v>2808</v>
      </c>
      <c r="BX9" s="16" t="s">
        <v>2807</v>
      </c>
      <c r="BY9" s="16" t="s">
        <v>2810</v>
      </c>
      <c r="CA9" s="16"/>
      <c r="CB9" s="16" t="s">
        <v>2805</v>
      </c>
      <c r="CE9" s="16" t="s">
        <v>119</v>
      </c>
      <c r="CF9" s="16" t="s">
        <v>2824</v>
      </c>
      <c r="CG9" s="16" t="s">
        <v>2797</v>
      </c>
      <c r="CH9" s="16" t="s">
        <v>2798</v>
      </c>
      <c r="CI9" s="16" t="s">
        <v>2899</v>
      </c>
      <c r="CJ9" s="16" t="s">
        <v>5485</v>
      </c>
      <c r="CK9" s="16" t="s">
        <v>2897</v>
      </c>
      <c r="CL9" s="16" t="s">
        <v>2900</v>
      </c>
      <c r="CM9" s="16" t="s">
        <v>2901</v>
      </c>
      <c r="CN9" s="16" t="s">
        <v>2902</v>
      </c>
      <c r="CP9" s="16" t="s">
        <v>119</v>
      </c>
      <c r="CQ9" s="16" t="s">
        <v>119</v>
      </c>
      <c r="CR9" s="17">
        <v>1300</v>
      </c>
      <c r="CV9" s="16"/>
      <c r="CY9" s="16"/>
      <c r="CZ9" s="16"/>
      <c r="DA9" s="16"/>
      <c r="DC9" s="16"/>
      <c r="DH9" s="16"/>
    </row>
    <row r="10" spans="1:112" x14ac:dyDescent="0.35">
      <c r="A10" s="16" t="s">
        <v>996</v>
      </c>
      <c r="C10" t="s">
        <v>2889</v>
      </c>
      <c r="D10" s="25"/>
      <c r="E10"/>
      <c r="F10" s="16" t="s">
        <v>5476</v>
      </c>
      <c r="G10" s="16"/>
      <c r="K10" s="16"/>
      <c r="L10" s="16"/>
      <c r="M10" s="16"/>
      <c r="N10" s="16"/>
      <c r="O10" s="16" t="s">
        <v>5459</v>
      </c>
      <c r="P10" s="16"/>
      <c r="Q10" s="16"/>
      <c r="R10" s="16"/>
      <c r="S10" s="16"/>
      <c r="T10" s="16"/>
      <c r="U10" s="16"/>
      <c r="V10" s="16"/>
      <c r="AA10" s="16" t="s">
        <v>2796</v>
      </c>
      <c r="AJ10" s="16" t="s">
        <v>2803</v>
      </c>
      <c r="AK10" s="16"/>
      <c r="AQ10" s="16" t="s">
        <v>685</v>
      </c>
      <c r="AR10" s="16" t="s">
        <v>2888</v>
      </c>
      <c r="AX10" s="24"/>
      <c r="BB10" s="22"/>
      <c r="BG10" s="16"/>
      <c r="BH10" s="16"/>
      <c r="BO10" s="16" t="s">
        <v>2890</v>
      </c>
      <c r="BP10" s="16" t="s">
        <v>2891</v>
      </c>
      <c r="BQ10" s="16" t="s">
        <v>2892</v>
      </c>
      <c r="BR10" s="16"/>
      <c r="CA10" s="16"/>
      <c r="CE10" s="16" t="s">
        <v>119</v>
      </c>
      <c r="CF10" s="16" t="s">
        <v>2824</v>
      </c>
      <c r="CG10" s="16" t="s">
        <v>2890</v>
      </c>
      <c r="CH10" s="16" t="s">
        <v>2891</v>
      </c>
      <c r="CI10" s="16" t="s">
        <v>2893</v>
      </c>
      <c r="CJ10" s="16" t="s">
        <v>2894</v>
      </c>
      <c r="CK10" s="16" t="s">
        <v>2889</v>
      </c>
      <c r="CL10" s="16" t="s">
        <v>2835</v>
      </c>
      <c r="CM10" s="16" t="s">
        <v>2895</v>
      </c>
      <c r="CN10" s="16" t="s">
        <v>2896</v>
      </c>
      <c r="CR10" s="17"/>
      <c r="CV10" s="16"/>
      <c r="CY10" s="16"/>
      <c r="CZ10" s="16"/>
      <c r="DA10" s="16"/>
      <c r="DC10" s="16"/>
      <c r="DH10" s="16"/>
    </row>
    <row r="11" spans="1:112" x14ac:dyDescent="0.35">
      <c r="A11" s="16" t="s">
        <v>996</v>
      </c>
      <c r="C11" t="s">
        <v>2903</v>
      </c>
      <c r="D11" s="25"/>
      <c r="E11"/>
      <c r="F11" s="16" t="s">
        <v>5476</v>
      </c>
      <c r="G11" s="16"/>
      <c r="K11" s="16"/>
      <c r="L11" s="16"/>
      <c r="M11" s="16"/>
      <c r="N11" s="16"/>
      <c r="O11" s="16" t="s">
        <v>5459</v>
      </c>
      <c r="P11" s="16"/>
      <c r="Q11" s="16"/>
      <c r="R11" s="16"/>
      <c r="S11" s="16"/>
      <c r="T11" s="16"/>
      <c r="U11" s="16"/>
      <c r="V11" s="16"/>
      <c r="AK11" s="16"/>
      <c r="AX11" s="24"/>
      <c r="BB11" s="22"/>
      <c r="BG11" s="16"/>
      <c r="BH11" s="16"/>
      <c r="BO11" s="16" t="s">
        <v>2904</v>
      </c>
      <c r="BP11" s="16" t="s">
        <v>2905</v>
      </c>
      <c r="BQ11" s="16" t="s">
        <v>2906</v>
      </c>
      <c r="BR11" s="16"/>
      <c r="CA11" s="16"/>
      <c r="CE11" s="16" t="s">
        <v>119</v>
      </c>
      <c r="CF11" s="16" t="s">
        <v>2824</v>
      </c>
      <c r="CG11" s="16" t="s">
        <v>2904</v>
      </c>
      <c r="CH11" s="16" t="s">
        <v>2905</v>
      </c>
      <c r="CI11" s="16" t="s">
        <v>2907</v>
      </c>
      <c r="CJ11" s="16" t="s">
        <v>2908</v>
      </c>
      <c r="CK11" s="16" t="s">
        <v>2903</v>
      </c>
      <c r="CL11" s="16" t="s">
        <v>2909</v>
      </c>
      <c r="CM11" s="16" t="s">
        <v>2910</v>
      </c>
      <c r="CN11" s="16" t="s">
        <v>2911</v>
      </c>
      <c r="CR11" s="17"/>
      <c r="CV11" s="16"/>
      <c r="CY11" s="16"/>
      <c r="CZ11" s="16"/>
      <c r="DA11" s="16"/>
      <c r="DC11" s="16"/>
      <c r="DH11" s="16"/>
    </row>
    <row r="12" spans="1:112" x14ac:dyDescent="0.35">
      <c r="A12" s="16" t="s">
        <v>996</v>
      </c>
      <c r="C12" t="s">
        <v>2912</v>
      </c>
      <c r="D12" s="25"/>
      <c r="E12"/>
      <c r="F12" s="16" t="s">
        <v>5476</v>
      </c>
      <c r="G12" s="16"/>
      <c r="K12" s="16"/>
      <c r="L12" s="16"/>
      <c r="M12" s="16"/>
      <c r="N12" s="16"/>
      <c r="O12" s="16" t="s">
        <v>5459</v>
      </c>
      <c r="P12" s="16"/>
      <c r="Q12" s="16"/>
      <c r="R12" s="16"/>
      <c r="S12" s="16"/>
      <c r="T12" s="16"/>
      <c r="U12" s="16"/>
      <c r="V12" s="16"/>
      <c r="AK12" s="16"/>
      <c r="AX12" s="24"/>
      <c r="BB12" s="22"/>
      <c r="BG12" s="16"/>
      <c r="BH12" s="16"/>
      <c r="BO12" s="16" t="s">
        <v>2913</v>
      </c>
      <c r="BP12" s="16" t="s">
        <v>2914</v>
      </c>
      <c r="BQ12" s="16" t="s">
        <v>2915</v>
      </c>
      <c r="BR12" s="16"/>
      <c r="CA12" s="16"/>
      <c r="CE12" s="16" t="s">
        <v>119</v>
      </c>
      <c r="CF12" s="16" t="s">
        <v>2824</v>
      </c>
      <c r="CG12" s="16" t="s">
        <v>2913</v>
      </c>
      <c r="CH12" s="16" t="s">
        <v>2914</v>
      </c>
      <c r="CI12" s="16" t="s">
        <v>2916</v>
      </c>
      <c r="CJ12" s="16" t="s">
        <v>2917</v>
      </c>
      <c r="CK12" s="16" t="s">
        <v>2912</v>
      </c>
      <c r="CL12" s="16" t="s">
        <v>2844</v>
      </c>
      <c r="CM12" s="16" t="s">
        <v>2918</v>
      </c>
      <c r="CN12" s="16" t="s">
        <v>2919</v>
      </c>
      <c r="CR12" s="17"/>
      <c r="CV12" s="16"/>
      <c r="CY12" s="16"/>
      <c r="CZ12" s="16"/>
      <c r="DA12" s="16"/>
      <c r="DC12" s="16"/>
      <c r="DH12" s="16"/>
    </row>
    <row r="13" spans="1:112" x14ac:dyDescent="0.35">
      <c r="A13" s="16" t="s">
        <v>996</v>
      </c>
      <c r="C13" t="s">
        <v>2920</v>
      </c>
      <c r="D13" s="25"/>
      <c r="E13"/>
      <c r="F13" s="16" t="s">
        <v>5476</v>
      </c>
      <c r="G13" s="16"/>
      <c r="K13" s="16"/>
      <c r="L13" s="16"/>
      <c r="M13" s="16"/>
      <c r="N13" s="16"/>
      <c r="O13" s="16" t="s">
        <v>5459</v>
      </c>
      <c r="P13" s="16"/>
      <c r="Q13" s="16"/>
      <c r="R13" s="16"/>
      <c r="S13" s="16"/>
      <c r="T13" s="16"/>
      <c r="U13" s="16"/>
      <c r="V13" s="16"/>
      <c r="AK13" s="16"/>
      <c r="AX13" s="24"/>
      <c r="BB13" s="22"/>
      <c r="BG13" s="16"/>
      <c r="BH13" s="16"/>
      <c r="BO13" s="16" t="s">
        <v>2921</v>
      </c>
      <c r="BP13" s="16" t="s">
        <v>2922</v>
      </c>
      <c r="BQ13" s="16" t="s">
        <v>2923</v>
      </c>
      <c r="BR13" s="16"/>
      <c r="CA13" s="16"/>
      <c r="CE13" s="16" t="s">
        <v>119</v>
      </c>
      <c r="CF13" s="16" t="s">
        <v>2824</v>
      </c>
      <c r="CG13" s="16" t="s">
        <v>2921</v>
      </c>
      <c r="CH13" s="16" t="s">
        <v>2922</v>
      </c>
      <c r="CI13" s="16" t="s">
        <v>2924</v>
      </c>
      <c r="CJ13" s="16" t="s">
        <v>2925</v>
      </c>
      <c r="CK13" s="16" t="s">
        <v>2920</v>
      </c>
      <c r="CL13" s="16" t="s">
        <v>2926</v>
      </c>
      <c r="CM13" s="16" t="s">
        <v>2927</v>
      </c>
      <c r="CN13" s="16" t="s">
        <v>2869</v>
      </c>
      <c r="CR13" s="17"/>
      <c r="CV13" s="16"/>
      <c r="CY13" s="16"/>
      <c r="CZ13" s="16"/>
      <c r="DA13" s="16"/>
      <c r="DC13" s="16"/>
      <c r="DH13" s="16"/>
    </row>
    <row r="14" spans="1:112" x14ac:dyDescent="0.35">
      <c r="A14" s="16" t="s">
        <v>996</v>
      </c>
      <c r="C14" t="s">
        <v>2928</v>
      </c>
      <c r="D14" s="25"/>
      <c r="E14"/>
      <c r="F14" s="16" t="s">
        <v>5476</v>
      </c>
      <c r="G14" s="16"/>
      <c r="K14" s="16"/>
      <c r="L14" s="16"/>
      <c r="M14" s="16"/>
      <c r="N14" s="16"/>
      <c r="O14" s="16" t="s">
        <v>5459</v>
      </c>
      <c r="P14" s="16"/>
      <c r="Q14" s="16"/>
      <c r="R14" s="16"/>
      <c r="S14" s="16"/>
      <c r="T14" s="16"/>
      <c r="U14" s="16"/>
      <c r="V14" s="16"/>
      <c r="AK14" s="16"/>
      <c r="AX14" s="24"/>
      <c r="BB14" s="22"/>
      <c r="BG14" s="16"/>
      <c r="BH14" s="16"/>
      <c r="BO14" s="16" t="s">
        <v>2929</v>
      </c>
      <c r="BP14" s="16" t="s">
        <v>2930</v>
      </c>
      <c r="BQ14" s="16" t="s">
        <v>2931</v>
      </c>
      <c r="BR14" s="16"/>
      <c r="CA14" s="16"/>
      <c r="CE14" s="16" t="s">
        <v>119</v>
      </c>
      <c r="CF14" s="16" t="s">
        <v>2824</v>
      </c>
      <c r="CG14" s="16" t="s">
        <v>2929</v>
      </c>
      <c r="CH14" s="16" t="s">
        <v>2930</v>
      </c>
      <c r="CI14" s="16" t="s">
        <v>2932</v>
      </c>
      <c r="CJ14" s="16" t="s">
        <v>2933</v>
      </c>
      <c r="CK14" s="16" t="s">
        <v>2928</v>
      </c>
      <c r="CL14" s="16" t="s">
        <v>2934</v>
      </c>
      <c r="CM14" s="16" t="s">
        <v>2935</v>
      </c>
      <c r="CN14" s="16" t="s">
        <v>2936</v>
      </c>
      <c r="CR14" s="17"/>
      <c r="CV14" s="16"/>
      <c r="CY14" s="16"/>
      <c r="CZ14" s="16"/>
      <c r="DA14" s="16"/>
      <c r="DC14" s="16"/>
      <c r="DH14" s="16"/>
    </row>
    <row r="15" spans="1:112" x14ac:dyDescent="0.35">
      <c r="A15" s="16" t="s">
        <v>996</v>
      </c>
      <c r="C15" t="s">
        <v>2937</v>
      </c>
      <c r="D15" s="25"/>
      <c r="E15"/>
      <c r="F15" s="16" t="s">
        <v>5476</v>
      </c>
      <c r="G15" s="16"/>
      <c r="K15" s="16"/>
      <c r="L15" s="16"/>
      <c r="M15" s="16"/>
      <c r="N15" s="16"/>
      <c r="O15" s="16" t="s">
        <v>5459</v>
      </c>
      <c r="P15" s="16"/>
      <c r="Q15" s="16"/>
      <c r="R15" s="16"/>
      <c r="S15" s="16"/>
      <c r="T15" s="16"/>
      <c r="U15" s="16"/>
      <c r="V15" s="16"/>
      <c r="AK15" s="16"/>
      <c r="AX15" s="24"/>
      <c r="BB15" s="22"/>
      <c r="BG15" s="16"/>
      <c r="BH15" s="16"/>
      <c r="BO15" s="16" t="s">
        <v>2938</v>
      </c>
      <c r="BP15" s="16" t="s">
        <v>2939</v>
      </c>
      <c r="BQ15" s="16" t="s">
        <v>2940</v>
      </c>
      <c r="BR15" s="16"/>
      <c r="CA15" s="16"/>
      <c r="CE15" s="16" t="s">
        <v>119</v>
      </c>
      <c r="CF15" s="16" t="s">
        <v>2824</v>
      </c>
      <c r="CG15" s="16" t="s">
        <v>2938</v>
      </c>
      <c r="CH15" s="16" t="s">
        <v>2939</v>
      </c>
      <c r="CI15" s="16" t="s">
        <v>2941</v>
      </c>
      <c r="CJ15" s="16" t="s">
        <v>2942</v>
      </c>
      <c r="CK15" s="16" t="s">
        <v>2937</v>
      </c>
      <c r="CL15" s="16" t="s">
        <v>2943</v>
      </c>
      <c r="CM15" s="16" t="s">
        <v>2944</v>
      </c>
      <c r="CN15" s="16" t="s">
        <v>2945</v>
      </c>
      <c r="CR15" s="17"/>
      <c r="CV15" s="16"/>
      <c r="CY15" s="16"/>
      <c r="CZ15" s="16"/>
      <c r="DA15" s="16"/>
      <c r="DC15" s="16"/>
      <c r="DH15" s="16"/>
    </row>
    <row r="16" spans="1:112" x14ac:dyDescent="0.35">
      <c r="A16" s="16" t="s">
        <v>996</v>
      </c>
      <c r="C16" t="s">
        <v>2946</v>
      </c>
      <c r="D16" s="25"/>
      <c r="E16"/>
      <c r="F16" s="16" t="s">
        <v>5476</v>
      </c>
      <c r="G16" s="16"/>
      <c r="K16" s="16"/>
      <c r="L16" s="16"/>
      <c r="M16" s="16"/>
      <c r="N16" s="16"/>
      <c r="O16" s="16" t="s">
        <v>5459</v>
      </c>
      <c r="P16" s="16"/>
      <c r="Q16" s="16"/>
      <c r="R16" s="16"/>
      <c r="S16" s="16"/>
      <c r="T16" s="16"/>
      <c r="U16" s="16"/>
      <c r="V16" s="16"/>
      <c r="AK16" s="16"/>
      <c r="AX16" s="24"/>
      <c r="BB16" s="22"/>
      <c r="BG16" s="16"/>
      <c r="BH16" s="16"/>
      <c r="BO16" s="16" t="s">
        <v>2947</v>
      </c>
      <c r="BP16" s="16" t="s">
        <v>2948</v>
      </c>
      <c r="BQ16" s="16" t="s">
        <v>2949</v>
      </c>
      <c r="BR16" s="16"/>
      <c r="CA16" s="16"/>
      <c r="CE16" s="16" t="s">
        <v>119</v>
      </c>
      <c r="CF16" s="16" t="s">
        <v>2824</v>
      </c>
      <c r="CG16" s="16" t="s">
        <v>2947</v>
      </c>
      <c r="CH16" s="16" t="s">
        <v>2948</v>
      </c>
      <c r="CI16" s="16" t="s">
        <v>5625</v>
      </c>
      <c r="CJ16" s="16" t="s">
        <v>2950</v>
      </c>
      <c r="CK16" s="16" t="s">
        <v>2946</v>
      </c>
      <c r="CL16" s="16" t="s">
        <v>2951</v>
      </c>
      <c r="CM16" s="16" t="s">
        <v>2952</v>
      </c>
      <c r="CN16" s="16" t="s">
        <v>2911</v>
      </c>
      <c r="CR16" s="17"/>
      <c r="CV16" s="16"/>
      <c r="CY16" s="16"/>
      <c r="CZ16" s="16"/>
      <c r="DA16" s="16"/>
      <c r="DC16" s="16"/>
      <c r="DH16" s="16"/>
    </row>
    <row r="17" spans="1:112" x14ac:dyDescent="0.35">
      <c r="A17" s="16" t="s">
        <v>996</v>
      </c>
      <c r="C17" t="s">
        <v>2953</v>
      </c>
      <c r="D17" s="25"/>
      <c r="E17"/>
      <c r="F17" s="16" t="s">
        <v>5476</v>
      </c>
      <c r="G17" s="16"/>
      <c r="K17" s="16"/>
      <c r="L17" s="16"/>
      <c r="M17" s="16"/>
      <c r="N17" s="16"/>
      <c r="O17" s="16" t="s">
        <v>5459</v>
      </c>
      <c r="P17" s="16"/>
      <c r="Q17" s="16"/>
      <c r="R17" s="16"/>
      <c r="S17" s="16"/>
      <c r="T17" s="16"/>
      <c r="U17" s="16"/>
      <c r="V17" s="16"/>
      <c r="AK17" s="16"/>
      <c r="AX17" s="24"/>
      <c r="BB17" s="22"/>
      <c r="BG17" s="16"/>
      <c r="BH17" s="16"/>
      <c r="BO17" s="16" t="s">
        <v>2954</v>
      </c>
      <c r="BP17" s="16" t="s">
        <v>2955</v>
      </c>
      <c r="BQ17" s="16" t="s">
        <v>2956</v>
      </c>
      <c r="BR17" s="16"/>
      <c r="CA17" s="16"/>
      <c r="CE17" s="16" t="s">
        <v>119</v>
      </c>
      <c r="CF17" s="16" t="s">
        <v>2824</v>
      </c>
      <c r="CG17" s="16" t="s">
        <v>2954</v>
      </c>
      <c r="CH17" s="16" t="s">
        <v>2955</v>
      </c>
      <c r="CI17" s="16" t="s">
        <v>2957</v>
      </c>
      <c r="CJ17" s="16" t="s">
        <v>2958</v>
      </c>
      <c r="CK17" s="16" t="s">
        <v>2953</v>
      </c>
      <c r="CL17" s="16" t="s">
        <v>2959</v>
      </c>
      <c r="CM17" s="16" t="s">
        <v>2901</v>
      </c>
      <c r="CN17" s="16" t="s">
        <v>2960</v>
      </c>
      <c r="CR17" s="17"/>
      <c r="CV17" s="16"/>
      <c r="CY17" s="16"/>
      <c r="CZ17" s="16"/>
      <c r="DA17" s="16"/>
      <c r="DC17" s="16"/>
      <c r="DH17" s="16"/>
    </row>
    <row r="18" spans="1:112" x14ac:dyDescent="0.35">
      <c r="A18" s="16" t="s">
        <v>996</v>
      </c>
      <c r="C18" t="s">
        <v>2961</v>
      </c>
      <c r="D18" s="25"/>
      <c r="E18"/>
      <c r="F18" s="16" t="s">
        <v>5476</v>
      </c>
      <c r="G18" s="16"/>
      <c r="K18" s="16"/>
      <c r="L18" s="16"/>
      <c r="M18" s="16"/>
      <c r="N18" s="16"/>
      <c r="O18" s="16" t="s">
        <v>5459</v>
      </c>
      <c r="P18" s="16"/>
      <c r="Q18" s="16"/>
      <c r="R18" s="16"/>
      <c r="S18" s="16"/>
      <c r="T18" s="16"/>
      <c r="U18" s="16"/>
      <c r="V18" s="16"/>
      <c r="AK18" s="16"/>
      <c r="AX18" s="24"/>
      <c r="BB18" s="22"/>
      <c r="BG18" s="16"/>
      <c r="BH18" s="16"/>
      <c r="BO18" s="16" t="s">
        <v>2962</v>
      </c>
      <c r="BP18" s="16" t="s">
        <v>2963</v>
      </c>
      <c r="BQ18" s="16" t="s">
        <v>2964</v>
      </c>
      <c r="BR18" s="16"/>
      <c r="CA18" s="16"/>
      <c r="CE18" s="16" t="s">
        <v>119</v>
      </c>
      <c r="CF18" s="16" t="s">
        <v>2824</v>
      </c>
      <c r="CG18" s="16" t="s">
        <v>2962</v>
      </c>
      <c r="CH18" s="16" t="s">
        <v>2963</v>
      </c>
      <c r="CI18" s="16" t="s">
        <v>2965</v>
      </c>
      <c r="CJ18" s="16" t="s">
        <v>2966</v>
      </c>
      <c r="CK18" s="16" t="s">
        <v>2961</v>
      </c>
      <c r="CL18" s="16" t="s">
        <v>2934</v>
      </c>
      <c r="CM18" s="16" t="s">
        <v>2836</v>
      </c>
      <c r="CN18" s="16" t="s">
        <v>2967</v>
      </c>
      <c r="CR18" s="17"/>
      <c r="CV18" s="16"/>
      <c r="CY18" s="16"/>
      <c r="CZ18" s="16"/>
      <c r="DA18" s="16"/>
      <c r="DC18" s="16"/>
      <c r="DH18" s="16"/>
    </row>
    <row r="19" spans="1:112" x14ac:dyDescent="0.35">
      <c r="A19" s="16" t="s">
        <v>996</v>
      </c>
      <c r="C19" t="s">
        <v>2968</v>
      </c>
      <c r="D19" s="25"/>
      <c r="E19"/>
      <c r="F19" s="16" t="s">
        <v>5476</v>
      </c>
      <c r="G19" s="16"/>
      <c r="K19" s="16"/>
      <c r="L19" s="16"/>
      <c r="M19" s="16"/>
      <c r="N19" s="16"/>
      <c r="O19" s="16" t="s">
        <v>5459</v>
      </c>
      <c r="P19" s="16"/>
      <c r="Q19" s="16"/>
      <c r="R19" s="16"/>
      <c r="S19" s="16"/>
      <c r="T19" s="16"/>
      <c r="U19" s="16"/>
      <c r="V19" s="16"/>
      <c r="AK19" s="16"/>
      <c r="AX19" s="24"/>
      <c r="BB19" s="22"/>
      <c r="BG19" s="16"/>
      <c r="BH19" s="16"/>
      <c r="BO19" s="16" t="s">
        <v>2969</v>
      </c>
      <c r="BP19" s="16" t="s">
        <v>2970</v>
      </c>
      <c r="BQ19" s="16" t="s">
        <v>2971</v>
      </c>
      <c r="BR19" s="16"/>
      <c r="CA19" s="16"/>
      <c r="CE19" s="16" t="s">
        <v>119</v>
      </c>
      <c r="CF19" s="16" t="s">
        <v>2824</v>
      </c>
      <c r="CG19" s="16" t="s">
        <v>2969</v>
      </c>
      <c r="CH19" s="16" t="s">
        <v>2970</v>
      </c>
      <c r="CI19" s="16" t="s">
        <v>2972</v>
      </c>
      <c r="CJ19" s="16" t="s">
        <v>2973</v>
      </c>
      <c r="CK19" s="16" t="s">
        <v>2968</v>
      </c>
      <c r="CL19" s="16" t="s">
        <v>2885</v>
      </c>
      <c r="CM19" s="16" t="s">
        <v>2974</v>
      </c>
      <c r="CN19" s="16" t="s">
        <v>2975</v>
      </c>
      <c r="CR19" s="17"/>
      <c r="CV19" s="16"/>
      <c r="CY19" s="16"/>
      <c r="CZ19" s="16"/>
      <c r="DA19" s="16"/>
      <c r="DC19" s="16"/>
      <c r="DH19" s="16"/>
    </row>
    <row r="20" spans="1:112" x14ac:dyDescent="0.35">
      <c r="A20" s="16" t="s">
        <v>996</v>
      </c>
      <c r="C20" t="s">
        <v>2976</v>
      </c>
      <c r="D20" s="25"/>
      <c r="E20"/>
      <c r="F20" s="16" t="s">
        <v>5476</v>
      </c>
      <c r="G20" s="16"/>
      <c r="K20" s="16"/>
      <c r="L20" s="16"/>
      <c r="M20" s="16"/>
      <c r="N20" s="16"/>
      <c r="O20" s="16" t="s">
        <v>5459</v>
      </c>
      <c r="P20" s="16"/>
      <c r="Q20" s="16"/>
      <c r="R20" s="16"/>
      <c r="S20" s="16"/>
      <c r="T20" s="16"/>
      <c r="U20" s="16"/>
      <c r="V20" s="16"/>
      <c r="AK20" s="16"/>
      <c r="AX20" s="24"/>
      <c r="BB20" s="22"/>
      <c r="BG20" s="16"/>
      <c r="BH20" s="16"/>
      <c r="BO20" s="16" t="s">
        <v>2977</v>
      </c>
      <c r="BP20" s="16" t="s">
        <v>2978</v>
      </c>
      <c r="BQ20" s="16" t="s">
        <v>2979</v>
      </c>
      <c r="BR20" s="16"/>
      <c r="CA20" s="16"/>
      <c r="CE20" s="16" t="s">
        <v>119</v>
      </c>
      <c r="CF20" s="16" t="s">
        <v>2824</v>
      </c>
      <c r="CG20" s="16" t="s">
        <v>2977</v>
      </c>
      <c r="CH20" s="16" t="s">
        <v>2978</v>
      </c>
      <c r="CI20" s="16" t="s">
        <v>2980</v>
      </c>
      <c r="CJ20" s="16" t="s">
        <v>2981</v>
      </c>
      <c r="CK20" s="16" t="s">
        <v>2976</v>
      </c>
      <c r="CL20" s="16" t="s">
        <v>2876</v>
      </c>
      <c r="CM20" s="16" t="s">
        <v>2836</v>
      </c>
      <c r="CN20" s="16" t="s">
        <v>2982</v>
      </c>
      <c r="CR20" s="17"/>
      <c r="CV20" s="16"/>
      <c r="CY20" s="16"/>
      <c r="CZ20" s="16"/>
      <c r="DA20" s="16"/>
      <c r="DC20" s="16"/>
      <c r="DH20" s="16"/>
    </row>
    <row r="21" spans="1:112" x14ac:dyDescent="0.35">
      <c r="A21" s="16" t="s">
        <v>996</v>
      </c>
      <c r="C21" t="s">
        <v>2983</v>
      </c>
      <c r="D21" s="25"/>
      <c r="E21"/>
      <c r="F21" s="16" t="s">
        <v>5476</v>
      </c>
      <c r="G21" s="16"/>
      <c r="K21" s="16"/>
      <c r="L21" s="16"/>
      <c r="M21" s="16"/>
      <c r="N21" s="16"/>
      <c r="O21" s="16" t="s">
        <v>5459</v>
      </c>
      <c r="P21" s="16"/>
      <c r="Q21" s="16"/>
      <c r="R21" s="16"/>
      <c r="S21" s="16"/>
      <c r="T21" s="16"/>
      <c r="U21" s="16"/>
      <c r="V21" s="16"/>
      <c r="AK21" s="16"/>
      <c r="AX21" s="24"/>
      <c r="BB21" s="22"/>
      <c r="BG21" s="16"/>
      <c r="BH21" s="16"/>
      <c r="BO21" s="16" t="s">
        <v>2984</v>
      </c>
      <c r="BP21" s="16" t="s">
        <v>2985</v>
      </c>
      <c r="BQ21" s="16" t="s">
        <v>2986</v>
      </c>
      <c r="BR21" s="16"/>
      <c r="CA21" s="16"/>
      <c r="CE21" s="16" t="s">
        <v>119</v>
      </c>
      <c r="CF21" s="16" t="s">
        <v>2824</v>
      </c>
      <c r="CG21" s="16" t="s">
        <v>2984</v>
      </c>
      <c r="CH21" s="16" t="s">
        <v>2985</v>
      </c>
      <c r="CI21" s="16" t="s">
        <v>2987</v>
      </c>
      <c r="CJ21" s="16" t="s">
        <v>2988</v>
      </c>
      <c r="CK21" s="16" t="s">
        <v>2983</v>
      </c>
      <c r="CL21" s="16" t="s">
        <v>2989</v>
      </c>
      <c r="CM21" s="16" t="s">
        <v>2853</v>
      </c>
      <c r="CN21" s="16" t="s">
        <v>2945</v>
      </c>
      <c r="CR21" s="17"/>
      <c r="CV21" s="16"/>
      <c r="CY21" s="16"/>
      <c r="CZ21" s="16"/>
      <c r="DA21" s="16"/>
      <c r="DC21" s="16"/>
      <c r="DH21" s="16"/>
    </row>
    <row r="22" spans="1:112" x14ac:dyDescent="0.35">
      <c r="A22" s="16" t="s">
        <v>996</v>
      </c>
      <c r="C22" t="s">
        <v>2990</v>
      </c>
      <c r="D22" s="25"/>
      <c r="E22"/>
      <c r="F22" s="16" t="s">
        <v>5476</v>
      </c>
      <c r="G22" s="16"/>
      <c r="K22" s="16"/>
      <c r="L22" s="16"/>
      <c r="M22" s="16"/>
      <c r="N22" s="16"/>
      <c r="O22" s="16" t="s">
        <v>5459</v>
      </c>
      <c r="P22" s="16"/>
      <c r="Q22" s="16"/>
      <c r="R22" s="16"/>
      <c r="S22" s="16"/>
      <c r="T22" s="16"/>
      <c r="U22" s="16"/>
      <c r="V22" s="16"/>
      <c r="AK22" s="16"/>
      <c r="AX22" s="24"/>
      <c r="BB22" s="22"/>
      <c r="BG22" s="16"/>
      <c r="BH22" s="16"/>
      <c r="BO22" s="16" t="s">
        <v>2991</v>
      </c>
      <c r="BP22" s="16" t="s">
        <v>2992</v>
      </c>
      <c r="BQ22" s="16" t="s">
        <v>2993</v>
      </c>
      <c r="BR22" s="16"/>
      <c r="CA22" s="16"/>
      <c r="CE22" s="16" t="s">
        <v>119</v>
      </c>
      <c r="CF22" s="16" t="s">
        <v>2824</v>
      </c>
      <c r="CG22" s="16" t="s">
        <v>2991</v>
      </c>
      <c r="CH22" s="16" t="s">
        <v>2992</v>
      </c>
      <c r="CI22" s="16" t="s">
        <v>2994</v>
      </c>
      <c r="CJ22" s="16" t="s">
        <v>2995</v>
      </c>
      <c r="CK22" s="16" t="s">
        <v>2990</v>
      </c>
      <c r="CL22" s="16" t="s">
        <v>2876</v>
      </c>
      <c r="CM22" s="16" t="s">
        <v>2996</v>
      </c>
      <c r="CN22" s="16" t="s">
        <v>2997</v>
      </c>
      <c r="CR22" s="17"/>
      <c r="CV22" s="16"/>
      <c r="CY22" s="16"/>
      <c r="CZ22" s="16"/>
      <c r="DA22" s="16"/>
      <c r="DC22" s="16"/>
      <c r="DH22" s="16"/>
    </row>
    <row r="23" spans="1:112" x14ac:dyDescent="0.35">
      <c r="A23" s="16" t="s">
        <v>996</v>
      </c>
      <c r="C23" t="s">
        <v>2998</v>
      </c>
      <c r="D23" s="25"/>
      <c r="E23"/>
      <c r="F23" s="16" t="s">
        <v>5476</v>
      </c>
      <c r="G23" s="16"/>
      <c r="K23" s="16"/>
      <c r="L23" s="16"/>
      <c r="M23" s="16"/>
      <c r="N23" s="16"/>
      <c r="O23" s="16" t="s">
        <v>5459</v>
      </c>
      <c r="P23" s="16"/>
      <c r="Q23" s="16"/>
      <c r="R23" s="16"/>
      <c r="S23" s="16"/>
      <c r="T23" s="16"/>
      <c r="U23" s="16"/>
      <c r="V23" s="16"/>
      <c r="AK23" s="16"/>
      <c r="AX23" s="24"/>
      <c r="BB23" s="22"/>
      <c r="BG23" s="16"/>
      <c r="BH23" s="16"/>
      <c r="BO23" s="16" t="s">
        <v>2999</v>
      </c>
      <c r="BP23" s="16" t="s">
        <v>3000</v>
      </c>
      <c r="BQ23" s="16" t="s">
        <v>3001</v>
      </c>
      <c r="BR23" s="16"/>
      <c r="CA23" s="16"/>
      <c r="CE23" s="16" t="s">
        <v>119</v>
      </c>
      <c r="CF23" s="16" t="s">
        <v>2824</v>
      </c>
      <c r="CG23" s="16" t="s">
        <v>2999</v>
      </c>
      <c r="CH23" s="16" t="s">
        <v>3000</v>
      </c>
      <c r="CI23" s="16" t="s">
        <v>3002</v>
      </c>
      <c r="CJ23" s="16" t="s">
        <v>3003</v>
      </c>
      <c r="CK23" s="16" t="s">
        <v>2998</v>
      </c>
      <c r="CL23" s="16" t="s">
        <v>3004</v>
      </c>
      <c r="CM23" s="16" t="s">
        <v>3005</v>
      </c>
      <c r="CN23" s="16" t="s">
        <v>2945</v>
      </c>
      <c r="CR23" s="17"/>
      <c r="CV23" s="16"/>
      <c r="CY23" s="16"/>
      <c r="CZ23" s="16"/>
      <c r="DA23" s="16"/>
      <c r="DC23" s="16"/>
      <c r="DH23" s="16"/>
    </row>
    <row r="24" spans="1:112" x14ac:dyDescent="0.35">
      <c r="A24" s="16" t="s">
        <v>996</v>
      </c>
      <c r="C24" t="s">
        <v>3006</v>
      </c>
      <c r="D24" s="25"/>
      <c r="E24"/>
      <c r="F24" s="16" t="s">
        <v>5476</v>
      </c>
      <c r="G24" s="16"/>
      <c r="K24" s="16"/>
      <c r="L24" s="16"/>
      <c r="M24" s="16"/>
      <c r="N24" s="16"/>
      <c r="O24" s="16" t="s">
        <v>5459</v>
      </c>
      <c r="P24" s="16"/>
      <c r="Q24" s="16"/>
      <c r="R24" s="16"/>
      <c r="S24" s="16"/>
      <c r="T24" s="16"/>
      <c r="U24" s="16"/>
      <c r="V24" s="16"/>
      <c r="AK24" s="16"/>
      <c r="AX24" s="24"/>
      <c r="BB24" s="22"/>
      <c r="BG24" s="16"/>
      <c r="BH24" s="16"/>
      <c r="BO24" s="16" t="s">
        <v>3007</v>
      </c>
      <c r="BP24" s="16" t="s">
        <v>3008</v>
      </c>
      <c r="BQ24" s="16" t="s">
        <v>3009</v>
      </c>
      <c r="BR24" s="16"/>
      <c r="CA24" s="16"/>
      <c r="CE24" s="16" t="s">
        <v>119</v>
      </c>
      <c r="CF24" s="16" t="s">
        <v>2824</v>
      </c>
      <c r="CG24" s="16" t="s">
        <v>3007</v>
      </c>
      <c r="CH24" s="16" t="s">
        <v>3008</v>
      </c>
      <c r="CI24" s="16" t="s">
        <v>3010</v>
      </c>
      <c r="CJ24" s="16" t="s">
        <v>3011</v>
      </c>
      <c r="CK24" s="16" t="s">
        <v>3006</v>
      </c>
      <c r="CL24" s="16" t="s">
        <v>2934</v>
      </c>
      <c r="CM24" s="16" t="s">
        <v>3012</v>
      </c>
      <c r="CN24" s="16" t="s">
        <v>3013</v>
      </c>
      <c r="CR24" s="17"/>
      <c r="CV24" s="16"/>
      <c r="CY24" s="16"/>
      <c r="CZ24" s="16"/>
      <c r="DA24" s="16"/>
      <c r="DC24" s="16"/>
      <c r="DH24" s="16"/>
    </row>
    <row r="25" spans="1:112" x14ac:dyDescent="0.35">
      <c r="A25" s="16" t="s">
        <v>996</v>
      </c>
      <c r="C25" t="s">
        <v>3014</v>
      </c>
      <c r="D25" s="25"/>
      <c r="E25"/>
      <c r="F25" s="16" t="s">
        <v>5476</v>
      </c>
      <c r="G25" s="16"/>
      <c r="K25" s="16"/>
      <c r="L25" s="16"/>
      <c r="M25" s="16"/>
      <c r="N25" s="16"/>
      <c r="O25" s="16" t="s">
        <v>5459</v>
      </c>
      <c r="P25" s="16"/>
      <c r="Q25" s="16"/>
      <c r="R25" s="16"/>
      <c r="S25" s="16"/>
      <c r="T25" s="16"/>
      <c r="U25" s="16"/>
      <c r="V25" s="16"/>
      <c r="AK25" s="16"/>
      <c r="AX25" s="24"/>
      <c r="BB25" s="22"/>
      <c r="BG25" s="16"/>
      <c r="BH25" s="16"/>
      <c r="BO25" s="16" t="s">
        <v>3015</v>
      </c>
      <c r="BP25" s="16" t="s">
        <v>3016</v>
      </c>
      <c r="BQ25" s="16" t="s">
        <v>3017</v>
      </c>
      <c r="BR25" s="16"/>
      <c r="CA25" s="16"/>
      <c r="CE25" s="16" t="s">
        <v>119</v>
      </c>
      <c r="CF25" s="16" t="s">
        <v>2824</v>
      </c>
      <c r="CG25" s="16" t="s">
        <v>3015</v>
      </c>
      <c r="CH25" s="16" t="s">
        <v>3016</v>
      </c>
      <c r="CI25" s="16" t="s">
        <v>3018</v>
      </c>
      <c r="CJ25" s="16" t="s">
        <v>3019</v>
      </c>
      <c r="CK25" s="16" t="s">
        <v>3014</v>
      </c>
      <c r="CL25" s="16" t="s">
        <v>2885</v>
      </c>
      <c r="CM25" s="16" t="s">
        <v>3020</v>
      </c>
      <c r="CN25" s="16" t="s">
        <v>3021</v>
      </c>
      <c r="CR25" s="17"/>
      <c r="CV25" s="16"/>
      <c r="CY25" s="16"/>
      <c r="CZ25" s="16"/>
      <c r="DA25" s="16"/>
      <c r="DC25" s="16"/>
      <c r="DH25" s="16"/>
    </row>
    <row r="26" spans="1:112" x14ac:dyDescent="0.35">
      <c r="A26" s="16" t="s">
        <v>996</v>
      </c>
      <c r="C26" t="s">
        <v>3022</v>
      </c>
      <c r="D26" s="25"/>
      <c r="E26"/>
      <c r="F26" s="16" t="s">
        <v>5476</v>
      </c>
      <c r="G26" s="16"/>
      <c r="K26" s="16"/>
      <c r="L26" s="16"/>
      <c r="M26" s="16"/>
      <c r="N26" s="16"/>
      <c r="O26" s="16" t="s">
        <v>5459</v>
      </c>
      <c r="P26" s="16"/>
      <c r="Q26" s="16"/>
      <c r="R26" s="16"/>
      <c r="S26" s="16"/>
      <c r="T26" s="16"/>
      <c r="U26" s="16"/>
      <c r="V26" s="16"/>
      <c r="AK26" s="16"/>
      <c r="AX26" s="24"/>
      <c r="BB26" s="22"/>
      <c r="BG26" s="16"/>
      <c r="BH26" s="16"/>
      <c r="BO26" s="16" t="s">
        <v>3023</v>
      </c>
      <c r="BP26" s="16" t="s">
        <v>3024</v>
      </c>
      <c r="BQ26" s="16" t="s">
        <v>3025</v>
      </c>
      <c r="BR26" s="16"/>
      <c r="CA26" s="16"/>
      <c r="CE26" s="16" t="s">
        <v>119</v>
      </c>
      <c r="CF26" s="16" t="s">
        <v>2824</v>
      </c>
      <c r="CG26" s="16" t="s">
        <v>3023</v>
      </c>
      <c r="CH26" s="16" t="s">
        <v>3024</v>
      </c>
      <c r="CI26" s="16" t="s">
        <v>3026</v>
      </c>
      <c r="CJ26" s="16" t="s">
        <v>3027</v>
      </c>
      <c r="CK26" s="16" t="s">
        <v>3022</v>
      </c>
      <c r="CL26" s="16" t="s">
        <v>3028</v>
      </c>
      <c r="CM26" s="16" t="s">
        <v>3029</v>
      </c>
      <c r="CN26" s="16" t="s">
        <v>2975</v>
      </c>
      <c r="CR26" s="17"/>
      <c r="CV26" s="16"/>
      <c r="CY26" s="16"/>
      <c r="CZ26" s="16"/>
      <c r="DA26" s="16"/>
      <c r="DC26" s="16"/>
      <c r="DH26" s="16"/>
    </row>
    <row r="27" spans="1:112" x14ac:dyDescent="0.35">
      <c r="A27" s="16" t="s">
        <v>996</v>
      </c>
      <c r="C27" t="s">
        <v>3030</v>
      </c>
      <c r="D27" s="25"/>
      <c r="E27"/>
      <c r="F27" s="16" t="s">
        <v>5476</v>
      </c>
      <c r="G27" s="16"/>
      <c r="K27" s="16"/>
      <c r="L27" s="16"/>
      <c r="M27" s="16"/>
      <c r="N27" s="16"/>
      <c r="O27" s="16" t="s">
        <v>5459</v>
      </c>
      <c r="P27" s="16"/>
      <c r="Q27" s="16"/>
      <c r="R27" s="16"/>
      <c r="S27" s="16"/>
      <c r="T27" s="16"/>
      <c r="U27" s="16"/>
      <c r="V27" s="16"/>
      <c r="AK27" s="16"/>
      <c r="AX27" s="24"/>
      <c r="BB27" s="22"/>
      <c r="BG27" s="16"/>
      <c r="BH27" s="16"/>
      <c r="BO27" s="16" t="s">
        <v>3031</v>
      </c>
      <c r="BP27" s="16" t="s">
        <v>3032</v>
      </c>
      <c r="BQ27" s="16" t="s">
        <v>3033</v>
      </c>
      <c r="BR27" s="16"/>
      <c r="CA27" s="16"/>
      <c r="CE27" s="16" t="s">
        <v>119</v>
      </c>
      <c r="CF27" s="16" t="s">
        <v>2824</v>
      </c>
      <c r="CG27" s="16" t="s">
        <v>3031</v>
      </c>
      <c r="CH27" s="16" t="s">
        <v>3032</v>
      </c>
      <c r="CI27" s="16" t="s">
        <v>3034</v>
      </c>
      <c r="CJ27" s="16" t="s">
        <v>3035</v>
      </c>
      <c r="CK27" s="16" t="s">
        <v>3030</v>
      </c>
      <c r="CL27" s="16" t="s">
        <v>2876</v>
      </c>
      <c r="CM27" s="16" t="s">
        <v>3036</v>
      </c>
      <c r="CN27" s="16" t="s">
        <v>3037</v>
      </c>
      <c r="CR27" s="17"/>
      <c r="CV27" s="16"/>
      <c r="CY27" s="16"/>
      <c r="CZ27" s="16"/>
      <c r="DA27" s="16"/>
      <c r="DC27" s="16"/>
      <c r="DH27" s="16"/>
    </row>
    <row r="28" spans="1:112" x14ac:dyDescent="0.35">
      <c r="A28" s="16" t="s">
        <v>996</v>
      </c>
      <c r="C28" t="s">
        <v>3038</v>
      </c>
      <c r="D28" s="25"/>
      <c r="E28"/>
      <c r="F28" s="16" t="s">
        <v>5476</v>
      </c>
      <c r="G28" s="16"/>
      <c r="K28" s="16"/>
      <c r="L28" s="16"/>
      <c r="M28" s="16"/>
      <c r="N28" s="16"/>
      <c r="O28" s="16" t="s">
        <v>5459</v>
      </c>
      <c r="P28" s="16"/>
      <c r="Q28" s="16"/>
      <c r="R28" s="16"/>
      <c r="S28" s="16"/>
      <c r="T28" s="16"/>
      <c r="U28" s="16"/>
      <c r="V28" s="16"/>
      <c r="AK28" s="16"/>
      <c r="AX28" s="24"/>
      <c r="BB28" s="22"/>
      <c r="BG28" s="16"/>
      <c r="BH28" s="16"/>
      <c r="BO28" s="16" t="s">
        <v>3039</v>
      </c>
      <c r="BP28" s="16" t="s">
        <v>3040</v>
      </c>
      <c r="BQ28" s="16" t="s">
        <v>3041</v>
      </c>
      <c r="BR28" s="16"/>
      <c r="CA28" s="16"/>
      <c r="CE28" s="16" t="s">
        <v>119</v>
      </c>
      <c r="CF28" s="16" t="s">
        <v>2824</v>
      </c>
      <c r="CG28" s="16" t="s">
        <v>3039</v>
      </c>
      <c r="CH28" s="16" t="s">
        <v>3040</v>
      </c>
      <c r="CI28" s="16" t="s">
        <v>3042</v>
      </c>
      <c r="CJ28" s="16" t="s">
        <v>3043</v>
      </c>
      <c r="CK28" s="16" t="s">
        <v>3038</v>
      </c>
      <c r="CL28" s="16" t="s">
        <v>3044</v>
      </c>
      <c r="CM28" s="16" t="s">
        <v>3045</v>
      </c>
      <c r="CN28" s="16" t="s">
        <v>3046</v>
      </c>
      <c r="CR28" s="17"/>
      <c r="CV28" s="16"/>
      <c r="CY28" s="16"/>
      <c r="CZ28" s="16"/>
      <c r="DA28" s="16"/>
      <c r="DC28" s="16"/>
      <c r="DH28" s="16"/>
    </row>
    <row r="29" spans="1:112" x14ac:dyDescent="0.35">
      <c r="A29" s="16" t="s">
        <v>996</v>
      </c>
      <c r="C29" t="s">
        <v>3055</v>
      </c>
      <c r="D29" s="25"/>
      <c r="E29"/>
      <c r="F29" s="16" t="s">
        <v>5476</v>
      </c>
      <c r="G29" s="16"/>
      <c r="K29" s="16"/>
      <c r="L29" s="16"/>
      <c r="M29" s="16"/>
      <c r="N29" s="16"/>
      <c r="O29" s="16" t="s">
        <v>5459</v>
      </c>
      <c r="P29" s="16"/>
      <c r="Q29" s="16"/>
      <c r="R29" s="16"/>
      <c r="S29" s="16"/>
      <c r="T29" s="16"/>
      <c r="U29" s="16"/>
      <c r="V29" s="16"/>
      <c r="AK29" s="16"/>
      <c r="AX29" s="24"/>
      <c r="BB29" s="22"/>
      <c r="BG29" s="16"/>
      <c r="BH29" s="16"/>
      <c r="BO29" s="16" t="s">
        <v>3056</v>
      </c>
      <c r="BP29" s="16" t="s">
        <v>3057</v>
      </c>
      <c r="BQ29" s="16" t="s">
        <v>3058</v>
      </c>
      <c r="BR29" s="16"/>
      <c r="CA29" s="16"/>
      <c r="CE29" s="16" t="s">
        <v>119</v>
      </c>
      <c r="CF29" s="16" t="s">
        <v>2824</v>
      </c>
      <c r="CG29" s="16" t="s">
        <v>3056</v>
      </c>
      <c r="CH29" s="16" t="s">
        <v>3057</v>
      </c>
      <c r="CI29" s="16" t="s">
        <v>3059</v>
      </c>
      <c r="CJ29" s="16" t="s">
        <v>3060</v>
      </c>
      <c r="CK29" s="16" t="s">
        <v>3055</v>
      </c>
      <c r="CL29" s="16" t="s">
        <v>2876</v>
      </c>
      <c r="CM29" s="16" t="s">
        <v>2836</v>
      </c>
      <c r="CN29" s="16" t="s">
        <v>3061</v>
      </c>
      <c r="CR29" s="17"/>
      <c r="CV29" s="16"/>
      <c r="CY29" s="16"/>
      <c r="CZ29" s="16"/>
      <c r="DA29" s="16"/>
      <c r="DC29" s="16"/>
      <c r="DH29" s="16"/>
    </row>
    <row r="30" spans="1:112" x14ac:dyDescent="0.35">
      <c r="A30" s="16" t="s">
        <v>996</v>
      </c>
      <c r="C30" t="s">
        <v>3062</v>
      </c>
      <c r="D30" s="25"/>
      <c r="E30"/>
      <c r="F30" s="16" t="s">
        <v>5476</v>
      </c>
      <c r="G30" s="16"/>
      <c r="K30" s="16"/>
      <c r="L30" s="16"/>
      <c r="M30" s="16"/>
      <c r="N30" s="16"/>
      <c r="O30" s="16" t="s">
        <v>5459</v>
      </c>
      <c r="P30" s="16"/>
      <c r="Q30" s="16"/>
      <c r="R30" s="16"/>
      <c r="S30" s="16"/>
      <c r="T30" s="16"/>
      <c r="U30" s="16"/>
      <c r="V30" s="16"/>
      <c r="AK30" s="16"/>
      <c r="AX30" s="24"/>
      <c r="BB30" s="22"/>
      <c r="BG30" s="16"/>
      <c r="BH30" s="16"/>
      <c r="BO30" s="16" t="s">
        <v>3063</v>
      </c>
      <c r="BP30" s="16" t="s">
        <v>3064</v>
      </c>
      <c r="BQ30" s="16" t="s">
        <v>3065</v>
      </c>
      <c r="BR30" s="16"/>
      <c r="CA30" s="16"/>
      <c r="CE30" s="16" t="s">
        <v>119</v>
      </c>
      <c r="CF30" s="16" t="s">
        <v>2824</v>
      </c>
      <c r="CG30" s="16" t="s">
        <v>3063</v>
      </c>
      <c r="CH30" s="16" t="s">
        <v>3064</v>
      </c>
      <c r="CI30" s="16" t="s">
        <v>3066</v>
      </c>
      <c r="CJ30" s="16" t="s">
        <v>3067</v>
      </c>
      <c r="CK30" s="16" t="s">
        <v>3062</v>
      </c>
      <c r="CL30" s="16" t="s">
        <v>3068</v>
      </c>
      <c r="CM30" s="16" t="s">
        <v>3069</v>
      </c>
      <c r="CN30" s="16" t="s">
        <v>3070</v>
      </c>
      <c r="CR30" s="17"/>
      <c r="CV30" s="16"/>
      <c r="CY30" s="16"/>
      <c r="CZ30" s="16"/>
      <c r="DA30" s="16"/>
      <c r="DC30" s="16"/>
      <c r="DH30" s="16"/>
    </row>
    <row r="31" spans="1:112" x14ac:dyDescent="0.35">
      <c r="A31" s="16" t="s">
        <v>996</v>
      </c>
      <c r="C31" t="s">
        <v>3049</v>
      </c>
      <c r="D31" s="25"/>
      <c r="E31"/>
      <c r="F31" s="16" t="s">
        <v>5476</v>
      </c>
      <c r="G31" s="16"/>
      <c r="K31" s="16"/>
      <c r="L31" s="16"/>
      <c r="M31" s="16"/>
      <c r="N31" s="16"/>
      <c r="O31" s="16" t="s">
        <v>5459</v>
      </c>
      <c r="P31" s="16"/>
      <c r="Q31" s="16"/>
      <c r="R31" s="16"/>
      <c r="S31" s="16"/>
      <c r="T31" s="16"/>
      <c r="U31" s="16"/>
      <c r="V31" s="16"/>
      <c r="AK31" s="16"/>
      <c r="AX31" s="24"/>
      <c r="BB31" s="22"/>
      <c r="BG31" s="16"/>
      <c r="BH31" s="16"/>
      <c r="BO31" s="16" t="s">
        <v>3050</v>
      </c>
      <c r="BP31" s="16" t="s">
        <v>3051</v>
      </c>
      <c r="BQ31" s="16" t="s">
        <v>3052</v>
      </c>
      <c r="BR31" s="16"/>
      <c r="CA31" s="16"/>
      <c r="CE31" s="16" t="s">
        <v>119</v>
      </c>
      <c r="CF31" s="16" t="s">
        <v>2824</v>
      </c>
      <c r="CG31" s="16" t="s">
        <v>3050</v>
      </c>
      <c r="CH31" s="16" t="s">
        <v>3051</v>
      </c>
      <c r="CI31" s="16" t="s">
        <v>3053</v>
      </c>
      <c r="CJ31" s="16" t="s">
        <v>3054</v>
      </c>
      <c r="CK31" s="16" t="s">
        <v>3049</v>
      </c>
      <c r="CL31" s="16" t="s">
        <v>3004</v>
      </c>
      <c r="CM31" s="16" t="s">
        <v>2853</v>
      </c>
      <c r="CN31" s="16" t="s">
        <v>2828</v>
      </c>
      <c r="CR31" s="17"/>
      <c r="CV31" s="16"/>
      <c r="CY31" s="16"/>
      <c r="CZ31" s="16"/>
      <c r="DA31" s="16"/>
      <c r="DC31" s="16"/>
      <c r="DH31" s="16"/>
    </row>
    <row r="32" spans="1:112" x14ac:dyDescent="0.35">
      <c r="A32" s="16" t="s">
        <v>996</v>
      </c>
      <c r="C32" t="s">
        <v>3071</v>
      </c>
      <c r="D32" s="25"/>
      <c r="E32"/>
      <c r="F32" s="16" t="s">
        <v>5476</v>
      </c>
      <c r="G32" s="16"/>
      <c r="K32" s="16"/>
      <c r="L32" s="16"/>
      <c r="M32" s="16"/>
      <c r="N32" s="16"/>
      <c r="O32" s="16" t="s">
        <v>5459</v>
      </c>
      <c r="P32" s="16"/>
      <c r="Q32" s="16"/>
      <c r="R32" s="16"/>
      <c r="S32" s="16"/>
      <c r="T32" s="16"/>
      <c r="U32" s="16"/>
      <c r="V32" s="16"/>
      <c r="AK32" s="16"/>
      <c r="AX32" s="24"/>
      <c r="BB32" s="22"/>
      <c r="BG32" s="16"/>
      <c r="BH32" s="16"/>
      <c r="BO32" s="16" t="s">
        <v>3072</v>
      </c>
      <c r="BP32" s="16" t="s">
        <v>3073</v>
      </c>
      <c r="BQ32" s="16" t="s">
        <v>3074</v>
      </c>
      <c r="BR32" s="16"/>
      <c r="CA32" s="16"/>
      <c r="CE32" s="16" t="s">
        <v>119</v>
      </c>
      <c r="CF32" s="16" t="s">
        <v>2824</v>
      </c>
      <c r="CG32" s="16" t="s">
        <v>3072</v>
      </c>
      <c r="CH32" s="16" t="s">
        <v>3073</v>
      </c>
      <c r="CI32" s="16" t="s">
        <v>3075</v>
      </c>
      <c r="CJ32" s="16" t="s">
        <v>3076</v>
      </c>
      <c r="CK32" s="16" t="s">
        <v>3071</v>
      </c>
      <c r="CL32" s="16" t="s">
        <v>3077</v>
      </c>
      <c r="CM32" s="16" t="s">
        <v>3078</v>
      </c>
      <c r="CN32" s="16" t="s">
        <v>3079</v>
      </c>
      <c r="CR32" s="17"/>
      <c r="CV32" s="16"/>
      <c r="CY32" s="16"/>
      <c r="CZ32" s="16"/>
      <c r="DA32" s="16"/>
      <c r="DC32" s="16"/>
      <c r="DH32" s="16"/>
    </row>
    <row r="33" spans="1:112" x14ac:dyDescent="0.35">
      <c r="A33" s="16" t="s">
        <v>996</v>
      </c>
      <c r="C33" t="s">
        <v>3080</v>
      </c>
      <c r="D33" s="25"/>
      <c r="E33"/>
      <c r="F33" s="16" t="s">
        <v>5476</v>
      </c>
      <c r="G33" s="16"/>
      <c r="K33" s="16"/>
      <c r="L33" s="16"/>
      <c r="M33" s="16"/>
      <c r="N33" s="16"/>
      <c r="O33" s="16" t="s">
        <v>5459</v>
      </c>
      <c r="P33" s="16"/>
      <c r="Q33" s="16"/>
      <c r="R33" s="16"/>
      <c r="S33" s="16"/>
      <c r="T33" s="16"/>
      <c r="U33" s="16"/>
      <c r="V33" s="16"/>
      <c r="AK33" s="16"/>
      <c r="AX33" s="24"/>
      <c r="BB33" s="22"/>
      <c r="BG33" s="16"/>
      <c r="BH33" s="16"/>
      <c r="BO33" s="16" t="s">
        <v>3081</v>
      </c>
      <c r="BP33" s="16" t="s">
        <v>3082</v>
      </c>
      <c r="BQ33" s="16" t="s">
        <v>3083</v>
      </c>
      <c r="BR33" s="16"/>
      <c r="CA33" s="16"/>
      <c r="CE33" s="16" t="s">
        <v>119</v>
      </c>
      <c r="CF33" s="16" t="s">
        <v>2824</v>
      </c>
      <c r="CG33" s="16" t="s">
        <v>3081</v>
      </c>
      <c r="CH33" s="16" t="s">
        <v>3082</v>
      </c>
      <c r="CI33" s="16" t="s">
        <v>3084</v>
      </c>
      <c r="CJ33" s="16" t="s">
        <v>3085</v>
      </c>
      <c r="CK33" s="16" t="s">
        <v>3080</v>
      </c>
      <c r="CL33" s="16" t="s">
        <v>3044</v>
      </c>
      <c r="CM33" s="16" t="s">
        <v>3086</v>
      </c>
      <c r="CN33" s="16" t="s">
        <v>3046</v>
      </c>
      <c r="CR33" s="17"/>
      <c r="CV33" s="16"/>
      <c r="CY33" s="16"/>
      <c r="CZ33" s="16"/>
      <c r="DA33" s="16"/>
      <c r="DC33" s="16"/>
      <c r="DH33" s="16"/>
    </row>
    <row r="34" spans="1:112" x14ac:dyDescent="0.35">
      <c r="A34" s="16" t="s">
        <v>996</v>
      </c>
      <c r="C34" t="s">
        <v>3087</v>
      </c>
      <c r="D34" s="25"/>
      <c r="E34"/>
      <c r="F34" s="16" t="s">
        <v>5476</v>
      </c>
      <c r="G34" s="16"/>
      <c r="K34" s="16"/>
      <c r="L34" s="16"/>
      <c r="M34" s="16"/>
      <c r="N34" s="16"/>
      <c r="O34" s="16" t="s">
        <v>5459</v>
      </c>
      <c r="P34" s="16"/>
      <c r="Q34" s="16"/>
      <c r="R34" s="16"/>
      <c r="S34" s="16"/>
      <c r="T34" s="16"/>
      <c r="U34" s="16"/>
      <c r="V34" s="16"/>
      <c r="AK34" s="16"/>
      <c r="AX34" s="24"/>
      <c r="BB34" s="22"/>
      <c r="BG34" s="16"/>
      <c r="BH34" s="16"/>
      <c r="BO34" s="16" t="s">
        <v>3088</v>
      </c>
      <c r="BP34" s="16" t="s">
        <v>3089</v>
      </c>
      <c r="BQ34" s="16" t="s">
        <v>3090</v>
      </c>
      <c r="BR34" s="16"/>
      <c r="CA34" s="16"/>
      <c r="CE34" s="16" t="s">
        <v>119</v>
      </c>
      <c r="CF34" s="16" t="s">
        <v>2824</v>
      </c>
      <c r="CG34" s="16" t="s">
        <v>3088</v>
      </c>
      <c r="CH34" s="16" t="s">
        <v>3089</v>
      </c>
      <c r="CI34" s="16" t="s">
        <v>3091</v>
      </c>
      <c r="CJ34" s="16" t="s">
        <v>3092</v>
      </c>
      <c r="CK34" s="16" t="s">
        <v>3087</v>
      </c>
      <c r="CL34" s="16" t="s">
        <v>2926</v>
      </c>
      <c r="CM34" s="16" t="s">
        <v>2836</v>
      </c>
      <c r="CN34" s="16" t="s">
        <v>2869</v>
      </c>
      <c r="CR34" s="17"/>
      <c r="CV34" s="16"/>
      <c r="CY34" s="16"/>
      <c r="CZ34" s="16"/>
      <c r="DA34" s="16"/>
      <c r="DC34" s="16"/>
      <c r="DH34" s="16"/>
    </row>
    <row r="35" spans="1:112" x14ac:dyDescent="0.35">
      <c r="A35" s="16" t="s">
        <v>996</v>
      </c>
      <c r="C35" t="s">
        <v>3093</v>
      </c>
      <c r="D35" s="25"/>
      <c r="E35"/>
      <c r="F35" s="16" t="s">
        <v>5476</v>
      </c>
      <c r="G35" s="16"/>
      <c r="K35" s="16"/>
      <c r="L35" s="16"/>
      <c r="M35" s="16"/>
      <c r="N35" s="16"/>
      <c r="O35" s="16" t="s">
        <v>5459</v>
      </c>
      <c r="P35" s="16"/>
      <c r="Q35" s="16"/>
      <c r="R35" s="16"/>
      <c r="S35" s="16"/>
      <c r="T35" s="16"/>
      <c r="U35" s="16"/>
      <c r="V35" s="16"/>
      <c r="AK35" s="16"/>
      <c r="AX35" s="24"/>
      <c r="BB35" s="22"/>
      <c r="BG35" s="16"/>
      <c r="BH35" s="16"/>
      <c r="BO35" s="16" t="s">
        <v>3094</v>
      </c>
      <c r="BP35" s="16" t="s">
        <v>3095</v>
      </c>
      <c r="BQ35" s="16" t="s">
        <v>3096</v>
      </c>
      <c r="BR35" s="16"/>
      <c r="CA35" s="16"/>
      <c r="CE35" s="16" t="s">
        <v>119</v>
      </c>
      <c r="CF35" s="16" t="s">
        <v>2824</v>
      </c>
      <c r="CG35" s="16" t="s">
        <v>3094</v>
      </c>
      <c r="CH35" s="16" t="s">
        <v>3095</v>
      </c>
      <c r="CI35" s="16" t="s">
        <v>3097</v>
      </c>
      <c r="CJ35" s="16" t="s">
        <v>3098</v>
      </c>
      <c r="CK35" s="16" t="s">
        <v>3093</v>
      </c>
      <c r="CL35" s="16" t="s">
        <v>2959</v>
      </c>
      <c r="CM35" s="16" t="s">
        <v>2895</v>
      </c>
      <c r="CN35" s="16" t="s">
        <v>3099</v>
      </c>
      <c r="CR35" s="17"/>
      <c r="CV35" s="16"/>
      <c r="CY35" s="16"/>
      <c r="CZ35" s="16"/>
      <c r="DA35" s="16"/>
      <c r="DC35" s="16"/>
      <c r="DH35" s="16"/>
    </row>
    <row r="36" spans="1:112" x14ac:dyDescent="0.35">
      <c r="A36" s="16" t="s">
        <v>996</v>
      </c>
      <c r="C36" t="s">
        <v>3100</v>
      </c>
      <c r="D36" s="25"/>
      <c r="E36"/>
      <c r="F36" s="16" t="s">
        <v>5476</v>
      </c>
      <c r="G36" s="16"/>
      <c r="K36" s="16"/>
      <c r="L36" s="16"/>
      <c r="M36" s="16"/>
      <c r="N36" s="16"/>
      <c r="O36" s="16" t="s">
        <v>5459</v>
      </c>
      <c r="P36" s="16"/>
      <c r="Q36" s="16"/>
      <c r="R36" s="16"/>
      <c r="S36" s="16"/>
      <c r="T36" s="16"/>
      <c r="U36" s="16"/>
      <c r="V36" s="16"/>
      <c r="AK36" s="16"/>
      <c r="AX36" s="24"/>
      <c r="BB36" s="22"/>
      <c r="BG36" s="16"/>
      <c r="BH36" s="16"/>
      <c r="BO36" s="16" t="s">
        <v>3101</v>
      </c>
      <c r="BP36" s="16" t="s">
        <v>3102</v>
      </c>
      <c r="BQ36" s="16" t="s">
        <v>3103</v>
      </c>
      <c r="BR36" s="16"/>
      <c r="CA36" s="16"/>
      <c r="CE36" s="16" t="s">
        <v>119</v>
      </c>
      <c r="CF36" s="16" t="s">
        <v>2824</v>
      </c>
      <c r="CG36" s="16" t="s">
        <v>3101</v>
      </c>
      <c r="CH36" s="16" t="s">
        <v>3102</v>
      </c>
      <c r="CI36" s="16" t="s">
        <v>5606</v>
      </c>
      <c r="CJ36" s="16" t="s">
        <v>3104</v>
      </c>
      <c r="CK36" s="16" t="s">
        <v>3100</v>
      </c>
      <c r="CL36" s="16" t="s">
        <v>2876</v>
      </c>
      <c r="CM36" s="16" t="s">
        <v>3105</v>
      </c>
      <c r="CN36" s="16" t="s">
        <v>3106</v>
      </c>
      <c r="CR36" s="17"/>
      <c r="CV36" s="16"/>
      <c r="CY36" s="16"/>
      <c r="CZ36" s="16"/>
      <c r="DA36" s="16"/>
      <c r="DC36" s="16"/>
      <c r="DH36" s="16"/>
    </row>
    <row r="37" spans="1:112" x14ac:dyDescent="0.35">
      <c r="A37" s="16" t="s">
        <v>5713</v>
      </c>
      <c r="C37" t="s">
        <v>2814</v>
      </c>
      <c r="D37" s="25"/>
      <c r="E37"/>
      <c r="F37" s="16" t="s">
        <v>5476</v>
      </c>
      <c r="G37" s="16"/>
      <c r="K37" s="16"/>
      <c r="L37" s="16"/>
      <c r="M37" s="16"/>
      <c r="N37" s="16" t="s">
        <v>5788</v>
      </c>
      <c r="O37" s="16" t="s">
        <v>644</v>
      </c>
      <c r="P37" s="16"/>
      <c r="Q37" s="16"/>
      <c r="R37" s="16"/>
      <c r="S37" s="16"/>
      <c r="T37" s="16" t="s">
        <v>1438</v>
      </c>
      <c r="U37" s="16" t="s">
        <v>2818</v>
      </c>
      <c r="V37" s="16"/>
      <c r="W37" s="16" t="s">
        <v>2816</v>
      </c>
      <c r="X37" s="16" t="s">
        <v>2817</v>
      </c>
      <c r="AA37" s="16" t="s">
        <v>1439</v>
      </c>
      <c r="AH37" s="16" t="s">
        <v>712</v>
      </c>
      <c r="AI37" s="16" t="s">
        <v>867</v>
      </c>
      <c r="AJ37" s="16" t="s">
        <v>5464</v>
      </c>
      <c r="AK37" s="16"/>
      <c r="AO37" s="16">
        <v>25</v>
      </c>
      <c r="AP37" s="16">
        <v>102</v>
      </c>
      <c r="AQ37" s="16" t="s">
        <v>685</v>
      </c>
      <c r="AR37" s="16" t="s">
        <v>5465</v>
      </c>
      <c r="AS37" s="16" t="s">
        <v>5466</v>
      </c>
      <c r="AT37" s="16">
        <f>LEN(AS37)-LEN(SUBSTITUTE(AS37,",",""))+1</f>
        <v>3</v>
      </c>
      <c r="AU37" s="16" t="s">
        <v>728</v>
      </c>
      <c r="AV37" s="16">
        <f>LEN(AU37)-LEN(SUBSTITUTE(AU37,",",""))+1</f>
        <v>1</v>
      </c>
      <c r="AW37" s="16">
        <f>Table13[[#This Row], [no. of native regions]]+Table13[[#This Row], [no. of introduced regions]]</f>
        <v>4</v>
      </c>
      <c r="AX37" s="24">
        <f>Table13[[#This Row], [no. of introduced regions]]/Table13[[#This Row], [no. of native regions]]</f>
        <v>0.33333333333333331</v>
      </c>
      <c r="BB37" s="22"/>
      <c r="BG37" s="16"/>
      <c r="BH37" s="16"/>
      <c r="BO37" s="16" t="s">
        <v>1441</v>
      </c>
      <c r="BP37" s="16" t="s">
        <v>1442</v>
      </c>
      <c r="BQ37" s="16" t="s">
        <v>3107</v>
      </c>
      <c r="BR37" s="16" t="s">
        <v>1443</v>
      </c>
      <c r="CA37" s="16"/>
      <c r="CE37" s="16" t="s">
        <v>119</v>
      </c>
      <c r="CF37" s="16" t="s">
        <v>2824</v>
      </c>
      <c r="CG37" s="16" t="s">
        <v>1441</v>
      </c>
      <c r="CH37" s="16" t="s">
        <v>1442</v>
      </c>
      <c r="CI37" s="16" t="s">
        <v>3108</v>
      </c>
      <c r="CJ37" s="16" t="s">
        <v>3109</v>
      </c>
      <c r="CL37" s="16" t="s">
        <v>2959</v>
      </c>
      <c r="CM37" s="16" t="s">
        <v>3029</v>
      </c>
      <c r="CN37" s="16" t="s">
        <v>3110</v>
      </c>
      <c r="CP37" s="16" t="s">
        <v>119</v>
      </c>
      <c r="CQ37" s="16" t="s">
        <v>1026</v>
      </c>
      <c r="CR37" s="17" t="s">
        <v>14</v>
      </c>
      <c r="CV37" s="16"/>
      <c r="CY37" s="16"/>
      <c r="CZ37" s="16"/>
      <c r="DA37" s="16"/>
      <c r="DC37" s="16"/>
      <c r="DH37" s="16"/>
    </row>
    <row r="38" spans="1:112" x14ac:dyDescent="0.35">
      <c r="A38" s="16" t="s">
        <v>996</v>
      </c>
      <c r="C38" t="s">
        <v>3111</v>
      </c>
      <c r="D38" s="25"/>
      <c r="E38"/>
      <c r="F38" s="16" t="s">
        <v>5476</v>
      </c>
      <c r="G38" s="16"/>
      <c r="K38" s="16"/>
      <c r="L38" s="16"/>
      <c r="M38" s="16"/>
      <c r="N38" s="16"/>
      <c r="O38" s="16" t="s">
        <v>5459</v>
      </c>
      <c r="P38" s="16"/>
      <c r="Q38" s="16"/>
      <c r="R38" s="16"/>
      <c r="S38" s="16"/>
      <c r="T38" s="16"/>
      <c r="U38" s="16"/>
      <c r="V38" s="16"/>
      <c r="AK38" s="16"/>
      <c r="AX38" s="24"/>
      <c r="BB38" s="22"/>
      <c r="BG38" s="16"/>
      <c r="BH38" s="16"/>
      <c r="BO38" s="16" t="s">
        <v>3112</v>
      </c>
      <c r="BP38" s="16" t="s">
        <v>3113</v>
      </c>
      <c r="BQ38" s="16" t="s">
        <v>3114</v>
      </c>
      <c r="BR38" s="16"/>
      <c r="CA38" s="16"/>
      <c r="CE38" s="16" t="s">
        <v>119</v>
      </c>
      <c r="CF38" s="16" t="s">
        <v>2824</v>
      </c>
      <c r="CG38" s="16" t="s">
        <v>3112</v>
      </c>
      <c r="CH38" s="16" t="s">
        <v>3113</v>
      </c>
      <c r="CI38" s="16" t="s">
        <v>3115</v>
      </c>
      <c r="CJ38" s="16" t="s">
        <v>3116</v>
      </c>
      <c r="CK38" s="16" t="s">
        <v>3111</v>
      </c>
      <c r="CL38" s="16" t="s">
        <v>3117</v>
      </c>
      <c r="CM38" s="16" t="s">
        <v>2836</v>
      </c>
      <c r="CN38" s="16" t="s">
        <v>3118</v>
      </c>
      <c r="CR38" s="17"/>
      <c r="CV38" s="16"/>
      <c r="CY38" s="16"/>
      <c r="CZ38" s="16"/>
      <c r="DA38" s="16"/>
      <c r="DC38" s="16"/>
      <c r="DH38" s="16"/>
    </row>
    <row r="39" spans="1:112" x14ac:dyDescent="0.35">
      <c r="A39" s="16" t="s">
        <v>996</v>
      </c>
      <c r="C39" t="s">
        <v>3119</v>
      </c>
      <c r="D39" s="25"/>
      <c r="E39"/>
      <c r="F39" s="16" t="s">
        <v>5476</v>
      </c>
      <c r="G39" s="16"/>
      <c r="K39" s="16"/>
      <c r="L39" s="16"/>
      <c r="M39" s="16"/>
      <c r="N39" s="16"/>
      <c r="O39" s="16" t="s">
        <v>5459</v>
      </c>
      <c r="P39" s="16"/>
      <c r="Q39" s="16"/>
      <c r="R39" s="16"/>
      <c r="S39" s="16"/>
      <c r="T39" s="16"/>
      <c r="U39" s="16"/>
      <c r="V39" s="16"/>
      <c r="AK39" s="16"/>
      <c r="AX39" s="24"/>
      <c r="BB39" s="22"/>
      <c r="BG39" s="16"/>
      <c r="BH39" s="16"/>
      <c r="BO39" s="16" t="s">
        <v>3120</v>
      </c>
      <c r="BP39" s="16" t="s">
        <v>3121</v>
      </c>
      <c r="BQ39" s="16" t="s">
        <v>3122</v>
      </c>
      <c r="BR39" s="16"/>
      <c r="CA39" s="16"/>
      <c r="CE39" s="16" t="s">
        <v>119</v>
      </c>
      <c r="CF39" s="16" t="s">
        <v>2824</v>
      </c>
      <c r="CG39" s="16" t="s">
        <v>3120</v>
      </c>
      <c r="CH39" s="16" t="s">
        <v>3121</v>
      </c>
      <c r="CI39" s="16" t="s">
        <v>3123</v>
      </c>
      <c r="CJ39" s="16" t="s">
        <v>3124</v>
      </c>
      <c r="CK39" s="16" t="s">
        <v>3119</v>
      </c>
      <c r="CL39" s="16" t="s">
        <v>3125</v>
      </c>
      <c r="CM39" s="16" t="s">
        <v>3126</v>
      </c>
      <c r="CN39" s="16" t="s">
        <v>3127</v>
      </c>
      <c r="CR39" s="17"/>
      <c r="CV39" s="16"/>
      <c r="CY39" s="16"/>
      <c r="CZ39" s="16"/>
      <c r="DA39" s="16"/>
      <c r="DC39" s="16"/>
      <c r="DH39" s="16"/>
    </row>
    <row r="40" spans="1:112" x14ac:dyDescent="0.35">
      <c r="A40" s="16" t="s">
        <v>996</v>
      </c>
      <c r="C40" t="s">
        <v>3128</v>
      </c>
      <c r="D40" s="25"/>
      <c r="E40"/>
      <c r="F40" s="16" t="s">
        <v>5476</v>
      </c>
      <c r="G40" s="16"/>
      <c r="K40" s="16"/>
      <c r="L40" s="16"/>
      <c r="M40" s="16"/>
      <c r="N40" s="16"/>
      <c r="O40" s="16" t="s">
        <v>5459</v>
      </c>
      <c r="P40" s="16"/>
      <c r="Q40" s="16"/>
      <c r="R40" s="16"/>
      <c r="S40" s="16"/>
      <c r="T40" s="16"/>
      <c r="U40" s="16"/>
      <c r="V40" s="16"/>
      <c r="AK40" s="16"/>
      <c r="AX40" s="24"/>
      <c r="BB40" s="22"/>
      <c r="BG40" s="16"/>
      <c r="BH40" s="16"/>
      <c r="BO40" s="16" t="s">
        <v>3129</v>
      </c>
      <c r="BP40" s="16" t="s">
        <v>3130</v>
      </c>
      <c r="BQ40" s="16" t="s">
        <v>3131</v>
      </c>
      <c r="BR40" s="16"/>
      <c r="CA40" s="16"/>
      <c r="CE40" s="16" t="s">
        <v>119</v>
      </c>
      <c r="CF40" s="16" t="s">
        <v>2824</v>
      </c>
      <c r="CG40" s="16" t="s">
        <v>3129</v>
      </c>
      <c r="CH40" s="16" t="s">
        <v>3130</v>
      </c>
      <c r="CI40" s="16" t="s">
        <v>3132</v>
      </c>
      <c r="CJ40" s="16" t="s">
        <v>3133</v>
      </c>
      <c r="CK40" s="16" t="s">
        <v>3128</v>
      </c>
      <c r="CL40" s="16" t="s">
        <v>3125</v>
      </c>
      <c r="CM40" s="16" t="s">
        <v>3005</v>
      </c>
      <c r="CN40" s="16" t="s">
        <v>3106</v>
      </c>
      <c r="CR40" s="17"/>
      <c r="CV40" s="16"/>
      <c r="CY40" s="16"/>
      <c r="CZ40" s="16"/>
      <c r="DA40" s="16"/>
      <c r="DC40" s="16"/>
      <c r="DH40" s="16"/>
    </row>
    <row r="41" spans="1:112" x14ac:dyDescent="0.35">
      <c r="A41" s="16" t="s">
        <v>996</v>
      </c>
      <c r="C41" t="s">
        <v>3135</v>
      </c>
      <c r="D41" s="25"/>
      <c r="E41"/>
      <c r="F41" s="16" t="s">
        <v>5476</v>
      </c>
      <c r="G41" s="16"/>
      <c r="K41" s="16"/>
      <c r="L41" s="16"/>
      <c r="M41" s="16"/>
      <c r="N41" s="16"/>
      <c r="O41" s="16" t="s">
        <v>5459</v>
      </c>
      <c r="P41" s="16"/>
      <c r="Q41" s="16"/>
      <c r="R41" s="16"/>
      <c r="S41" s="16"/>
      <c r="T41" s="16"/>
      <c r="U41" s="16"/>
      <c r="V41" s="16"/>
      <c r="AK41" s="16"/>
      <c r="AR41" s="16" t="s">
        <v>3134</v>
      </c>
      <c r="AX41" s="24"/>
      <c r="BB41" s="22"/>
      <c r="BG41" s="16"/>
      <c r="BH41" s="16"/>
      <c r="BO41" s="16" t="s">
        <v>472</v>
      </c>
      <c r="BP41" s="16" t="s">
        <v>3136</v>
      </c>
      <c r="BQ41" s="16" t="s">
        <v>3137</v>
      </c>
      <c r="BR41" s="16"/>
      <c r="CA41" s="16"/>
      <c r="CE41" s="16" t="s">
        <v>119</v>
      </c>
      <c r="CF41" s="16" t="s">
        <v>2824</v>
      </c>
      <c r="CG41" s="16" t="s">
        <v>472</v>
      </c>
      <c r="CH41" s="16" t="s">
        <v>3136</v>
      </c>
      <c r="CI41" s="16" t="s">
        <v>3138</v>
      </c>
      <c r="CJ41" s="16" t="s">
        <v>3139</v>
      </c>
      <c r="CK41" s="16" t="s">
        <v>3135</v>
      </c>
      <c r="CL41" s="16" t="s">
        <v>3140</v>
      </c>
      <c r="CM41" s="16" t="s">
        <v>3141</v>
      </c>
      <c r="CN41" s="16" t="s">
        <v>3142</v>
      </c>
      <c r="CR41" s="17"/>
      <c r="CV41" s="16"/>
      <c r="CY41" s="16"/>
      <c r="CZ41" s="16"/>
      <c r="DA41" s="16"/>
      <c r="DC41" s="16"/>
      <c r="DH41" s="16"/>
    </row>
    <row r="42" spans="1:112" x14ac:dyDescent="0.35">
      <c r="A42" s="16" t="s">
        <v>996</v>
      </c>
      <c r="C42" t="s">
        <v>3143</v>
      </c>
      <c r="D42" s="25"/>
      <c r="E42"/>
      <c r="F42" s="16" t="s">
        <v>5476</v>
      </c>
      <c r="G42" s="16"/>
      <c r="K42" s="16"/>
      <c r="L42" s="16"/>
      <c r="M42" s="16"/>
      <c r="N42" s="16"/>
      <c r="O42" s="16" t="s">
        <v>5459</v>
      </c>
      <c r="P42" s="16"/>
      <c r="Q42" s="16"/>
      <c r="R42" s="16"/>
      <c r="S42" s="16"/>
      <c r="T42" s="16"/>
      <c r="U42" s="16"/>
      <c r="V42" s="16"/>
      <c r="AK42" s="16"/>
      <c r="AX42" s="24"/>
      <c r="BB42" s="22"/>
      <c r="BG42" s="16"/>
      <c r="BH42" s="16"/>
      <c r="BO42" s="16" t="s">
        <v>3144</v>
      </c>
      <c r="BP42" s="16" t="s">
        <v>3145</v>
      </c>
      <c r="BQ42" s="16" t="s">
        <v>3146</v>
      </c>
      <c r="BR42" s="16"/>
      <c r="CA42" s="16"/>
      <c r="CE42" s="16" t="s">
        <v>119</v>
      </c>
      <c r="CF42" s="16" t="s">
        <v>2824</v>
      </c>
      <c r="CG42" s="16" t="s">
        <v>3144</v>
      </c>
      <c r="CH42" s="16" t="s">
        <v>3145</v>
      </c>
      <c r="CI42" s="16" t="s">
        <v>5607</v>
      </c>
      <c r="CJ42" s="16" t="s">
        <v>3147</v>
      </c>
      <c r="CK42" s="16" t="s">
        <v>3143</v>
      </c>
      <c r="CL42" s="16" t="s">
        <v>3117</v>
      </c>
      <c r="CM42" s="16" t="s">
        <v>3148</v>
      </c>
      <c r="CN42" s="16" t="s">
        <v>3149</v>
      </c>
      <c r="CR42" s="17"/>
      <c r="CV42" s="16"/>
      <c r="CY42" s="16"/>
      <c r="CZ42" s="16"/>
      <c r="DA42" s="16"/>
      <c r="DC42" s="16"/>
      <c r="DH42" s="16"/>
    </row>
    <row r="43" spans="1:112" x14ac:dyDescent="0.35">
      <c r="A43" s="16" t="s">
        <v>996</v>
      </c>
      <c r="C43" t="s">
        <v>384</v>
      </c>
      <c r="D43" s="25"/>
      <c r="E43"/>
      <c r="F43" s="16" t="s">
        <v>5476</v>
      </c>
      <c r="G43" s="16"/>
      <c r="K43" s="16"/>
      <c r="L43" s="16"/>
      <c r="M43" s="16"/>
      <c r="N43" s="16"/>
      <c r="O43" s="16" t="s">
        <v>5459</v>
      </c>
      <c r="P43" s="16"/>
      <c r="Q43" s="16"/>
      <c r="R43" s="16"/>
      <c r="S43" s="16"/>
      <c r="T43" s="16"/>
      <c r="U43" s="16"/>
      <c r="V43" s="16"/>
      <c r="AK43" s="16"/>
      <c r="AX43" s="24"/>
      <c r="BB43" s="22"/>
      <c r="BG43" s="16"/>
      <c r="BH43" s="16"/>
      <c r="BO43" s="16" t="s">
        <v>375</v>
      </c>
      <c r="BP43" s="16" t="s">
        <v>3150</v>
      </c>
      <c r="BQ43" s="16" t="s">
        <v>3151</v>
      </c>
      <c r="BR43" s="16"/>
      <c r="CA43" s="16"/>
      <c r="CE43" s="16" t="s">
        <v>119</v>
      </c>
      <c r="CF43" s="16" t="s">
        <v>2824</v>
      </c>
      <c r="CG43" s="16" t="s">
        <v>375</v>
      </c>
      <c r="CH43" s="16" t="s">
        <v>3150</v>
      </c>
      <c r="CI43" s="16" t="s">
        <v>3152</v>
      </c>
      <c r="CJ43" s="16" t="s">
        <v>394</v>
      </c>
      <c r="CK43" s="16" t="s">
        <v>384</v>
      </c>
      <c r="CL43" s="16" t="s">
        <v>3028</v>
      </c>
      <c r="CM43" s="16" t="s">
        <v>3153</v>
      </c>
      <c r="CN43" s="16" t="s">
        <v>3154</v>
      </c>
      <c r="CR43" s="17"/>
      <c r="CV43" s="16"/>
      <c r="CY43" s="16"/>
      <c r="CZ43" s="16"/>
      <c r="DA43" s="16"/>
      <c r="DC43" s="16"/>
      <c r="DH43" s="16"/>
    </row>
    <row r="44" spans="1:112" x14ac:dyDescent="0.35">
      <c r="A44" s="16" t="s">
        <v>996</v>
      </c>
      <c r="C44" t="s">
        <v>3155</v>
      </c>
      <c r="D44" s="25"/>
      <c r="E44"/>
      <c r="F44" s="16" t="s">
        <v>5476</v>
      </c>
      <c r="G44" s="16"/>
      <c r="K44" s="16"/>
      <c r="L44" s="16"/>
      <c r="M44" s="16"/>
      <c r="N44" s="16"/>
      <c r="O44" s="16" t="s">
        <v>5459</v>
      </c>
      <c r="P44" s="16"/>
      <c r="Q44" s="16"/>
      <c r="R44" s="16"/>
      <c r="S44" s="16"/>
      <c r="T44" s="16"/>
      <c r="U44" s="16"/>
      <c r="V44" s="16"/>
      <c r="AK44" s="16"/>
      <c r="AX44" s="24"/>
      <c r="BB44" s="22"/>
      <c r="BG44" s="16"/>
      <c r="BH44" s="16"/>
      <c r="BO44" s="16" t="s">
        <v>3156</v>
      </c>
      <c r="BP44" s="16" t="s">
        <v>3157</v>
      </c>
      <c r="BQ44" s="16" t="s">
        <v>3158</v>
      </c>
      <c r="BR44" s="16"/>
      <c r="CA44" s="16"/>
      <c r="CE44" s="16" t="s">
        <v>119</v>
      </c>
      <c r="CF44" s="16" t="s">
        <v>2824</v>
      </c>
      <c r="CG44" s="16" t="s">
        <v>3156</v>
      </c>
      <c r="CH44" s="16" t="s">
        <v>3157</v>
      </c>
      <c r="CI44" s="16" t="s">
        <v>3159</v>
      </c>
      <c r="CJ44" s="16" t="s">
        <v>3160</v>
      </c>
      <c r="CK44" s="16" t="s">
        <v>3155</v>
      </c>
      <c r="CL44" s="16" t="s">
        <v>2876</v>
      </c>
      <c r="CM44" s="16" t="s">
        <v>3161</v>
      </c>
      <c r="CN44" s="16" t="s">
        <v>3162</v>
      </c>
      <c r="CR44" s="17"/>
      <c r="CV44" s="16"/>
      <c r="CY44" s="16"/>
      <c r="CZ44" s="16"/>
      <c r="DA44" s="16"/>
      <c r="DC44" s="16"/>
      <c r="DH44" s="16"/>
    </row>
    <row r="45" spans="1:112" x14ac:dyDescent="0.35">
      <c r="A45" s="16" t="s">
        <v>996</v>
      </c>
      <c r="C45" t="s">
        <v>3163</v>
      </c>
      <c r="D45" s="25"/>
      <c r="E45"/>
      <c r="F45" s="16" t="s">
        <v>5476</v>
      </c>
      <c r="G45" s="16"/>
      <c r="K45" s="16"/>
      <c r="L45" s="16"/>
      <c r="M45" s="16"/>
      <c r="N45" s="16"/>
      <c r="O45" s="16" t="s">
        <v>5459</v>
      </c>
      <c r="P45" s="16"/>
      <c r="Q45" s="16"/>
      <c r="R45" s="16"/>
      <c r="S45" s="16"/>
      <c r="T45" s="16"/>
      <c r="U45" s="16"/>
      <c r="V45" s="16"/>
      <c r="AK45" s="16"/>
      <c r="AX45" s="24"/>
      <c r="BB45" s="22"/>
      <c r="BG45" s="16"/>
      <c r="BH45" s="16"/>
      <c r="BO45" s="16" t="s">
        <v>3164</v>
      </c>
      <c r="BP45" s="16" t="s">
        <v>3165</v>
      </c>
      <c r="BQ45" s="16" t="s">
        <v>3166</v>
      </c>
      <c r="BR45" s="16"/>
      <c r="CA45" s="16"/>
      <c r="CE45" s="16" t="s">
        <v>119</v>
      </c>
      <c r="CF45" s="16" t="s">
        <v>2824</v>
      </c>
      <c r="CG45" s="16" t="s">
        <v>3164</v>
      </c>
      <c r="CH45" s="16" t="s">
        <v>3165</v>
      </c>
      <c r="CI45" s="16" t="s">
        <v>3167</v>
      </c>
      <c r="CJ45" s="16" t="s">
        <v>3168</v>
      </c>
      <c r="CK45" s="16" t="s">
        <v>3163</v>
      </c>
      <c r="CL45" s="16" t="s">
        <v>2876</v>
      </c>
      <c r="CM45" s="16" t="s">
        <v>3169</v>
      </c>
      <c r="CN45" s="16" t="s">
        <v>3170</v>
      </c>
      <c r="CR45" s="17"/>
      <c r="CV45" s="16"/>
      <c r="CY45" s="16"/>
      <c r="CZ45" s="16"/>
      <c r="DA45" s="16"/>
      <c r="DC45" s="16"/>
      <c r="DH45" s="16"/>
    </row>
    <row r="46" spans="1:112" x14ac:dyDescent="0.35">
      <c r="A46" s="16" t="s">
        <v>996</v>
      </c>
      <c r="C46" t="s">
        <v>3171</v>
      </c>
      <c r="D46" s="25"/>
      <c r="E46"/>
      <c r="F46" s="16" t="s">
        <v>5476</v>
      </c>
      <c r="G46" s="16"/>
      <c r="K46" s="16"/>
      <c r="L46" s="16"/>
      <c r="M46" s="16"/>
      <c r="N46" s="16"/>
      <c r="O46" s="16" t="s">
        <v>5459</v>
      </c>
      <c r="P46" s="16"/>
      <c r="Q46" s="16"/>
      <c r="R46" s="16"/>
      <c r="S46" s="16"/>
      <c r="T46" s="16"/>
      <c r="U46" s="16"/>
      <c r="V46" s="16"/>
      <c r="AK46" s="16"/>
      <c r="AX46" s="24"/>
      <c r="BB46" s="22"/>
      <c r="BG46" s="16"/>
      <c r="BH46" s="16"/>
      <c r="BO46" s="16" t="s">
        <v>3172</v>
      </c>
      <c r="BP46" s="16" t="s">
        <v>3173</v>
      </c>
      <c r="BQ46" s="16" t="s">
        <v>3174</v>
      </c>
      <c r="BR46" s="16"/>
      <c r="CA46" s="16"/>
      <c r="CE46" s="16" t="s">
        <v>119</v>
      </c>
      <c r="CF46" s="16" t="s">
        <v>2824</v>
      </c>
      <c r="CG46" s="16" t="s">
        <v>3172</v>
      </c>
      <c r="CH46" s="16" t="s">
        <v>3173</v>
      </c>
      <c r="CI46" s="16" t="s">
        <v>3175</v>
      </c>
      <c r="CJ46" s="16" t="s">
        <v>3176</v>
      </c>
      <c r="CK46" s="16" t="s">
        <v>3171</v>
      </c>
      <c r="CL46" s="16" t="s">
        <v>3177</v>
      </c>
      <c r="CM46" s="16" t="s">
        <v>2853</v>
      </c>
      <c r="CN46" s="16" t="s">
        <v>3178</v>
      </c>
      <c r="CR46" s="17"/>
      <c r="CV46" s="16"/>
      <c r="CY46" s="16"/>
      <c r="CZ46" s="16"/>
      <c r="DA46" s="16"/>
      <c r="DC46" s="16"/>
      <c r="DH46" s="16"/>
    </row>
    <row r="47" spans="1:112" x14ac:dyDescent="0.35">
      <c r="A47" s="16" t="s">
        <v>996</v>
      </c>
      <c r="C47" t="s">
        <v>3179</v>
      </c>
      <c r="D47" s="25"/>
      <c r="E47"/>
      <c r="F47" s="16" t="s">
        <v>5476</v>
      </c>
      <c r="G47" s="16"/>
      <c r="K47" s="16"/>
      <c r="L47" s="16"/>
      <c r="M47" s="16"/>
      <c r="N47" s="16"/>
      <c r="O47" s="16" t="s">
        <v>5459</v>
      </c>
      <c r="P47" s="16"/>
      <c r="Q47" s="16"/>
      <c r="R47" s="16"/>
      <c r="S47" s="16"/>
      <c r="T47" s="16"/>
      <c r="U47" s="16"/>
      <c r="V47" s="16"/>
      <c r="AK47" s="16"/>
      <c r="AX47" s="24"/>
      <c r="BB47" s="22"/>
      <c r="BG47" s="16"/>
      <c r="BH47" s="16"/>
      <c r="BO47" s="16" t="s">
        <v>3180</v>
      </c>
      <c r="BP47" s="16" t="s">
        <v>3181</v>
      </c>
      <c r="BQ47" s="16" t="s">
        <v>3182</v>
      </c>
      <c r="BR47" s="16"/>
      <c r="CA47" s="16"/>
      <c r="CE47" s="16" t="s">
        <v>119</v>
      </c>
      <c r="CF47" s="16" t="s">
        <v>2824</v>
      </c>
      <c r="CG47" s="16" t="s">
        <v>3180</v>
      </c>
      <c r="CH47" s="16" t="s">
        <v>3181</v>
      </c>
      <c r="CI47" s="16" t="s">
        <v>3183</v>
      </c>
      <c r="CJ47" s="16" t="s">
        <v>3184</v>
      </c>
      <c r="CK47" s="16" t="s">
        <v>3179</v>
      </c>
      <c r="CL47" s="16" t="s">
        <v>2826</v>
      </c>
      <c r="CM47" s="16" t="s">
        <v>3185</v>
      </c>
      <c r="CN47" s="16" t="s">
        <v>2828</v>
      </c>
      <c r="CR47" s="17"/>
      <c r="CV47" s="16"/>
      <c r="CY47" s="16"/>
      <c r="CZ47" s="16"/>
      <c r="DA47" s="16"/>
      <c r="DC47" s="16"/>
      <c r="DH47" s="16"/>
    </row>
    <row r="48" spans="1:112" x14ac:dyDescent="0.35">
      <c r="A48" s="16" t="s">
        <v>996</v>
      </c>
      <c r="C48" t="s">
        <v>3186</v>
      </c>
      <c r="D48" s="25"/>
      <c r="E48"/>
      <c r="F48" s="16" t="s">
        <v>5476</v>
      </c>
      <c r="G48" s="16"/>
      <c r="K48" s="16"/>
      <c r="L48" s="16"/>
      <c r="M48" s="16"/>
      <c r="N48" s="16"/>
      <c r="O48" s="16" t="s">
        <v>5459</v>
      </c>
      <c r="P48" s="16"/>
      <c r="Q48" s="16"/>
      <c r="R48" s="16"/>
      <c r="S48" s="16"/>
      <c r="T48" s="16"/>
      <c r="U48" s="16"/>
      <c r="V48" s="16"/>
      <c r="AK48" s="16"/>
      <c r="AX48" s="24"/>
      <c r="BB48" s="22"/>
      <c r="BG48" s="16"/>
      <c r="BH48" s="16"/>
      <c r="BO48" s="16" t="s">
        <v>3187</v>
      </c>
      <c r="BP48" s="16" t="s">
        <v>3188</v>
      </c>
      <c r="BQ48" s="16" t="s">
        <v>3189</v>
      </c>
      <c r="BR48" s="16"/>
      <c r="CA48" s="16"/>
      <c r="CE48" s="16" t="s">
        <v>119</v>
      </c>
      <c r="CF48" s="16" t="s">
        <v>2824</v>
      </c>
      <c r="CG48" s="16" t="s">
        <v>3187</v>
      </c>
      <c r="CH48" s="16" t="s">
        <v>3188</v>
      </c>
      <c r="CI48" s="16" t="s">
        <v>3190</v>
      </c>
      <c r="CJ48" s="16" t="s">
        <v>3191</v>
      </c>
      <c r="CK48" s="16" t="s">
        <v>3186</v>
      </c>
      <c r="CL48" s="16" t="s">
        <v>3192</v>
      </c>
      <c r="CM48" s="16" t="s">
        <v>3193</v>
      </c>
      <c r="CN48" s="16" t="s">
        <v>2911</v>
      </c>
      <c r="CR48" s="17"/>
      <c r="CV48" s="16"/>
      <c r="CY48" s="16"/>
      <c r="CZ48" s="16"/>
      <c r="DA48" s="16"/>
      <c r="DC48" s="16"/>
      <c r="DH48" s="16"/>
    </row>
    <row r="49" spans="1:112" x14ac:dyDescent="0.35">
      <c r="A49" s="16" t="s">
        <v>996</v>
      </c>
      <c r="C49" t="s">
        <v>3194</v>
      </c>
      <c r="D49" s="25"/>
      <c r="E49"/>
      <c r="F49" s="16" t="s">
        <v>5476</v>
      </c>
      <c r="G49" s="16"/>
      <c r="K49" s="16"/>
      <c r="L49" s="16"/>
      <c r="M49" s="16"/>
      <c r="N49" s="16"/>
      <c r="O49" s="16" t="s">
        <v>5459</v>
      </c>
      <c r="P49" s="16"/>
      <c r="Q49" s="16"/>
      <c r="R49" s="16"/>
      <c r="S49" s="16"/>
      <c r="T49" s="16"/>
      <c r="U49" s="16"/>
      <c r="V49" s="16"/>
      <c r="AK49" s="16"/>
      <c r="AX49" s="24"/>
      <c r="BB49" s="22"/>
      <c r="BG49" s="16"/>
      <c r="BH49" s="16"/>
      <c r="BO49" s="16" t="s">
        <v>3195</v>
      </c>
      <c r="BP49" s="16" t="s">
        <v>3196</v>
      </c>
      <c r="BQ49" s="16" t="s">
        <v>3197</v>
      </c>
      <c r="BR49" s="16"/>
      <c r="CA49" s="16"/>
      <c r="CE49" s="16" t="s">
        <v>119</v>
      </c>
      <c r="CF49" s="16" t="s">
        <v>2824</v>
      </c>
      <c r="CG49" s="16" t="s">
        <v>3195</v>
      </c>
      <c r="CH49" s="16" t="s">
        <v>3196</v>
      </c>
      <c r="CI49" s="16" t="s">
        <v>3198</v>
      </c>
      <c r="CJ49" s="16" t="s">
        <v>3199</v>
      </c>
      <c r="CK49" s="16" t="s">
        <v>3194</v>
      </c>
      <c r="CL49" s="16" t="s">
        <v>2943</v>
      </c>
      <c r="CM49" s="16" t="s">
        <v>3200</v>
      </c>
      <c r="CN49" s="16" t="s">
        <v>3201</v>
      </c>
      <c r="CR49" s="17"/>
      <c r="CV49" s="16"/>
      <c r="CY49" s="16"/>
      <c r="CZ49" s="16"/>
      <c r="DA49" s="16"/>
      <c r="DC49" s="16"/>
      <c r="DH49" s="16"/>
    </row>
    <row r="50" spans="1:112" x14ac:dyDescent="0.35">
      <c r="A50" s="16" t="s">
        <v>996</v>
      </c>
      <c r="C50" t="s">
        <v>3202</v>
      </c>
      <c r="D50" s="25"/>
      <c r="E50"/>
      <c r="F50" s="16" t="s">
        <v>5476</v>
      </c>
      <c r="G50" s="16"/>
      <c r="K50" s="16"/>
      <c r="L50" s="16"/>
      <c r="M50" s="16"/>
      <c r="N50" s="16"/>
      <c r="O50" s="16" t="s">
        <v>5459</v>
      </c>
      <c r="P50" s="16"/>
      <c r="Q50" s="16"/>
      <c r="R50" s="16"/>
      <c r="S50" s="16"/>
      <c r="T50" s="16"/>
      <c r="U50" s="16"/>
      <c r="V50" s="16"/>
      <c r="AK50" s="16"/>
      <c r="AX50" s="24"/>
      <c r="BB50" s="22"/>
      <c r="BG50" s="16"/>
      <c r="BH50" s="16"/>
      <c r="BO50" s="16" t="s">
        <v>3203</v>
      </c>
      <c r="BP50" s="16" t="s">
        <v>3204</v>
      </c>
      <c r="BQ50" s="16" t="s">
        <v>3205</v>
      </c>
      <c r="BR50" s="16"/>
      <c r="CA50" s="16"/>
      <c r="CE50" s="16" t="s">
        <v>119</v>
      </c>
      <c r="CF50" s="16" t="s">
        <v>2824</v>
      </c>
      <c r="CG50" s="16" t="s">
        <v>3203</v>
      </c>
      <c r="CH50" s="16" t="s">
        <v>3204</v>
      </c>
      <c r="CI50" s="16" t="s">
        <v>3206</v>
      </c>
      <c r="CJ50" s="16" t="s">
        <v>3207</v>
      </c>
      <c r="CK50" s="16" t="s">
        <v>3202</v>
      </c>
      <c r="CL50" s="16" t="s">
        <v>3208</v>
      </c>
      <c r="CM50" s="16" t="s">
        <v>2853</v>
      </c>
      <c r="CN50" s="16" t="s">
        <v>3209</v>
      </c>
      <c r="CR50" s="17"/>
      <c r="CV50" s="16"/>
      <c r="CY50" s="16"/>
      <c r="CZ50" s="16"/>
      <c r="DA50" s="16"/>
      <c r="DC50" s="16"/>
      <c r="DH50" s="16"/>
    </row>
    <row r="51" spans="1:112" x14ac:dyDescent="0.35">
      <c r="A51" s="16" t="s">
        <v>996</v>
      </c>
      <c r="C51" t="s">
        <v>3210</v>
      </c>
      <c r="D51" s="25"/>
      <c r="E51"/>
      <c r="F51" s="16" t="s">
        <v>5476</v>
      </c>
      <c r="G51" s="16"/>
      <c r="K51" s="16"/>
      <c r="L51" s="16"/>
      <c r="M51" s="16"/>
      <c r="N51" s="16"/>
      <c r="O51" s="16" t="s">
        <v>5459</v>
      </c>
      <c r="P51" s="16"/>
      <c r="Q51" s="16"/>
      <c r="R51" s="16"/>
      <c r="S51" s="16"/>
      <c r="T51" s="16"/>
      <c r="U51" s="16"/>
      <c r="V51" s="16"/>
      <c r="AK51" s="16"/>
      <c r="AX51" s="24"/>
      <c r="BB51" s="22"/>
      <c r="BG51" s="16"/>
      <c r="BH51" s="16"/>
      <c r="BO51" s="16" t="s">
        <v>3211</v>
      </c>
      <c r="BP51" s="16" t="s">
        <v>3212</v>
      </c>
      <c r="BQ51" s="16" t="s">
        <v>3213</v>
      </c>
      <c r="BR51" s="16"/>
      <c r="CA51" s="16"/>
      <c r="CE51" s="16" t="s">
        <v>119</v>
      </c>
      <c r="CF51" s="16" t="s">
        <v>2824</v>
      </c>
      <c r="CG51" s="16" t="s">
        <v>3211</v>
      </c>
      <c r="CH51" s="16" t="s">
        <v>3212</v>
      </c>
      <c r="CI51" s="16" t="s">
        <v>3214</v>
      </c>
      <c r="CJ51" s="16" t="s">
        <v>3215</v>
      </c>
      <c r="CK51" s="16" t="s">
        <v>3210</v>
      </c>
      <c r="CL51" s="16" t="s">
        <v>3216</v>
      </c>
      <c r="CM51" s="16" t="s">
        <v>3217</v>
      </c>
      <c r="CN51" s="16" t="s">
        <v>2945</v>
      </c>
      <c r="CR51" s="17"/>
      <c r="CV51" s="16"/>
      <c r="CY51" s="16"/>
      <c r="CZ51" s="16"/>
      <c r="DA51" s="16"/>
      <c r="DC51" s="16"/>
      <c r="DH51" s="16"/>
    </row>
    <row r="52" spans="1:112" x14ac:dyDescent="0.35">
      <c r="A52" s="16" t="s">
        <v>996</v>
      </c>
      <c r="C52" t="s">
        <v>3218</v>
      </c>
      <c r="D52" s="25"/>
      <c r="E52"/>
      <c r="F52" s="16" t="s">
        <v>5476</v>
      </c>
      <c r="G52" s="16"/>
      <c r="K52" s="16"/>
      <c r="L52" s="16"/>
      <c r="M52" s="16"/>
      <c r="N52" s="16"/>
      <c r="O52" s="16" t="s">
        <v>5459</v>
      </c>
      <c r="P52" s="16"/>
      <c r="Q52" s="16"/>
      <c r="R52" s="16"/>
      <c r="S52" s="16"/>
      <c r="T52" s="16"/>
      <c r="U52" s="16"/>
      <c r="V52" s="16"/>
      <c r="AK52" s="16"/>
      <c r="AX52" s="24"/>
      <c r="BB52" s="22"/>
      <c r="BG52" s="16"/>
      <c r="BH52" s="16"/>
      <c r="BO52" s="16" t="s">
        <v>3219</v>
      </c>
      <c r="BP52" s="16" t="s">
        <v>3220</v>
      </c>
      <c r="BQ52" s="16" t="s">
        <v>3221</v>
      </c>
      <c r="BR52" s="16"/>
      <c r="CA52" s="16"/>
      <c r="CE52" s="16" t="s">
        <v>119</v>
      </c>
      <c r="CF52" s="16" t="s">
        <v>2824</v>
      </c>
      <c r="CG52" s="16" t="s">
        <v>3219</v>
      </c>
      <c r="CH52" s="16" t="s">
        <v>3220</v>
      </c>
      <c r="CI52" s="16" t="s">
        <v>5626</v>
      </c>
      <c r="CJ52" s="16" t="s">
        <v>3222</v>
      </c>
      <c r="CK52" s="16" t="s">
        <v>3218</v>
      </c>
      <c r="CL52" s="16" t="s">
        <v>3223</v>
      </c>
      <c r="CM52" s="16" t="s">
        <v>3153</v>
      </c>
      <c r="CN52" s="16" t="s">
        <v>3224</v>
      </c>
      <c r="CR52" s="17"/>
      <c r="CV52" s="16"/>
      <c r="CY52" s="16"/>
      <c r="CZ52" s="16"/>
      <c r="DA52" s="16"/>
      <c r="DC52" s="16"/>
      <c r="DH52" s="16"/>
    </row>
    <row r="53" spans="1:112" x14ac:dyDescent="0.35">
      <c r="A53" s="16" t="s">
        <v>996</v>
      </c>
      <c r="C53" t="s">
        <v>3225</v>
      </c>
      <c r="D53" s="25"/>
      <c r="E53"/>
      <c r="F53" s="16" t="s">
        <v>5476</v>
      </c>
      <c r="G53" s="16"/>
      <c r="K53" s="16"/>
      <c r="L53" s="16"/>
      <c r="M53" s="16"/>
      <c r="N53" s="16"/>
      <c r="O53" s="16" t="s">
        <v>5459</v>
      </c>
      <c r="P53" s="16"/>
      <c r="Q53" s="16"/>
      <c r="R53" s="16"/>
      <c r="S53" s="16"/>
      <c r="T53" s="16"/>
      <c r="U53" s="16"/>
      <c r="V53" s="16"/>
      <c r="AK53" s="16"/>
      <c r="AX53" s="24"/>
      <c r="BB53" s="22"/>
      <c r="BG53" s="16"/>
      <c r="BH53" s="16"/>
      <c r="BO53" s="16" t="s">
        <v>3226</v>
      </c>
      <c r="BP53" s="16" t="s">
        <v>3227</v>
      </c>
      <c r="BQ53" s="16" t="s">
        <v>3228</v>
      </c>
      <c r="BR53" s="16"/>
      <c r="CA53" s="16"/>
      <c r="CE53" s="16" t="s">
        <v>119</v>
      </c>
      <c r="CF53" s="16" t="s">
        <v>2824</v>
      </c>
      <c r="CG53" s="16" t="s">
        <v>3226</v>
      </c>
      <c r="CH53" s="16" t="s">
        <v>3227</v>
      </c>
      <c r="CI53" s="16" t="s">
        <v>3229</v>
      </c>
      <c r="CJ53" s="16" t="s">
        <v>3230</v>
      </c>
      <c r="CK53" s="16" t="s">
        <v>3225</v>
      </c>
      <c r="CL53" s="16" t="s">
        <v>2852</v>
      </c>
      <c r="CM53" s="16" t="s">
        <v>2853</v>
      </c>
      <c r="CN53" s="16" t="s">
        <v>3231</v>
      </c>
      <c r="CR53" s="17"/>
      <c r="CV53" s="16"/>
      <c r="CY53" s="16"/>
      <c r="CZ53" s="16"/>
      <c r="DA53" s="16"/>
      <c r="DC53" s="16"/>
      <c r="DH53" s="16"/>
    </row>
    <row r="54" spans="1:112" x14ac:dyDescent="0.35">
      <c r="A54" s="16" t="s">
        <v>996</v>
      </c>
      <c r="C54" t="s">
        <v>3232</v>
      </c>
      <c r="D54" s="25"/>
      <c r="E54"/>
      <c r="F54" s="16" t="s">
        <v>5476</v>
      </c>
      <c r="G54" s="16"/>
      <c r="K54" s="16"/>
      <c r="L54" s="16"/>
      <c r="M54" s="16"/>
      <c r="N54" s="16"/>
      <c r="O54" s="16" t="s">
        <v>5459</v>
      </c>
      <c r="P54" s="16"/>
      <c r="Q54" s="16"/>
      <c r="R54" s="16"/>
      <c r="S54" s="16"/>
      <c r="T54" s="16"/>
      <c r="U54" s="16"/>
      <c r="V54" s="16"/>
      <c r="AK54" s="16"/>
      <c r="AX54" s="24"/>
      <c r="BB54" s="22"/>
      <c r="BG54" s="16"/>
      <c r="BH54" s="16"/>
      <c r="BO54" s="16" t="s">
        <v>3233</v>
      </c>
      <c r="BP54" s="16" t="s">
        <v>3234</v>
      </c>
      <c r="BQ54" s="16" t="s">
        <v>3235</v>
      </c>
      <c r="BR54" s="16"/>
      <c r="CA54" s="16"/>
      <c r="CE54" s="16" t="s">
        <v>119</v>
      </c>
      <c r="CF54" s="16" t="s">
        <v>2824</v>
      </c>
      <c r="CG54" s="16" t="s">
        <v>3233</v>
      </c>
      <c r="CH54" s="16" t="s">
        <v>3234</v>
      </c>
      <c r="CI54" s="16" t="s">
        <v>3236</v>
      </c>
      <c r="CJ54" s="16" t="s">
        <v>3237</v>
      </c>
      <c r="CK54" s="16" t="s">
        <v>3232</v>
      </c>
      <c r="CL54" s="16" t="s">
        <v>3238</v>
      </c>
      <c r="CM54" s="16" t="s">
        <v>2935</v>
      </c>
      <c r="CN54" s="16" t="s">
        <v>3021</v>
      </c>
      <c r="CR54" s="17"/>
      <c r="CV54" s="16"/>
      <c r="CY54" s="16"/>
      <c r="CZ54" s="16"/>
      <c r="DA54" s="16"/>
      <c r="DC54" s="16"/>
      <c r="DH54" s="16"/>
    </row>
    <row r="55" spans="1:112" x14ac:dyDescent="0.35">
      <c r="A55" s="16" t="s">
        <v>996</v>
      </c>
      <c r="C55" t="s">
        <v>3239</v>
      </c>
      <c r="D55" s="25"/>
      <c r="E55"/>
      <c r="F55" s="16" t="s">
        <v>5476</v>
      </c>
      <c r="G55" s="16"/>
      <c r="K55" s="16"/>
      <c r="L55" s="16"/>
      <c r="M55" s="16"/>
      <c r="N55" s="16"/>
      <c r="O55" s="16" t="s">
        <v>5459</v>
      </c>
      <c r="P55" s="16"/>
      <c r="Q55" s="16"/>
      <c r="R55" s="16"/>
      <c r="S55" s="16"/>
      <c r="T55" s="16"/>
      <c r="U55" s="16"/>
      <c r="V55" s="16"/>
      <c r="AK55" s="16"/>
      <c r="AX55" s="24"/>
      <c r="BB55" s="22"/>
      <c r="BG55" s="16"/>
      <c r="BH55" s="16"/>
      <c r="BO55" s="16" t="s">
        <v>3240</v>
      </c>
      <c r="BP55" s="16" t="s">
        <v>3241</v>
      </c>
      <c r="BQ55" s="16" t="s">
        <v>3242</v>
      </c>
      <c r="BR55" s="16"/>
      <c r="CA55" s="16"/>
      <c r="CE55" s="16" t="s">
        <v>119</v>
      </c>
      <c r="CF55" s="16" t="s">
        <v>2824</v>
      </c>
      <c r="CG55" s="16" t="s">
        <v>3240</v>
      </c>
      <c r="CH55" s="16" t="s">
        <v>3241</v>
      </c>
      <c r="CI55" s="16" t="s">
        <v>3243</v>
      </c>
      <c r="CJ55" s="16" t="s">
        <v>3244</v>
      </c>
      <c r="CK55" s="16" t="s">
        <v>3239</v>
      </c>
      <c r="CL55" s="16" t="s">
        <v>2876</v>
      </c>
      <c r="CM55" s="16" t="s">
        <v>2836</v>
      </c>
      <c r="CN55" s="16" t="s">
        <v>3149</v>
      </c>
      <c r="CR55" s="17"/>
      <c r="CV55" s="16"/>
      <c r="CY55" s="16"/>
      <c r="CZ55" s="16"/>
      <c r="DA55" s="16"/>
      <c r="DC55" s="16"/>
      <c r="DH55" s="16"/>
    </row>
    <row r="56" spans="1:112" x14ac:dyDescent="0.35">
      <c r="A56" s="16" t="s">
        <v>996</v>
      </c>
      <c r="C56" t="s">
        <v>3245</v>
      </c>
      <c r="D56" s="25"/>
      <c r="E56"/>
      <c r="F56" s="16" t="s">
        <v>5476</v>
      </c>
      <c r="G56" s="16"/>
      <c r="K56" s="16"/>
      <c r="L56" s="16"/>
      <c r="M56" s="16"/>
      <c r="N56" s="16"/>
      <c r="O56" s="16" t="s">
        <v>5459</v>
      </c>
      <c r="P56" s="16"/>
      <c r="Q56" s="16"/>
      <c r="R56" s="16"/>
      <c r="S56" s="16"/>
      <c r="T56" s="16"/>
      <c r="U56" s="16"/>
      <c r="V56" s="16"/>
      <c r="AK56" s="16"/>
      <c r="AX56" s="24"/>
      <c r="BB56" s="22"/>
      <c r="BG56" s="16"/>
      <c r="BH56" s="16"/>
      <c r="BO56" s="16" t="s">
        <v>3246</v>
      </c>
      <c r="BP56" s="16" t="s">
        <v>3247</v>
      </c>
      <c r="BQ56" s="16" t="s">
        <v>3248</v>
      </c>
      <c r="BR56" s="16"/>
      <c r="CA56" s="16"/>
      <c r="CE56" s="16" t="s">
        <v>119</v>
      </c>
      <c r="CF56" s="16" t="s">
        <v>2824</v>
      </c>
      <c r="CG56" s="16" t="s">
        <v>3246</v>
      </c>
      <c r="CH56" s="16" t="s">
        <v>3247</v>
      </c>
      <c r="CI56" s="16" t="s">
        <v>3249</v>
      </c>
      <c r="CJ56" s="16" t="s">
        <v>3250</v>
      </c>
      <c r="CK56" s="16" t="s">
        <v>3245</v>
      </c>
      <c r="CL56" s="16" t="s">
        <v>3004</v>
      </c>
      <c r="CM56" s="16" t="s">
        <v>3251</v>
      </c>
      <c r="CN56" s="16" t="s">
        <v>3252</v>
      </c>
      <c r="CR56" s="17"/>
      <c r="CV56" s="16"/>
      <c r="CY56" s="16"/>
      <c r="CZ56" s="16"/>
      <c r="DA56" s="16"/>
      <c r="DC56" s="16"/>
      <c r="DH56" s="16"/>
    </row>
    <row r="57" spans="1:112" x14ac:dyDescent="0.35">
      <c r="A57" s="16" t="s">
        <v>996</v>
      </c>
      <c r="C57" t="s">
        <v>3253</v>
      </c>
      <c r="D57" s="25"/>
      <c r="E57"/>
      <c r="F57" s="16" t="s">
        <v>5476</v>
      </c>
      <c r="G57" s="16"/>
      <c r="K57" s="16"/>
      <c r="L57" s="16"/>
      <c r="M57" s="16"/>
      <c r="N57" s="16"/>
      <c r="O57" s="16" t="s">
        <v>5459</v>
      </c>
      <c r="P57" s="16"/>
      <c r="Q57" s="16"/>
      <c r="R57" s="16"/>
      <c r="S57" s="16"/>
      <c r="T57" s="16"/>
      <c r="U57" s="16"/>
      <c r="V57" s="16"/>
      <c r="AK57" s="16"/>
      <c r="AX57" s="24"/>
      <c r="BB57" s="22"/>
      <c r="BG57" s="16"/>
      <c r="BH57" s="16"/>
      <c r="BO57" s="16" t="s">
        <v>3254</v>
      </c>
      <c r="BP57" s="16" t="s">
        <v>3255</v>
      </c>
      <c r="BQ57" s="16" t="s">
        <v>3256</v>
      </c>
      <c r="BR57" s="16"/>
      <c r="CA57" s="16"/>
      <c r="CE57" s="16" t="s">
        <v>119</v>
      </c>
      <c r="CF57" s="16" t="s">
        <v>2824</v>
      </c>
      <c r="CG57" s="16" t="s">
        <v>3254</v>
      </c>
      <c r="CH57" s="16" t="s">
        <v>3255</v>
      </c>
      <c r="CI57" s="16" t="s">
        <v>3257</v>
      </c>
      <c r="CJ57" s="16" t="s">
        <v>3258</v>
      </c>
      <c r="CK57" s="16" t="s">
        <v>3253</v>
      </c>
      <c r="CL57" s="16" t="s">
        <v>2934</v>
      </c>
      <c r="CM57" s="16" t="s">
        <v>2836</v>
      </c>
      <c r="CN57" s="16" t="s">
        <v>3259</v>
      </c>
      <c r="CR57" s="17"/>
      <c r="CV57" s="16"/>
      <c r="CY57" s="16"/>
      <c r="CZ57" s="16"/>
      <c r="DA57" s="16"/>
      <c r="DC57" s="16"/>
      <c r="DH57" s="16"/>
    </row>
    <row r="58" spans="1:112" x14ac:dyDescent="0.35">
      <c r="A58" s="16" t="s">
        <v>996</v>
      </c>
      <c r="C58" t="s">
        <v>3260</v>
      </c>
      <c r="D58" s="25"/>
      <c r="E58"/>
      <c r="F58" s="16" t="s">
        <v>5476</v>
      </c>
      <c r="G58" s="16"/>
      <c r="K58" s="16"/>
      <c r="L58" s="16"/>
      <c r="M58" s="16"/>
      <c r="N58" s="16"/>
      <c r="O58" s="16" t="s">
        <v>5459</v>
      </c>
      <c r="P58" s="16"/>
      <c r="Q58" s="16"/>
      <c r="R58" s="16"/>
      <c r="S58" s="16"/>
      <c r="T58" s="16"/>
      <c r="U58" s="16"/>
      <c r="V58" s="16"/>
      <c r="AK58" s="16"/>
      <c r="AX58" s="24"/>
      <c r="BB58" s="22"/>
      <c r="BG58" s="16"/>
      <c r="BH58" s="16"/>
      <c r="BO58" s="16" t="s">
        <v>3261</v>
      </c>
      <c r="BP58" s="16" t="s">
        <v>3262</v>
      </c>
      <c r="BQ58" s="16" t="s">
        <v>3263</v>
      </c>
      <c r="BR58" s="16"/>
      <c r="CA58" s="16"/>
      <c r="CE58" s="16" t="s">
        <v>119</v>
      </c>
      <c r="CF58" s="16" t="s">
        <v>2824</v>
      </c>
      <c r="CG58" s="16" t="s">
        <v>3261</v>
      </c>
      <c r="CH58" s="16" t="s">
        <v>3262</v>
      </c>
      <c r="CI58" s="16" t="s">
        <v>3264</v>
      </c>
      <c r="CJ58" s="16" t="s">
        <v>3265</v>
      </c>
      <c r="CK58" s="16" t="s">
        <v>3260</v>
      </c>
      <c r="CL58" s="16" t="s">
        <v>2860</v>
      </c>
      <c r="CM58" s="16" t="s">
        <v>3266</v>
      </c>
      <c r="CN58" s="16" t="s">
        <v>3110</v>
      </c>
      <c r="CR58" s="17"/>
      <c r="CV58" s="16"/>
      <c r="CY58" s="16"/>
      <c r="CZ58" s="16"/>
      <c r="DA58" s="16"/>
      <c r="DC58" s="16"/>
      <c r="DH58" s="16"/>
    </row>
    <row r="59" spans="1:112" x14ac:dyDescent="0.35">
      <c r="A59" s="16" t="s">
        <v>996</v>
      </c>
      <c r="C59" t="s">
        <v>3267</v>
      </c>
      <c r="D59" s="25"/>
      <c r="E59"/>
      <c r="F59" s="16" t="s">
        <v>5476</v>
      </c>
      <c r="G59" s="16"/>
      <c r="K59" s="16"/>
      <c r="L59" s="16"/>
      <c r="M59" s="16"/>
      <c r="N59" s="16"/>
      <c r="O59" s="16" t="s">
        <v>5459</v>
      </c>
      <c r="P59" s="16"/>
      <c r="Q59" s="16"/>
      <c r="R59" s="16"/>
      <c r="S59" s="16"/>
      <c r="T59" s="16"/>
      <c r="U59" s="16"/>
      <c r="V59" s="16"/>
      <c r="AK59" s="16"/>
      <c r="AX59" s="24"/>
      <c r="BB59" s="22"/>
      <c r="BG59" s="16"/>
      <c r="BH59" s="16"/>
      <c r="BO59" s="16" t="s">
        <v>3268</v>
      </c>
      <c r="BP59" s="16" t="s">
        <v>3269</v>
      </c>
      <c r="BQ59" s="16" t="s">
        <v>3270</v>
      </c>
      <c r="BR59" s="16"/>
      <c r="CA59" s="16"/>
      <c r="CE59" s="16" t="s">
        <v>119</v>
      </c>
      <c r="CF59" s="16" t="s">
        <v>2824</v>
      </c>
      <c r="CG59" s="16" t="s">
        <v>3268</v>
      </c>
      <c r="CH59" s="16" t="s">
        <v>3269</v>
      </c>
      <c r="CI59" s="16" t="s">
        <v>3271</v>
      </c>
      <c r="CJ59" s="16" t="s">
        <v>3272</v>
      </c>
      <c r="CK59" s="16" t="s">
        <v>3267</v>
      </c>
      <c r="CL59" s="16" t="s">
        <v>3273</v>
      </c>
      <c r="CM59" s="16" t="s">
        <v>3274</v>
      </c>
      <c r="CN59" s="16" t="s">
        <v>3275</v>
      </c>
      <c r="CR59" s="17"/>
      <c r="CV59" s="16"/>
      <c r="CY59" s="16"/>
      <c r="CZ59" s="16"/>
      <c r="DA59" s="16"/>
      <c r="DC59" s="16"/>
      <c r="DH59" s="16"/>
    </row>
    <row r="60" spans="1:112" x14ac:dyDescent="0.35">
      <c r="A60" s="16" t="s">
        <v>996</v>
      </c>
      <c r="C60" t="s">
        <v>3276</v>
      </c>
      <c r="D60" s="25"/>
      <c r="E60"/>
      <c r="F60" s="16" t="s">
        <v>5476</v>
      </c>
      <c r="G60" s="16"/>
      <c r="K60" s="16"/>
      <c r="L60" s="16"/>
      <c r="M60" s="16"/>
      <c r="N60" s="16"/>
      <c r="O60" s="16" t="s">
        <v>5459</v>
      </c>
      <c r="P60" s="16"/>
      <c r="Q60" s="16"/>
      <c r="R60" s="16"/>
      <c r="S60" s="16"/>
      <c r="T60" s="16"/>
      <c r="U60" s="16"/>
      <c r="V60" s="16"/>
      <c r="AK60" s="16"/>
      <c r="AX60" s="24"/>
      <c r="BB60" s="22"/>
      <c r="BG60" s="16"/>
      <c r="BH60" s="16"/>
      <c r="BO60" s="16" t="s">
        <v>3277</v>
      </c>
      <c r="BP60" s="16" t="s">
        <v>3278</v>
      </c>
      <c r="BQ60" s="16" t="s">
        <v>3279</v>
      </c>
      <c r="BR60" s="16"/>
      <c r="CA60" s="16"/>
      <c r="CE60" s="16" t="s">
        <v>119</v>
      </c>
      <c r="CF60" s="16" t="s">
        <v>2824</v>
      </c>
      <c r="CG60" s="16" t="s">
        <v>3277</v>
      </c>
      <c r="CH60" s="16" t="s">
        <v>3278</v>
      </c>
      <c r="CI60" s="16" t="s">
        <v>3280</v>
      </c>
      <c r="CJ60" s="16" t="s">
        <v>3281</v>
      </c>
      <c r="CK60" s="16" t="s">
        <v>3276</v>
      </c>
      <c r="CL60" s="16" t="s">
        <v>2835</v>
      </c>
      <c r="CM60" s="16" t="s">
        <v>3282</v>
      </c>
      <c r="CN60" s="16" t="s">
        <v>3283</v>
      </c>
      <c r="CR60" s="17"/>
      <c r="CV60" s="16"/>
      <c r="CY60" s="16"/>
      <c r="CZ60" s="16"/>
      <c r="DA60" s="16"/>
      <c r="DC60" s="16"/>
      <c r="DH60" s="16"/>
    </row>
    <row r="61" spans="1:112" x14ac:dyDescent="0.35">
      <c r="A61" s="16" t="s">
        <v>996</v>
      </c>
      <c r="C61" t="s">
        <v>3284</v>
      </c>
      <c r="D61" s="25"/>
      <c r="E61"/>
      <c r="F61" s="16" t="s">
        <v>5476</v>
      </c>
      <c r="G61" s="16"/>
      <c r="K61" s="16"/>
      <c r="L61" s="16"/>
      <c r="M61" s="16"/>
      <c r="N61" s="16"/>
      <c r="O61" s="16" t="s">
        <v>5459</v>
      </c>
      <c r="P61" s="16"/>
      <c r="Q61" s="16"/>
      <c r="R61" s="16"/>
      <c r="S61" s="16"/>
      <c r="T61" s="16"/>
      <c r="U61" s="16"/>
      <c r="V61" s="16"/>
      <c r="AK61" s="16"/>
      <c r="AX61" s="24"/>
      <c r="BB61" s="22"/>
      <c r="BG61" s="16"/>
      <c r="BH61" s="16"/>
      <c r="BO61" s="16" t="s">
        <v>3285</v>
      </c>
      <c r="BP61" s="16" t="s">
        <v>3286</v>
      </c>
      <c r="BQ61" s="16" t="s">
        <v>3287</v>
      </c>
      <c r="BR61" s="16"/>
      <c r="CA61" s="16"/>
      <c r="CE61" s="16" t="s">
        <v>119</v>
      </c>
      <c r="CF61" s="16" t="s">
        <v>2824</v>
      </c>
      <c r="CG61" s="16" t="s">
        <v>3285</v>
      </c>
      <c r="CH61" s="16" t="s">
        <v>3286</v>
      </c>
      <c r="CI61" s="16" t="s">
        <v>3288</v>
      </c>
      <c r="CJ61" s="16" t="s">
        <v>3289</v>
      </c>
      <c r="CK61" s="16" t="s">
        <v>3284</v>
      </c>
      <c r="CL61" s="16" t="s">
        <v>2943</v>
      </c>
      <c r="CM61" s="16" t="s">
        <v>3290</v>
      </c>
      <c r="CN61" s="16" t="s">
        <v>3291</v>
      </c>
      <c r="CR61" s="17"/>
      <c r="CV61" s="16"/>
      <c r="CY61" s="16"/>
      <c r="CZ61" s="16"/>
      <c r="DA61" s="16"/>
      <c r="DC61" s="16"/>
      <c r="DH61" s="16"/>
    </row>
    <row r="62" spans="1:112" x14ac:dyDescent="0.35">
      <c r="A62" s="16" t="s">
        <v>996</v>
      </c>
      <c r="C62" t="s">
        <v>3292</v>
      </c>
      <c r="D62" s="25"/>
      <c r="E62"/>
      <c r="F62" s="16" t="s">
        <v>5476</v>
      </c>
      <c r="G62" s="16"/>
      <c r="K62" s="16"/>
      <c r="L62" s="16"/>
      <c r="M62" s="16"/>
      <c r="N62" s="16"/>
      <c r="O62" s="16" t="s">
        <v>5459</v>
      </c>
      <c r="P62" s="16"/>
      <c r="Q62" s="16"/>
      <c r="R62" s="16"/>
      <c r="S62" s="16"/>
      <c r="T62" s="16"/>
      <c r="U62" s="16"/>
      <c r="V62" s="16"/>
      <c r="AK62" s="16"/>
      <c r="AX62" s="24"/>
      <c r="BB62" s="22"/>
      <c r="BG62" s="16"/>
      <c r="BH62" s="16"/>
      <c r="BO62" s="16" t="s">
        <v>3293</v>
      </c>
      <c r="BP62" s="16" t="s">
        <v>3294</v>
      </c>
      <c r="BQ62" s="16" t="s">
        <v>3295</v>
      </c>
      <c r="BR62" s="16"/>
      <c r="CA62" s="16"/>
      <c r="CE62" s="16" t="s">
        <v>119</v>
      </c>
      <c r="CF62" s="16" t="s">
        <v>2824</v>
      </c>
      <c r="CG62" s="16" t="s">
        <v>3293</v>
      </c>
      <c r="CH62" s="16" t="s">
        <v>3294</v>
      </c>
      <c r="CI62" s="16" t="s">
        <v>3296</v>
      </c>
      <c r="CJ62" s="16" t="s">
        <v>3297</v>
      </c>
      <c r="CK62" s="16" t="s">
        <v>3292</v>
      </c>
      <c r="CL62" s="16" t="s">
        <v>2934</v>
      </c>
      <c r="CM62" s="16" t="s">
        <v>2836</v>
      </c>
      <c r="CN62" s="16" t="s">
        <v>3298</v>
      </c>
      <c r="CR62" s="17"/>
      <c r="CV62" s="16"/>
      <c r="CY62" s="16"/>
      <c r="CZ62" s="16"/>
      <c r="DA62" s="16"/>
      <c r="DC62" s="16"/>
      <c r="DH62" s="16"/>
    </row>
    <row r="63" spans="1:112" x14ac:dyDescent="0.35">
      <c r="A63" s="16" t="s">
        <v>996</v>
      </c>
      <c r="C63" t="s">
        <v>3299</v>
      </c>
      <c r="D63" s="25"/>
      <c r="E63"/>
      <c r="F63" s="16" t="s">
        <v>5476</v>
      </c>
      <c r="G63" s="16"/>
      <c r="K63" s="16"/>
      <c r="L63" s="16"/>
      <c r="M63" s="16"/>
      <c r="N63" s="16"/>
      <c r="O63" s="16" t="s">
        <v>5459</v>
      </c>
      <c r="P63" s="16"/>
      <c r="Q63" s="16"/>
      <c r="R63" s="16"/>
      <c r="S63" s="16"/>
      <c r="T63" s="16"/>
      <c r="U63" s="16"/>
      <c r="V63" s="16"/>
      <c r="AK63" s="16"/>
      <c r="AX63" s="24"/>
      <c r="BB63" s="22"/>
      <c r="BG63" s="16"/>
      <c r="BH63" s="16"/>
      <c r="BO63" s="16" t="s">
        <v>3300</v>
      </c>
      <c r="BP63" s="16" t="s">
        <v>3301</v>
      </c>
      <c r="BQ63" s="16" t="s">
        <v>3302</v>
      </c>
      <c r="BR63" s="16"/>
      <c r="CA63" s="16"/>
      <c r="CE63" s="16" t="s">
        <v>119</v>
      </c>
      <c r="CF63" s="16" t="s">
        <v>2824</v>
      </c>
      <c r="CG63" s="16" t="s">
        <v>3300</v>
      </c>
      <c r="CH63" s="16" t="s">
        <v>3301</v>
      </c>
      <c r="CI63" s="16" t="s">
        <v>3303</v>
      </c>
      <c r="CJ63" s="16" t="s">
        <v>3304</v>
      </c>
      <c r="CK63" s="16" t="s">
        <v>3299</v>
      </c>
      <c r="CL63" s="16" t="s">
        <v>3068</v>
      </c>
      <c r="CM63" s="16" t="s">
        <v>3305</v>
      </c>
      <c r="CN63" s="16" t="s">
        <v>2945</v>
      </c>
      <c r="CR63" s="17"/>
      <c r="CV63" s="16"/>
      <c r="CY63" s="16"/>
      <c r="CZ63" s="16"/>
      <c r="DA63" s="16"/>
      <c r="DC63" s="16"/>
      <c r="DH63" s="16"/>
    </row>
    <row r="64" spans="1:112" x14ac:dyDescent="0.35">
      <c r="A64" s="16" t="s">
        <v>996</v>
      </c>
      <c r="C64" t="s">
        <v>3306</v>
      </c>
      <c r="D64" s="25"/>
      <c r="E64"/>
      <c r="F64" s="16" t="s">
        <v>5476</v>
      </c>
      <c r="G64" s="16"/>
      <c r="K64" s="16"/>
      <c r="L64" s="16"/>
      <c r="M64" s="16"/>
      <c r="N64" s="16"/>
      <c r="O64" s="16" t="s">
        <v>5459</v>
      </c>
      <c r="P64" s="16"/>
      <c r="Q64" s="16"/>
      <c r="R64" s="16"/>
      <c r="S64" s="16"/>
      <c r="T64" s="16"/>
      <c r="U64" s="16"/>
      <c r="V64" s="16"/>
      <c r="AK64" s="16"/>
      <c r="AX64" s="24"/>
      <c r="BB64" s="22"/>
      <c r="BG64" s="16"/>
      <c r="BH64" s="16"/>
      <c r="BO64" s="16" t="s">
        <v>3307</v>
      </c>
      <c r="BP64" s="16" t="s">
        <v>3308</v>
      </c>
      <c r="BQ64" s="16" t="s">
        <v>3309</v>
      </c>
      <c r="BR64" s="16"/>
      <c r="CA64" s="16"/>
      <c r="CE64" s="16" t="s">
        <v>119</v>
      </c>
      <c r="CF64" s="16" t="s">
        <v>2824</v>
      </c>
      <c r="CG64" s="16" t="s">
        <v>3307</v>
      </c>
      <c r="CH64" s="16" t="s">
        <v>3308</v>
      </c>
      <c r="CI64" s="16" t="s">
        <v>3310</v>
      </c>
      <c r="CJ64" s="16" t="s">
        <v>3311</v>
      </c>
      <c r="CK64" s="16" t="s">
        <v>3306</v>
      </c>
      <c r="CL64" s="16" t="s">
        <v>2876</v>
      </c>
      <c r="CM64" s="16" t="s">
        <v>3312</v>
      </c>
      <c r="CN64" s="16" t="s">
        <v>3313</v>
      </c>
      <c r="CR64" s="17"/>
      <c r="CV64" s="16"/>
      <c r="CY64" s="16"/>
      <c r="CZ64" s="16"/>
      <c r="DA64" s="16"/>
      <c r="DC64" s="16"/>
      <c r="DH64" s="16"/>
    </row>
    <row r="65" spans="1:112" x14ac:dyDescent="0.35">
      <c r="A65" s="16" t="s">
        <v>996</v>
      </c>
      <c r="C65" t="s">
        <v>3314</v>
      </c>
      <c r="D65" s="25"/>
      <c r="E65"/>
      <c r="F65" s="16" t="s">
        <v>5476</v>
      </c>
      <c r="G65" s="16"/>
      <c r="K65" s="16"/>
      <c r="L65" s="16"/>
      <c r="M65" s="16"/>
      <c r="N65" s="16"/>
      <c r="O65" s="16" t="s">
        <v>5459</v>
      </c>
      <c r="P65" s="16"/>
      <c r="Q65" s="16"/>
      <c r="R65" s="16"/>
      <c r="S65" s="16"/>
      <c r="T65" s="16"/>
      <c r="U65" s="16"/>
      <c r="V65" s="16"/>
      <c r="AK65" s="16"/>
      <c r="AX65" s="24"/>
      <c r="BB65" s="22"/>
      <c r="BG65" s="16"/>
      <c r="BH65" s="16"/>
      <c r="BO65" s="16" t="s">
        <v>3315</v>
      </c>
      <c r="BP65" s="16" t="s">
        <v>3316</v>
      </c>
      <c r="BQ65" s="16" t="s">
        <v>3317</v>
      </c>
      <c r="BR65" s="16"/>
      <c r="CA65" s="16"/>
      <c r="CE65" s="16" t="s">
        <v>119</v>
      </c>
      <c r="CF65" s="16" t="s">
        <v>2824</v>
      </c>
      <c r="CG65" s="16" t="s">
        <v>3315</v>
      </c>
      <c r="CH65" s="16" t="s">
        <v>3316</v>
      </c>
      <c r="CI65" s="16" t="s">
        <v>5627</v>
      </c>
      <c r="CJ65" s="16" t="s">
        <v>3318</v>
      </c>
      <c r="CK65" s="16" t="s">
        <v>3314</v>
      </c>
      <c r="CL65" s="16" t="s">
        <v>3028</v>
      </c>
      <c r="CM65" s="16" t="s">
        <v>3029</v>
      </c>
      <c r="CN65" s="16" t="s">
        <v>3252</v>
      </c>
      <c r="CR65" s="17"/>
      <c r="CV65" s="16"/>
      <c r="CY65" s="16"/>
      <c r="CZ65" s="16"/>
      <c r="DA65" s="16"/>
      <c r="DC65" s="16"/>
      <c r="DH65" s="16"/>
    </row>
    <row r="66" spans="1:112" x14ac:dyDescent="0.35">
      <c r="A66" s="16" t="s">
        <v>996</v>
      </c>
      <c r="C66" t="s">
        <v>3319</v>
      </c>
      <c r="D66" s="25"/>
      <c r="E66"/>
      <c r="F66" s="16" t="s">
        <v>5476</v>
      </c>
      <c r="G66" s="16"/>
      <c r="K66" s="16"/>
      <c r="L66" s="16"/>
      <c r="M66" s="16"/>
      <c r="N66" s="16"/>
      <c r="O66" s="16" t="s">
        <v>5459</v>
      </c>
      <c r="P66" s="16"/>
      <c r="Q66" s="16"/>
      <c r="R66" s="16"/>
      <c r="S66" s="16"/>
      <c r="T66" s="16"/>
      <c r="U66" s="16"/>
      <c r="V66" s="16"/>
      <c r="AK66" s="16"/>
      <c r="AX66" s="24"/>
      <c r="BB66" s="22"/>
      <c r="BG66" s="16"/>
      <c r="BH66" s="16"/>
      <c r="BO66" s="16" t="s">
        <v>3320</v>
      </c>
      <c r="BP66" s="16" t="s">
        <v>3321</v>
      </c>
      <c r="BQ66" s="16" t="s">
        <v>3322</v>
      </c>
      <c r="BR66" s="16"/>
      <c r="CA66" s="16"/>
      <c r="CE66" s="16" t="s">
        <v>119</v>
      </c>
      <c r="CF66" s="16" t="s">
        <v>2824</v>
      </c>
      <c r="CG66" s="16" t="s">
        <v>3320</v>
      </c>
      <c r="CH66" s="16" t="s">
        <v>3321</v>
      </c>
      <c r="CI66" s="16" t="s">
        <v>3323</v>
      </c>
      <c r="CJ66" s="16" t="s">
        <v>3324</v>
      </c>
      <c r="CK66" s="16" t="s">
        <v>3319</v>
      </c>
      <c r="CL66" s="16" t="s">
        <v>2943</v>
      </c>
      <c r="CM66" s="16" t="s">
        <v>3325</v>
      </c>
      <c r="CN66" s="16" t="s">
        <v>3326</v>
      </c>
      <c r="CR66" s="17"/>
      <c r="CV66" s="16"/>
      <c r="CY66" s="16"/>
      <c r="CZ66" s="16"/>
      <c r="DA66" s="16"/>
      <c r="DC66" s="16"/>
      <c r="DH66" s="16"/>
    </row>
    <row r="67" spans="1:112" x14ac:dyDescent="0.35">
      <c r="A67" s="16" t="s">
        <v>996</v>
      </c>
      <c r="C67" t="s">
        <v>3327</v>
      </c>
      <c r="D67" s="25"/>
      <c r="E67"/>
      <c r="F67" s="16" t="s">
        <v>5476</v>
      </c>
      <c r="G67" s="16"/>
      <c r="K67" s="16"/>
      <c r="L67" s="16"/>
      <c r="M67" s="16"/>
      <c r="N67" s="16"/>
      <c r="O67" s="16" t="s">
        <v>5459</v>
      </c>
      <c r="P67" s="16"/>
      <c r="Q67" s="16"/>
      <c r="R67" s="16"/>
      <c r="S67" s="16"/>
      <c r="T67" s="16"/>
      <c r="U67" s="16"/>
      <c r="V67" s="16"/>
      <c r="AK67" s="16"/>
      <c r="AX67" s="24"/>
      <c r="BB67" s="22"/>
      <c r="BG67" s="16"/>
      <c r="BH67" s="16"/>
      <c r="BO67" s="16" t="s">
        <v>3328</v>
      </c>
      <c r="BP67" s="16" t="s">
        <v>3329</v>
      </c>
      <c r="BQ67" s="16" t="s">
        <v>3330</v>
      </c>
      <c r="BR67" s="16"/>
      <c r="CA67" s="16"/>
      <c r="CE67" s="16" t="s">
        <v>119</v>
      </c>
      <c r="CF67" s="16" t="s">
        <v>2824</v>
      </c>
      <c r="CG67" s="16" t="s">
        <v>3328</v>
      </c>
      <c r="CH67" s="16" t="s">
        <v>3329</v>
      </c>
      <c r="CI67" s="16" t="s">
        <v>3331</v>
      </c>
      <c r="CJ67" s="16" t="s">
        <v>3332</v>
      </c>
      <c r="CK67" s="16" t="s">
        <v>3327</v>
      </c>
      <c r="CL67" s="16" t="s">
        <v>3028</v>
      </c>
      <c r="CM67" s="16" t="s">
        <v>2895</v>
      </c>
      <c r="CN67" s="16" t="s">
        <v>2975</v>
      </c>
      <c r="CR67" s="17"/>
      <c r="CV67" s="16"/>
      <c r="CY67" s="16"/>
      <c r="CZ67" s="16"/>
      <c r="DA67" s="16"/>
      <c r="DC67" s="16"/>
      <c r="DH67" s="16"/>
    </row>
    <row r="68" spans="1:112" x14ac:dyDescent="0.35">
      <c r="A68" s="16" t="s">
        <v>996</v>
      </c>
      <c r="C68" t="s">
        <v>3333</v>
      </c>
      <c r="D68" s="25"/>
      <c r="E68"/>
      <c r="F68" s="16" t="s">
        <v>5476</v>
      </c>
      <c r="G68" s="16"/>
      <c r="K68" s="16"/>
      <c r="L68" s="16"/>
      <c r="M68" s="16"/>
      <c r="N68" s="16"/>
      <c r="O68" s="16" t="s">
        <v>5459</v>
      </c>
      <c r="P68" s="16"/>
      <c r="Q68" s="16"/>
      <c r="R68" s="16"/>
      <c r="S68" s="16"/>
      <c r="T68" s="16"/>
      <c r="U68" s="16"/>
      <c r="V68" s="16"/>
      <c r="AK68" s="16"/>
      <c r="AX68" s="24"/>
      <c r="BB68" s="22"/>
      <c r="BG68" s="16"/>
      <c r="BH68" s="16"/>
      <c r="BO68" s="16" t="s">
        <v>3334</v>
      </c>
      <c r="BP68" s="16" t="s">
        <v>3335</v>
      </c>
      <c r="BQ68" s="16" t="s">
        <v>3336</v>
      </c>
      <c r="BR68" s="16"/>
      <c r="CA68" s="16"/>
      <c r="CE68" s="16" t="s">
        <v>119</v>
      </c>
      <c r="CF68" s="16" t="s">
        <v>2824</v>
      </c>
      <c r="CG68" s="16" t="s">
        <v>3334</v>
      </c>
      <c r="CH68" s="16" t="s">
        <v>3335</v>
      </c>
      <c r="CI68" s="16" t="s">
        <v>3337</v>
      </c>
      <c r="CJ68" s="16" t="s">
        <v>3338</v>
      </c>
      <c r="CK68" s="16" t="s">
        <v>3333</v>
      </c>
      <c r="CL68" s="16" t="s">
        <v>2876</v>
      </c>
      <c r="CM68" s="16" t="s">
        <v>2836</v>
      </c>
      <c r="CN68" s="16" t="s">
        <v>2902</v>
      </c>
      <c r="CR68" s="17"/>
      <c r="CV68" s="16"/>
      <c r="CY68" s="16"/>
      <c r="CZ68" s="16"/>
      <c r="DA68" s="16"/>
      <c r="DC68" s="16"/>
      <c r="DH68" s="16"/>
    </row>
    <row r="69" spans="1:112" x14ac:dyDescent="0.35">
      <c r="A69" s="16" t="s">
        <v>996</v>
      </c>
      <c r="C69" t="s">
        <v>3339</v>
      </c>
      <c r="D69" s="25"/>
      <c r="E69"/>
      <c r="F69" s="16" t="s">
        <v>5476</v>
      </c>
      <c r="G69" s="16"/>
      <c r="K69" s="16"/>
      <c r="L69" s="16"/>
      <c r="M69" s="16"/>
      <c r="N69" s="16"/>
      <c r="O69" s="16" t="s">
        <v>5459</v>
      </c>
      <c r="P69" s="16"/>
      <c r="Q69" s="16"/>
      <c r="R69" s="16"/>
      <c r="S69" s="16"/>
      <c r="T69" s="16"/>
      <c r="U69" s="16"/>
      <c r="V69" s="16"/>
      <c r="AK69" s="16"/>
      <c r="AX69" s="24"/>
      <c r="BB69" s="22"/>
      <c r="BG69" s="16"/>
      <c r="BH69" s="16"/>
      <c r="BO69" s="16" t="s">
        <v>3340</v>
      </c>
      <c r="BP69" s="16" t="s">
        <v>3341</v>
      </c>
      <c r="BQ69" s="16" t="s">
        <v>3342</v>
      </c>
      <c r="BR69" s="16"/>
      <c r="CA69" s="16"/>
      <c r="CE69" s="16" t="s">
        <v>119</v>
      </c>
      <c r="CF69" s="16" t="s">
        <v>2824</v>
      </c>
      <c r="CG69" s="16" t="s">
        <v>3340</v>
      </c>
      <c r="CH69" s="16" t="s">
        <v>3341</v>
      </c>
      <c r="CI69" s="16" t="s">
        <v>3343</v>
      </c>
      <c r="CJ69" s="16" t="s">
        <v>3344</v>
      </c>
      <c r="CK69" s="16" t="s">
        <v>3339</v>
      </c>
      <c r="CL69" s="16" t="s">
        <v>3345</v>
      </c>
      <c r="CM69" s="16" t="s">
        <v>3266</v>
      </c>
      <c r="CN69" s="16" t="s">
        <v>2828</v>
      </c>
      <c r="CR69" s="17"/>
      <c r="CV69" s="16"/>
      <c r="CY69" s="16"/>
      <c r="CZ69" s="16"/>
      <c r="DA69" s="16"/>
      <c r="DC69" s="16"/>
      <c r="DH69" s="16"/>
    </row>
    <row r="70" spans="1:112" x14ac:dyDescent="0.35">
      <c r="A70" s="16" t="s">
        <v>996</v>
      </c>
      <c r="C70" t="s">
        <v>3349</v>
      </c>
      <c r="D70" s="25"/>
      <c r="E70"/>
      <c r="F70" s="16" t="s">
        <v>5476</v>
      </c>
      <c r="G70" s="16"/>
      <c r="K70" s="16"/>
      <c r="L70" s="16"/>
      <c r="M70" s="16"/>
      <c r="N70" s="16"/>
      <c r="O70" s="16" t="s">
        <v>5459</v>
      </c>
      <c r="P70" s="16"/>
      <c r="Q70" s="16"/>
      <c r="R70" s="16"/>
      <c r="S70" s="16"/>
      <c r="T70" s="16"/>
      <c r="U70" s="16"/>
      <c r="V70" s="16"/>
      <c r="AK70" s="16"/>
      <c r="AX70" s="24"/>
      <c r="BB70" s="22"/>
      <c r="BG70" s="16"/>
      <c r="BH70" s="16"/>
      <c r="BO70" s="16" t="s">
        <v>3350</v>
      </c>
      <c r="BP70" s="16" t="s">
        <v>3351</v>
      </c>
      <c r="BQ70" s="16" t="s">
        <v>3352</v>
      </c>
      <c r="BR70" s="16"/>
      <c r="CA70" s="16"/>
      <c r="CE70" s="16" t="s">
        <v>119</v>
      </c>
      <c r="CF70" s="16" t="s">
        <v>2824</v>
      </c>
      <c r="CG70" s="16" t="s">
        <v>3350</v>
      </c>
      <c r="CH70" s="16" t="s">
        <v>3351</v>
      </c>
      <c r="CI70" s="16" t="s">
        <v>3353</v>
      </c>
      <c r="CJ70" s="16" t="s">
        <v>3354</v>
      </c>
      <c r="CK70" s="16" t="s">
        <v>3349</v>
      </c>
      <c r="CL70" s="16" t="s">
        <v>3216</v>
      </c>
      <c r="CM70" s="16" t="s">
        <v>2845</v>
      </c>
      <c r="CN70" s="16" t="s">
        <v>3355</v>
      </c>
      <c r="CR70" s="17"/>
      <c r="CV70" s="16"/>
      <c r="CY70" s="16"/>
      <c r="CZ70" s="16"/>
      <c r="DA70" s="16"/>
      <c r="DC70" s="16"/>
      <c r="DH70" s="16"/>
    </row>
    <row r="71" spans="1:112" x14ac:dyDescent="0.35">
      <c r="A71" s="16" t="s">
        <v>996</v>
      </c>
      <c r="C71" t="s">
        <v>3356</v>
      </c>
      <c r="D71" s="25"/>
      <c r="E71"/>
      <c r="F71" s="16" t="s">
        <v>5476</v>
      </c>
      <c r="G71" s="16"/>
      <c r="K71" s="16"/>
      <c r="L71" s="16"/>
      <c r="M71" s="16"/>
      <c r="N71" s="16"/>
      <c r="O71" s="16" t="s">
        <v>5459</v>
      </c>
      <c r="P71" s="16"/>
      <c r="Q71" s="16"/>
      <c r="R71" s="16"/>
      <c r="S71" s="16"/>
      <c r="T71" s="16"/>
      <c r="U71" s="16"/>
      <c r="V71" s="16"/>
      <c r="AK71" s="16"/>
      <c r="AX71" s="24"/>
      <c r="BB71" s="22"/>
      <c r="BG71" s="16"/>
      <c r="BH71" s="16"/>
      <c r="BO71" s="16" t="s">
        <v>3357</v>
      </c>
      <c r="BP71" s="16" t="s">
        <v>3358</v>
      </c>
      <c r="BQ71" s="16" t="s">
        <v>3359</v>
      </c>
      <c r="BR71" s="16"/>
      <c r="CA71" s="16"/>
      <c r="CE71" s="16" t="s">
        <v>119</v>
      </c>
      <c r="CF71" s="16" t="s">
        <v>2824</v>
      </c>
      <c r="CG71" s="16" t="s">
        <v>3357</v>
      </c>
      <c r="CH71" s="16" t="s">
        <v>3358</v>
      </c>
      <c r="CI71" s="16" t="s">
        <v>3360</v>
      </c>
      <c r="CJ71" s="16" t="s">
        <v>3361</v>
      </c>
      <c r="CK71" s="16" t="s">
        <v>3356</v>
      </c>
      <c r="CL71" s="16" t="s">
        <v>3004</v>
      </c>
      <c r="CM71" s="16" t="s">
        <v>3362</v>
      </c>
      <c r="CN71" s="16" t="s">
        <v>3363</v>
      </c>
      <c r="CR71" s="17"/>
      <c r="CV71" s="16"/>
      <c r="CY71" s="16"/>
      <c r="CZ71" s="16"/>
      <c r="DA71" s="16"/>
      <c r="DC71" s="16"/>
      <c r="DH71" s="16"/>
    </row>
    <row r="72" spans="1:112" x14ac:dyDescent="0.35">
      <c r="A72" s="16" t="s">
        <v>996</v>
      </c>
      <c r="C72" t="s">
        <v>3364</v>
      </c>
      <c r="D72" s="25"/>
      <c r="E72"/>
      <c r="F72" s="16" t="s">
        <v>5476</v>
      </c>
      <c r="G72" s="16"/>
      <c r="K72" s="16"/>
      <c r="L72" s="16"/>
      <c r="M72" s="16"/>
      <c r="N72" s="16"/>
      <c r="O72" s="16" t="s">
        <v>5459</v>
      </c>
      <c r="P72" s="16"/>
      <c r="Q72" s="16"/>
      <c r="R72" s="16"/>
      <c r="S72" s="16"/>
      <c r="T72" s="16"/>
      <c r="U72" s="16"/>
      <c r="V72" s="16"/>
      <c r="AK72" s="16"/>
      <c r="AX72" s="24"/>
      <c r="BB72" s="22"/>
      <c r="BG72" s="16"/>
      <c r="BH72" s="16"/>
      <c r="BO72" s="16" t="s">
        <v>3365</v>
      </c>
      <c r="BP72" s="16" t="s">
        <v>3366</v>
      </c>
      <c r="BQ72" s="16" t="s">
        <v>3367</v>
      </c>
      <c r="BR72" s="16"/>
      <c r="CA72" s="16"/>
      <c r="CE72" s="16" t="s">
        <v>119</v>
      </c>
      <c r="CF72" s="16" t="s">
        <v>2824</v>
      </c>
      <c r="CG72" s="16" t="s">
        <v>3365</v>
      </c>
      <c r="CH72" s="16" t="s">
        <v>3366</v>
      </c>
      <c r="CI72" s="16" t="s">
        <v>3368</v>
      </c>
      <c r="CJ72" s="16" t="s">
        <v>3369</v>
      </c>
      <c r="CK72" s="16" t="s">
        <v>3364</v>
      </c>
      <c r="CL72" s="16" t="s">
        <v>3370</v>
      </c>
      <c r="CM72" s="16" t="s">
        <v>3371</v>
      </c>
      <c r="CN72" s="16" t="s">
        <v>2945</v>
      </c>
      <c r="CR72" s="17"/>
      <c r="CV72" s="16"/>
      <c r="CY72" s="16"/>
      <c r="CZ72" s="16"/>
      <c r="DA72" s="16"/>
      <c r="DC72" s="16"/>
      <c r="DH72" s="16"/>
    </row>
    <row r="73" spans="1:112" x14ac:dyDescent="0.35">
      <c r="A73" s="16" t="s">
        <v>996</v>
      </c>
      <c r="C73" t="s">
        <v>3372</v>
      </c>
      <c r="D73" s="25"/>
      <c r="E73"/>
      <c r="F73" s="16" t="s">
        <v>5476</v>
      </c>
      <c r="G73" s="16"/>
      <c r="K73" s="16"/>
      <c r="L73" s="16"/>
      <c r="M73" s="16"/>
      <c r="N73" s="16"/>
      <c r="O73" s="16" t="s">
        <v>5459</v>
      </c>
      <c r="P73" s="16"/>
      <c r="Q73" s="16"/>
      <c r="R73" s="16"/>
      <c r="S73" s="16"/>
      <c r="T73" s="16"/>
      <c r="U73" s="16"/>
      <c r="V73" s="16"/>
      <c r="AK73" s="16"/>
      <c r="AX73" s="24"/>
      <c r="BB73" s="22"/>
      <c r="BG73" s="16"/>
      <c r="BH73" s="16"/>
      <c r="BO73" s="16" t="s">
        <v>3373</v>
      </c>
      <c r="BP73" s="16" t="s">
        <v>3374</v>
      </c>
      <c r="BQ73" s="16" t="s">
        <v>3375</v>
      </c>
      <c r="BR73" s="16"/>
      <c r="CA73" s="16"/>
      <c r="CE73" s="16" t="s">
        <v>119</v>
      </c>
      <c r="CF73" s="16" t="s">
        <v>2824</v>
      </c>
      <c r="CG73" s="16" t="s">
        <v>3373</v>
      </c>
      <c r="CH73" s="16" t="s">
        <v>3374</v>
      </c>
      <c r="CI73" s="16" t="s">
        <v>5628</v>
      </c>
      <c r="CJ73" s="16" t="s">
        <v>3376</v>
      </c>
      <c r="CK73" s="16" t="s">
        <v>3372</v>
      </c>
      <c r="CL73" s="16" t="s">
        <v>3377</v>
      </c>
      <c r="CM73" s="16" t="s">
        <v>2845</v>
      </c>
      <c r="CN73" s="16" t="s">
        <v>3298</v>
      </c>
      <c r="CR73" s="17"/>
      <c r="CV73" s="16"/>
      <c r="CY73" s="16"/>
      <c r="CZ73" s="16"/>
      <c r="DA73" s="16"/>
      <c r="DC73" s="16"/>
      <c r="DH73" s="16"/>
    </row>
    <row r="74" spans="1:112" x14ac:dyDescent="0.35">
      <c r="A74" s="16" t="s">
        <v>996</v>
      </c>
      <c r="C74" t="s">
        <v>3378</v>
      </c>
      <c r="D74" s="25"/>
      <c r="E74"/>
      <c r="F74" s="16" t="s">
        <v>5476</v>
      </c>
      <c r="G74" s="16"/>
      <c r="K74" s="16"/>
      <c r="L74" s="16"/>
      <c r="M74" s="16"/>
      <c r="N74" s="16"/>
      <c r="O74" s="16" t="s">
        <v>5459</v>
      </c>
      <c r="P74" s="16"/>
      <c r="Q74" s="16"/>
      <c r="R74" s="16"/>
      <c r="S74" s="16"/>
      <c r="T74" s="16"/>
      <c r="U74" s="16"/>
      <c r="V74" s="16"/>
      <c r="AK74" s="16"/>
      <c r="AX74" s="24"/>
      <c r="BB74" s="22"/>
      <c r="BG74" s="16"/>
      <c r="BH74" s="16"/>
      <c r="BO74" s="16" t="s">
        <v>3379</v>
      </c>
      <c r="BP74" s="16" t="s">
        <v>3380</v>
      </c>
      <c r="BQ74" s="16" t="s">
        <v>3381</v>
      </c>
      <c r="BR74" s="16"/>
      <c r="CA74" s="16"/>
      <c r="CE74" s="16" t="s">
        <v>119</v>
      </c>
      <c r="CF74" s="16" t="s">
        <v>2824</v>
      </c>
      <c r="CG74" s="16" t="s">
        <v>3379</v>
      </c>
      <c r="CH74" s="16" t="s">
        <v>3380</v>
      </c>
      <c r="CI74" s="16" t="s">
        <v>3382</v>
      </c>
      <c r="CJ74" s="16" t="s">
        <v>3383</v>
      </c>
      <c r="CK74" s="16" t="s">
        <v>3378</v>
      </c>
      <c r="CL74" s="16" t="s">
        <v>3384</v>
      </c>
      <c r="CM74" s="16" t="s">
        <v>3385</v>
      </c>
      <c r="CN74" s="16" t="s">
        <v>3386</v>
      </c>
      <c r="CR74" s="17"/>
      <c r="CV74" s="16"/>
      <c r="CY74" s="16"/>
      <c r="CZ74" s="16"/>
      <c r="DA74" s="16"/>
      <c r="DC74" s="16"/>
      <c r="DH74" s="16"/>
    </row>
    <row r="75" spans="1:112" x14ac:dyDescent="0.35">
      <c r="A75" s="16" t="s">
        <v>996</v>
      </c>
      <c r="C75" t="s">
        <v>3387</v>
      </c>
      <c r="D75" s="25"/>
      <c r="E75"/>
      <c r="F75" s="16" t="s">
        <v>5476</v>
      </c>
      <c r="G75" s="16"/>
      <c r="K75" s="16"/>
      <c r="L75" s="16"/>
      <c r="M75" s="16"/>
      <c r="N75" s="16"/>
      <c r="O75" s="16" t="s">
        <v>5459</v>
      </c>
      <c r="P75" s="16"/>
      <c r="Q75" s="16"/>
      <c r="R75" s="16"/>
      <c r="S75" s="16"/>
      <c r="T75" s="16"/>
      <c r="U75" s="16"/>
      <c r="V75" s="16"/>
      <c r="AK75" s="16"/>
      <c r="AX75" s="24"/>
      <c r="BB75" s="22"/>
      <c r="BG75" s="16"/>
      <c r="BH75" s="16"/>
      <c r="BO75" s="16" t="s">
        <v>3388</v>
      </c>
      <c r="BP75" s="16" t="s">
        <v>3389</v>
      </c>
      <c r="BQ75" s="16" t="s">
        <v>3390</v>
      </c>
      <c r="BR75" s="16"/>
      <c r="CA75" s="16"/>
      <c r="CE75" s="16" t="s">
        <v>119</v>
      </c>
      <c r="CF75" s="16" t="s">
        <v>2824</v>
      </c>
      <c r="CG75" s="16" t="s">
        <v>3388</v>
      </c>
      <c r="CH75" s="16" t="s">
        <v>3389</v>
      </c>
      <c r="CI75" s="16" t="s">
        <v>3391</v>
      </c>
      <c r="CJ75" s="16" t="s">
        <v>3392</v>
      </c>
      <c r="CK75" s="16" t="s">
        <v>3387</v>
      </c>
      <c r="CL75" s="16" t="s">
        <v>3068</v>
      </c>
      <c r="CM75" s="16" t="s">
        <v>3086</v>
      </c>
      <c r="CN75" s="16" t="s">
        <v>2997</v>
      </c>
      <c r="CR75" s="17"/>
      <c r="CV75" s="16"/>
      <c r="CY75" s="16"/>
      <c r="CZ75" s="16"/>
      <c r="DA75" s="16"/>
      <c r="DC75" s="16"/>
      <c r="DH75" s="16"/>
    </row>
    <row r="76" spans="1:112" x14ac:dyDescent="0.35">
      <c r="A76" s="16" t="s">
        <v>996</v>
      </c>
      <c r="C76" t="s">
        <v>3398</v>
      </c>
      <c r="D76" s="25"/>
      <c r="E76"/>
      <c r="F76" s="16" t="s">
        <v>5476</v>
      </c>
      <c r="G76" s="16"/>
      <c r="K76" s="16"/>
      <c r="L76" s="16"/>
      <c r="M76" s="16"/>
      <c r="N76" s="16"/>
      <c r="O76" s="16" t="s">
        <v>5459</v>
      </c>
      <c r="P76" s="16"/>
      <c r="Q76" s="16"/>
      <c r="R76" s="16"/>
      <c r="S76" s="16"/>
      <c r="T76" s="16"/>
      <c r="U76" s="16"/>
      <c r="V76" s="16"/>
      <c r="AK76" s="16"/>
      <c r="AX76" s="24"/>
      <c r="BB76" s="22"/>
      <c r="BG76" s="16"/>
      <c r="BH76" s="16"/>
      <c r="BO76" s="16" t="s">
        <v>3399</v>
      </c>
      <c r="BP76" s="16" t="s">
        <v>3400</v>
      </c>
      <c r="BQ76" s="16" t="s">
        <v>3401</v>
      </c>
      <c r="BR76" s="16"/>
      <c r="CA76" s="16"/>
      <c r="CE76" s="16" t="s">
        <v>119</v>
      </c>
      <c r="CF76" s="16" t="s">
        <v>2824</v>
      </c>
      <c r="CG76" s="16" t="s">
        <v>3399</v>
      </c>
      <c r="CH76" s="16" t="s">
        <v>3400</v>
      </c>
      <c r="CI76" s="16" t="s">
        <v>3402</v>
      </c>
      <c r="CJ76" s="16" t="s">
        <v>3403</v>
      </c>
      <c r="CK76" s="16" t="s">
        <v>3398</v>
      </c>
      <c r="CL76" s="16" t="s">
        <v>2885</v>
      </c>
      <c r="CM76" s="16" t="s">
        <v>3404</v>
      </c>
      <c r="CN76" s="16" t="s">
        <v>3405</v>
      </c>
      <c r="CR76" s="17"/>
      <c r="CV76" s="16"/>
      <c r="CY76" s="16"/>
      <c r="CZ76" s="16"/>
      <c r="DA76" s="16"/>
      <c r="DC76" s="16"/>
      <c r="DH76" s="16"/>
    </row>
    <row r="77" spans="1:112" x14ac:dyDescent="0.35">
      <c r="A77" s="16" t="s">
        <v>996</v>
      </c>
      <c r="C77" t="s">
        <v>3406</v>
      </c>
      <c r="D77" s="25"/>
      <c r="E77"/>
      <c r="F77" s="16" t="s">
        <v>5476</v>
      </c>
      <c r="G77" s="16"/>
      <c r="K77" s="16"/>
      <c r="L77" s="16"/>
      <c r="M77" s="16"/>
      <c r="N77" s="16"/>
      <c r="O77" s="16" t="s">
        <v>5459</v>
      </c>
      <c r="P77" s="16"/>
      <c r="Q77" s="16"/>
      <c r="R77" s="16"/>
      <c r="S77" s="16"/>
      <c r="T77" s="16"/>
      <c r="U77" s="16"/>
      <c r="V77" s="16"/>
      <c r="AK77" s="16"/>
      <c r="AX77" s="24"/>
      <c r="BB77" s="22"/>
      <c r="BG77" s="16"/>
      <c r="BH77" s="16"/>
      <c r="BO77" s="16" t="s">
        <v>3407</v>
      </c>
      <c r="BP77" s="16" t="s">
        <v>3408</v>
      </c>
      <c r="BQ77" s="16" t="s">
        <v>3409</v>
      </c>
      <c r="BR77" s="16"/>
      <c r="CA77" s="16"/>
      <c r="CE77" s="16" t="s">
        <v>119</v>
      </c>
      <c r="CF77" s="16" t="s">
        <v>2824</v>
      </c>
      <c r="CG77" s="16" t="s">
        <v>3407</v>
      </c>
      <c r="CH77" s="16" t="s">
        <v>3408</v>
      </c>
      <c r="CI77" s="16" t="s">
        <v>3410</v>
      </c>
      <c r="CJ77" s="16" t="s">
        <v>3411</v>
      </c>
      <c r="CK77" s="16" t="s">
        <v>3406</v>
      </c>
      <c r="CL77" s="16" t="s">
        <v>2951</v>
      </c>
      <c r="CM77" s="16" t="s">
        <v>3412</v>
      </c>
      <c r="CN77" s="16" t="s">
        <v>3413</v>
      </c>
      <c r="CR77" s="17"/>
      <c r="CV77" s="16"/>
      <c r="CY77" s="16"/>
      <c r="CZ77" s="16"/>
      <c r="DA77" s="16"/>
      <c r="DC77" s="16"/>
      <c r="DH77" s="16"/>
    </row>
    <row r="78" spans="1:112" x14ac:dyDescent="0.35">
      <c r="A78" s="16" t="s">
        <v>996</v>
      </c>
      <c r="C78" t="s">
        <v>3414</v>
      </c>
      <c r="D78" s="25"/>
      <c r="E78"/>
      <c r="F78" s="16" t="s">
        <v>5476</v>
      </c>
      <c r="G78" s="16"/>
      <c r="K78" s="16"/>
      <c r="L78" s="16"/>
      <c r="M78" s="16"/>
      <c r="N78" s="16"/>
      <c r="O78" s="16" t="s">
        <v>5459</v>
      </c>
      <c r="P78" s="16"/>
      <c r="Q78" s="16"/>
      <c r="R78" s="16"/>
      <c r="S78" s="16"/>
      <c r="T78" s="16"/>
      <c r="U78" s="16"/>
      <c r="V78" s="16"/>
      <c r="AK78" s="16"/>
      <c r="AX78" s="24"/>
      <c r="BB78" s="22"/>
      <c r="BG78" s="16"/>
      <c r="BH78" s="16"/>
      <c r="BO78" s="16" t="s">
        <v>3415</v>
      </c>
      <c r="BP78" s="16" t="s">
        <v>3416</v>
      </c>
      <c r="BQ78" s="16" t="s">
        <v>3417</v>
      </c>
      <c r="BR78" s="16"/>
      <c r="CA78" s="16"/>
      <c r="CE78" s="16" t="s">
        <v>119</v>
      </c>
      <c r="CF78" s="16" t="s">
        <v>2824</v>
      </c>
      <c r="CG78" s="16" t="s">
        <v>3415</v>
      </c>
      <c r="CH78" s="16" t="s">
        <v>3416</v>
      </c>
      <c r="CI78" s="16" t="s">
        <v>3418</v>
      </c>
      <c r="CJ78" s="16" t="s">
        <v>3419</v>
      </c>
      <c r="CK78" s="16" t="s">
        <v>3414</v>
      </c>
      <c r="CL78" s="16" t="s">
        <v>3377</v>
      </c>
      <c r="CM78" s="16" t="s">
        <v>3148</v>
      </c>
      <c r="CN78" s="16" t="s">
        <v>3127</v>
      </c>
      <c r="CR78" s="17"/>
      <c r="CV78" s="16"/>
      <c r="CY78" s="16"/>
      <c r="CZ78" s="16"/>
      <c r="DA78" s="16"/>
      <c r="DC78" s="16"/>
      <c r="DH78" s="16"/>
    </row>
    <row r="79" spans="1:112" x14ac:dyDescent="0.35">
      <c r="A79" s="16" t="s">
        <v>996</v>
      </c>
      <c r="C79" t="s">
        <v>3420</v>
      </c>
      <c r="D79" s="25"/>
      <c r="E79"/>
      <c r="F79" s="16" t="s">
        <v>5476</v>
      </c>
      <c r="G79" s="16"/>
      <c r="K79" s="16"/>
      <c r="L79" s="16"/>
      <c r="M79" s="16"/>
      <c r="N79" s="16"/>
      <c r="O79" s="16" t="s">
        <v>5459</v>
      </c>
      <c r="P79" s="16"/>
      <c r="Q79" s="16"/>
      <c r="R79" s="16"/>
      <c r="S79" s="16"/>
      <c r="T79" s="16"/>
      <c r="U79" s="16"/>
      <c r="V79" s="16"/>
      <c r="AK79" s="16"/>
      <c r="AX79" s="24"/>
      <c r="BB79" s="22"/>
      <c r="BG79" s="16"/>
      <c r="BH79" s="16"/>
      <c r="BO79" s="16" t="s">
        <v>3421</v>
      </c>
      <c r="BP79" s="16" t="s">
        <v>3422</v>
      </c>
      <c r="BQ79" s="16" t="s">
        <v>3423</v>
      </c>
      <c r="BR79" s="16"/>
      <c r="CA79" s="16"/>
      <c r="CE79" s="16" t="s">
        <v>119</v>
      </c>
      <c r="CF79" s="16" t="s">
        <v>2824</v>
      </c>
      <c r="CG79" s="16" t="s">
        <v>3421</v>
      </c>
      <c r="CH79" s="16" t="s">
        <v>3422</v>
      </c>
      <c r="CI79" s="16" t="s">
        <v>3424</v>
      </c>
      <c r="CJ79" s="16" t="s">
        <v>3425</v>
      </c>
      <c r="CK79" s="16" t="s">
        <v>3420</v>
      </c>
      <c r="CL79" s="16" t="s">
        <v>3384</v>
      </c>
      <c r="CM79" s="16" t="s">
        <v>3426</v>
      </c>
      <c r="CN79" s="16" t="s">
        <v>3259</v>
      </c>
      <c r="CR79" s="17"/>
      <c r="CV79" s="16"/>
      <c r="CY79" s="16"/>
      <c r="CZ79" s="16"/>
      <c r="DA79" s="16"/>
      <c r="DC79" s="16"/>
      <c r="DH79" s="16"/>
    </row>
    <row r="80" spans="1:112" x14ac:dyDescent="0.35">
      <c r="A80" s="16" t="s">
        <v>996</v>
      </c>
      <c r="C80" t="s">
        <v>3427</v>
      </c>
      <c r="D80" s="25"/>
      <c r="E80"/>
      <c r="F80" s="16" t="s">
        <v>5476</v>
      </c>
      <c r="G80" s="16"/>
      <c r="K80" s="16"/>
      <c r="L80" s="16"/>
      <c r="M80" s="16"/>
      <c r="N80" s="16"/>
      <c r="O80" s="16" t="s">
        <v>5459</v>
      </c>
      <c r="P80" s="16"/>
      <c r="Q80" s="16"/>
      <c r="R80" s="16"/>
      <c r="S80" s="16"/>
      <c r="T80" s="16"/>
      <c r="U80" s="16"/>
      <c r="V80" s="16"/>
      <c r="AK80" s="16"/>
      <c r="AX80" s="24"/>
      <c r="BB80" s="22"/>
      <c r="BG80" s="16"/>
      <c r="BH80" s="16"/>
      <c r="BO80" s="16" t="s">
        <v>3428</v>
      </c>
      <c r="BP80" s="16" t="s">
        <v>3429</v>
      </c>
      <c r="BQ80" s="16" t="s">
        <v>3430</v>
      </c>
      <c r="BR80" s="16"/>
      <c r="CA80" s="16"/>
      <c r="CE80" s="16" t="s">
        <v>119</v>
      </c>
      <c r="CF80" s="16" t="s">
        <v>2824</v>
      </c>
      <c r="CG80" s="16" t="s">
        <v>3428</v>
      </c>
      <c r="CH80" s="16" t="s">
        <v>3429</v>
      </c>
      <c r="CI80" s="16" t="s">
        <v>3431</v>
      </c>
      <c r="CJ80" s="16" t="s">
        <v>3432</v>
      </c>
      <c r="CK80" s="16" t="s">
        <v>3427</v>
      </c>
      <c r="CL80" s="16" t="s">
        <v>3370</v>
      </c>
      <c r="CM80" s="16" t="s">
        <v>3433</v>
      </c>
      <c r="CN80" s="16" t="s">
        <v>2945</v>
      </c>
      <c r="CR80" s="17"/>
      <c r="CV80" s="16"/>
      <c r="CY80" s="16"/>
      <c r="CZ80" s="16"/>
      <c r="DA80" s="16"/>
      <c r="DC80" s="16"/>
      <c r="DH80" s="16"/>
    </row>
    <row r="81" spans="1:112" x14ac:dyDescent="0.35">
      <c r="A81" s="16" t="s">
        <v>996</v>
      </c>
      <c r="C81" t="s">
        <v>3434</v>
      </c>
      <c r="D81" s="25"/>
      <c r="E81"/>
      <c r="F81" s="16" t="s">
        <v>5476</v>
      </c>
      <c r="G81" s="16"/>
      <c r="K81" s="16"/>
      <c r="L81" s="16"/>
      <c r="M81" s="16"/>
      <c r="N81" s="16"/>
      <c r="O81" s="16" t="s">
        <v>5459</v>
      </c>
      <c r="P81" s="16"/>
      <c r="Q81" s="16"/>
      <c r="R81" s="16"/>
      <c r="S81" s="16"/>
      <c r="T81" s="16"/>
      <c r="U81" s="16"/>
      <c r="V81" s="16"/>
      <c r="AK81" s="16"/>
      <c r="AX81" s="24"/>
      <c r="BB81" s="22"/>
      <c r="BG81" s="16"/>
      <c r="BH81" s="16"/>
      <c r="BO81" s="16" t="s">
        <v>3435</v>
      </c>
      <c r="BP81" s="16" t="s">
        <v>3436</v>
      </c>
      <c r="BQ81" s="16" t="s">
        <v>3437</v>
      </c>
      <c r="BR81" s="16"/>
      <c r="CA81" s="16"/>
      <c r="CE81" s="16" t="s">
        <v>119</v>
      </c>
      <c r="CF81" s="16" t="s">
        <v>2824</v>
      </c>
      <c r="CG81" s="16" t="s">
        <v>3435</v>
      </c>
      <c r="CH81" s="16" t="s">
        <v>3436</v>
      </c>
      <c r="CI81" s="16" t="s">
        <v>3438</v>
      </c>
      <c r="CJ81" s="16" t="s">
        <v>3439</v>
      </c>
      <c r="CK81" s="16" t="s">
        <v>3434</v>
      </c>
      <c r="CL81" s="16" t="s">
        <v>3377</v>
      </c>
      <c r="CM81" s="16" t="s">
        <v>3086</v>
      </c>
      <c r="CN81" s="16" t="s">
        <v>3127</v>
      </c>
      <c r="CR81" s="17"/>
      <c r="CV81" s="16"/>
      <c r="CY81" s="16"/>
      <c r="CZ81" s="16"/>
      <c r="DA81" s="16"/>
      <c r="DC81" s="16"/>
      <c r="DH81" s="16"/>
    </row>
    <row r="82" spans="1:112" x14ac:dyDescent="0.35">
      <c r="A82" s="16" t="s">
        <v>996</v>
      </c>
      <c r="C82" t="s">
        <v>3440</v>
      </c>
      <c r="D82" s="25"/>
      <c r="E82"/>
      <c r="F82" s="16" t="s">
        <v>5476</v>
      </c>
      <c r="G82" s="16"/>
      <c r="K82" s="16"/>
      <c r="L82" s="16"/>
      <c r="M82" s="16"/>
      <c r="N82" s="16"/>
      <c r="O82" s="16" t="s">
        <v>5459</v>
      </c>
      <c r="P82" s="16"/>
      <c r="Q82" s="16"/>
      <c r="R82" s="16"/>
      <c r="S82" s="16"/>
      <c r="T82" s="16"/>
      <c r="U82" s="16"/>
      <c r="V82" s="16"/>
      <c r="AK82" s="16"/>
      <c r="AX82" s="24"/>
      <c r="BB82" s="22"/>
      <c r="BG82" s="16"/>
      <c r="BH82" s="16"/>
      <c r="BO82" s="16" t="s">
        <v>3441</v>
      </c>
      <c r="BP82" s="16" t="s">
        <v>3442</v>
      </c>
      <c r="BQ82" s="16" t="s">
        <v>3443</v>
      </c>
      <c r="BR82" s="16"/>
      <c r="CA82" s="16"/>
      <c r="CE82" s="16" t="s">
        <v>119</v>
      </c>
      <c r="CF82" s="16" t="s">
        <v>2824</v>
      </c>
      <c r="CG82" s="16" t="s">
        <v>3441</v>
      </c>
      <c r="CH82" s="16" t="s">
        <v>3442</v>
      </c>
      <c r="CI82" s="16" t="s">
        <v>3444</v>
      </c>
      <c r="CJ82" s="16" t="s">
        <v>3445</v>
      </c>
      <c r="CK82" s="16" t="s">
        <v>3440</v>
      </c>
      <c r="CL82" s="16" t="s">
        <v>2885</v>
      </c>
      <c r="CM82" s="16" t="s">
        <v>3069</v>
      </c>
      <c r="CN82" s="16" t="s">
        <v>3446</v>
      </c>
      <c r="CR82" s="17"/>
      <c r="CV82" s="16"/>
      <c r="CY82" s="16"/>
      <c r="CZ82" s="16"/>
      <c r="DA82" s="16"/>
      <c r="DC82" s="16"/>
      <c r="DH82" s="16"/>
    </row>
    <row r="83" spans="1:112" x14ac:dyDescent="0.35">
      <c r="A83" s="16" t="s">
        <v>996</v>
      </c>
      <c r="C83" t="s">
        <v>3448</v>
      </c>
      <c r="D83" s="25"/>
      <c r="E83"/>
      <c r="F83" s="16" t="s">
        <v>5476</v>
      </c>
      <c r="G83" s="16"/>
      <c r="K83" s="16"/>
      <c r="L83" s="16"/>
      <c r="M83" s="16"/>
      <c r="N83" s="16"/>
      <c r="O83" s="16" t="s">
        <v>5459</v>
      </c>
      <c r="P83" s="16"/>
      <c r="Q83" s="16"/>
      <c r="R83" s="16"/>
      <c r="S83" s="16"/>
      <c r="T83" s="16"/>
      <c r="U83" s="16"/>
      <c r="V83" s="16"/>
      <c r="AK83" s="16"/>
      <c r="AX83" s="24"/>
      <c r="BB83" s="22"/>
      <c r="BG83" s="16"/>
      <c r="BH83" s="16"/>
      <c r="BO83" s="16" t="s">
        <v>3449</v>
      </c>
      <c r="BP83" s="16" t="s">
        <v>3450</v>
      </c>
      <c r="BQ83" s="16" t="s">
        <v>3451</v>
      </c>
      <c r="BR83" s="16"/>
      <c r="CA83" s="16"/>
      <c r="CE83" s="16" t="s">
        <v>119</v>
      </c>
      <c r="CF83" s="16" t="s">
        <v>2824</v>
      </c>
      <c r="CG83" s="16" t="s">
        <v>3449</v>
      </c>
      <c r="CH83" s="16" t="s">
        <v>3450</v>
      </c>
      <c r="CI83" s="16" t="s">
        <v>5629</v>
      </c>
      <c r="CJ83" s="16" t="s">
        <v>3452</v>
      </c>
      <c r="CK83" s="16" t="s">
        <v>3448</v>
      </c>
      <c r="CL83" s="16" t="s">
        <v>2989</v>
      </c>
      <c r="CM83" s="16" t="s">
        <v>3453</v>
      </c>
      <c r="CN83" s="16" t="s">
        <v>2975</v>
      </c>
      <c r="CR83" s="17"/>
      <c r="CV83" s="16"/>
      <c r="CY83" s="16"/>
      <c r="CZ83" s="16"/>
      <c r="DA83" s="16"/>
      <c r="DC83" s="16"/>
      <c r="DH83" s="16"/>
    </row>
    <row r="84" spans="1:112" x14ac:dyDescent="0.35">
      <c r="A84" s="16" t="s">
        <v>996</v>
      </c>
      <c r="C84" t="s">
        <v>3454</v>
      </c>
      <c r="D84" s="25"/>
      <c r="E84"/>
      <c r="F84" s="16" t="s">
        <v>5476</v>
      </c>
      <c r="G84" s="16"/>
      <c r="K84" s="16"/>
      <c r="L84" s="16"/>
      <c r="M84" s="16"/>
      <c r="N84" s="16"/>
      <c r="O84" s="16" t="s">
        <v>5459</v>
      </c>
      <c r="P84" s="16"/>
      <c r="Q84" s="16"/>
      <c r="R84" s="16"/>
      <c r="S84" s="16"/>
      <c r="T84" s="16"/>
      <c r="U84" s="16"/>
      <c r="V84" s="16"/>
      <c r="AK84" s="16"/>
      <c r="AX84" s="24"/>
      <c r="BB84" s="22"/>
      <c r="BG84" s="16"/>
      <c r="BH84" s="16"/>
      <c r="BO84" s="16" t="s">
        <v>3455</v>
      </c>
      <c r="BP84" s="16" t="s">
        <v>3456</v>
      </c>
      <c r="BQ84" s="16" t="s">
        <v>3457</v>
      </c>
      <c r="BR84" s="16"/>
      <c r="CA84" s="16"/>
      <c r="CE84" s="16" t="s">
        <v>119</v>
      </c>
      <c r="CF84" s="16" t="s">
        <v>2824</v>
      </c>
      <c r="CG84" s="16" t="s">
        <v>3455</v>
      </c>
      <c r="CH84" s="16" t="s">
        <v>3456</v>
      </c>
      <c r="CI84" s="16" t="s">
        <v>3458</v>
      </c>
      <c r="CJ84" s="16" t="s">
        <v>3459</v>
      </c>
      <c r="CK84" s="16" t="s">
        <v>3454</v>
      </c>
      <c r="CL84" s="16" t="s">
        <v>2876</v>
      </c>
      <c r="CM84" s="16" t="s">
        <v>3460</v>
      </c>
      <c r="CN84" s="16" t="s">
        <v>2960</v>
      </c>
      <c r="CR84" s="17"/>
      <c r="CV84" s="16"/>
      <c r="CY84" s="16"/>
      <c r="CZ84" s="16"/>
      <c r="DA84" s="16"/>
      <c r="DC84" s="16"/>
      <c r="DH84" s="16"/>
    </row>
    <row r="85" spans="1:112" x14ac:dyDescent="0.35">
      <c r="A85" s="16" t="s">
        <v>996</v>
      </c>
      <c r="C85" t="s">
        <v>3461</v>
      </c>
      <c r="D85" s="25"/>
      <c r="E85"/>
      <c r="F85" s="16" t="s">
        <v>5476</v>
      </c>
      <c r="G85" s="16"/>
      <c r="K85" s="16"/>
      <c r="L85" s="16"/>
      <c r="M85" s="16"/>
      <c r="N85" s="16"/>
      <c r="O85" s="16" t="s">
        <v>5459</v>
      </c>
      <c r="P85" s="16"/>
      <c r="Q85" s="16"/>
      <c r="R85" s="16"/>
      <c r="S85" s="16"/>
      <c r="T85" s="16"/>
      <c r="U85" s="16"/>
      <c r="V85" s="16"/>
      <c r="AK85" s="16"/>
      <c r="AX85" s="24"/>
      <c r="BB85" s="22"/>
      <c r="BG85" s="16"/>
      <c r="BH85" s="16"/>
      <c r="BO85" s="16" t="s">
        <v>3462</v>
      </c>
      <c r="BP85" s="16" t="s">
        <v>3463</v>
      </c>
      <c r="BQ85" s="16" t="s">
        <v>3464</v>
      </c>
      <c r="BR85" s="16"/>
      <c r="CA85" s="16"/>
      <c r="CE85" s="16" t="s">
        <v>119</v>
      </c>
      <c r="CF85" s="16" t="s">
        <v>2824</v>
      </c>
      <c r="CG85" s="16" t="s">
        <v>3462</v>
      </c>
      <c r="CH85" s="16" t="s">
        <v>3463</v>
      </c>
      <c r="CI85" s="16" t="s">
        <v>3465</v>
      </c>
      <c r="CJ85" s="16" t="s">
        <v>3466</v>
      </c>
      <c r="CK85" s="16" t="s">
        <v>3461</v>
      </c>
      <c r="CL85" s="16" t="s">
        <v>2989</v>
      </c>
      <c r="CM85" s="16" t="s">
        <v>2996</v>
      </c>
      <c r="CN85" s="16" t="s">
        <v>3467</v>
      </c>
      <c r="CR85" s="17"/>
      <c r="CV85" s="16"/>
      <c r="CY85" s="16"/>
      <c r="CZ85" s="16"/>
      <c r="DA85" s="16"/>
      <c r="DC85" s="16"/>
      <c r="DH85" s="16"/>
    </row>
    <row r="86" spans="1:112" x14ac:dyDescent="0.35">
      <c r="A86" s="16" t="s">
        <v>996</v>
      </c>
      <c r="C86" t="s">
        <v>3468</v>
      </c>
      <c r="D86" s="25"/>
      <c r="E86"/>
      <c r="F86" s="16" t="s">
        <v>5476</v>
      </c>
      <c r="G86" s="16"/>
      <c r="K86" s="16"/>
      <c r="L86" s="16"/>
      <c r="M86" s="16"/>
      <c r="N86" s="16"/>
      <c r="O86" s="16" t="s">
        <v>5459</v>
      </c>
      <c r="P86" s="16"/>
      <c r="Q86" s="16"/>
      <c r="R86" s="16"/>
      <c r="S86" s="16"/>
      <c r="T86" s="16"/>
      <c r="U86" s="16"/>
      <c r="V86" s="16"/>
      <c r="AK86" s="16"/>
      <c r="AX86" s="24"/>
      <c r="BB86" s="22"/>
      <c r="BG86" s="16"/>
      <c r="BH86" s="16"/>
      <c r="BO86" s="16" t="s">
        <v>3469</v>
      </c>
      <c r="BP86" s="16" t="s">
        <v>3470</v>
      </c>
      <c r="BQ86" s="16" t="s">
        <v>3471</v>
      </c>
      <c r="BR86" s="16"/>
      <c r="CA86" s="16"/>
      <c r="CE86" s="16" t="s">
        <v>119</v>
      </c>
      <c r="CF86" s="16" t="s">
        <v>2824</v>
      </c>
      <c r="CG86" s="16" t="s">
        <v>3469</v>
      </c>
      <c r="CH86" s="16" t="s">
        <v>3470</v>
      </c>
      <c r="CI86" s="16" t="s">
        <v>3472</v>
      </c>
      <c r="CJ86" s="16" t="s">
        <v>3473</v>
      </c>
      <c r="CK86" s="16" t="s">
        <v>3468</v>
      </c>
      <c r="CL86" s="16" t="s">
        <v>3238</v>
      </c>
      <c r="CM86" s="16" t="s">
        <v>3385</v>
      </c>
      <c r="CN86" s="16" t="s">
        <v>3149</v>
      </c>
      <c r="CR86" s="17"/>
      <c r="CV86" s="16"/>
      <c r="CY86" s="16"/>
      <c r="CZ86" s="16"/>
      <c r="DA86" s="16"/>
      <c r="DC86" s="16"/>
      <c r="DH86" s="16"/>
    </row>
    <row r="87" spans="1:112" x14ac:dyDescent="0.35">
      <c r="A87" s="16" t="s">
        <v>996</v>
      </c>
      <c r="C87" t="s">
        <v>3474</v>
      </c>
      <c r="D87" s="25"/>
      <c r="E87"/>
      <c r="F87" s="16" t="s">
        <v>5476</v>
      </c>
      <c r="G87" s="16"/>
      <c r="K87" s="16"/>
      <c r="L87" s="16"/>
      <c r="M87" s="16"/>
      <c r="N87" s="16"/>
      <c r="O87" s="16" t="s">
        <v>5459</v>
      </c>
      <c r="P87" s="16"/>
      <c r="Q87" s="16"/>
      <c r="R87" s="16"/>
      <c r="S87" s="16"/>
      <c r="T87" s="16"/>
      <c r="U87" s="16"/>
      <c r="V87" s="16"/>
      <c r="AK87" s="16"/>
      <c r="AX87" s="24"/>
      <c r="BB87" s="22"/>
      <c r="BG87" s="16"/>
      <c r="BH87" s="16"/>
      <c r="BO87" s="16" t="s">
        <v>3475</v>
      </c>
      <c r="BP87" s="16" t="s">
        <v>3476</v>
      </c>
      <c r="BQ87" s="16" t="s">
        <v>3477</v>
      </c>
      <c r="BR87" s="16"/>
      <c r="CA87" s="16"/>
      <c r="CE87" s="16" t="s">
        <v>119</v>
      </c>
      <c r="CF87" s="16" t="s">
        <v>2824</v>
      </c>
      <c r="CG87" s="16" t="s">
        <v>3475</v>
      </c>
      <c r="CH87" s="16" t="s">
        <v>3476</v>
      </c>
      <c r="CI87" s="16" t="s">
        <v>3478</v>
      </c>
      <c r="CJ87" s="16" t="s">
        <v>3479</v>
      </c>
      <c r="CK87" s="16" t="s">
        <v>3474</v>
      </c>
      <c r="CL87" s="16" t="s">
        <v>3384</v>
      </c>
      <c r="CM87" s="16" t="s">
        <v>3480</v>
      </c>
      <c r="CN87" s="16" t="s">
        <v>3481</v>
      </c>
      <c r="CR87" s="17"/>
      <c r="CV87" s="16"/>
      <c r="CY87" s="16"/>
      <c r="CZ87" s="16"/>
      <c r="DA87" s="16"/>
      <c r="DC87" s="16"/>
      <c r="DH87" s="16"/>
    </row>
    <row r="88" spans="1:112" x14ac:dyDescent="0.35">
      <c r="A88" s="16" t="s">
        <v>996</v>
      </c>
      <c r="C88" t="s">
        <v>3482</v>
      </c>
      <c r="D88" s="25"/>
      <c r="E88"/>
      <c r="F88" s="16" t="s">
        <v>5476</v>
      </c>
      <c r="G88" s="16"/>
      <c r="K88" s="16"/>
      <c r="L88" s="16"/>
      <c r="M88" s="16"/>
      <c r="N88" s="16"/>
      <c r="O88" s="16" t="s">
        <v>5459</v>
      </c>
      <c r="P88" s="16"/>
      <c r="Q88" s="16"/>
      <c r="R88" s="16"/>
      <c r="S88" s="16"/>
      <c r="T88" s="16"/>
      <c r="U88" s="16"/>
      <c r="V88" s="16"/>
      <c r="AK88" s="16"/>
      <c r="AX88" s="24"/>
      <c r="BB88" s="22"/>
      <c r="BG88" s="16"/>
      <c r="BH88" s="16"/>
      <c r="BO88" s="16" t="s">
        <v>3483</v>
      </c>
      <c r="BP88" s="16" t="s">
        <v>3484</v>
      </c>
      <c r="BQ88" s="16" t="s">
        <v>3485</v>
      </c>
      <c r="BR88" s="16"/>
      <c r="CA88" s="16"/>
      <c r="CE88" s="16" t="s">
        <v>119</v>
      </c>
      <c r="CF88" s="16" t="s">
        <v>2824</v>
      </c>
      <c r="CG88" s="16" t="s">
        <v>3483</v>
      </c>
      <c r="CH88" s="16" t="s">
        <v>3484</v>
      </c>
      <c r="CI88" s="16" t="s">
        <v>3486</v>
      </c>
      <c r="CJ88" s="16" t="s">
        <v>3487</v>
      </c>
      <c r="CK88" s="16" t="s">
        <v>3482</v>
      </c>
      <c r="CL88" s="16" t="s">
        <v>3370</v>
      </c>
      <c r="CM88" s="16" t="s">
        <v>3005</v>
      </c>
      <c r="CN88" s="16" t="s">
        <v>2945</v>
      </c>
      <c r="CR88" s="17"/>
      <c r="CV88" s="16"/>
      <c r="CY88" s="16"/>
      <c r="CZ88" s="16"/>
      <c r="DA88" s="16"/>
      <c r="DC88" s="16"/>
      <c r="DH88" s="16"/>
    </row>
    <row r="89" spans="1:112" x14ac:dyDescent="0.35">
      <c r="A89" s="16" t="s">
        <v>996</v>
      </c>
      <c r="C89" t="s">
        <v>3488</v>
      </c>
      <c r="D89" s="25"/>
      <c r="E89"/>
      <c r="F89" s="16" t="s">
        <v>5476</v>
      </c>
      <c r="G89" s="16"/>
      <c r="K89" s="16"/>
      <c r="L89" s="16"/>
      <c r="M89" s="16"/>
      <c r="N89" s="16"/>
      <c r="O89" s="16" t="s">
        <v>5459</v>
      </c>
      <c r="P89" s="16"/>
      <c r="Q89" s="16"/>
      <c r="R89" s="16"/>
      <c r="S89" s="16"/>
      <c r="T89" s="16"/>
      <c r="U89" s="16"/>
      <c r="V89" s="16"/>
      <c r="AK89" s="16"/>
      <c r="AX89" s="24"/>
      <c r="BB89" s="22"/>
      <c r="BG89" s="16"/>
      <c r="BH89" s="16"/>
      <c r="BO89" s="16" t="s">
        <v>3489</v>
      </c>
      <c r="BP89" s="16" t="s">
        <v>3490</v>
      </c>
      <c r="BQ89" s="16" t="s">
        <v>3491</v>
      </c>
      <c r="BR89" s="16"/>
      <c r="CA89" s="16"/>
      <c r="CE89" s="16" t="s">
        <v>119</v>
      </c>
      <c r="CF89" s="16" t="s">
        <v>2824</v>
      </c>
      <c r="CG89" s="16" t="s">
        <v>3489</v>
      </c>
      <c r="CH89" s="16" t="s">
        <v>3490</v>
      </c>
      <c r="CI89" s="16" t="s">
        <v>3492</v>
      </c>
      <c r="CJ89" s="16" t="s">
        <v>3493</v>
      </c>
      <c r="CK89" s="16" t="s">
        <v>3488</v>
      </c>
      <c r="CL89" s="16" t="s">
        <v>2835</v>
      </c>
      <c r="CM89" s="16" t="s">
        <v>3029</v>
      </c>
      <c r="CN89" s="16" t="s">
        <v>3494</v>
      </c>
      <c r="CR89" s="17"/>
      <c r="CV89" s="16"/>
      <c r="CY89" s="16"/>
      <c r="CZ89" s="16"/>
      <c r="DA89" s="16"/>
      <c r="DC89" s="16"/>
      <c r="DH89" s="16"/>
    </row>
    <row r="90" spans="1:112" x14ac:dyDescent="0.35">
      <c r="A90" s="16" t="s">
        <v>996</v>
      </c>
      <c r="C90" t="s">
        <v>3495</v>
      </c>
      <c r="D90" s="25"/>
      <c r="E90"/>
      <c r="F90" s="16" t="s">
        <v>5476</v>
      </c>
      <c r="G90" s="16"/>
      <c r="K90" s="16"/>
      <c r="L90" s="16"/>
      <c r="M90" s="16"/>
      <c r="N90" s="16"/>
      <c r="O90" s="16" t="s">
        <v>5459</v>
      </c>
      <c r="P90" s="16"/>
      <c r="Q90" s="16"/>
      <c r="R90" s="16"/>
      <c r="S90" s="16"/>
      <c r="T90" s="16"/>
      <c r="U90" s="16"/>
      <c r="V90" s="16"/>
      <c r="AK90" s="16"/>
      <c r="AX90" s="24"/>
      <c r="BB90" s="22"/>
      <c r="BG90" s="16"/>
      <c r="BH90" s="16"/>
      <c r="BO90" s="16" t="s">
        <v>3496</v>
      </c>
      <c r="BP90" s="16" t="s">
        <v>3497</v>
      </c>
      <c r="BQ90" s="16" t="s">
        <v>3498</v>
      </c>
      <c r="BR90" s="16"/>
      <c r="CA90" s="16"/>
      <c r="CE90" s="16" t="s">
        <v>119</v>
      </c>
      <c r="CF90" s="16" t="s">
        <v>2824</v>
      </c>
      <c r="CG90" s="16" t="s">
        <v>3496</v>
      </c>
      <c r="CH90" s="16" t="s">
        <v>3497</v>
      </c>
      <c r="CI90" s="16" t="s">
        <v>3499</v>
      </c>
      <c r="CJ90" s="16" t="s">
        <v>3500</v>
      </c>
      <c r="CK90" s="16" t="s">
        <v>3495</v>
      </c>
      <c r="CL90" s="16" t="s">
        <v>2876</v>
      </c>
      <c r="CM90" s="16" t="s">
        <v>2836</v>
      </c>
      <c r="CN90" s="16" t="s">
        <v>3501</v>
      </c>
      <c r="CR90" s="17"/>
      <c r="CV90" s="16"/>
      <c r="CY90" s="16"/>
      <c r="CZ90" s="16"/>
      <c r="DA90" s="16"/>
      <c r="DC90" s="16"/>
      <c r="DH90" s="16"/>
    </row>
    <row r="91" spans="1:112" x14ac:dyDescent="0.35">
      <c r="A91" s="16" t="s">
        <v>996</v>
      </c>
      <c r="C91" t="s">
        <v>3502</v>
      </c>
      <c r="D91" s="25"/>
      <c r="E91"/>
      <c r="F91" s="16" t="s">
        <v>5476</v>
      </c>
      <c r="G91" s="16"/>
      <c r="K91" s="16"/>
      <c r="L91" s="16"/>
      <c r="M91" s="16"/>
      <c r="N91" s="16"/>
      <c r="O91" s="16" t="s">
        <v>5459</v>
      </c>
      <c r="P91" s="16"/>
      <c r="Q91" s="16"/>
      <c r="R91" s="16"/>
      <c r="S91" s="16"/>
      <c r="T91" s="16"/>
      <c r="U91" s="16"/>
      <c r="V91" s="16"/>
      <c r="AK91" s="16"/>
      <c r="AX91" s="24"/>
      <c r="BB91" s="22"/>
      <c r="BG91" s="16"/>
      <c r="BH91" s="16"/>
      <c r="BO91" s="16" t="s">
        <v>3503</v>
      </c>
      <c r="BP91" s="16" t="s">
        <v>3504</v>
      </c>
      <c r="BQ91" s="16" t="s">
        <v>3505</v>
      </c>
      <c r="BR91" s="16"/>
      <c r="CA91" s="16"/>
      <c r="CE91" s="16" t="s">
        <v>119</v>
      </c>
      <c r="CF91" s="16" t="s">
        <v>2824</v>
      </c>
      <c r="CG91" s="16" t="s">
        <v>3503</v>
      </c>
      <c r="CH91" s="16" t="s">
        <v>3504</v>
      </c>
      <c r="CI91" s="16" t="s">
        <v>3506</v>
      </c>
      <c r="CJ91" s="16" t="s">
        <v>3507</v>
      </c>
      <c r="CK91" s="16" t="s">
        <v>3502</v>
      </c>
      <c r="CL91" s="16" t="s">
        <v>3117</v>
      </c>
      <c r="CM91" s="16" t="s">
        <v>3508</v>
      </c>
      <c r="CN91" s="16" t="s">
        <v>3509</v>
      </c>
      <c r="CR91" s="17"/>
      <c r="CV91" s="16"/>
      <c r="CY91" s="16"/>
      <c r="CZ91" s="16"/>
      <c r="DA91" s="16"/>
      <c r="DC91" s="16"/>
      <c r="DH91" s="16"/>
    </row>
    <row r="92" spans="1:112" x14ac:dyDescent="0.35">
      <c r="A92" s="16" t="s">
        <v>996</v>
      </c>
      <c r="C92" t="s">
        <v>3510</v>
      </c>
      <c r="D92" s="25"/>
      <c r="E92"/>
      <c r="F92" s="16" t="s">
        <v>5476</v>
      </c>
      <c r="G92" s="16"/>
      <c r="K92" s="16"/>
      <c r="L92" s="16"/>
      <c r="M92" s="16"/>
      <c r="N92" s="16"/>
      <c r="O92" s="16" t="s">
        <v>5459</v>
      </c>
      <c r="P92" s="16"/>
      <c r="Q92" s="16"/>
      <c r="R92" s="16"/>
      <c r="S92" s="16"/>
      <c r="T92" s="16"/>
      <c r="U92" s="16"/>
      <c r="V92" s="16"/>
      <c r="AK92" s="16"/>
      <c r="AX92" s="24"/>
      <c r="BB92" s="22"/>
      <c r="BG92" s="16"/>
      <c r="BH92" s="16"/>
      <c r="BO92" s="16" t="s">
        <v>3511</v>
      </c>
      <c r="BP92" s="16" t="s">
        <v>3512</v>
      </c>
      <c r="BQ92" s="16" t="s">
        <v>3513</v>
      </c>
      <c r="BR92" s="16"/>
      <c r="CA92" s="16"/>
      <c r="CE92" s="16" t="s">
        <v>119</v>
      </c>
      <c r="CF92" s="16" t="s">
        <v>2824</v>
      </c>
      <c r="CG92" s="16" t="s">
        <v>3511</v>
      </c>
      <c r="CH92" s="16" t="s">
        <v>3512</v>
      </c>
      <c r="CI92" s="16" t="s">
        <v>3514</v>
      </c>
      <c r="CJ92" s="16" t="s">
        <v>3515</v>
      </c>
      <c r="CK92" s="16" t="s">
        <v>3510</v>
      </c>
      <c r="CL92" s="16" t="s">
        <v>3125</v>
      </c>
      <c r="CM92" s="16" t="s">
        <v>3516</v>
      </c>
      <c r="CN92" s="16" t="s">
        <v>3517</v>
      </c>
      <c r="CR92" s="17"/>
      <c r="CV92" s="16"/>
      <c r="CY92" s="16"/>
      <c r="CZ92" s="16"/>
      <c r="DA92" s="16"/>
      <c r="DC92" s="16"/>
      <c r="DH92" s="16"/>
    </row>
    <row r="93" spans="1:112" x14ac:dyDescent="0.35">
      <c r="A93" s="16" t="s">
        <v>996</v>
      </c>
      <c r="C93" t="s">
        <v>3518</v>
      </c>
      <c r="D93" s="25"/>
      <c r="E93"/>
      <c r="F93" s="16" t="s">
        <v>5476</v>
      </c>
      <c r="G93" s="16"/>
      <c r="K93" s="16"/>
      <c r="L93" s="16"/>
      <c r="M93" s="16"/>
      <c r="N93" s="16"/>
      <c r="O93" s="16" t="s">
        <v>5459</v>
      </c>
      <c r="P93" s="16"/>
      <c r="Q93" s="16"/>
      <c r="R93" s="16"/>
      <c r="S93" s="16"/>
      <c r="T93" s="16"/>
      <c r="U93" s="16"/>
      <c r="V93" s="16"/>
      <c r="AK93" s="16"/>
      <c r="AX93" s="24"/>
      <c r="BB93" s="22"/>
      <c r="BG93" s="16"/>
      <c r="BH93" s="16"/>
      <c r="BO93" s="16" t="s">
        <v>3519</v>
      </c>
      <c r="BP93" s="16" t="s">
        <v>3520</v>
      </c>
      <c r="BQ93" s="16" t="s">
        <v>3521</v>
      </c>
      <c r="BR93" s="16"/>
      <c r="CA93" s="16"/>
      <c r="CE93" s="16" t="s">
        <v>119</v>
      </c>
      <c r="CF93" s="16" t="s">
        <v>2824</v>
      </c>
      <c r="CG93" s="16" t="s">
        <v>3519</v>
      </c>
      <c r="CH93" s="16" t="s">
        <v>3520</v>
      </c>
      <c r="CI93" s="16" t="s">
        <v>3522</v>
      </c>
      <c r="CJ93" s="16" t="s">
        <v>3523</v>
      </c>
      <c r="CK93" s="16" t="s">
        <v>3518</v>
      </c>
      <c r="CL93" s="16" t="s">
        <v>3524</v>
      </c>
      <c r="CM93" s="16" t="s">
        <v>3525</v>
      </c>
      <c r="CN93" s="16" t="s">
        <v>2878</v>
      </c>
      <c r="CR93" s="17"/>
      <c r="CV93" s="16"/>
      <c r="CY93" s="16"/>
      <c r="CZ93" s="16"/>
      <c r="DA93" s="16"/>
      <c r="DC93" s="16"/>
      <c r="DH93" s="16"/>
    </row>
    <row r="94" spans="1:112" x14ac:dyDescent="0.35">
      <c r="A94" s="16" t="s">
        <v>996</v>
      </c>
      <c r="C94" t="s">
        <v>3526</v>
      </c>
      <c r="D94" s="25"/>
      <c r="E94"/>
      <c r="F94" s="16" t="s">
        <v>5476</v>
      </c>
      <c r="G94" s="16"/>
      <c r="K94" s="16"/>
      <c r="L94" s="16"/>
      <c r="M94" s="16"/>
      <c r="N94" s="16"/>
      <c r="O94" s="16" t="s">
        <v>5459</v>
      </c>
      <c r="P94" s="16"/>
      <c r="Q94" s="16"/>
      <c r="R94" s="16"/>
      <c r="S94" s="16"/>
      <c r="T94" s="16"/>
      <c r="U94" s="16"/>
      <c r="V94" s="16"/>
      <c r="AK94" s="16"/>
      <c r="AX94" s="24"/>
      <c r="BB94" s="22"/>
      <c r="BG94" s="16"/>
      <c r="BH94" s="16"/>
      <c r="BO94" s="16" t="s">
        <v>3527</v>
      </c>
      <c r="BP94" s="16" t="s">
        <v>3528</v>
      </c>
      <c r="BQ94" s="16" t="s">
        <v>3529</v>
      </c>
      <c r="BR94" s="16"/>
      <c r="CA94" s="16"/>
      <c r="CE94" s="16" t="s">
        <v>119</v>
      </c>
      <c r="CF94" s="16" t="s">
        <v>2824</v>
      </c>
      <c r="CG94" s="16" t="s">
        <v>3527</v>
      </c>
      <c r="CH94" s="16" t="s">
        <v>3528</v>
      </c>
      <c r="CI94" s="16" t="s">
        <v>3530</v>
      </c>
      <c r="CJ94" s="16" t="s">
        <v>3531</v>
      </c>
      <c r="CK94" s="16" t="s">
        <v>3526</v>
      </c>
      <c r="CL94" s="16" t="s">
        <v>3004</v>
      </c>
      <c r="CM94" s="16" t="s">
        <v>3532</v>
      </c>
      <c r="CN94" s="16" t="s">
        <v>2911</v>
      </c>
      <c r="CR94" s="17"/>
      <c r="CV94" s="16"/>
      <c r="CY94" s="16"/>
      <c r="CZ94" s="16"/>
      <c r="DA94" s="16"/>
      <c r="DC94" s="16"/>
      <c r="DH94" s="16"/>
    </row>
    <row r="95" spans="1:112" x14ac:dyDescent="0.35">
      <c r="A95" s="16" t="s">
        <v>996</v>
      </c>
      <c r="C95" t="s">
        <v>3533</v>
      </c>
      <c r="D95" s="25"/>
      <c r="E95"/>
      <c r="F95" s="16" t="s">
        <v>5476</v>
      </c>
      <c r="G95" s="16"/>
      <c r="K95" s="16"/>
      <c r="L95" s="16"/>
      <c r="M95" s="16"/>
      <c r="N95" s="16"/>
      <c r="O95" s="16" t="s">
        <v>5459</v>
      </c>
      <c r="P95" s="16"/>
      <c r="Q95" s="16"/>
      <c r="R95" s="16"/>
      <c r="S95" s="16"/>
      <c r="T95" s="16"/>
      <c r="U95" s="16"/>
      <c r="V95" s="16"/>
      <c r="AK95" s="16"/>
      <c r="AX95" s="24"/>
      <c r="BB95" s="22"/>
      <c r="BG95" s="16"/>
      <c r="BH95" s="16"/>
      <c r="BO95" s="16" t="s">
        <v>3534</v>
      </c>
      <c r="BP95" s="16" t="s">
        <v>3535</v>
      </c>
      <c r="BQ95" s="16" t="s">
        <v>3536</v>
      </c>
      <c r="BR95" s="16"/>
      <c r="CA95" s="16"/>
      <c r="CE95" s="16" t="s">
        <v>119</v>
      </c>
      <c r="CF95" s="16" t="s">
        <v>2824</v>
      </c>
      <c r="CG95" s="16" t="s">
        <v>3534</v>
      </c>
      <c r="CH95" s="16" t="s">
        <v>3535</v>
      </c>
      <c r="CI95" s="16" t="s">
        <v>5630</v>
      </c>
      <c r="CJ95" s="16" t="s">
        <v>3537</v>
      </c>
      <c r="CK95" s="16" t="s">
        <v>3533</v>
      </c>
      <c r="CL95" s="16" t="s">
        <v>3192</v>
      </c>
      <c r="CM95" s="16" t="s">
        <v>2910</v>
      </c>
      <c r="CN95" s="16" t="s">
        <v>3013</v>
      </c>
      <c r="CR95" s="17"/>
      <c r="CV95" s="16"/>
      <c r="CY95" s="16"/>
      <c r="CZ95" s="16"/>
      <c r="DA95" s="16"/>
      <c r="DC95" s="16"/>
      <c r="DH95" s="16"/>
    </row>
    <row r="96" spans="1:112" x14ac:dyDescent="0.35">
      <c r="A96" s="16" t="s">
        <v>996</v>
      </c>
      <c r="C96" t="s">
        <v>3538</v>
      </c>
      <c r="D96" s="25"/>
      <c r="E96"/>
      <c r="F96" s="16" t="s">
        <v>5476</v>
      </c>
      <c r="G96" s="16"/>
      <c r="K96" s="16"/>
      <c r="L96" s="16"/>
      <c r="M96" s="16"/>
      <c r="N96" s="16"/>
      <c r="O96" s="16" t="s">
        <v>5459</v>
      </c>
      <c r="P96" s="16"/>
      <c r="Q96" s="16"/>
      <c r="R96" s="16"/>
      <c r="S96" s="16"/>
      <c r="T96" s="16"/>
      <c r="U96" s="16"/>
      <c r="V96" s="16"/>
      <c r="AK96" s="16"/>
      <c r="AX96" s="24"/>
      <c r="BB96" s="22"/>
      <c r="BG96" s="16"/>
      <c r="BH96" s="16"/>
      <c r="BO96" s="16" t="s">
        <v>3539</v>
      </c>
      <c r="BP96" s="16" t="s">
        <v>3540</v>
      </c>
      <c r="BQ96" s="16" t="s">
        <v>3541</v>
      </c>
      <c r="BR96" s="16"/>
      <c r="CA96" s="16"/>
      <c r="CE96" s="16" t="s">
        <v>119</v>
      </c>
      <c r="CF96" s="16" t="s">
        <v>2824</v>
      </c>
      <c r="CG96" s="16" t="s">
        <v>3539</v>
      </c>
      <c r="CH96" s="16" t="s">
        <v>3540</v>
      </c>
      <c r="CI96" s="16" t="s">
        <v>3542</v>
      </c>
      <c r="CJ96" s="16" t="s">
        <v>3543</v>
      </c>
      <c r="CK96" s="16" t="s">
        <v>3538</v>
      </c>
      <c r="CL96" s="16" t="s">
        <v>3044</v>
      </c>
      <c r="CM96" s="16" t="s">
        <v>3544</v>
      </c>
      <c r="CN96" s="16" t="s">
        <v>3061</v>
      </c>
      <c r="CR96" s="17"/>
      <c r="CV96" s="16"/>
      <c r="CY96" s="16"/>
      <c r="CZ96" s="16"/>
      <c r="DA96" s="16"/>
      <c r="DC96" s="16"/>
      <c r="DH96" s="16"/>
    </row>
    <row r="97" spans="1:112" x14ac:dyDescent="0.35">
      <c r="A97" s="16" t="s">
        <v>996</v>
      </c>
      <c r="C97" t="s">
        <v>3545</v>
      </c>
      <c r="D97" s="25"/>
      <c r="E97"/>
      <c r="F97" s="16" t="s">
        <v>5476</v>
      </c>
      <c r="G97" s="16"/>
      <c r="K97" s="16"/>
      <c r="L97" s="16"/>
      <c r="M97" s="16"/>
      <c r="N97" s="16"/>
      <c r="O97" s="16" t="s">
        <v>5459</v>
      </c>
      <c r="P97" s="16"/>
      <c r="Q97" s="16"/>
      <c r="R97" s="16"/>
      <c r="S97" s="16"/>
      <c r="T97" s="16"/>
      <c r="U97" s="16"/>
      <c r="V97" s="16"/>
      <c r="AK97" s="16"/>
      <c r="AX97" s="24"/>
      <c r="BB97" s="22"/>
      <c r="BG97" s="16"/>
      <c r="BH97" s="16"/>
      <c r="BO97" s="16" t="s">
        <v>3546</v>
      </c>
      <c r="BP97" s="16" t="s">
        <v>3547</v>
      </c>
      <c r="BQ97" s="16" t="s">
        <v>3548</v>
      </c>
      <c r="BR97" s="16"/>
      <c r="CA97" s="16"/>
      <c r="CE97" s="16" t="s">
        <v>119</v>
      </c>
      <c r="CF97" s="16" t="s">
        <v>2824</v>
      </c>
      <c r="CG97" s="16" t="s">
        <v>3546</v>
      </c>
      <c r="CH97" s="16" t="s">
        <v>3547</v>
      </c>
      <c r="CI97" s="16" t="s">
        <v>3549</v>
      </c>
      <c r="CJ97" s="16" t="s">
        <v>3550</v>
      </c>
      <c r="CK97" s="16" t="s">
        <v>3545</v>
      </c>
      <c r="CL97" s="16" t="s">
        <v>3551</v>
      </c>
      <c r="CM97" s="16" t="s">
        <v>3193</v>
      </c>
      <c r="CN97" s="16" t="s">
        <v>3552</v>
      </c>
      <c r="CR97" s="17"/>
      <c r="CV97" s="16"/>
      <c r="CY97" s="16"/>
      <c r="CZ97" s="16"/>
      <c r="DA97" s="16"/>
      <c r="DC97" s="16"/>
      <c r="DH97" s="16"/>
    </row>
    <row r="98" spans="1:112" x14ac:dyDescent="0.35">
      <c r="A98" s="16" t="s">
        <v>996</v>
      </c>
      <c r="C98" t="s">
        <v>3553</v>
      </c>
      <c r="D98" s="25"/>
      <c r="E98"/>
      <c r="F98" s="16" t="s">
        <v>5476</v>
      </c>
      <c r="G98" s="16"/>
      <c r="K98" s="16"/>
      <c r="L98" s="16"/>
      <c r="M98" s="16"/>
      <c r="N98" s="16"/>
      <c r="O98" s="16" t="s">
        <v>5459</v>
      </c>
      <c r="P98" s="16"/>
      <c r="Q98" s="16"/>
      <c r="R98" s="16"/>
      <c r="S98" s="16"/>
      <c r="T98" s="16"/>
      <c r="U98" s="16"/>
      <c r="V98" s="16"/>
      <c r="AK98" s="16"/>
      <c r="AX98" s="24"/>
      <c r="BB98" s="22"/>
      <c r="BG98" s="16"/>
      <c r="BH98" s="16"/>
      <c r="BO98" s="16" t="s">
        <v>3554</v>
      </c>
      <c r="BP98" s="16" t="s">
        <v>3555</v>
      </c>
      <c r="BQ98" s="16" t="s">
        <v>3556</v>
      </c>
      <c r="BR98" s="16"/>
      <c r="CA98" s="16"/>
      <c r="CE98" s="16" t="s">
        <v>119</v>
      </c>
      <c r="CF98" s="16" t="s">
        <v>2824</v>
      </c>
      <c r="CG98" s="16" t="s">
        <v>3554</v>
      </c>
      <c r="CH98" s="16" t="s">
        <v>3555</v>
      </c>
      <c r="CI98" s="16" t="s">
        <v>3557</v>
      </c>
      <c r="CJ98" s="16" t="s">
        <v>3558</v>
      </c>
      <c r="CK98" s="16" t="s">
        <v>3553</v>
      </c>
      <c r="CL98" s="16" t="s">
        <v>3117</v>
      </c>
      <c r="CM98" s="16" t="s">
        <v>3559</v>
      </c>
      <c r="CN98" s="16" t="s">
        <v>3560</v>
      </c>
      <c r="CR98" s="17"/>
      <c r="CV98" s="16"/>
      <c r="CY98" s="16"/>
      <c r="CZ98" s="16"/>
      <c r="DA98" s="16"/>
      <c r="DC98" s="16"/>
      <c r="DH98" s="16"/>
    </row>
    <row r="99" spans="1:112" x14ac:dyDescent="0.35">
      <c r="A99" s="16" t="s">
        <v>996</v>
      </c>
      <c r="C99" t="s">
        <v>3561</v>
      </c>
      <c r="D99" s="25"/>
      <c r="E99"/>
      <c r="F99" s="16" t="s">
        <v>5476</v>
      </c>
      <c r="G99" s="16"/>
      <c r="K99" s="16"/>
      <c r="L99" s="16"/>
      <c r="M99" s="16"/>
      <c r="N99" s="16"/>
      <c r="O99" s="16" t="s">
        <v>5459</v>
      </c>
      <c r="P99" s="16"/>
      <c r="Q99" s="16"/>
      <c r="R99" s="16"/>
      <c r="S99" s="16"/>
      <c r="T99" s="16"/>
      <c r="U99" s="16"/>
      <c r="V99" s="16"/>
      <c r="AK99" s="16"/>
      <c r="AX99" s="24"/>
      <c r="BB99" s="22"/>
      <c r="BG99" s="16"/>
      <c r="BH99" s="16"/>
      <c r="BO99" s="16" t="s">
        <v>3562</v>
      </c>
      <c r="BP99" s="16" t="s">
        <v>3563</v>
      </c>
      <c r="BQ99" s="16" t="s">
        <v>3564</v>
      </c>
      <c r="BR99" s="16"/>
      <c r="CA99" s="16"/>
      <c r="CE99" s="16" t="s">
        <v>119</v>
      </c>
      <c r="CF99" s="16" t="s">
        <v>2824</v>
      </c>
      <c r="CG99" s="16" t="s">
        <v>3562</v>
      </c>
      <c r="CH99" s="16" t="s">
        <v>3563</v>
      </c>
      <c r="CI99" s="16" t="s">
        <v>3565</v>
      </c>
      <c r="CJ99" s="16" t="s">
        <v>3566</v>
      </c>
      <c r="CK99" s="16" t="s">
        <v>3561</v>
      </c>
      <c r="CL99" s="16" t="s">
        <v>3377</v>
      </c>
      <c r="CM99" s="16" t="s">
        <v>3567</v>
      </c>
      <c r="CN99" s="16" t="s">
        <v>3061</v>
      </c>
      <c r="CR99" s="17"/>
      <c r="CV99" s="16"/>
      <c r="CY99" s="16"/>
      <c r="CZ99" s="16"/>
      <c r="DA99" s="16"/>
      <c r="DC99" s="16"/>
      <c r="DH99" s="16"/>
    </row>
    <row r="100" spans="1:112" x14ac:dyDescent="0.35">
      <c r="A100" s="16" t="s">
        <v>996</v>
      </c>
      <c r="C100" t="s">
        <v>3568</v>
      </c>
      <c r="D100" s="25"/>
      <c r="E100"/>
      <c r="F100" s="16" t="s">
        <v>5476</v>
      </c>
      <c r="G100" s="16"/>
      <c r="K100" s="16"/>
      <c r="L100" s="16"/>
      <c r="M100" s="16"/>
      <c r="N100" s="16"/>
      <c r="O100" s="16" t="s">
        <v>5459</v>
      </c>
      <c r="P100" s="16"/>
      <c r="Q100" s="16"/>
      <c r="R100" s="16"/>
      <c r="S100" s="16"/>
      <c r="T100" s="16"/>
      <c r="U100" s="16"/>
      <c r="V100" s="16"/>
      <c r="AK100" s="16"/>
      <c r="AX100" s="24"/>
      <c r="BB100" s="22"/>
      <c r="BG100" s="16"/>
      <c r="BH100" s="16"/>
      <c r="BO100" s="16" t="s">
        <v>3569</v>
      </c>
      <c r="BP100" s="16" t="s">
        <v>3570</v>
      </c>
      <c r="BQ100" s="16" t="s">
        <v>3571</v>
      </c>
      <c r="BR100" s="16"/>
      <c r="CA100" s="16"/>
      <c r="CE100" s="16" t="s">
        <v>119</v>
      </c>
      <c r="CF100" s="16" t="s">
        <v>2824</v>
      </c>
      <c r="CG100" s="16" t="s">
        <v>3569</v>
      </c>
      <c r="CH100" s="16" t="s">
        <v>3570</v>
      </c>
      <c r="CI100" s="16" t="s">
        <v>3572</v>
      </c>
      <c r="CJ100" s="16" t="s">
        <v>3573</v>
      </c>
      <c r="CK100" s="16" t="s">
        <v>3568</v>
      </c>
      <c r="CL100" s="16" t="s">
        <v>3004</v>
      </c>
      <c r="CM100" s="16" t="s">
        <v>3574</v>
      </c>
      <c r="CN100" s="16" t="s">
        <v>2878</v>
      </c>
      <c r="CR100" s="17"/>
      <c r="CV100" s="16"/>
      <c r="CY100" s="16"/>
      <c r="CZ100" s="16"/>
      <c r="DA100" s="16"/>
      <c r="DC100" s="16"/>
      <c r="DH100" s="16"/>
    </row>
    <row r="101" spans="1:112" x14ac:dyDescent="0.35">
      <c r="A101" s="16" t="s">
        <v>996</v>
      </c>
      <c r="C101" t="s">
        <v>3575</v>
      </c>
      <c r="D101" s="25"/>
      <c r="E101"/>
      <c r="F101" s="16" t="s">
        <v>5476</v>
      </c>
      <c r="G101" s="16"/>
      <c r="K101" s="16"/>
      <c r="L101" s="16"/>
      <c r="M101" s="16"/>
      <c r="N101" s="16"/>
      <c r="O101" s="16" t="s">
        <v>5459</v>
      </c>
      <c r="P101" s="16"/>
      <c r="Q101" s="16"/>
      <c r="R101" s="16"/>
      <c r="S101" s="16"/>
      <c r="T101" s="16"/>
      <c r="U101" s="16"/>
      <c r="V101" s="16"/>
      <c r="AK101" s="16"/>
      <c r="AX101" s="24"/>
      <c r="BB101" s="22"/>
      <c r="BG101" s="16"/>
      <c r="BH101" s="16"/>
      <c r="BO101" s="16" t="s">
        <v>3576</v>
      </c>
      <c r="BP101" s="16" t="s">
        <v>3577</v>
      </c>
      <c r="BQ101" s="16" t="s">
        <v>3578</v>
      </c>
      <c r="BR101" s="16"/>
      <c r="CA101" s="16"/>
      <c r="CE101" s="16" t="s">
        <v>119</v>
      </c>
      <c r="CF101" s="16" t="s">
        <v>2824</v>
      </c>
      <c r="CG101" s="16" t="s">
        <v>3576</v>
      </c>
      <c r="CH101" s="16" t="s">
        <v>3577</v>
      </c>
      <c r="CI101" s="16" t="s">
        <v>3579</v>
      </c>
      <c r="CJ101" s="16" t="s">
        <v>3580</v>
      </c>
      <c r="CK101" s="16" t="s">
        <v>3575</v>
      </c>
      <c r="CL101" s="16" t="s">
        <v>3004</v>
      </c>
      <c r="CM101" s="16" t="s">
        <v>3525</v>
      </c>
      <c r="CN101" s="16" t="s">
        <v>3581</v>
      </c>
      <c r="CR101" s="17"/>
      <c r="CV101" s="16"/>
      <c r="CY101" s="16"/>
      <c r="CZ101" s="16"/>
      <c r="DA101" s="16"/>
      <c r="DC101" s="16"/>
      <c r="DH101" s="16"/>
    </row>
    <row r="102" spans="1:112" x14ac:dyDescent="0.35">
      <c r="A102" s="16" t="s">
        <v>996</v>
      </c>
      <c r="C102" t="s">
        <v>3582</v>
      </c>
      <c r="D102" s="25"/>
      <c r="E102"/>
      <c r="F102" s="16" t="s">
        <v>5476</v>
      </c>
      <c r="G102" s="16"/>
      <c r="K102" s="16"/>
      <c r="L102" s="16"/>
      <c r="M102" s="16"/>
      <c r="N102" s="16"/>
      <c r="O102" s="16" t="s">
        <v>5459</v>
      </c>
      <c r="P102" s="16"/>
      <c r="Q102" s="16"/>
      <c r="R102" s="16"/>
      <c r="S102" s="16"/>
      <c r="T102" s="16"/>
      <c r="U102" s="16"/>
      <c r="V102" s="16"/>
      <c r="AK102" s="16"/>
      <c r="AX102" s="24"/>
      <c r="BB102" s="22"/>
      <c r="BG102" s="16"/>
      <c r="BH102" s="16"/>
      <c r="BO102" s="16" t="s">
        <v>3583</v>
      </c>
      <c r="BP102" s="16" t="s">
        <v>3584</v>
      </c>
      <c r="BQ102" s="16" t="s">
        <v>3585</v>
      </c>
      <c r="BR102" s="16"/>
      <c r="CA102" s="16"/>
      <c r="CE102" s="16" t="s">
        <v>119</v>
      </c>
      <c r="CF102" s="16" t="s">
        <v>2824</v>
      </c>
      <c r="CG102" s="16" t="s">
        <v>3583</v>
      </c>
      <c r="CH102" s="16" t="s">
        <v>3584</v>
      </c>
      <c r="CI102" s="16" t="s">
        <v>3586</v>
      </c>
      <c r="CJ102" s="16" t="s">
        <v>3587</v>
      </c>
      <c r="CK102" s="16" t="s">
        <v>3582</v>
      </c>
      <c r="CL102" s="16" t="s">
        <v>2844</v>
      </c>
      <c r="CM102" s="16" t="s">
        <v>2845</v>
      </c>
      <c r="CN102" s="16" t="s">
        <v>3252</v>
      </c>
      <c r="CR102" s="17"/>
      <c r="CV102" s="16"/>
      <c r="CY102" s="16"/>
      <c r="CZ102" s="16"/>
      <c r="DA102" s="16"/>
      <c r="DC102" s="16"/>
      <c r="DH102" s="16"/>
    </row>
    <row r="103" spans="1:112" x14ac:dyDescent="0.35">
      <c r="A103" s="16" t="s">
        <v>996</v>
      </c>
      <c r="C103" t="s">
        <v>3588</v>
      </c>
      <c r="D103" s="25"/>
      <c r="E103"/>
      <c r="F103" s="16" t="s">
        <v>5476</v>
      </c>
      <c r="G103" s="16"/>
      <c r="K103" s="16"/>
      <c r="L103" s="16"/>
      <c r="M103" s="16"/>
      <c r="N103" s="16"/>
      <c r="O103" s="16" t="s">
        <v>5459</v>
      </c>
      <c r="P103" s="16"/>
      <c r="Q103" s="16"/>
      <c r="R103" s="16"/>
      <c r="S103" s="16"/>
      <c r="T103" s="16"/>
      <c r="U103" s="16"/>
      <c r="V103" s="16"/>
      <c r="AK103" s="16"/>
      <c r="AX103" s="24"/>
      <c r="BB103" s="22"/>
      <c r="BG103" s="16"/>
      <c r="BH103" s="16"/>
      <c r="BO103" s="16" t="s">
        <v>3589</v>
      </c>
      <c r="BP103" s="16" t="s">
        <v>3590</v>
      </c>
      <c r="BQ103" s="16" t="s">
        <v>3591</v>
      </c>
      <c r="BR103" s="16"/>
      <c r="CA103" s="16"/>
      <c r="CE103" s="16" t="s">
        <v>119</v>
      </c>
      <c r="CF103" s="16" t="s">
        <v>2824</v>
      </c>
      <c r="CG103" s="16" t="s">
        <v>3589</v>
      </c>
      <c r="CH103" s="16" t="s">
        <v>3590</v>
      </c>
      <c r="CI103" s="16" t="s">
        <v>3592</v>
      </c>
      <c r="CJ103" s="16" t="s">
        <v>3593</v>
      </c>
      <c r="CK103" s="16" t="s">
        <v>3588</v>
      </c>
      <c r="CL103" s="16" t="s">
        <v>2844</v>
      </c>
      <c r="CM103" s="16" t="s">
        <v>3594</v>
      </c>
      <c r="CN103" s="16" t="s">
        <v>3595</v>
      </c>
      <c r="CR103" s="17"/>
      <c r="CV103" s="16"/>
      <c r="CY103" s="16"/>
      <c r="CZ103" s="16"/>
      <c r="DA103" s="16"/>
      <c r="DC103" s="16"/>
      <c r="DH103" s="16"/>
    </row>
    <row r="104" spans="1:112" x14ac:dyDescent="0.35">
      <c r="A104" s="16" t="s">
        <v>996</v>
      </c>
      <c r="C104" t="s">
        <v>3596</v>
      </c>
      <c r="D104" s="25"/>
      <c r="E104"/>
      <c r="F104" s="16" t="s">
        <v>5476</v>
      </c>
      <c r="G104" s="16"/>
      <c r="K104" s="16"/>
      <c r="L104" s="16"/>
      <c r="M104" s="16"/>
      <c r="N104" s="16"/>
      <c r="O104" s="16" t="s">
        <v>5459</v>
      </c>
      <c r="P104" s="16"/>
      <c r="Q104" s="16"/>
      <c r="R104" s="16"/>
      <c r="S104" s="16"/>
      <c r="T104" s="16"/>
      <c r="U104" s="16"/>
      <c r="V104" s="16"/>
      <c r="AK104" s="16"/>
      <c r="AX104" s="24"/>
      <c r="BB104" s="22"/>
      <c r="BG104" s="16"/>
      <c r="BH104" s="16"/>
      <c r="BO104" s="16" t="s">
        <v>3597</v>
      </c>
      <c r="BP104" s="16" t="s">
        <v>3598</v>
      </c>
      <c r="BQ104" s="16" t="s">
        <v>3599</v>
      </c>
      <c r="BR104" s="16"/>
      <c r="CA104" s="16"/>
      <c r="CE104" s="16" t="s">
        <v>119</v>
      </c>
      <c r="CF104" s="16" t="s">
        <v>2824</v>
      </c>
      <c r="CG104" s="16" t="s">
        <v>3597</v>
      </c>
      <c r="CH104" s="16" t="s">
        <v>3598</v>
      </c>
      <c r="CI104" s="16" t="s">
        <v>3600</v>
      </c>
      <c r="CJ104" s="16" t="s">
        <v>3601</v>
      </c>
      <c r="CK104" s="16" t="s">
        <v>3596</v>
      </c>
      <c r="CL104" s="16" t="s">
        <v>3377</v>
      </c>
      <c r="CM104" s="16" t="s">
        <v>3371</v>
      </c>
      <c r="CN104" s="16" t="s">
        <v>3127</v>
      </c>
      <c r="CR104" s="17"/>
      <c r="CV104" s="16"/>
      <c r="CY104" s="16"/>
      <c r="CZ104" s="16"/>
      <c r="DA104" s="16"/>
      <c r="DC104" s="16"/>
      <c r="DH104" s="16"/>
    </row>
    <row r="105" spans="1:112" x14ac:dyDescent="0.35">
      <c r="A105" s="16" t="s">
        <v>996</v>
      </c>
      <c r="C105" t="s">
        <v>3602</v>
      </c>
      <c r="D105" s="25"/>
      <c r="E105"/>
      <c r="F105" s="16" t="s">
        <v>5476</v>
      </c>
      <c r="G105" s="16"/>
      <c r="K105" s="16"/>
      <c r="L105" s="16"/>
      <c r="M105" s="16"/>
      <c r="N105" s="16"/>
      <c r="O105" s="16" t="s">
        <v>5459</v>
      </c>
      <c r="P105" s="16"/>
      <c r="Q105" s="16"/>
      <c r="R105" s="16"/>
      <c r="S105" s="16"/>
      <c r="T105" s="16"/>
      <c r="U105" s="16"/>
      <c r="V105" s="16"/>
      <c r="AK105" s="16"/>
      <c r="AX105" s="24"/>
      <c r="BB105" s="22"/>
      <c r="BG105" s="16"/>
      <c r="BH105" s="16"/>
      <c r="BO105" s="16" t="s">
        <v>3603</v>
      </c>
      <c r="BP105" s="16" t="s">
        <v>3604</v>
      </c>
      <c r="BQ105" s="16" t="s">
        <v>3605</v>
      </c>
      <c r="BR105" s="16"/>
      <c r="CA105" s="16"/>
      <c r="CE105" s="16" t="s">
        <v>119</v>
      </c>
      <c r="CF105" s="16" t="s">
        <v>2824</v>
      </c>
      <c r="CG105" s="16" t="s">
        <v>3603</v>
      </c>
      <c r="CH105" s="16" t="s">
        <v>3604</v>
      </c>
      <c r="CI105" s="16" t="s">
        <v>3606</v>
      </c>
      <c r="CJ105" s="16" t="s">
        <v>3607</v>
      </c>
      <c r="CK105" s="16" t="s">
        <v>3602</v>
      </c>
      <c r="CL105" s="16" t="s">
        <v>3117</v>
      </c>
      <c r="CM105" s="16" t="s">
        <v>3012</v>
      </c>
      <c r="CN105" s="16" t="s">
        <v>3298</v>
      </c>
      <c r="CR105" s="17"/>
      <c r="CV105" s="16"/>
      <c r="CY105" s="16"/>
      <c r="CZ105" s="16"/>
      <c r="DA105" s="16"/>
      <c r="DC105" s="16"/>
      <c r="DH105" s="16"/>
    </row>
    <row r="106" spans="1:112" x14ac:dyDescent="0.35">
      <c r="A106" s="16" t="s">
        <v>996</v>
      </c>
      <c r="C106" t="s">
        <v>3608</v>
      </c>
      <c r="D106" s="25"/>
      <c r="E106"/>
      <c r="F106" s="16" t="s">
        <v>5476</v>
      </c>
      <c r="G106" s="16"/>
      <c r="K106" s="16"/>
      <c r="L106" s="16"/>
      <c r="M106" s="16"/>
      <c r="N106" s="16"/>
      <c r="O106" s="16" t="s">
        <v>5459</v>
      </c>
      <c r="P106" s="16"/>
      <c r="Q106" s="16"/>
      <c r="R106" s="16"/>
      <c r="S106" s="16"/>
      <c r="T106" s="16"/>
      <c r="U106" s="16"/>
      <c r="V106" s="16"/>
      <c r="AK106" s="16"/>
      <c r="AX106" s="24"/>
      <c r="BB106" s="22"/>
      <c r="BG106" s="16"/>
      <c r="BH106" s="16"/>
      <c r="BO106" s="16" t="s">
        <v>3609</v>
      </c>
      <c r="BP106" s="16" t="s">
        <v>3610</v>
      </c>
      <c r="BQ106" s="16" t="s">
        <v>3611</v>
      </c>
      <c r="BR106" s="16"/>
      <c r="CA106" s="16"/>
      <c r="CE106" s="16" t="s">
        <v>119</v>
      </c>
      <c r="CF106" s="16" t="s">
        <v>2824</v>
      </c>
      <c r="CG106" s="16" t="s">
        <v>3609</v>
      </c>
      <c r="CH106" s="16" t="s">
        <v>3610</v>
      </c>
      <c r="CI106" s="16" t="s">
        <v>3612</v>
      </c>
      <c r="CJ106" s="16" t="s">
        <v>3613</v>
      </c>
      <c r="CK106" s="16" t="s">
        <v>3608</v>
      </c>
      <c r="CL106" s="16" t="s">
        <v>2860</v>
      </c>
      <c r="CM106" s="16" t="s">
        <v>2853</v>
      </c>
      <c r="CN106" s="16" t="s">
        <v>3614</v>
      </c>
      <c r="CR106" s="17"/>
      <c r="CV106" s="16"/>
      <c r="CY106" s="16"/>
      <c r="CZ106" s="16"/>
      <c r="DA106" s="16"/>
      <c r="DC106" s="16"/>
      <c r="DH106" s="16"/>
    </row>
    <row r="107" spans="1:112" x14ac:dyDescent="0.35">
      <c r="A107" s="16" t="s">
        <v>996</v>
      </c>
      <c r="C107" t="s">
        <v>3615</v>
      </c>
      <c r="D107" s="25"/>
      <c r="E107"/>
      <c r="F107" s="16" t="s">
        <v>5476</v>
      </c>
      <c r="G107" s="16"/>
      <c r="K107" s="16"/>
      <c r="L107" s="16"/>
      <c r="M107" s="16"/>
      <c r="N107" s="16"/>
      <c r="O107" s="16" t="s">
        <v>5459</v>
      </c>
      <c r="P107" s="16"/>
      <c r="Q107" s="16"/>
      <c r="R107" s="16"/>
      <c r="S107" s="16"/>
      <c r="T107" s="16"/>
      <c r="U107" s="16"/>
      <c r="V107" s="16"/>
      <c r="AK107" s="16"/>
      <c r="AX107" s="24"/>
      <c r="BB107" s="22"/>
      <c r="BG107" s="16"/>
      <c r="BH107" s="16"/>
      <c r="BO107" s="16" t="s">
        <v>3616</v>
      </c>
      <c r="BP107" s="16" t="s">
        <v>3617</v>
      </c>
      <c r="BQ107" s="16" t="s">
        <v>3618</v>
      </c>
      <c r="BR107" s="16"/>
      <c r="CA107" s="16"/>
      <c r="CE107" s="16" t="s">
        <v>119</v>
      </c>
      <c r="CF107" s="16" t="s">
        <v>2824</v>
      </c>
      <c r="CG107" s="16" t="s">
        <v>3616</v>
      </c>
      <c r="CH107" s="16" t="s">
        <v>3617</v>
      </c>
      <c r="CI107" s="16" t="s">
        <v>3619</v>
      </c>
      <c r="CJ107" s="16" t="s">
        <v>3620</v>
      </c>
      <c r="CK107" s="16" t="s">
        <v>3615</v>
      </c>
      <c r="CL107" s="16" t="s">
        <v>3551</v>
      </c>
      <c r="CM107" s="16" t="s">
        <v>2853</v>
      </c>
      <c r="CN107" s="16" t="s">
        <v>3467</v>
      </c>
      <c r="CR107" s="17"/>
      <c r="CV107" s="16"/>
      <c r="CY107" s="16"/>
      <c r="CZ107" s="16"/>
      <c r="DA107" s="16"/>
      <c r="DC107" s="16"/>
      <c r="DH107" s="16"/>
    </row>
    <row r="108" spans="1:112" x14ac:dyDescent="0.35">
      <c r="A108" s="16" t="s">
        <v>996</v>
      </c>
      <c r="C108" t="s">
        <v>3621</v>
      </c>
      <c r="D108" s="25"/>
      <c r="E108"/>
      <c r="F108" s="16" t="s">
        <v>5476</v>
      </c>
      <c r="G108" s="16"/>
      <c r="K108" s="16"/>
      <c r="L108" s="16"/>
      <c r="M108" s="16"/>
      <c r="N108" s="16"/>
      <c r="O108" s="16" t="s">
        <v>5459</v>
      </c>
      <c r="P108" s="16"/>
      <c r="Q108" s="16"/>
      <c r="R108" s="16"/>
      <c r="S108" s="16"/>
      <c r="T108" s="16" t="s">
        <v>5864</v>
      </c>
      <c r="U108" s="16"/>
      <c r="V108" s="16"/>
      <c r="W108" s="16" t="s">
        <v>5862</v>
      </c>
      <c r="X108" s="16" t="s">
        <v>5863</v>
      </c>
      <c r="AH108" s="16" t="s">
        <v>1904</v>
      </c>
      <c r="AK108" s="16"/>
      <c r="AX108" s="24"/>
      <c r="BB108" s="22"/>
      <c r="BG108" s="16"/>
      <c r="BH108" s="16"/>
      <c r="BO108" s="16" t="s">
        <v>3622</v>
      </c>
      <c r="BP108" s="16" t="s">
        <v>3623</v>
      </c>
      <c r="BQ108" s="16" t="s">
        <v>3624</v>
      </c>
      <c r="BR108" s="16"/>
      <c r="CA108" s="16"/>
      <c r="CE108" s="16" t="s">
        <v>119</v>
      </c>
      <c r="CF108" s="16" t="s">
        <v>2824</v>
      </c>
      <c r="CG108" s="16" t="s">
        <v>3622</v>
      </c>
      <c r="CH108" s="16" t="s">
        <v>3623</v>
      </c>
      <c r="CI108" s="16" t="s">
        <v>3625</v>
      </c>
      <c r="CJ108" s="16" t="s">
        <v>3626</v>
      </c>
      <c r="CK108" s="16" t="s">
        <v>3621</v>
      </c>
      <c r="CL108" s="16" t="s">
        <v>3345</v>
      </c>
      <c r="CM108" s="16" t="s">
        <v>3005</v>
      </c>
      <c r="CN108" s="16" t="s">
        <v>3106</v>
      </c>
      <c r="CR108" s="17"/>
      <c r="CV108" s="16"/>
      <c r="CY108" s="16"/>
      <c r="CZ108" s="16"/>
      <c r="DA108" s="16"/>
      <c r="DC108" s="16"/>
      <c r="DH108" s="16"/>
    </row>
    <row r="109" spans="1:112" x14ac:dyDescent="0.35">
      <c r="A109" s="16" t="s">
        <v>996</v>
      </c>
      <c r="C109" t="s">
        <v>3627</v>
      </c>
      <c r="D109" s="25"/>
      <c r="E109"/>
      <c r="F109" s="16" t="s">
        <v>5476</v>
      </c>
      <c r="G109" s="16"/>
      <c r="K109" s="16"/>
      <c r="L109" s="16"/>
      <c r="M109" s="16"/>
      <c r="N109" s="16"/>
      <c r="O109" s="16" t="s">
        <v>5459</v>
      </c>
      <c r="P109" s="16"/>
      <c r="Q109" s="16"/>
      <c r="R109" s="16"/>
      <c r="S109" s="16"/>
      <c r="T109" s="16"/>
      <c r="U109" s="16"/>
      <c r="V109" s="16"/>
      <c r="AK109" s="16"/>
      <c r="AX109" s="24"/>
      <c r="BB109" s="22"/>
      <c r="BG109" s="16"/>
      <c r="BH109" s="16"/>
      <c r="BO109" s="16" t="s">
        <v>3628</v>
      </c>
      <c r="BP109" s="16" t="s">
        <v>3629</v>
      </c>
      <c r="BQ109" s="16" t="s">
        <v>3630</v>
      </c>
      <c r="BR109" s="16"/>
      <c r="CA109" s="16"/>
      <c r="CE109" s="16" t="s">
        <v>119</v>
      </c>
      <c r="CF109" s="16" t="s">
        <v>2824</v>
      </c>
      <c r="CG109" s="16" t="s">
        <v>3628</v>
      </c>
      <c r="CH109" s="16" t="s">
        <v>3629</v>
      </c>
      <c r="CI109" s="16" t="s">
        <v>3631</v>
      </c>
      <c r="CJ109" s="16" t="s">
        <v>3632</v>
      </c>
      <c r="CK109" s="16" t="s">
        <v>3627</v>
      </c>
      <c r="CL109" s="16" t="s">
        <v>3633</v>
      </c>
      <c r="CM109" s="16" t="s">
        <v>3078</v>
      </c>
      <c r="CN109" s="16" t="s">
        <v>2902</v>
      </c>
      <c r="CR109" s="17"/>
      <c r="CV109" s="16"/>
      <c r="CY109" s="16"/>
      <c r="CZ109" s="16"/>
      <c r="DA109" s="16"/>
      <c r="DC109" s="16"/>
      <c r="DH109" s="16"/>
    </row>
    <row r="110" spans="1:112" x14ac:dyDescent="0.35">
      <c r="A110" s="16" t="s">
        <v>996</v>
      </c>
      <c r="C110" t="s">
        <v>3634</v>
      </c>
      <c r="D110" s="25"/>
      <c r="E110"/>
      <c r="F110" s="16" t="s">
        <v>5476</v>
      </c>
      <c r="G110" s="16"/>
      <c r="K110" s="16"/>
      <c r="L110" s="16"/>
      <c r="M110" s="16"/>
      <c r="N110" s="16"/>
      <c r="O110" s="16" t="s">
        <v>5459</v>
      </c>
      <c r="P110" s="16"/>
      <c r="Q110" s="16"/>
      <c r="R110" s="16"/>
      <c r="S110" s="16"/>
      <c r="T110" s="16"/>
      <c r="U110" s="16"/>
      <c r="V110" s="16"/>
      <c r="AK110" s="16"/>
      <c r="AX110" s="24"/>
      <c r="BB110" s="22"/>
      <c r="BG110" s="16"/>
      <c r="BH110" s="16"/>
      <c r="BO110" s="16" t="s">
        <v>3635</v>
      </c>
      <c r="BP110" s="16" t="s">
        <v>3636</v>
      </c>
      <c r="BQ110" s="16" t="s">
        <v>3637</v>
      </c>
      <c r="BR110" s="16"/>
      <c r="CA110" s="16"/>
      <c r="CE110" s="16" t="s">
        <v>119</v>
      </c>
      <c r="CF110" s="16" t="s">
        <v>2824</v>
      </c>
      <c r="CG110" s="16" t="s">
        <v>3635</v>
      </c>
      <c r="CH110" s="16" t="s">
        <v>3636</v>
      </c>
      <c r="CI110" s="16" t="s">
        <v>3638</v>
      </c>
      <c r="CJ110" s="16" t="s">
        <v>3639</v>
      </c>
      <c r="CK110" s="16" t="s">
        <v>3634</v>
      </c>
      <c r="CL110" s="16" t="s">
        <v>2943</v>
      </c>
      <c r="CM110" s="16" t="s">
        <v>3640</v>
      </c>
      <c r="CN110" s="16" t="s">
        <v>3641</v>
      </c>
      <c r="CR110" s="17"/>
      <c r="CV110" s="16"/>
      <c r="CY110" s="16"/>
      <c r="CZ110" s="16"/>
      <c r="DA110" s="16"/>
      <c r="DC110" s="16"/>
      <c r="DH110" s="16"/>
    </row>
    <row r="111" spans="1:112" x14ac:dyDescent="0.35">
      <c r="A111" s="16" t="s">
        <v>996</v>
      </c>
      <c r="C111" t="s">
        <v>3642</v>
      </c>
      <c r="D111" s="25"/>
      <c r="E111"/>
      <c r="F111" s="16" t="s">
        <v>5476</v>
      </c>
      <c r="G111" s="16"/>
      <c r="K111" s="16"/>
      <c r="L111" s="16"/>
      <c r="M111" s="16"/>
      <c r="N111" s="16"/>
      <c r="O111" s="16" t="s">
        <v>5459</v>
      </c>
      <c r="P111" s="16"/>
      <c r="Q111" s="16"/>
      <c r="R111" s="16"/>
      <c r="S111" s="16"/>
      <c r="T111" s="16"/>
      <c r="U111" s="16"/>
      <c r="V111" s="16"/>
      <c r="AK111" s="16"/>
      <c r="AX111" s="24"/>
      <c r="BB111" s="22"/>
      <c r="BG111" s="16"/>
      <c r="BH111" s="16"/>
      <c r="BO111" s="16" t="s">
        <v>3643</v>
      </c>
      <c r="BP111" s="16" t="s">
        <v>3644</v>
      </c>
      <c r="BQ111" s="16" t="s">
        <v>3645</v>
      </c>
      <c r="BR111" s="16"/>
      <c r="CA111" s="16"/>
      <c r="CE111" s="16" t="s">
        <v>119</v>
      </c>
      <c r="CF111" s="16" t="s">
        <v>2824</v>
      </c>
      <c r="CG111" s="16" t="s">
        <v>3643</v>
      </c>
      <c r="CH111" s="16" t="s">
        <v>3644</v>
      </c>
      <c r="CI111" s="16" t="s">
        <v>5631</v>
      </c>
      <c r="CJ111" s="16" t="s">
        <v>3646</v>
      </c>
      <c r="CK111" s="16" t="s">
        <v>3642</v>
      </c>
      <c r="CL111" s="16" t="s">
        <v>3028</v>
      </c>
      <c r="CM111" s="16" t="s">
        <v>3029</v>
      </c>
      <c r="CN111" s="16" t="s">
        <v>3647</v>
      </c>
      <c r="CR111" s="17"/>
      <c r="CV111" s="16"/>
      <c r="CY111" s="16"/>
      <c r="CZ111" s="16"/>
      <c r="DA111" s="16"/>
      <c r="DC111" s="16"/>
      <c r="DH111" s="16"/>
    </row>
    <row r="112" spans="1:112" x14ac:dyDescent="0.35">
      <c r="A112" s="16" t="s">
        <v>996</v>
      </c>
      <c r="C112" t="s">
        <v>3653</v>
      </c>
      <c r="D112" s="25"/>
      <c r="E112"/>
      <c r="F112" s="16" t="s">
        <v>5476</v>
      </c>
      <c r="G112" s="16"/>
      <c r="K112" s="16"/>
      <c r="L112" s="16"/>
      <c r="M112" s="16"/>
      <c r="N112" s="16"/>
      <c r="O112" s="16" t="s">
        <v>5459</v>
      </c>
      <c r="P112" s="16"/>
      <c r="Q112" s="16"/>
      <c r="R112" s="16"/>
      <c r="S112" s="16"/>
      <c r="T112" s="16"/>
      <c r="U112" s="16"/>
      <c r="V112" s="16"/>
      <c r="AK112" s="16"/>
      <c r="AX112" s="24"/>
      <c r="BB112" s="22"/>
      <c r="BG112" s="16"/>
      <c r="BH112" s="16"/>
      <c r="BO112" s="16" t="s">
        <v>3654</v>
      </c>
      <c r="BP112" s="16" t="s">
        <v>3655</v>
      </c>
      <c r="BQ112" s="16" t="s">
        <v>3656</v>
      </c>
      <c r="BR112" s="16"/>
      <c r="CA112" s="16"/>
      <c r="CE112" s="16" t="s">
        <v>119</v>
      </c>
      <c r="CF112" s="16" t="s">
        <v>2824</v>
      </c>
      <c r="CG112" s="16" t="s">
        <v>3654</v>
      </c>
      <c r="CH112" s="16" t="s">
        <v>3655</v>
      </c>
      <c r="CI112" s="16" t="s">
        <v>3657</v>
      </c>
      <c r="CJ112" s="16" t="s">
        <v>3658</v>
      </c>
      <c r="CK112" s="16" t="s">
        <v>3653</v>
      </c>
      <c r="CL112" s="16" t="s">
        <v>3345</v>
      </c>
      <c r="CM112" s="16" t="s">
        <v>2845</v>
      </c>
      <c r="CN112" s="16" t="s">
        <v>2869</v>
      </c>
      <c r="CR112" s="17"/>
      <c r="CV112" s="16"/>
      <c r="CY112" s="16"/>
      <c r="CZ112" s="16"/>
      <c r="DA112" s="16"/>
      <c r="DC112" s="16"/>
      <c r="DH112" s="16"/>
    </row>
    <row r="113" spans="1:112" x14ac:dyDescent="0.35">
      <c r="A113" s="16" t="s">
        <v>996</v>
      </c>
      <c r="C113" t="s">
        <v>3659</v>
      </c>
      <c r="D113" s="25"/>
      <c r="E113"/>
      <c r="F113" s="16" t="s">
        <v>5476</v>
      </c>
      <c r="G113" s="16"/>
      <c r="K113" s="16"/>
      <c r="L113" s="16"/>
      <c r="M113" s="16"/>
      <c r="N113" s="16"/>
      <c r="O113" s="16" t="s">
        <v>5459</v>
      </c>
      <c r="P113" s="16"/>
      <c r="Q113" s="16"/>
      <c r="R113" s="16"/>
      <c r="S113" s="16"/>
      <c r="T113" s="16"/>
      <c r="U113" s="16"/>
      <c r="V113" s="16"/>
      <c r="AK113" s="16"/>
      <c r="AX113" s="24"/>
      <c r="BB113" s="22"/>
      <c r="BG113" s="16"/>
      <c r="BH113" s="16"/>
      <c r="BO113" s="16" t="s">
        <v>3660</v>
      </c>
      <c r="BP113" s="16" t="s">
        <v>3661</v>
      </c>
      <c r="BQ113" s="16" t="s">
        <v>3662</v>
      </c>
      <c r="BR113" s="16"/>
      <c r="CA113" s="16"/>
      <c r="CE113" s="16" t="s">
        <v>119</v>
      </c>
      <c r="CF113" s="16" t="s">
        <v>2824</v>
      </c>
      <c r="CG113" s="16" t="s">
        <v>3660</v>
      </c>
      <c r="CH113" s="16" t="s">
        <v>3661</v>
      </c>
      <c r="CI113" s="16" t="s">
        <v>3663</v>
      </c>
      <c r="CJ113" s="16" t="s">
        <v>3664</v>
      </c>
      <c r="CK113" s="16" t="s">
        <v>3659</v>
      </c>
      <c r="CL113" s="16" t="s">
        <v>3044</v>
      </c>
      <c r="CM113" s="16" t="s">
        <v>3185</v>
      </c>
      <c r="CN113" s="16" t="s">
        <v>3170</v>
      </c>
      <c r="CR113" s="17"/>
      <c r="CV113" s="16"/>
      <c r="CY113" s="16"/>
      <c r="CZ113" s="16"/>
      <c r="DA113" s="16"/>
      <c r="DC113" s="16"/>
      <c r="DH113" s="16"/>
    </row>
    <row r="114" spans="1:112" x14ac:dyDescent="0.35">
      <c r="A114" s="16" t="s">
        <v>996</v>
      </c>
      <c r="C114" t="s">
        <v>3665</v>
      </c>
      <c r="D114" s="25"/>
      <c r="E114"/>
      <c r="F114" s="16" t="s">
        <v>5476</v>
      </c>
      <c r="G114" s="16"/>
      <c r="K114" s="16"/>
      <c r="L114" s="16"/>
      <c r="M114" s="16"/>
      <c r="N114" s="16"/>
      <c r="O114" s="16" t="s">
        <v>5459</v>
      </c>
      <c r="P114" s="16"/>
      <c r="Q114" s="16"/>
      <c r="R114" s="16"/>
      <c r="S114" s="16"/>
      <c r="T114" s="16"/>
      <c r="U114" s="16"/>
      <c r="V114" s="16"/>
      <c r="AK114" s="16"/>
      <c r="AX114" s="24"/>
      <c r="BB114" s="22"/>
      <c r="BG114" s="16"/>
      <c r="BH114" s="16"/>
      <c r="BO114" s="16" t="s">
        <v>3666</v>
      </c>
      <c r="BP114" s="16" t="s">
        <v>3667</v>
      </c>
      <c r="BQ114" s="16" t="s">
        <v>3668</v>
      </c>
      <c r="BR114" s="16"/>
      <c r="CA114" s="16"/>
      <c r="CE114" s="16" t="s">
        <v>119</v>
      </c>
      <c r="CF114" s="16" t="s">
        <v>2824</v>
      </c>
      <c r="CG114" s="16" t="s">
        <v>3666</v>
      </c>
      <c r="CH114" s="16" t="s">
        <v>3667</v>
      </c>
      <c r="CI114" s="16" t="s">
        <v>3669</v>
      </c>
      <c r="CJ114" s="16" t="s">
        <v>3670</v>
      </c>
      <c r="CK114" s="16" t="s">
        <v>3665</v>
      </c>
      <c r="CL114" s="16" t="s">
        <v>3671</v>
      </c>
      <c r="CM114" s="16" t="s">
        <v>3672</v>
      </c>
      <c r="CN114" s="16" t="s">
        <v>2828</v>
      </c>
      <c r="CR114" s="17"/>
      <c r="CV114" s="16"/>
      <c r="CY114" s="16"/>
      <c r="CZ114" s="16"/>
      <c r="DA114" s="16"/>
      <c r="DC114" s="16"/>
      <c r="DH114" s="16"/>
    </row>
    <row r="115" spans="1:112" x14ac:dyDescent="0.35">
      <c r="A115" s="16" t="s">
        <v>996</v>
      </c>
      <c r="C115" t="s">
        <v>3673</v>
      </c>
      <c r="D115" s="25"/>
      <c r="E115"/>
      <c r="F115" s="16" t="s">
        <v>5476</v>
      </c>
      <c r="G115" s="16"/>
      <c r="K115" s="16"/>
      <c r="L115" s="16"/>
      <c r="M115" s="16"/>
      <c r="N115" s="16"/>
      <c r="O115" s="16" t="s">
        <v>5459</v>
      </c>
      <c r="P115" s="16"/>
      <c r="Q115" s="16"/>
      <c r="R115" s="16"/>
      <c r="S115" s="16"/>
      <c r="T115" s="16"/>
      <c r="U115" s="16"/>
      <c r="V115" s="16"/>
      <c r="AK115" s="16"/>
      <c r="AX115" s="24"/>
      <c r="BB115" s="22"/>
      <c r="BG115" s="16"/>
      <c r="BH115" s="16"/>
      <c r="BO115" s="16" t="s">
        <v>3674</v>
      </c>
      <c r="BP115" s="16" t="s">
        <v>3675</v>
      </c>
      <c r="BQ115" s="16" t="s">
        <v>3676</v>
      </c>
      <c r="BR115" s="16"/>
      <c r="CA115" s="16"/>
      <c r="CE115" s="16" t="s">
        <v>119</v>
      </c>
      <c r="CF115" s="16" t="s">
        <v>2824</v>
      </c>
      <c r="CG115" s="16" t="s">
        <v>3674</v>
      </c>
      <c r="CH115" s="16" t="s">
        <v>3675</v>
      </c>
      <c r="CI115" s="16" t="s">
        <v>3677</v>
      </c>
      <c r="CJ115" s="16" t="s">
        <v>3678</v>
      </c>
      <c r="CK115" s="16" t="s">
        <v>3673</v>
      </c>
      <c r="CL115" s="16" t="s">
        <v>3551</v>
      </c>
      <c r="CM115" s="16" t="s">
        <v>3679</v>
      </c>
      <c r="CN115" s="16" t="s">
        <v>3680</v>
      </c>
      <c r="CR115" s="17"/>
      <c r="CV115" s="16"/>
      <c r="CY115" s="16"/>
      <c r="CZ115" s="16"/>
      <c r="DA115" s="16"/>
      <c r="DC115" s="16"/>
      <c r="DH115" s="16"/>
    </row>
    <row r="116" spans="1:112" x14ac:dyDescent="0.35">
      <c r="A116" s="16" t="s">
        <v>996</v>
      </c>
      <c r="C116" t="s">
        <v>3681</v>
      </c>
      <c r="D116" s="25"/>
      <c r="E116"/>
      <c r="F116" s="16" t="s">
        <v>5476</v>
      </c>
      <c r="G116" s="16"/>
      <c r="K116" s="16"/>
      <c r="L116" s="16"/>
      <c r="M116" s="16"/>
      <c r="N116" s="16"/>
      <c r="O116" s="16" t="s">
        <v>5459</v>
      </c>
      <c r="P116" s="16"/>
      <c r="Q116" s="16"/>
      <c r="R116" s="16"/>
      <c r="S116" s="16"/>
      <c r="T116" s="16"/>
      <c r="U116" s="16"/>
      <c r="V116" s="16"/>
      <c r="AK116" s="16"/>
      <c r="AX116" s="24"/>
      <c r="BB116" s="22"/>
      <c r="BG116" s="16"/>
      <c r="BH116" s="16"/>
      <c r="BO116" s="16" t="s">
        <v>3682</v>
      </c>
      <c r="BP116" s="16" t="s">
        <v>3683</v>
      </c>
      <c r="BQ116" s="16" t="s">
        <v>3684</v>
      </c>
      <c r="BR116" s="16"/>
      <c r="CA116" s="16"/>
      <c r="CE116" s="16" t="s">
        <v>119</v>
      </c>
      <c r="CF116" s="16" t="s">
        <v>2824</v>
      </c>
      <c r="CG116" s="16" t="s">
        <v>3682</v>
      </c>
      <c r="CH116" s="16" t="s">
        <v>3683</v>
      </c>
      <c r="CI116" s="16" t="s">
        <v>3685</v>
      </c>
      <c r="CJ116" s="16" t="s">
        <v>3686</v>
      </c>
      <c r="CK116" s="16" t="s">
        <v>3681</v>
      </c>
      <c r="CL116" s="16" t="s">
        <v>3551</v>
      </c>
      <c r="CM116" s="16" t="s">
        <v>3687</v>
      </c>
      <c r="CN116" s="16" t="s">
        <v>2945</v>
      </c>
      <c r="CR116" s="17"/>
      <c r="CV116" s="16"/>
      <c r="CY116" s="16"/>
      <c r="CZ116" s="16"/>
      <c r="DA116" s="16"/>
      <c r="DC116" s="16"/>
      <c r="DH116" s="16"/>
    </row>
    <row r="117" spans="1:112" x14ac:dyDescent="0.35">
      <c r="A117" s="16" t="s">
        <v>996</v>
      </c>
      <c r="C117" t="s">
        <v>3688</v>
      </c>
      <c r="D117" s="25"/>
      <c r="E117"/>
      <c r="F117" s="16" t="s">
        <v>5476</v>
      </c>
      <c r="G117" s="16"/>
      <c r="K117" s="16"/>
      <c r="L117" s="16"/>
      <c r="M117" s="16"/>
      <c r="N117" s="16"/>
      <c r="O117" s="16" t="s">
        <v>5459</v>
      </c>
      <c r="P117" s="16"/>
      <c r="Q117" s="16"/>
      <c r="R117" s="16"/>
      <c r="S117" s="16"/>
      <c r="T117" s="16"/>
      <c r="U117" s="16"/>
      <c r="V117" s="16"/>
      <c r="AK117" s="16"/>
      <c r="AX117" s="24"/>
      <c r="BB117" s="22"/>
      <c r="BG117" s="16"/>
      <c r="BH117" s="16"/>
      <c r="BO117" s="16" t="s">
        <v>3689</v>
      </c>
      <c r="BP117" s="16" t="s">
        <v>3690</v>
      </c>
      <c r="BQ117" s="16" t="s">
        <v>3691</v>
      </c>
      <c r="BR117" s="16"/>
      <c r="CA117" s="16"/>
      <c r="CE117" s="16" t="s">
        <v>119</v>
      </c>
      <c r="CF117" s="16" t="s">
        <v>2824</v>
      </c>
      <c r="CG117" s="16" t="s">
        <v>3689</v>
      </c>
      <c r="CH117" s="16" t="s">
        <v>3690</v>
      </c>
      <c r="CI117" s="16" t="s">
        <v>3692</v>
      </c>
      <c r="CJ117" s="16" t="s">
        <v>3693</v>
      </c>
      <c r="CK117" s="16" t="s">
        <v>3688</v>
      </c>
      <c r="CL117" s="16" t="s">
        <v>2989</v>
      </c>
      <c r="CM117" s="16" t="s">
        <v>2974</v>
      </c>
      <c r="CN117" s="16" t="s">
        <v>3694</v>
      </c>
      <c r="CR117" s="17"/>
      <c r="CV117" s="16"/>
      <c r="CY117" s="16"/>
      <c r="CZ117" s="16"/>
      <c r="DA117" s="16"/>
      <c r="DC117" s="16"/>
      <c r="DH117" s="16"/>
    </row>
    <row r="118" spans="1:112" x14ac:dyDescent="0.35">
      <c r="A118" s="16" t="s">
        <v>996</v>
      </c>
      <c r="C118" t="s">
        <v>3695</v>
      </c>
      <c r="D118" s="25"/>
      <c r="E118"/>
      <c r="F118" s="16" t="s">
        <v>5476</v>
      </c>
      <c r="G118" s="16"/>
      <c r="K118" s="16"/>
      <c r="L118" s="16"/>
      <c r="M118" s="16"/>
      <c r="N118" s="16"/>
      <c r="O118" s="16" t="s">
        <v>5459</v>
      </c>
      <c r="P118" s="16"/>
      <c r="Q118" s="16"/>
      <c r="R118" s="16"/>
      <c r="S118" s="16"/>
      <c r="T118" s="16"/>
      <c r="U118" s="16"/>
      <c r="V118" s="16"/>
      <c r="AK118" s="16"/>
      <c r="AX118" s="24"/>
      <c r="BB118" s="22"/>
      <c r="BG118" s="16"/>
      <c r="BH118" s="16"/>
      <c r="BO118" s="16" t="s">
        <v>3696</v>
      </c>
      <c r="BP118" s="16" t="s">
        <v>3697</v>
      </c>
      <c r="BQ118" s="16" t="s">
        <v>3698</v>
      </c>
      <c r="BR118" s="16"/>
      <c r="CA118" s="16"/>
      <c r="CE118" s="16" t="s">
        <v>119</v>
      </c>
      <c r="CF118" s="16" t="s">
        <v>2824</v>
      </c>
      <c r="CG118" s="16" t="s">
        <v>3696</v>
      </c>
      <c r="CH118" s="16" t="s">
        <v>3697</v>
      </c>
      <c r="CI118" s="16" t="s">
        <v>3699</v>
      </c>
      <c r="CJ118" s="16" t="s">
        <v>3700</v>
      </c>
      <c r="CK118" s="16" t="s">
        <v>3695</v>
      </c>
      <c r="CL118" s="16" t="s">
        <v>2934</v>
      </c>
      <c r="CM118" s="16" t="s">
        <v>2836</v>
      </c>
      <c r="CN118" s="16" t="s">
        <v>3701</v>
      </c>
      <c r="CR118" s="17"/>
      <c r="CV118" s="16"/>
      <c r="CY118" s="16"/>
      <c r="CZ118" s="16"/>
      <c r="DA118" s="16"/>
      <c r="DC118" s="16"/>
      <c r="DH118" s="16"/>
    </row>
    <row r="119" spans="1:112" x14ac:dyDescent="0.35">
      <c r="A119" s="16" t="s">
        <v>996</v>
      </c>
      <c r="C119" t="s">
        <v>3702</v>
      </c>
      <c r="D119" s="25"/>
      <c r="E119"/>
      <c r="F119" s="16" t="s">
        <v>5476</v>
      </c>
      <c r="G119" s="16"/>
      <c r="K119" s="16"/>
      <c r="L119" s="16"/>
      <c r="M119" s="16"/>
      <c r="N119" s="16"/>
      <c r="O119" s="16" t="s">
        <v>5459</v>
      </c>
      <c r="P119" s="16"/>
      <c r="Q119" s="16"/>
      <c r="R119" s="16"/>
      <c r="S119" s="16"/>
      <c r="T119" s="16"/>
      <c r="U119" s="16"/>
      <c r="V119" s="16"/>
      <c r="AK119" s="16"/>
      <c r="AX119" s="24"/>
      <c r="BB119" s="22"/>
      <c r="BG119" s="16"/>
      <c r="BH119" s="16"/>
      <c r="BO119" s="16" t="s">
        <v>3703</v>
      </c>
      <c r="BP119" s="16" t="s">
        <v>3704</v>
      </c>
      <c r="BQ119" s="16" t="s">
        <v>3705</v>
      </c>
      <c r="BR119" s="16"/>
      <c r="CA119" s="16"/>
      <c r="CE119" s="16" t="s">
        <v>119</v>
      </c>
      <c r="CF119" s="16" t="s">
        <v>2824</v>
      </c>
      <c r="CG119" s="16" t="s">
        <v>3703</v>
      </c>
      <c r="CH119" s="16" t="s">
        <v>3704</v>
      </c>
      <c r="CI119" s="16" t="s">
        <v>3706</v>
      </c>
      <c r="CJ119" s="16" t="s">
        <v>3707</v>
      </c>
      <c r="CK119" s="16" t="s">
        <v>3702</v>
      </c>
      <c r="CL119" s="16" t="s">
        <v>3551</v>
      </c>
      <c r="CM119" s="16" t="s">
        <v>3679</v>
      </c>
      <c r="CN119" s="16" t="s">
        <v>3708</v>
      </c>
      <c r="CR119" s="17"/>
      <c r="CV119" s="16"/>
      <c r="CY119" s="16"/>
      <c r="CZ119" s="16"/>
      <c r="DA119" s="16"/>
      <c r="DC119" s="16"/>
      <c r="DH119" s="16"/>
    </row>
    <row r="120" spans="1:112" x14ac:dyDescent="0.35">
      <c r="A120" s="16" t="s">
        <v>996</v>
      </c>
      <c r="C120" t="s">
        <v>3709</v>
      </c>
      <c r="D120" s="25"/>
      <c r="E120"/>
      <c r="F120" s="16" t="s">
        <v>5476</v>
      </c>
      <c r="G120" s="16"/>
      <c r="K120" s="16"/>
      <c r="L120" s="16"/>
      <c r="M120" s="16"/>
      <c r="N120" s="16"/>
      <c r="O120" s="16" t="s">
        <v>5459</v>
      </c>
      <c r="P120" s="16"/>
      <c r="Q120" s="16"/>
      <c r="R120" s="16"/>
      <c r="S120" s="16"/>
      <c r="T120" s="16"/>
      <c r="U120" s="16"/>
      <c r="V120" s="16"/>
      <c r="AK120" s="16"/>
      <c r="AX120" s="24"/>
      <c r="BB120" s="22"/>
      <c r="BG120" s="16"/>
      <c r="BH120" s="16"/>
      <c r="BO120" s="16" t="s">
        <v>3710</v>
      </c>
      <c r="BP120" s="16" t="s">
        <v>3711</v>
      </c>
      <c r="BQ120" s="16" t="s">
        <v>3712</v>
      </c>
      <c r="BR120" s="16"/>
      <c r="CA120" s="16"/>
      <c r="CE120" s="16" t="s">
        <v>119</v>
      </c>
      <c r="CF120" s="16" t="s">
        <v>2824</v>
      </c>
      <c r="CG120" s="16" t="s">
        <v>3710</v>
      </c>
      <c r="CH120" s="16" t="s">
        <v>3711</v>
      </c>
      <c r="CI120" s="16" t="s">
        <v>5632</v>
      </c>
      <c r="CJ120" s="16" t="s">
        <v>3713</v>
      </c>
      <c r="CK120" s="16" t="s">
        <v>3709</v>
      </c>
      <c r="CL120" s="16" t="s">
        <v>3028</v>
      </c>
      <c r="CM120" s="16" t="s">
        <v>3153</v>
      </c>
      <c r="CN120" s="16" t="s">
        <v>3714</v>
      </c>
      <c r="CR120" s="17"/>
      <c r="CV120" s="16"/>
      <c r="CY120" s="16"/>
      <c r="CZ120" s="16"/>
      <c r="DA120" s="16"/>
      <c r="DC120" s="16"/>
      <c r="DH120" s="16"/>
    </row>
    <row r="121" spans="1:112" x14ac:dyDescent="0.35">
      <c r="A121" s="16" t="s">
        <v>996</v>
      </c>
      <c r="C121" t="s">
        <v>3715</v>
      </c>
      <c r="D121" s="25"/>
      <c r="E121"/>
      <c r="F121" s="16" t="s">
        <v>5476</v>
      </c>
      <c r="G121" s="16"/>
      <c r="K121" s="16"/>
      <c r="L121" s="16"/>
      <c r="M121" s="16"/>
      <c r="N121" s="16"/>
      <c r="O121" s="16" t="s">
        <v>5459</v>
      </c>
      <c r="P121" s="16"/>
      <c r="Q121" s="16"/>
      <c r="R121" s="16"/>
      <c r="S121" s="16"/>
      <c r="T121" s="16"/>
      <c r="U121" s="16"/>
      <c r="V121" s="16"/>
      <c r="AK121" s="16"/>
      <c r="AX121" s="24"/>
      <c r="BB121" s="22"/>
      <c r="BG121" s="16"/>
      <c r="BH121" s="16"/>
      <c r="BO121" s="16" t="s">
        <v>3716</v>
      </c>
      <c r="BP121" s="16" t="s">
        <v>3717</v>
      </c>
      <c r="BQ121" s="16" t="s">
        <v>3718</v>
      </c>
      <c r="BR121" s="16"/>
      <c r="CA121" s="16"/>
      <c r="CE121" s="16" t="s">
        <v>119</v>
      </c>
      <c r="CF121" s="16" t="s">
        <v>2824</v>
      </c>
      <c r="CG121" s="16" t="s">
        <v>3716</v>
      </c>
      <c r="CH121" s="16" t="s">
        <v>3717</v>
      </c>
      <c r="CI121" s="16" t="s">
        <v>3719</v>
      </c>
      <c r="CJ121" s="16" t="s">
        <v>3720</v>
      </c>
      <c r="CK121" s="16" t="s">
        <v>3715</v>
      </c>
      <c r="CL121" s="16" t="s">
        <v>3551</v>
      </c>
      <c r="CM121" s="16" t="s">
        <v>3266</v>
      </c>
      <c r="CN121" s="16" t="s">
        <v>2911</v>
      </c>
      <c r="CR121" s="17"/>
      <c r="CV121" s="16"/>
      <c r="CY121" s="16"/>
      <c r="CZ121" s="16"/>
      <c r="DA121" s="16"/>
      <c r="DC121" s="16"/>
      <c r="DH121" s="16"/>
    </row>
    <row r="122" spans="1:112" x14ac:dyDescent="0.35">
      <c r="A122" s="16" t="s">
        <v>996</v>
      </c>
      <c r="C122" t="s">
        <v>3721</v>
      </c>
      <c r="D122" s="25"/>
      <c r="E122"/>
      <c r="F122" s="16" t="s">
        <v>5476</v>
      </c>
      <c r="G122" s="16"/>
      <c r="K122" s="16"/>
      <c r="L122" s="16"/>
      <c r="M122" s="16"/>
      <c r="N122" s="16"/>
      <c r="O122" s="16" t="s">
        <v>5459</v>
      </c>
      <c r="P122" s="16"/>
      <c r="Q122" s="16"/>
      <c r="R122" s="16"/>
      <c r="S122" s="16"/>
      <c r="T122" s="16"/>
      <c r="U122" s="16"/>
      <c r="V122" s="16"/>
      <c r="AK122" s="16"/>
      <c r="AX122" s="24"/>
      <c r="BB122" s="22"/>
      <c r="BG122" s="16"/>
      <c r="BH122" s="16"/>
      <c r="BO122" s="16" t="s">
        <v>3722</v>
      </c>
      <c r="BP122" s="16" t="s">
        <v>3723</v>
      </c>
      <c r="BQ122" s="16" t="s">
        <v>3724</v>
      </c>
      <c r="BR122" s="16"/>
      <c r="CA122" s="16"/>
      <c r="CE122" s="16" t="s">
        <v>119</v>
      </c>
      <c r="CF122" s="16" t="s">
        <v>2824</v>
      </c>
      <c r="CG122" s="16" t="s">
        <v>3722</v>
      </c>
      <c r="CH122" s="16" t="s">
        <v>3723</v>
      </c>
      <c r="CI122" s="16" t="s">
        <v>3725</v>
      </c>
      <c r="CJ122" s="16" t="s">
        <v>3726</v>
      </c>
      <c r="CK122" s="16" t="s">
        <v>3721</v>
      </c>
      <c r="CL122" s="16" t="s">
        <v>2826</v>
      </c>
      <c r="CM122" s="16" t="s">
        <v>3727</v>
      </c>
      <c r="CN122" s="16" t="s">
        <v>2828</v>
      </c>
      <c r="CR122" s="17"/>
      <c r="CV122" s="16"/>
      <c r="CY122" s="16"/>
      <c r="CZ122" s="16"/>
      <c r="DA122" s="16"/>
      <c r="DC122" s="16"/>
      <c r="DH122" s="16"/>
    </row>
    <row r="123" spans="1:112" x14ac:dyDescent="0.35">
      <c r="A123" s="16" t="s">
        <v>996</v>
      </c>
      <c r="C123" t="s">
        <v>3728</v>
      </c>
      <c r="D123" s="25"/>
      <c r="E123"/>
      <c r="F123" s="16" t="s">
        <v>5476</v>
      </c>
      <c r="G123" s="16"/>
      <c r="K123" s="16"/>
      <c r="L123" s="16"/>
      <c r="M123" s="16"/>
      <c r="N123" s="16"/>
      <c r="O123" s="16" t="s">
        <v>5459</v>
      </c>
      <c r="P123" s="16"/>
      <c r="Q123" s="16"/>
      <c r="R123" s="16"/>
      <c r="S123" s="16"/>
      <c r="T123" s="16"/>
      <c r="U123" s="16"/>
      <c r="V123" s="16"/>
      <c r="AK123" s="16"/>
      <c r="AX123" s="24"/>
      <c r="BB123" s="22"/>
      <c r="BG123" s="16"/>
      <c r="BH123" s="16"/>
      <c r="BO123" s="16" t="s">
        <v>3729</v>
      </c>
      <c r="BP123" s="16" t="s">
        <v>3730</v>
      </c>
      <c r="BQ123" s="16" t="s">
        <v>3731</v>
      </c>
      <c r="BR123" s="16"/>
      <c r="CA123" s="16"/>
      <c r="CE123" s="16" t="s">
        <v>119</v>
      </c>
      <c r="CF123" s="16" t="s">
        <v>2824</v>
      </c>
      <c r="CG123" s="16" t="s">
        <v>3729</v>
      </c>
      <c r="CH123" s="16" t="s">
        <v>3730</v>
      </c>
      <c r="CI123" s="16" t="s">
        <v>3732</v>
      </c>
      <c r="CJ123" s="16" t="s">
        <v>3733</v>
      </c>
      <c r="CK123" s="16" t="s">
        <v>3728</v>
      </c>
      <c r="CL123" s="16" t="s">
        <v>3223</v>
      </c>
      <c r="CM123" s="16" t="s">
        <v>2853</v>
      </c>
      <c r="CN123" s="16" t="s">
        <v>3734</v>
      </c>
      <c r="CR123" s="17"/>
      <c r="CV123" s="16"/>
      <c r="CY123" s="16"/>
      <c r="CZ123" s="16"/>
      <c r="DA123" s="16"/>
      <c r="DC123" s="16"/>
      <c r="DH123" s="16"/>
    </row>
    <row r="124" spans="1:112" x14ac:dyDescent="0.35">
      <c r="A124" s="16" t="s">
        <v>996</v>
      </c>
      <c r="C124" t="s">
        <v>3735</v>
      </c>
      <c r="D124" s="25"/>
      <c r="E124"/>
      <c r="F124" s="16" t="s">
        <v>5476</v>
      </c>
      <c r="G124" s="16"/>
      <c r="K124" s="16"/>
      <c r="L124" s="16"/>
      <c r="M124" s="16"/>
      <c r="N124" s="16"/>
      <c r="O124" s="16" t="s">
        <v>5459</v>
      </c>
      <c r="P124" s="16"/>
      <c r="Q124" s="16"/>
      <c r="R124" s="16"/>
      <c r="S124" s="16"/>
      <c r="T124" s="16"/>
      <c r="U124" s="16"/>
      <c r="V124" s="16"/>
      <c r="AK124" s="16"/>
      <c r="AX124" s="24"/>
      <c r="BB124" s="22"/>
      <c r="BG124" s="16"/>
      <c r="BH124" s="16"/>
      <c r="BO124" s="16" t="s">
        <v>3736</v>
      </c>
      <c r="BP124" s="16" t="s">
        <v>3737</v>
      </c>
      <c r="BQ124" s="16" t="s">
        <v>3738</v>
      </c>
      <c r="BR124" s="16"/>
      <c r="CA124" s="16"/>
      <c r="CE124" s="16" t="s">
        <v>119</v>
      </c>
      <c r="CF124" s="16" t="s">
        <v>2824</v>
      </c>
      <c r="CG124" s="16" t="s">
        <v>3736</v>
      </c>
      <c r="CH124" s="16" t="s">
        <v>3737</v>
      </c>
      <c r="CI124" s="16" t="s">
        <v>5633</v>
      </c>
      <c r="CJ124" s="16" t="s">
        <v>3739</v>
      </c>
      <c r="CK124" s="16" t="s">
        <v>3735</v>
      </c>
      <c r="CL124" s="16" t="s">
        <v>3004</v>
      </c>
      <c r="CM124" s="16" t="s">
        <v>3282</v>
      </c>
      <c r="CN124" s="16" t="s">
        <v>3259</v>
      </c>
      <c r="CR124" s="17"/>
      <c r="CV124" s="16"/>
      <c r="CY124" s="16"/>
      <c r="CZ124" s="16"/>
      <c r="DA124" s="16"/>
      <c r="DC124" s="16"/>
      <c r="DH124" s="16"/>
    </row>
    <row r="125" spans="1:112" x14ac:dyDescent="0.35">
      <c r="A125" s="16" t="s">
        <v>996</v>
      </c>
      <c r="C125" t="s">
        <v>3746</v>
      </c>
      <c r="D125" s="25"/>
      <c r="E125"/>
      <c r="F125" s="16" t="s">
        <v>5476</v>
      </c>
      <c r="G125" s="16"/>
      <c r="K125" s="16"/>
      <c r="L125" s="16"/>
      <c r="M125" s="16"/>
      <c r="N125" s="16"/>
      <c r="O125" s="16" t="s">
        <v>5459</v>
      </c>
      <c r="P125" s="16"/>
      <c r="Q125" s="16"/>
      <c r="R125" s="16"/>
      <c r="S125" s="16"/>
      <c r="T125" s="16"/>
      <c r="U125" s="16"/>
      <c r="V125" s="16"/>
      <c r="AK125" s="16"/>
      <c r="AX125" s="24"/>
      <c r="BB125" s="22"/>
      <c r="BG125" s="16"/>
      <c r="BH125" s="16"/>
      <c r="BO125" s="16" t="s">
        <v>3747</v>
      </c>
      <c r="BP125" s="16" t="s">
        <v>3748</v>
      </c>
      <c r="BQ125" s="16" t="s">
        <v>3749</v>
      </c>
      <c r="BR125" s="16"/>
      <c r="CA125" s="16"/>
      <c r="CE125" s="16" t="s">
        <v>119</v>
      </c>
      <c r="CF125" s="16" t="s">
        <v>2824</v>
      </c>
      <c r="CG125" s="16" t="s">
        <v>3747</v>
      </c>
      <c r="CH125" s="16" t="s">
        <v>3748</v>
      </c>
      <c r="CI125" s="16" t="s">
        <v>3750</v>
      </c>
      <c r="CJ125" s="16" t="s">
        <v>3751</v>
      </c>
      <c r="CK125" s="16" t="s">
        <v>3746</v>
      </c>
      <c r="CL125" s="16" t="s">
        <v>2835</v>
      </c>
      <c r="CM125" s="16" t="s">
        <v>2901</v>
      </c>
      <c r="CN125" s="16" t="s">
        <v>3752</v>
      </c>
      <c r="CR125" s="17"/>
      <c r="CV125" s="16"/>
      <c r="CY125" s="16"/>
      <c r="CZ125" s="16"/>
      <c r="DA125" s="16"/>
      <c r="DC125" s="16"/>
      <c r="DH125" s="16"/>
    </row>
    <row r="126" spans="1:112" x14ac:dyDescent="0.35">
      <c r="A126" s="16" t="s">
        <v>996</v>
      </c>
      <c r="C126" t="s">
        <v>3753</v>
      </c>
      <c r="D126" s="25"/>
      <c r="E126"/>
      <c r="F126" s="16" t="s">
        <v>5476</v>
      </c>
      <c r="G126" s="16"/>
      <c r="K126" s="16"/>
      <c r="L126" s="16"/>
      <c r="M126" s="16"/>
      <c r="N126" s="16"/>
      <c r="O126" s="16" t="s">
        <v>5459</v>
      </c>
      <c r="P126" s="16"/>
      <c r="Q126" s="16"/>
      <c r="R126" s="16"/>
      <c r="S126" s="16"/>
      <c r="T126" s="16"/>
      <c r="U126" s="16"/>
      <c r="V126" s="16"/>
      <c r="AK126" s="16"/>
      <c r="AX126" s="24"/>
      <c r="BB126" s="22"/>
      <c r="BG126" s="16"/>
      <c r="BH126" s="16"/>
      <c r="BO126" s="16" t="s">
        <v>3754</v>
      </c>
      <c r="BP126" s="16" t="s">
        <v>3755</v>
      </c>
      <c r="BQ126" s="16" t="s">
        <v>3756</v>
      </c>
      <c r="BR126" s="16"/>
      <c r="CA126" s="16"/>
      <c r="CE126" s="16" t="s">
        <v>119</v>
      </c>
      <c r="CF126" s="16" t="s">
        <v>2824</v>
      </c>
      <c r="CG126" s="16" t="s">
        <v>3754</v>
      </c>
      <c r="CH126" s="16" t="s">
        <v>3755</v>
      </c>
      <c r="CI126" s="16" t="s">
        <v>3757</v>
      </c>
      <c r="CJ126" s="16" t="s">
        <v>3758</v>
      </c>
      <c r="CK126" s="16" t="s">
        <v>3753</v>
      </c>
      <c r="CL126" s="16" t="s">
        <v>2989</v>
      </c>
      <c r="CM126" s="16" t="s">
        <v>3759</v>
      </c>
      <c r="CN126" s="16" t="s">
        <v>3363</v>
      </c>
      <c r="CR126" s="17"/>
      <c r="CV126" s="16"/>
      <c r="CY126" s="16"/>
      <c r="CZ126" s="16"/>
      <c r="DA126" s="16"/>
      <c r="DC126" s="16"/>
      <c r="DH126" s="16"/>
    </row>
    <row r="127" spans="1:112" x14ac:dyDescent="0.35">
      <c r="A127" s="16" t="s">
        <v>996</v>
      </c>
      <c r="C127" t="s">
        <v>3760</v>
      </c>
      <c r="D127" s="25"/>
      <c r="E127"/>
      <c r="F127" s="16" t="s">
        <v>5476</v>
      </c>
      <c r="G127" s="16"/>
      <c r="K127" s="16"/>
      <c r="L127" s="16"/>
      <c r="M127" s="16"/>
      <c r="N127" s="16"/>
      <c r="O127" s="16" t="s">
        <v>5459</v>
      </c>
      <c r="P127" s="16"/>
      <c r="Q127" s="16"/>
      <c r="R127" s="16"/>
      <c r="S127" s="16"/>
      <c r="T127" s="16"/>
      <c r="U127" s="16"/>
      <c r="V127" s="16"/>
      <c r="AK127" s="16"/>
      <c r="AX127" s="24"/>
      <c r="BB127" s="22"/>
      <c r="BG127" s="16"/>
      <c r="BH127" s="16"/>
      <c r="BO127" s="16" t="s">
        <v>3761</v>
      </c>
      <c r="BP127" s="16" t="s">
        <v>3762</v>
      </c>
      <c r="BQ127" s="16" t="s">
        <v>3763</v>
      </c>
      <c r="BR127" s="16"/>
      <c r="CA127" s="16"/>
      <c r="CE127" s="16" t="s">
        <v>119</v>
      </c>
      <c r="CF127" s="16" t="s">
        <v>2824</v>
      </c>
      <c r="CG127" s="16" t="s">
        <v>3761</v>
      </c>
      <c r="CH127" s="16" t="s">
        <v>3762</v>
      </c>
      <c r="CI127" s="16" t="s">
        <v>3764</v>
      </c>
      <c r="CJ127" s="16" t="s">
        <v>3765</v>
      </c>
      <c r="CK127" s="16" t="s">
        <v>3760</v>
      </c>
      <c r="CL127" s="16" t="s">
        <v>2876</v>
      </c>
      <c r="CM127" s="16" t="s">
        <v>2836</v>
      </c>
      <c r="CN127" s="16" t="s">
        <v>2982</v>
      </c>
      <c r="CR127" s="17"/>
      <c r="CV127" s="16"/>
      <c r="CY127" s="16"/>
      <c r="CZ127" s="16"/>
      <c r="DA127" s="16"/>
      <c r="DC127" s="16"/>
      <c r="DH127" s="16"/>
    </row>
    <row r="128" spans="1:112" x14ac:dyDescent="0.35">
      <c r="A128" s="16" t="s">
        <v>996</v>
      </c>
      <c r="C128" t="s">
        <v>3766</v>
      </c>
      <c r="D128" s="25"/>
      <c r="E128"/>
      <c r="F128" s="16" t="s">
        <v>5476</v>
      </c>
      <c r="G128" s="16"/>
      <c r="K128" s="16"/>
      <c r="L128" s="16"/>
      <c r="M128" s="16"/>
      <c r="N128" s="16"/>
      <c r="O128" s="16" t="s">
        <v>5459</v>
      </c>
      <c r="P128" s="16"/>
      <c r="Q128" s="16"/>
      <c r="R128" s="16"/>
      <c r="S128" s="16"/>
      <c r="T128" s="16"/>
      <c r="U128" s="16"/>
      <c r="V128" s="16"/>
      <c r="AK128" s="16"/>
      <c r="AX128" s="24"/>
      <c r="BB128" s="22"/>
      <c r="BG128" s="16"/>
      <c r="BH128" s="16"/>
      <c r="BO128" s="16" t="s">
        <v>3767</v>
      </c>
      <c r="BP128" s="16" t="s">
        <v>3768</v>
      </c>
      <c r="BQ128" s="16" t="s">
        <v>3769</v>
      </c>
      <c r="BR128" s="16"/>
      <c r="CA128" s="16"/>
      <c r="CE128" s="16" t="s">
        <v>119</v>
      </c>
      <c r="CF128" s="16" t="s">
        <v>2824</v>
      </c>
      <c r="CG128" s="16" t="s">
        <v>3767</v>
      </c>
      <c r="CH128" s="16" t="s">
        <v>3768</v>
      </c>
      <c r="CI128" s="16" t="s">
        <v>3770</v>
      </c>
      <c r="CJ128" s="16" t="s">
        <v>3771</v>
      </c>
      <c r="CK128" s="16" t="s">
        <v>3766</v>
      </c>
      <c r="CL128" s="16" t="s">
        <v>2826</v>
      </c>
      <c r="CM128" s="16" t="s">
        <v>2827</v>
      </c>
      <c r="CN128" s="16" t="s">
        <v>3714</v>
      </c>
      <c r="CR128" s="17"/>
      <c r="CV128" s="16"/>
      <c r="CY128" s="16"/>
      <c r="CZ128" s="16"/>
      <c r="DA128" s="16"/>
      <c r="DC128" s="16"/>
      <c r="DH128" s="16"/>
    </row>
    <row r="129" spans="1:112" x14ac:dyDescent="0.35">
      <c r="A129" s="16" t="s">
        <v>996</v>
      </c>
      <c r="C129" t="s">
        <v>3778</v>
      </c>
      <c r="D129" s="25"/>
      <c r="E129"/>
      <c r="F129" s="16" t="s">
        <v>5476</v>
      </c>
      <c r="G129" s="16"/>
      <c r="K129" s="16"/>
      <c r="L129" s="16"/>
      <c r="M129" s="16"/>
      <c r="N129" s="16"/>
      <c r="O129" s="16" t="s">
        <v>5459</v>
      </c>
      <c r="P129" s="16"/>
      <c r="Q129" s="16"/>
      <c r="R129" s="16"/>
      <c r="S129" s="16"/>
      <c r="T129" s="16"/>
      <c r="U129" s="16"/>
      <c r="V129" s="16"/>
      <c r="AK129" s="16"/>
      <c r="AX129" s="24"/>
      <c r="BB129" s="22"/>
      <c r="BG129" s="16"/>
      <c r="BH129" s="16"/>
      <c r="BO129" s="16" t="s">
        <v>3779</v>
      </c>
      <c r="BP129" s="16" t="s">
        <v>3780</v>
      </c>
      <c r="BQ129" s="16" t="s">
        <v>3781</v>
      </c>
      <c r="BR129" s="16"/>
      <c r="CA129" s="16"/>
      <c r="CE129" s="16" t="s">
        <v>119</v>
      </c>
      <c r="CF129" s="16" t="s">
        <v>2824</v>
      </c>
      <c r="CG129" s="16" t="s">
        <v>3779</v>
      </c>
      <c r="CH129" s="16" t="s">
        <v>3780</v>
      </c>
      <c r="CI129" s="16" t="s">
        <v>3782</v>
      </c>
      <c r="CJ129" s="16" t="s">
        <v>3783</v>
      </c>
      <c r="CK129" s="16" t="s">
        <v>3778</v>
      </c>
      <c r="CL129" s="16" t="s">
        <v>3551</v>
      </c>
      <c r="CM129" s="16" t="s">
        <v>3266</v>
      </c>
      <c r="CN129" s="16" t="s">
        <v>3784</v>
      </c>
      <c r="CR129" s="17"/>
      <c r="CV129" s="16"/>
      <c r="CY129" s="16"/>
      <c r="CZ129" s="16"/>
      <c r="DA129" s="16"/>
      <c r="DC129" s="16"/>
      <c r="DH129" s="16"/>
    </row>
    <row r="130" spans="1:112" x14ac:dyDescent="0.35">
      <c r="A130" s="16" t="s">
        <v>996</v>
      </c>
      <c r="C130" t="s">
        <v>3792</v>
      </c>
      <c r="D130" s="25"/>
      <c r="E130"/>
      <c r="F130" s="16" t="s">
        <v>5476</v>
      </c>
      <c r="G130" s="16"/>
      <c r="K130" s="16"/>
      <c r="L130" s="16"/>
      <c r="M130" s="16"/>
      <c r="N130" s="16"/>
      <c r="O130" s="16" t="s">
        <v>5459</v>
      </c>
      <c r="P130" s="16"/>
      <c r="Q130" s="16"/>
      <c r="R130" s="16"/>
      <c r="S130" s="16"/>
      <c r="T130" s="16"/>
      <c r="U130" s="16"/>
      <c r="V130" s="16"/>
      <c r="AK130" s="16"/>
      <c r="AX130" s="24"/>
      <c r="BB130" s="22"/>
      <c r="BG130" s="16"/>
      <c r="BH130" s="16"/>
      <c r="BO130" s="16" t="s">
        <v>3793</v>
      </c>
      <c r="BP130" s="16" t="s">
        <v>3794</v>
      </c>
      <c r="BQ130" s="16" t="s">
        <v>3795</v>
      </c>
      <c r="BR130" s="16"/>
      <c r="CA130" s="16"/>
      <c r="CE130" s="16" t="s">
        <v>119</v>
      </c>
      <c r="CF130" s="16" t="s">
        <v>2824</v>
      </c>
      <c r="CG130" s="16" t="s">
        <v>3793</v>
      </c>
      <c r="CH130" s="16" t="s">
        <v>3794</v>
      </c>
      <c r="CI130" s="16" t="s">
        <v>3796</v>
      </c>
      <c r="CJ130" s="16" t="s">
        <v>3797</v>
      </c>
      <c r="CK130" s="16" t="s">
        <v>3792</v>
      </c>
      <c r="CL130" s="16" t="s">
        <v>3028</v>
      </c>
      <c r="CM130" s="16" t="s">
        <v>3544</v>
      </c>
      <c r="CN130" s="16" t="s">
        <v>3798</v>
      </c>
      <c r="CR130" s="17"/>
      <c r="CV130" s="16"/>
      <c r="CY130" s="16"/>
      <c r="CZ130" s="16"/>
      <c r="DA130" s="16"/>
      <c r="DC130" s="16"/>
      <c r="DH130" s="16"/>
    </row>
    <row r="131" spans="1:112" x14ac:dyDescent="0.35">
      <c r="A131" s="16" t="s">
        <v>996</v>
      </c>
      <c r="C131" t="s">
        <v>3785</v>
      </c>
      <c r="D131" s="25"/>
      <c r="E131"/>
      <c r="F131" s="16" t="s">
        <v>5476</v>
      </c>
      <c r="G131" s="16"/>
      <c r="K131" s="16"/>
      <c r="L131" s="16"/>
      <c r="M131" s="16"/>
      <c r="N131" s="16"/>
      <c r="O131" s="16" t="s">
        <v>5459</v>
      </c>
      <c r="P131" s="16"/>
      <c r="Q131" s="16"/>
      <c r="R131" s="16"/>
      <c r="S131" s="16"/>
      <c r="T131" s="16"/>
      <c r="U131" s="16"/>
      <c r="V131" s="16"/>
      <c r="AK131" s="16"/>
      <c r="AX131" s="24"/>
      <c r="BB131" s="22"/>
      <c r="BG131" s="16"/>
      <c r="BH131" s="16"/>
      <c r="BO131" s="16" t="s">
        <v>3786</v>
      </c>
      <c r="BP131" s="16" t="s">
        <v>3787</v>
      </c>
      <c r="BQ131" s="16" t="s">
        <v>3788</v>
      </c>
      <c r="BR131" s="16"/>
      <c r="CA131" s="16"/>
      <c r="CE131" s="16" t="s">
        <v>119</v>
      </c>
      <c r="CF131" s="16" t="s">
        <v>2824</v>
      </c>
      <c r="CG131" s="16" t="s">
        <v>3786</v>
      </c>
      <c r="CH131" s="16" t="s">
        <v>3787</v>
      </c>
      <c r="CI131" s="16" t="s">
        <v>3789</v>
      </c>
      <c r="CJ131" s="16" t="s">
        <v>3790</v>
      </c>
      <c r="CK131" s="16" t="s">
        <v>3785</v>
      </c>
      <c r="CL131" s="16" t="s">
        <v>2943</v>
      </c>
      <c r="CM131" s="16" t="s">
        <v>2853</v>
      </c>
      <c r="CN131" s="16" t="s">
        <v>3791</v>
      </c>
      <c r="CR131" s="17"/>
      <c r="CV131" s="16"/>
      <c r="CY131" s="16"/>
      <c r="CZ131" s="16"/>
      <c r="DA131" s="16"/>
      <c r="DC131" s="16"/>
      <c r="DH131" s="16"/>
    </row>
    <row r="132" spans="1:112" x14ac:dyDescent="0.35">
      <c r="A132" s="16" t="s">
        <v>996</v>
      </c>
      <c r="C132" t="s">
        <v>3799</v>
      </c>
      <c r="D132" s="25"/>
      <c r="E132"/>
      <c r="F132" s="16" t="s">
        <v>5476</v>
      </c>
      <c r="G132" s="16"/>
      <c r="K132" s="16"/>
      <c r="L132" s="16"/>
      <c r="M132" s="16"/>
      <c r="N132" s="16"/>
      <c r="O132" s="16" t="s">
        <v>5459</v>
      </c>
      <c r="P132" s="16"/>
      <c r="Q132" s="16"/>
      <c r="R132" s="16"/>
      <c r="S132" s="16"/>
      <c r="T132" s="16"/>
      <c r="U132" s="16"/>
      <c r="V132" s="16"/>
      <c r="AK132" s="16"/>
      <c r="AX132" s="24"/>
      <c r="BB132" s="22"/>
      <c r="BG132" s="16"/>
      <c r="BH132" s="16"/>
      <c r="BO132" s="16" t="s">
        <v>3800</v>
      </c>
      <c r="BP132" s="16" t="s">
        <v>3801</v>
      </c>
      <c r="BQ132" s="16" t="s">
        <v>3802</v>
      </c>
      <c r="BR132" s="16"/>
      <c r="CA132" s="16"/>
      <c r="CE132" s="16" t="s">
        <v>119</v>
      </c>
      <c r="CF132" s="16" t="s">
        <v>2824</v>
      </c>
      <c r="CG132" s="16" t="s">
        <v>3800</v>
      </c>
      <c r="CH132" s="16" t="s">
        <v>3801</v>
      </c>
      <c r="CI132" s="16" t="s">
        <v>3803</v>
      </c>
      <c r="CJ132" s="16" t="s">
        <v>3804</v>
      </c>
      <c r="CK132" s="16" t="s">
        <v>3799</v>
      </c>
      <c r="CL132" s="16" t="s">
        <v>3551</v>
      </c>
      <c r="CM132" s="16" t="s">
        <v>3153</v>
      </c>
      <c r="CN132" s="16" t="s">
        <v>2945</v>
      </c>
      <c r="CR132" s="17"/>
      <c r="CV132" s="16"/>
      <c r="CY132" s="16"/>
      <c r="CZ132" s="16"/>
      <c r="DA132" s="16"/>
      <c r="DC132" s="16"/>
      <c r="DH132" s="16"/>
    </row>
    <row r="133" spans="1:112" x14ac:dyDescent="0.35">
      <c r="A133" s="16" t="s">
        <v>996</v>
      </c>
      <c r="C133" t="s">
        <v>3772</v>
      </c>
      <c r="D133" s="25"/>
      <c r="E133"/>
      <c r="F133" s="16" t="s">
        <v>5476</v>
      </c>
      <c r="G133" s="16"/>
      <c r="K133" s="16"/>
      <c r="L133" s="16"/>
      <c r="M133" s="16"/>
      <c r="N133" s="16"/>
      <c r="O133" s="16" t="s">
        <v>5459</v>
      </c>
      <c r="P133" s="16"/>
      <c r="Q133" s="16"/>
      <c r="R133" s="16"/>
      <c r="S133" s="16"/>
      <c r="T133" s="16"/>
      <c r="U133" s="16"/>
      <c r="V133" s="16"/>
      <c r="AK133" s="16"/>
      <c r="AX133" s="24"/>
      <c r="BB133" s="22"/>
      <c r="BG133" s="16"/>
      <c r="BH133" s="16"/>
      <c r="BO133" s="16" t="s">
        <v>3773</v>
      </c>
      <c r="BP133" s="16" t="s">
        <v>3774</v>
      </c>
      <c r="BQ133" s="16" t="s">
        <v>3775</v>
      </c>
      <c r="BR133" s="16"/>
      <c r="CA133" s="16"/>
      <c r="CE133" s="16" t="s">
        <v>119</v>
      </c>
      <c r="CF133" s="16" t="s">
        <v>2824</v>
      </c>
      <c r="CG133" s="16" t="s">
        <v>3773</v>
      </c>
      <c r="CH133" s="16" t="s">
        <v>3774</v>
      </c>
      <c r="CI133" s="16" t="s">
        <v>3776</v>
      </c>
      <c r="CJ133" s="16" t="s">
        <v>3777</v>
      </c>
      <c r="CK133" s="16" t="s">
        <v>3772</v>
      </c>
      <c r="CL133" s="16" t="s">
        <v>3551</v>
      </c>
      <c r="CM133" s="16" t="s">
        <v>3266</v>
      </c>
      <c r="CN133" s="16" t="s">
        <v>2945</v>
      </c>
      <c r="CR133" s="17"/>
      <c r="CV133" s="16"/>
      <c r="CY133" s="16"/>
      <c r="CZ133" s="16"/>
      <c r="DA133" s="16"/>
      <c r="DC133" s="16"/>
      <c r="DH133" s="16"/>
    </row>
    <row r="134" spans="1:112" x14ac:dyDescent="0.35">
      <c r="A134" s="16" t="s">
        <v>996</v>
      </c>
      <c r="C134" t="s">
        <v>3805</v>
      </c>
      <c r="D134" s="25"/>
      <c r="E134"/>
      <c r="F134" s="16" t="s">
        <v>5476</v>
      </c>
      <c r="G134" s="16"/>
      <c r="K134" s="16"/>
      <c r="L134" s="16"/>
      <c r="M134" s="16"/>
      <c r="N134" s="16"/>
      <c r="O134" s="16" t="s">
        <v>5459</v>
      </c>
      <c r="P134" s="16"/>
      <c r="Q134" s="16"/>
      <c r="R134" s="16"/>
      <c r="S134" s="16"/>
      <c r="T134" s="16"/>
      <c r="U134" s="16"/>
      <c r="V134" s="16"/>
      <c r="AK134" s="16"/>
      <c r="AX134" s="24"/>
      <c r="BB134" s="22"/>
      <c r="BG134" s="16"/>
      <c r="BH134" s="16"/>
      <c r="BO134" s="16" t="s">
        <v>3806</v>
      </c>
      <c r="BP134" s="16" t="s">
        <v>3807</v>
      </c>
      <c r="BQ134" s="16" t="s">
        <v>3808</v>
      </c>
      <c r="BR134" s="16"/>
      <c r="CA134" s="16"/>
      <c r="CE134" s="16" t="s">
        <v>119</v>
      </c>
      <c r="CF134" s="16" t="s">
        <v>2824</v>
      </c>
      <c r="CG134" s="16" t="s">
        <v>3806</v>
      </c>
      <c r="CH134" s="16" t="s">
        <v>3807</v>
      </c>
      <c r="CI134" s="16" t="s">
        <v>3809</v>
      </c>
      <c r="CJ134" s="16" t="s">
        <v>3810</v>
      </c>
      <c r="CK134" s="16" t="s">
        <v>3805</v>
      </c>
      <c r="CL134" s="16" t="s">
        <v>3745</v>
      </c>
      <c r="CM134" s="16" t="s">
        <v>3305</v>
      </c>
      <c r="CN134" s="16" t="s">
        <v>2878</v>
      </c>
      <c r="CR134" s="17"/>
      <c r="CV134" s="16"/>
      <c r="CY134" s="16"/>
      <c r="CZ134" s="16"/>
      <c r="DA134" s="16"/>
      <c r="DC134" s="16"/>
      <c r="DH134" s="16"/>
    </row>
    <row r="135" spans="1:112" x14ac:dyDescent="0.35">
      <c r="A135" s="16" t="s">
        <v>996</v>
      </c>
      <c r="C135" t="s">
        <v>3811</v>
      </c>
      <c r="D135" s="25"/>
      <c r="E135"/>
      <c r="F135" s="16" t="s">
        <v>5476</v>
      </c>
      <c r="G135" s="16"/>
      <c r="K135" s="16"/>
      <c r="L135" s="16"/>
      <c r="M135" s="16"/>
      <c r="N135" s="16"/>
      <c r="O135" s="16" t="s">
        <v>5459</v>
      </c>
      <c r="P135" s="16"/>
      <c r="Q135" s="16"/>
      <c r="R135" s="16"/>
      <c r="S135" s="16"/>
      <c r="T135" s="16"/>
      <c r="U135" s="16"/>
      <c r="V135" s="16"/>
      <c r="AK135" s="16"/>
      <c r="AX135" s="24"/>
      <c r="BB135" s="22"/>
      <c r="BG135" s="16"/>
      <c r="BH135" s="16"/>
      <c r="BO135" s="16" t="s">
        <v>3812</v>
      </c>
      <c r="BP135" s="16" t="s">
        <v>3813</v>
      </c>
      <c r="BQ135" s="16" t="s">
        <v>3814</v>
      </c>
      <c r="BR135" s="16"/>
      <c r="CA135" s="16"/>
      <c r="CE135" s="16" t="s">
        <v>119</v>
      </c>
      <c r="CF135" s="16" t="s">
        <v>2824</v>
      </c>
      <c r="CG135" s="16" t="s">
        <v>3812</v>
      </c>
      <c r="CH135" s="16" t="s">
        <v>3813</v>
      </c>
      <c r="CI135" s="16" t="s">
        <v>3815</v>
      </c>
      <c r="CJ135" s="16" t="s">
        <v>3816</v>
      </c>
      <c r="CK135" s="16" t="s">
        <v>3811</v>
      </c>
      <c r="CL135" s="16" t="s">
        <v>2876</v>
      </c>
      <c r="CM135" s="16" t="s">
        <v>3817</v>
      </c>
      <c r="CN135" s="16" t="s">
        <v>2902</v>
      </c>
      <c r="CR135" s="17"/>
      <c r="CV135" s="16"/>
      <c r="CY135" s="16"/>
      <c r="CZ135" s="16"/>
      <c r="DA135" s="16"/>
      <c r="DC135" s="16"/>
      <c r="DH135" s="16"/>
    </row>
    <row r="136" spans="1:112" x14ac:dyDescent="0.35">
      <c r="A136" s="16" t="s">
        <v>996</v>
      </c>
      <c r="C136" t="s">
        <v>3818</v>
      </c>
      <c r="D136" s="25"/>
      <c r="E136"/>
      <c r="F136" s="16" t="s">
        <v>5476</v>
      </c>
      <c r="G136" s="16"/>
      <c r="K136" s="16"/>
      <c r="L136" s="16"/>
      <c r="M136" s="16"/>
      <c r="N136" s="16"/>
      <c r="O136" s="16" t="s">
        <v>5459</v>
      </c>
      <c r="P136" s="16"/>
      <c r="Q136" s="16"/>
      <c r="R136" s="16"/>
      <c r="S136" s="16"/>
      <c r="T136" s="16"/>
      <c r="U136" s="16"/>
      <c r="V136" s="16"/>
      <c r="AK136" s="16"/>
      <c r="AX136" s="24"/>
      <c r="BB136" s="22"/>
      <c r="BG136" s="16"/>
      <c r="BH136" s="16"/>
      <c r="BO136" s="16" t="s">
        <v>3819</v>
      </c>
      <c r="BP136" s="16" t="s">
        <v>3820</v>
      </c>
      <c r="BQ136" s="16" t="s">
        <v>3821</v>
      </c>
      <c r="BR136" s="16"/>
      <c r="CA136" s="16"/>
      <c r="CE136" s="16" t="s">
        <v>119</v>
      </c>
      <c r="CF136" s="16" t="s">
        <v>2824</v>
      </c>
      <c r="CG136" s="16" t="s">
        <v>3819</v>
      </c>
      <c r="CH136" s="16" t="s">
        <v>3820</v>
      </c>
      <c r="CI136" s="16" t="s">
        <v>3822</v>
      </c>
      <c r="CJ136" s="16" t="s">
        <v>3823</v>
      </c>
      <c r="CK136" s="16" t="s">
        <v>3818</v>
      </c>
      <c r="CL136" s="16" t="s">
        <v>3117</v>
      </c>
      <c r="CM136" s="16" t="s">
        <v>2845</v>
      </c>
      <c r="CN136" s="16" t="s">
        <v>2828</v>
      </c>
      <c r="CR136" s="17"/>
      <c r="CV136" s="16"/>
      <c r="CY136" s="16"/>
      <c r="CZ136" s="16"/>
      <c r="DA136" s="16"/>
      <c r="DC136" s="16"/>
      <c r="DH136" s="16"/>
    </row>
    <row r="137" spans="1:112" x14ac:dyDescent="0.35">
      <c r="A137" s="16" t="s">
        <v>996</v>
      </c>
      <c r="C137" t="s">
        <v>3825</v>
      </c>
      <c r="D137" s="25"/>
      <c r="E137"/>
      <c r="F137" s="16" t="s">
        <v>5476</v>
      </c>
      <c r="G137" s="16"/>
      <c r="K137" s="16"/>
      <c r="L137" s="16"/>
      <c r="M137" s="16"/>
      <c r="N137" s="16"/>
      <c r="O137" s="16" t="s">
        <v>5459</v>
      </c>
      <c r="P137" s="16"/>
      <c r="Q137" s="16"/>
      <c r="R137" s="16"/>
      <c r="S137" s="16"/>
      <c r="T137" s="16"/>
      <c r="U137" s="16"/>
      <c r="V137" s="16"/>
      <c r="AK137" s="16"/>
      <c r="AX137" s="24"/>
      <c r="BB137" s="22"/>
      <c r="BG137" s="16"/>
      <c r="BH137" s="16"/>
      <c r="BO137" s="16" t="s">
        <v>3826</v>
      </c>
      <c r="BP137" s="16" t="s">
        <v>3827</v>
      </c>
      <c r="BQ137" s="16" t="s">
        <v>3828</v>
      </c>
      <c r="BR137" s="16"/>
      <c r="CA137" s="16"/>
      <c r="CE137" s="16" t="s">
        <v>119</v>
      </c>
      <c r="CF137" s="16" t="s">
        <v>2824</v>
      </c>
      <c r="CG137" s="16" t="s">
        <v>3826</v>
      </c>
      <c r="CH137" s="16" t="s">
        <v>3827</v>
      </c>
      <c r="CI137" s="16" t="s">
        <v>5608</v>
      </c>
      <c r="CJ137" s="16" t="s">
        <v>3829</v>
      </c>
      <c r="CK137" s="16" t="s">
        <v>3825</v>
      </c>
      <c r="CL137" s="16" t="s">
        <v>3377</v>
      </c>
      <c r="CM137" s="16" t="s">
        <v>3830</v>
      </c>
      <c r="CN137" s="16" t="s">
        <v>2975</v>
      </c>
      <c r="CR137" s="17"/>
      <c r="CV137" s="16"/>
      <c r="CY137" s="16"/>
      <c r="CZ137" s="16"/>
      <c r="DA137" s="16"/>
      <c r="DC137" s="16"/>
      <c r="DH137" s="16"/>
    </row>
    <row r="138" spans="1:112" x14ac:dyDescent="0.35">
      <c r="A138" s="16" t="s">
        <v>996</v>
      </c>
      <c r="C138" t="s">
        <v>3831</v>
      </c>
      <c r="D138" s="25"/>
      <c r="E138"/>
      <c r="F138" s="16" t="s">
        <v>5476</v>
      </c>
      <c r="G138" s="16"/>
      <c r="K138" s="16"/>
      <c r="L138" s="16"/>
      <c r="M138" s="16"/>
      <c r="N138" s="16"/>
      <c r="O138" s="16" t="s">
        <v>5459</v>
      </c>
      <c r="P138" s="16"/>
      <c r="Q138" s="16"/>
      <c r="R138" s="16"/>
      <c r="S138" s="16"/>
      <c r="T138" s="16"/>
      <c r="U138" s="16"/>
      <c r="V138" s="16"/>
      <c r="AK138" s="16"/>
      <c r="AX138" s="24"/>
      <c r="BB138" s="22"/>
      <c r="BG138" s="16"/>
      <c r="BH138" s="16"/>
      <c r="BO138" s="16" t="s">
        <v>3832</v>
      </c>
      <c r="BP138" s="16" t="s">
        <v>3833</v>
      </c>
      <c r="BQ138" s="16" t="s">
        <v>3834</v>
      </c>
      <c r="BR138" s="16"/>
      <c r="CA138" s="16"/>
      <c r="CE138" s="16" t="s">
        <v>119</v>
      </c>
      <c r="CF138" s="16" t="s">
        <v>2824</v>
      </c>
      <c r="CG138" s="16" t="s">
        <v>3832</v>
      </c>
      <c r="CH138" s="16" t="s">
        <v>3833</v>
      </c>
      <c r="CI138" s="16" t="s">
        <v>3835</v>
      </c>
      <c r="CJ138" s="16" t="s">
        <v>3836</v>
      </c>
      <c r="CK138" s="16" t="s">
        <v>3831</v>
      </c>
      <c r="CL138" s="16" t="s">
        <v>3238</v>
      </c>
      <c r="CM138" s="16" t="s">
        <v>3727</v>
      </c>
      <c r="CN138" s="16" t="s">
        <v>2854</v>
      </c>
      <c r="CR138" s="17"/>
      <c r="CV138" s="16"/>
      <c r="CY138" s="16"/>
      <c r="CZ138" s="16"/>
      <c r="DA138" s="16"/>
      <c r="DC138" s="16"/>
      <c r="DH138" s="16"/>
    </row>
    <row r="139" spans="1:112" x14ac:dyDescent="0.35">
      <c r="A139" s="16" t="s">
        <v>996</v>
      </c>
      <c r="C139" t="s">
        <v>3837</v>
      </c>
      <c r="D139" s="25"/>
      <c r="E139"/>
      <c r="F139" s="16" t="s">
        <v>5476</v>
      </c>
      <c r="G139" s="16"/>
      <c r="K139" s="16"/>
      <c r="L139" s="16"/>
      <c r="M139" s="16"/>
      <c r="N139" s="16"/>
      <c r="O139" s="16" t="s">
        <v>5459</v>
      </c>
      <c r="P139" s="16"/>
      <c r="Q139" s="16"/>
      <c r="R139" s="16"/>
      <c r="S139" s="16"/>
      <c r="T139" s="16"/>
      <c r="U139" s="16"/>
      <c r="V139" s="16"/>
      <c r="AK139" s="16"/>
      <c r="AX139" s="24"/>
      <c r="BB139" s="22"/>
      <c r="BG139" s="16"/>
      <c r="BH139" s="16"/>
      <c r="BO139" s="16" t="s">
        <v>3838</v>
      </c>
      <c r="BP139" s="16" t="s">
        <v>3839</v>
      </c>
      <c r="BQ139" s="16" t="s">
        <v>3840</v>
      </c>
      <c r="BR139" s="16"/>
      <c r="CA139" s="16"/>
      <c r="CE139" s="16" t="s">
        <v>119</v>
      </c>
      <c r="CF139" s="16" t="s">
        <v>2824</v>
      </c>
      <c r="CG139" s="16" t="s">
        <v>3838</v>
      </c>
      <c r="CH139" s="16" t="s">
        <v>3839</v>
      </c>
      <c r="CI139" s="16" t="s">
        <v>3841</v>
      </c>
      <c r="CJ139" s="16" t="s">
        <v>3842</v>
      </c>
      <c r="CK139" s="16" t="s">
        <v>3837</v>
      </c>
      <c r="CL139" s="16" t="s">
        <v>2926</v>
      </c>
      <c r="CM139" s="16" t="s">
        <v>3843</v>
      </c>
      <c r="CN139" s="16" t="s">
        <v>3446</v>
      </c>
      <c r="CR139" s="17"/>
      <c r="CV139" s="16"/>
      <c r="CY139" s="16"/>
      <c r="CZ139" s="16"/>
      <c r="DA139" s="16"/>
      <c r="DC139" s="16"/>
      <c r="DH139" s="16"/>
    </row>
    <row r="140" spans="1:112" x14ac:dyDescent="0.35">
      <c r="A140" s="16" t="s">
        <v>996</v>
      </c>
      <c r="C140" t="s">
        <v>3846</v>
      </c>
      <c r="D140" s="25"/>
      <c r="E140"/>
      <c r="F140" s="16" t="s">
        <v>5476</v>
      </c>
      <c r="G140" s="16"/>
      <c r="K140" s="16"/>
      <c r="L140" s="16"/>
      <c r="M140" s="16"/>
      <c r="N140" s="16"/>
      <c r="O140" s="16" t="s">
        <v>5459</v>
      </c>
      <c r="P140" s="16"/>
      <c r="Q140" s="16"/>
      <c r="R140" s="16"/>
      <c r="S140" s="16"/>
      <c r="T140" s="16"/>
      <c r="U140" s="16"/>
      <c r="V140" s="16"/>
      <c r="AA140" s="16" t="s">
        <v>3845</v>
      </c>
      <c r="AK140" s="16"/>
      <c r="AR140" s="16" t="s">
        <v>3844</v>
      </c>
      <c r="AX140" s="24"/>
      <c r="BB140" s="22"/>
      <c r="BG140" s="16"/>
      <c r="BH140" s="16"/>
      <c r="BO140" s="16" t="s">
        <v>3847</v>
      </c>
      <c r="BP140" s="16" t="s">
        <v>3848</v>
      </c>
      <c r="BQ140" s="16" t="s">
        <v>3849</v>
      </c>
      <c r="BR140" s="16"/>
      <c r="CA140" s="16"/>
      <c r="CE140" s="16" t="s">
        <v>119</v>
      </c>
      <c r="CF140" s="16" t="s">
        <v>2824</v>
      </c>
      <c r="CG140" s="16" t="s">
        <v>3847</v>
      </c>
      <c r="CH140" s="16" t="s">
        <v>3848</v>
      </c>
      <c r="CI140" s="16" t="s">
        <v>3850</v>
      </c>
      <c r="CJ140" s="16" t="s">
        <v>3851</v>
      </c>
      <c r="CK140" s="16" t="s">
        <v>3846</v>
      </c>
      <c r="CL140" s="16" t="s">
        <v>3068</v>
      </c>
      <c r="CM140" s="16" t="s">
        <v>2836</v>
      </c>
      <c r="CN140" s="16" t="s">
        <v>3852</v>
      </c>
      <c r="CR140" s="17"/>
      <c r="CV140" s="16"/>
      <c r="CY140" s="16"/>
      <c r="CZ140" s="16"/>
      <c r="DA140" s="16"/>
      <c r="DC140" s="16"/>
      <c r="DH140" s="16"/>
    </row>
    <row r="141" spans="1:112" x14ac:dyDescent="0.35">
      <c r="A141" s="16" t="s">
        <v>996</v>
      </c>
      <c r="C141" t="s">
        <v>3853</v>
      </c>
      <c r="D141" s="25"/>
      <c r="E141"/>
      <c r="F141" s="16" t="s">
        <v>5476</v>
      </c>
      <c r="G141" s="16"/>
      <c r="K141" s="16"/>
      <c r="L141" s="16"/>
      <c r="M141" s="16"/>
      <c r="N141" s="16"/>
      <c r="O141" s="16" t="s">
        <v>5459</v>
      </c>
      <c r="P141" s="16"/>
      <c r="Q141" s="16"/>
      <c r="R141" s="16"/>
      <c r="S141" s="16"/>
      <c r="T141" s="16"/>
      <c r="U141" s="16"/>
      <c r="V141" s="16"/>
      <c r="AK141" s="16"/>
      <c r="AX141" s="24"/>
      <c r="BB141" s="22"/>
      <c r="BG141" s="16"/>
      <c r="BH141" s="16"/>
      <c r="BO141" s="16" t="s">
        <v>3854</v>
      </c>
      <c r="BP141" s="16" t="s">
        <v>3855</v>
      </c>
      <c r="BQ141" s="16" t="s">
        <v>3856</v>
      </c>
      <c r="BR141" s="16"/>
      <c r="CA141" s="16"/>
      <c r="CE141" s="16" t="s">
        <v>119</v>
      </c>
      <c r="CF141" s="16" t="s">
        <v>2824</v>
      </c>
      <c r="CG141" s="16" t="s">
        <v>3854</v>
      </c>
      <c r="CH141" s="16" t="s">
        <v>3855</v>
      </c>
      <c r="CI141" s="16" t="s">
        <v>3857</v>
      </c>
      <c r="CJ141" s="16" t="s">
        <v>3858</v>
      </c>
      <c r="CK141" s="16" t="s">
        <v>3853</v>
      </c>
      <c r="CL141" s="16" t="s">
        <v>3028</v>
      </c>
      <c r="CM141" s="16" t="s">
        <v>2895</v>
      </c>
      <c r="CN141" s="16" t="s">
        <v>3170</v>
      </c>
      <c r="CR141" s="17"/>
      <c r="CV141" s="16"/>
      <c r="CY141" s="16"/>
      <c r="CZ141" s="16"/>
      <c r="DA141" s="16"/>
      <c r="DC141" s="16"/>
      <c r="DH141" s="16"/>
    </row>
    <row r="142" spans="1:112" x14ac:dyDescent="0.35">
      <c r="A142" s="16" t="s">
        <v>996</v>
      </c>
      <c r="C142" t="s">
        <v>3859</v>
      </c>
      <c r="D142" s="25"/>
      <c r="E142"/>
      <c r="F142" s="16" t="s">
        <v>5476</v>
      </c>
      <c r="G142" s="16"/>
      <c r="K142" s="16"/>
      <c r="L142" s="16"/>
      <c r="M142" s="16"/>
      <c r="N142" s="16"/>
      <c r="O142" s="16" t="s">
        <v>5459</v>
      </c>
      <c r="P142" s="16"/>
      <c r="Q142" s="16"/>
      <c r="R142" s="16"/>
      <c r="S142" s="16"/>
      <c r="T142" s="16"/>
      <c r="U142" s="16"/>
      <c r="V142" s="16"/>
      <c r="AK142" s="16"/>
      <c r="AX142" s="24"/>
      <c r="BB142" s="22"/>
      <c r="BG142" s="16"/>
      <c r="BH142" s="16"/>
      <c r="BO142" s="16" t="s">
        <v>3860</v>
      </c>
      <c r="BP142" s="16" t="s">
        <v>3861</v>
      </c>
      <c r="BQ142" s="16" t="s">
        <v>3862</v>
      </c>
      <c r="BR142" s="16"/>
      <c r="CA142" s="16"/>
      <c r="CE142" s="16" t="s">
        <v>119</v>
      </c>
      <c r="CF142" s="16" t="s">
        <v>2824</v>
      </c>
      <c r="CG142" s="16" t="s">
        <v>3860</v>
      </c>
      <c r="CH142" s="16" t="s">
        <v>3861</v>
      </c>
      <c r="CI142" s="16" t="s">
        <v>3863</v>
      </c>
      <c r="CJ142" s="16" t="s">
        <v>3864</v>
      </c>
      <c r="CK142" s="16" t="s">
        <v>3859</v>
      </c>
      <c r="CL142" s="16" t="s">
        <v>2835</v>
      </c>
      <c r="CM142" s="16" t="s">
        <v>3865</v>
      </c>
      <c r="CN142" s="16" t="s">
        <v>3866</v>
      </c>
      <c r="CR142" s="17"/>
      <c r="CV142" s="16"/>
      <c r="CY142" s="16"/>
      <c r="CZ142" s="16"/>
      <c r="DA142" s="16"/>
      <c r="DC142" s="16"/>
      <c r="DH142" s="16"/>
    </row>
    <row r="143" spans="1:112" x14ac:dyDescent="0.35">
      <c r="A143" s="16" t="s">
        <v>996</v>
      </c>
      <c r="C143" t="s">
        <v>3867</v>
      </c>
      <c r="D143" s="25"/>
      <c r="E143"/>
      <c r="F143" s="16" t="s">
        <v>5476</v>
      </c>
      <c r="G143" s="16"/>
      <c r="K143" s="16"/>
      <c r="L143" s="16"/>
      <c r="M143" s="16"/>
      <c r="N143" s="16"/>
      <c r="O143" s="16" t="s">
        <v>5459</v>
      </c>
      <c r="P143" s="16"/>
      <c r="Q143" s="16"/>
      <c r="R143" s="16"/>
      <c r="S143" s="16"/>
      <c r="T143" s="16"/>
      <c r="U143" s="16"/>
      <c r="V143" s="16"/>
      <c r="AK143" s="16"/>
      <c r="AX143" s="24"/>
      <c r="BB143" s="22"/>
      <c r="BG143" s="16"/>
      <c r="BH143" s="16"/>
      <c r="BO143" s="16" t="s">
        <v>3868</v>
      </c>
      <c r="BP143" s="16" t="s">
        <v>3869</v>
      </c>
      <c r="BQ143" s="16" t="s">
        <v>3870</v>
      </c>
      <c r="BR143" s="16"/>
      <c r="CA143" s="16"/>
      <c r="CE143" s="16" t="s">
        <v>119</v>
      </c>
      <c r="CF143" s="16" t="s">
        <v>2824</v>
      </c>
      <c r="CG143" s="16" t="s">
        <v>3868</v>
      </c>
      <c r="CH143" s="16" t="s">
        <v>3869</v>
      </c>
      <c r="CI143" s="16" t="s">
        <v>5609</v>
      </c>
      <c r="CJ143" s="16" t="s">
        <v>3871</v>
      </c>
      <c r="CK143" s="16" t="s">
        <v>3867</v>
      </c>
      <c r="CL143" s="16" t="s">
        <v>3551</v>
      </c>
      <c r="CM143" s="16" t="s">
        <v>3266</v>
      </c>
      <c r="CN143" s="16" t="s">
        <v>2945</v>
      </c>
      <c r="CR143" s="17"/>
      <c r="CV143" s="16"/>
      <c r="CY143" s="16"/>
      <c r="CZ143" s="16"/>
      <c r="DA143" s="16"/>
      <c r="DC143" s="16"/>
      <c r="DH143" s="16"/>
    </row>
    <row r="144" spans="1:112" x14ac:dyDescent="0.35">
      <c r="A144" s="16" t="s">
        <v>996</v>
      </c>
      <c r="C144" t="s">
        <v>3872</v>
      </c>
      <c r="D144" s="25"/>
      <c r="E144"/>
      <c r="F144" s="16" t="s">
        <v>5476</v>
      </c>
      <c r="G144" s="16"/>
      <c r="K144" s="16"/>
      <c r="L144" s="16"/>
      <c r="M144" s="16"/>
      <c r="N144" s="16"/>
      <c r="O144" s="16" t="s">
        <v>5459</v>
      </c>
      <c r="P144" s="16"/>
      <c r="Q144" s="16"/>
      <c r="R144" s="16"/>
      <c r="S144" s="16"/>
      <c r="T144" s="16"/>
      <c r="U144" s="16"/>
      <c r="V144" s="16"/>
      <c r="AK144" s="16"/>
      <c r="AX144" s="24"/>
      <c r="BB144" s="22"/>
      <c r="BG144" s="16"/>
      <c r="BH144" s="16"/>
      <c r="BO144" s="16" t="s">
        <v>3873</v>
      </c>
      <c r="BP144" s="16" t="s">
        <v>3874</v>
      </c>
      <c r="BQ144" s="16" t="s">
        <v>3875</v>
      </c>
      <c r="BR144" s="16"/>
      <c r="CA144" s="16"/>
      <c r="CE144" s="16" t="s">
        <v>119</v>
      </c>
      <c r="CF144" s="16" t="s">
        <v>2824</v>
      </c>
      <c r="CG144" s="16" t="s">
        <v>3873</v>
      </c>
      <c r="CH144" s="16" t="s">
        <v>3874</v>
      </c>
      <c r="CI144" s="16" t="s">
        <v>3876</v>
      </c>
      <c r="CJ144" s="16" t="s">
        <v>3877</v>
      </c>
      <c r="CK144" s="16" t="s">
        <v>3872</v>
      </c>
      <c r="CL144" s="16" t="s">
        <v>3878</v>
      </c>
      <c r="CM144" s="16" t="s">
        <v>3266</v>
      </c>
      <c r="CN144" s="16" t="s">
        <v>2862</v>
      </c>
      <c r="CR144" s="17"/>
      <c r="CV144" s="16"/>
      <c r="CY144" s="16"/>
      <c r="CZ144" s="16"/>
      <c r="DA144" s="16"/>
      <c r="DC144" s="16"/>
      <c r="DH144" s="16"/>
    </row>
    <row r="145" spans="1:112" x14ac:dyDescent="0.35">
      <c r="A145" s="16" t="s">
        <v>996</v>
      </c>
      <c r="C145" t="s">
        <v>3879</v>
      </c>
      <c r="D145" s="25"/>
      <c r="E145"/>
      <c r="F145" s="16" t="s">
        <v>5476</v>
      </c>
      <c r="G145" s="16"/>
      <c r="K145" s="16"/>
      <c r="L145" s="16"/>
      <c r="M145" s="16"/>
      <c r="N145" s="16"/>
      <c r="O145" s="16" t="s">
        <v>5459</v>
      </c>
      <c r="P145" s="16"/>
      <c r="Q145" s="16"/>
      <c r="R145" s="16"/>
      <c r="S145" s="16"/>
      <c r="T145" s="16"/>
      <c r="U145" s="16"/>
      <c r="V145" s="16"/>
      <c r="AK145" s="16"/>
      <c r="AX145" s="24"/>
      <c r="BB145" s="22"/>
      <c r="BG145" s="16"/>
      <c r="BH145" s="16"/>
      <c r="BO145" s="16" t="s">
        <v>3880</v>
      </c>
      <c r="BP145" s="16" t="s">
        <v>3881</v>
      </c>
      <c r="BQ145" s="16" t="s">
        <v>3882</v>
      </c>
      <c r="BR145" s="16"/>
      <c r="CA145" s="16"/>
      <c r="CE145" s="16" t="s">
        <v>119</v>
      </c>
      <c r="CF145" s="16" t="s">
        <v>2824</v>
      </c>
      <c r="CG145" s="16" t="s">
        <v>3880</v>
      </c>
      <c r="CH145" s="16" t="s">
        <v>3881</v>
      </c>
      <c r="CI145" s="16" t="s">
        <v>3883</v>
      </c>
      <c r="CJ145" s="16" t="s">
        <v>3884</v>
      </c>
      <c r="CK145" s="16" t="s">
        <v>3879</v>
      </c>
      <c r="CL145" s="16" t="s">
        <v>2959</v>
      </c>
      <c r="CM145" s="16" t="s">
        <v>3312</v>
      </c>
      <c r="CN145" s="16" t="s">
        <v>3099</v>
      </c>
      <c r="CR145" s="17"/>
      <c r="CV145" s="16"/>
      <c r="CY145" s="16"/>
      <c r="CZ145" s="16"/>
      <c r="DA145" s="16"/>
      <c r="DC145" s="16"/>
      <c r="DH145" s="16"/>
    </row>
    <row r="146" spans="1:112" x14ac:dyDescent="0.35">
      <c r="A146" s="16" t="s">
        <v>996</v>
      </c>
      <c r="C146" t="s">
        <v>3892</v>
      </c>
      <c r="D146" s="25"/>
      <c r="E146"/>
      <c r="F146" s="16" t="s">
        <v>5476</v>
      </c>
      <c r="G146" s="16"/>
      <c r="K146" s="16"/>
      <c r="L146" s="16"/>
      <c r="M146" s="16"/>
      <c r="N146" s="16"/>
      <c r="O146" s="16" t="s">
        <v>5459</v>
      </c>
      <c r="P146" s="16"/>
      <c r="Q146" s="16"/>
      <c r="R146" s="16"/>
      <c r="S146" s="16"/>
      <c r="T146" s="16"/>
      <c r="U146" s="16"/>
      <c r="V146" s="16"/>
      <c r="AK146" s="16"/>
      <c r="AX146" s="24"/>
      <c r="BB146" s="22"/>
      <c r="BG146" s="16"/>
      <c r="BH146" s="16"/>
      <c r="BO146" s="16" t="s">
        <v>3893</v>
      </c>
      <c r="BP146" s="16" t="s">
        <v>3894</v>
      </c>
      <c r="BQ146" s="16" t="s">
        <v>3895</v>
      </c>
      <c r="BR146" s="16"/>
      <c r="CA146" s="16"/>
      <c r="CE146" s="16" t="s">
        <v>119</v>
      </c>
      <c r="CF146" s="16" t="s">
        <v>2824</v>
      </c>
      <c r="CG146" s="16" t="s">
        <v>3893</v>
      </c>
      <c r="CH146" s="16" t="s">
        <v>3894</v>
      </c>
      <c r="CI146" s="16" t="s">
        <v>3896</v>
      </c>
      <c r="CJ146" s="16" t="s">
        <v>3897</v>
      </c>
      <c r="CK146" s="16" t="s">
        <v>3892</v>
      </c>
      <c r="CL146" s="16" t="s">
        <v>3125</v>
      </c>
      <c r="CM146" s="16" t="s">
        <v>3898</v>
      </c>
      <c r="CN146" s="16" t="s">
        <v>3037</v>
      </c>
      <c r="CR146" s="17"/>
      <c r="CV146" s="16"/>
      <c r="CY146" s="16"/>
      <c r="CZ146" s="16"/>
      <c r="DA146" s="16"/>
      <c r="DC146" s="16"/>
      <c r="DH146" s="16"/>
    </row>
    <row r="147" spans="1:112" x14ac:dyDescent="0.35">
      <c r="A147" s="16" t="s">
        <v>996</v>
      </c>
      <c r="C147" t="s">
        <v>3885</v>
      </c>
      <c r="D147" s="25"/>
      <c r="E147"/>
      <c r="F147" s="16" t="s">
        <v>5476</v>
      </c>
      <c r="G147" s="16"/>
      <c r="K147" s="16"/>
      <c r="L147" s="16"/>
      <c r="M147" s="16"/>
      <c r="N147" s="16"/>
      <c r="O147" s="16" t="s">
        <v>5459</v>
      </c>
      <c r="P147" s="16"/>
      <c r="Q147" s="16"/>
      <c r="R147" s="16"/>
      <c r="S147" s="16"/>
      <c r="T147" s="16"/>
      <c r="U147" s="16"/>
      <c r="V147" s="16"/>
      <c r="AK147" s="16"/>
      <c r="AX147" s="24"/>
      <c r="BB147" s="22"/>
      <c r="BG147" s="16"/>
      <c r="BH147" s="16"/>
      <c r="BO147" s="16" t="s">
        <v>3886</v>
      </c>
      <c r="BP147" s="16" t="s">
        <v>3887</v>
      </c>
      <c r="BQ147" s="16" t="s">
        <v>3888</v>
      </c>
      <c r="BR147" s="16"/>
      <c r="CA147" s="16"/>
      <c r="CE147" s="16" t="s">
        <v>119</v>
      </c>
      <c r="CF147" s="16" t="s">
        <v>2824</v>
      </c>
      <c r="CG147" s="16" t="s">
        <v>3886</v>
      </c>
      <c r="CH147" s="16" t="s">
        <v>3887</v>
      </c>
      <c r="CI147" s="16" t="s">
        <v>3889</v>
      </c>
      <c r="CJ147" s="16" t="s">
        <v>3890</v>
      </c>
      <c r="CK147" s="16" t="s">
        <v>3885</v>
      </c>
      <c r="CL147" s="16" t="s">
        <v>3745</v>
      </c>
      <c r="CM147" s="16" t="s">
        <v>3891</v>
      </c>
      <c r="CN147" s="16" t="s">
        <v>2945</v>
      </c>
      <c r="CR147" s="17"/>
      <c r="CV147" s="16"/>
      <c r="CY147" s="16"/>
      <c r="CZ147" s="16"/>
      <c r="DA147" s="16"/>
      <c r="DC147" s="16"/>
      <c r="DH147" s="16"/>
    </row>
    <row r="148" spans="1:112" x14ac:dyDescent="0.35">
      <c r="A148" s="16" t="s">
        <v>996</v>
      </c>
      <c r="C148" t="s">
        <v>3899</v>
      </c>
      <c r="D148" s="25"/>
      <c r="E148"/>
      <c r="F148" s="16" t="s">
        <v>5476</v>
      </c>
      <c r="G148" s="16"/>
      <c r="K148" s="16"/>
      <c r="L148" s="16"/>
      <c r="M148" s="16"/>
      <c r="N148" s="16"/>
      <c r="O148" s="16" t="s">
        <v>5459</v>
      </c>
      <c r="P148" s="16"/>
      <c r="Q148" s="16"/>
      <c r="R148" s="16"/>
      <c r="S148" s="16"/>
      <c r="T148" s="16"/>
      <c r="U148" s="16"/>
      <c r="V148" s="16"/>
      <c r="AK148" s="16"/>
      <c r="AX148" s="24"/>
      <c r="BB148" s="22"/>
      <c r="BG148" s="16"/>
      <c r="BH148" s="16"/>
      <c r="BO148" s="16" t="s">
        <v>3900</v>
      </c>
      <c r="BP148" s="16" t="s">
        <v>3901</v>
      </c>
      <c r="BQ148" s="16" t="s">
        <v>3902</v>
      </c>
      <c r="BR148" s="16"/>
      <c r="CA148" s="16"/>
      <c r="CE148" s="16" t="s">
        <v>119</v>
      </c>
      <c r="CF148" s="16" t="s">
        <v>2824</v>
      </c>
      <c r="CG148" s="16" t="s">
        <v>3900</v>
      </c>
      <c r="CH148" s="16" t="s">
        <v>3901</v>
      </c>
      <c r="CI148" s="16" t="s">
        <v>3903</v>
      </c>
      <c r="CJ148" s="16" t="s">
        <v>3904</v>
      </c>
      <c r="CK148" s="16" t="s">
        <v>3899</v>
      </c>
      <c r="CL148" s="16" t="s">
        <v>2989</v>
      </c>
      <c r="CM148" s="16" t="s">
        <v>2974</v>
      </c>
      <c r="CN148" s="16" t="s">
        <v>2975</v>
      </c>
      <c r="CR148" s="17"/>
      <c r="CV148" s="16"/>
      <c r="CY148" s="16"/>
      <c r="CZ148" s="16"/>
      <c r="DA148" s="16"/>
      <c r="DC148" s="16"/>
      <c r="DH148" s="16"/>
    </row>
    <row r="149" spans="1:112" x14ac:dyDescent="0.35">
      <c r="A149" s="16" t="s">
        <v>996</v>
      </c>
      <c r="C149" t="s">
        <v>3905</v>
      </c>
      <c r="D149" s="25"/>
      <c r="E149"/>
      <c r="F149" s="16" t="s">
        <v>5476</v>
      </c>
      <c r="G149" s="16"/>
      <c r="K149" s="16"/>
      <c r="L149" s="16"/>
      <c r="M149" s="16"/>
      <c r="N149" s="16"/>
      <c r="O149" s="16" t="s">
        <v>5459</v>
      </c>
      <c r="P149" s="16"/>
      <c r="Q149" s="16"/>
      <c r="R149" s="16"/>
      <c r="S149" s="16"/>
      <c r="T149" s="16"/>
      <c r="U149" s="16"/>
      <c r="V149" s="16"/>
      <c r="AK149" s="16"/>
      <c r="AX149" s="24"/>
      <c r="BB149" s="22"/>
      <c r="BG149" s="16"/>
      <c r="BH149" s="16"/>
      <c r="BO149" s="16" t="s">
        <v>3906</v>
      </c>
      <c r="BP149" s="16" t="s">
        <v>3907</v>
      </c>
      <c r="BQ149" s="16" t="s">
        <v>3908</v>
      </c>
      <c r="BR149" s="16"/>
      <c r="CA149" s="16"/>
      <c r="CE149" s="16" t="s">
        <v>119</v>
      </c>
      <c r="CF149" s="16" t="s">
        <v>2824</v>
      </c>
      <c r="CG149" s="16" t="s">
        <v>3906</v>
      </c>
      <c r="CH149" s="16" t="s">
        <v>3907</v>
      </c>
      <c r="CI149" s="16" t="s">
        <v>3909</v>
      </c>
      <c r="CJ149" s="16" t="s">
        <v>3910</v>
      </c>
      <c r="CK149" s="16" t="s">
        <v>3905</v>
      </c>
      <c r="CL149" s="16" t="s">
        <v>3216</v>
      </c>
      <c r="CM149" s="16" t="s">
        <v>2836</v>
      </c>
      <c r="CN149" s="16" t="s">
        <v>3911</v>
      </c>
      <c r="CR149" s="17"/>
      <c r="CV149" s="16"/>
      <c r="CY149" s="16"/>
      <c r="CZ149" s="16"/>
      <c r="DA149" s="16"/>
      <c r="DC149" s="16"/>
      <c r="DH149" s="16"/>
    </row>
    <row r="150" spans="1:112" x14ac:dyDescent="0.35">
      <c r="A150" s="16" t="s">
        <v>996</v>
      </c>
      <c r="C150" t="s">
        <v>3912</v>
      </c>
      <c r="D150" s="25"/>
      <c r="E150"/>
      <c r="F150" s="16" t="s">
        <v>5476</v>
      </c>
      <c r="G150" s="16"/>
      <c r="K150" s="16"/>
      <c r="L150" s="16"/>
      <c r="M150" s="16"/>
      <c r="N150" s="16"/>
      <c r="O150" s="16" t="s">
        <v>5459</v>
      </c>
      <c r="P150" s="16"/>
      <c r="Q150" s="16"/>
      <c r="R150" s="16"/>
      <c r="S150" s="16"/>
      <c r="T150" s="16"/>
      <c r="U150" s="16"/>
      <c r="V150" s="16"/>
      <c r="AK150" s="16"/>
      <c r="AX150" s="24"/>
      <c r="BB150" s="22"/>
      <c r="BG150" s="16"/>
      <c r="BH150" s="16"/>
      <c r="BO150" s="16" t="s">
        <v>3913</v>
      </c>
      <c r="BP150" s="16" t="s">
        <v>3914</v>
      </c>
      <c r="BQ150" s="16" t="s">
        <v>3915</v>
      </c>
      <c r="BR150" s="16"/>
      <c r="CA150" s="16"/>
      <c r="CE150" s="16" t="s">
        <v>119</v>
      </c>
      <c r="CF150" s="16" t="s">
        <v>2824</v>
      </c>
      <c r="CG150" s="16" t="s">
        <v>3913</v>
      </c>
      <c r="CH150" s="16" t="s">
        <v>3914</v>
      </c>
      <c r="CI150" s="16" t="s">
        <v>3916</v>
      </c>
      <c r="CJ150" s="16" t="s">
        <v>3917</v>
      </c>
      <c r="CK150" s="16" t="s">
        <v>3912</v>
      </c>
      <c r="CL150" s="16" t="s">
        <v>2989</v>
      </c>
      <c r="CM150" s="16" t="s">
        <v>2974</v>
      </c>
      <c r="CN150" s="16" t="s">
        <v>2975</v>
      </c>
      <c r="CR150" s="17"/>
      <c r="CV150" s="16"/>
      <c r="CY150" s="16"/>
      <c r="CZ150" s="16"/>
      <c r="DA150" s="16"/>
      <c r="DC150" s="16"/>
      <c r="DH150" s="16"/>
    </row>
    <row r="151" spans="1:112" x14ac:dyDescent="0.35">
      <c r="A151" s="16" t="s">
        <v>996</v>
      </c>
      <c r="C151" t="s">
        <v>3918</v>
      </c>
      <c r="D151" s="25"/>
      <c r="E151"/>
      <c r="F151" s="16" t="s">
        <v>5476</v>
      </c>
      <c r="G151" s="16"/>
      <c r="K151" s="16"/>
      <c r="L151" s="16"/>
      <c r="M151" s="16"/>
      <c r="N151" s="16"/>
      <c r="O151" s="16" t="s">
        <v>5459</v>
      </c>
      <c r="P151" s="16"/>
      <c r="Q151" s="16"/>
      <c r="R151" s="16"/>
      <c r="S151" s="16"/>
      <c r="T151" s="16"/>
      <c r="U151" s="16"/>
      <c r="V151" s="16"/>
      <c r="AK151" s="16"/>
      <c r="AX151" s="24"/>
      <c r="BB151" s="22"/>
      <c r="BG151" s="16"/>
      <c r="BH151" s="16"/>
      <c r="BO151" s="16" t="s">
        <v>3919</v>
      </c>
      <c r="BP151" s="16" t="s">
        <v>3920</v>
      </c>
      <c r="BQ151" s="16" t="s">
        <v>3921</v>
      </c>
      <c r="BR151" s="16"/>
      <c r="CA151" s="16"/>
      <c r="CE151" s="16" t="s">
        <v>119</v>
      </c>
      <c r="CF151" s="16" t="s">
        <v>2824</v>
      </c>
      <c r="CG151" s="16" t="s">
        <v>3919</v>
      </c>
      <c r="CH151" s="16" t="s">
        <v>3920</v>
      </c>
      <c r="CI151" s="16" t="s">
        <v>3922</v>
      </c>
      <c r="CJ151" s="16" t="s">
        <v>3923</v>
      </c>
      <c r="CK151" s="16" t="s">
        <v>3918</v>
      </c>
      <c r="CL151" s="16" t="s">
        <v>2876</v>
      </c>
      <c r="CM151" s="16" t="s">
        <v>2836</v>
      </c>
      <c r="CN151" s="16" t="s">
        <v>3061</v>
      </c>
      <c r="CR151" s="17"/>
      <c r="CV151" s="16"/>
      <c r="CY151" s="16"/>
      <c r="CZ151" s="16"/>
      <c r="DA151" s="16"/>
      <c r="DC151" s="16"/>
      <c r="DH151" s="16"/>
    </row>
    <row r="152" spans="1:112" x14ac:dyDescent="0.35">
      <c r="A152" s="16" t="s">
        <v>996</v>
      </c>
      <c r="C152" t="s">
        <v>3925</v>
      </c>
      <c r="D152" s="25"/>
      <c r="E152"/>
      <c r="F152" s="16" t="s">
        <v>5476</v>
      </c>
      <c r="G152" s="16"/>
      <c r="K152" s="16"/>
      <c r="L152" s="16"/>
      <c r="M152" s="16"/>
      <c r="N152" s="16"/>
      <c r="O152" s="16" t="s">
        <v>5459</v>
      </c>
      <c r="P152" s="16"/>
      <c r="Q152" s="16"/>
      <c r="R152" s="16"/>
      <c r="S152" s="16"/>
      <c r="T152" s="16" t="s">
        <v>272</v>
      </c>
      <c r="U152" s="16"/>
      <c r="V152" s="16"/>
      <c r="AK152" s="16"/>
      <c r="AX152" s="24"/>
      <c r="BB152" s="22"/>
      <c r="BG152" s="16"/>
      <c r="BH152" s="16"/>
      <c r="BO152" s="16" t="s">
        <v>3926</v>
      </c>
      <c r="BP152" s="16" t="s">
        <v>3927</v>
      </c>
      <c r="BQ152" s="16" t="s">
        <v>3928</v>
      </c>
      <c r="BR152" s="16"/>
      <c r="CA152" s="16"/>
      <c r="CE152" s="16" t="s">
        <v>119</v>
      </c>
      <c r="CF152" s="16" t="s">
        <v>2824</v>
      </c>
      <c r="CG152" s="16" t="s">
        <v>3926</v>
      </c>
      <c r="CH152" s="16" t="s">
        <v>3927</v>
      </c>
      <c r="CI152" s="16" t="s">
        <v>3929</v>
      </c>
      <c r="CJ152" s="16" t="s">
        <v>3930</v>
      </c>
      <c r="CK152" s="16" t="s">
        <v>3925</v>
      </c>
      <c r="CL152" s="16" t="s">
        <v>3028</v>
      </c>
      <c r="CM152" s="16" t="s">
        <v>2895</v>
      </c>
      <c r="CN152" s="16" t="s">
        <v>3481</v>
      </c>
      <c r="CR152" s="17"/>
      <c r="CV152" s="16"/>
      <c r="CY152" s="16"/>
      <c r="CZ152" s="16"/>
      <c r="DA152" s="16"/>
      <c r="DC152" s="16"/>
      <c r="DH152" s="16"/>
    </row>
    <row r="153" spans="1:112" x14ac:dyDescent="0.35">
      <c r="A153" s="16" t="s">
        <v>996</v>
      </c>
      <c r="C153" t="s">
        <v>3932</v>
      </c>
      <c r="D153" s="25"/>
      <c r="E153"/>
      <c r="F153" s="16" t="s">
        <v>5476</v>
      </c>
      <c r="G153" s="16"/>
      <c r="K153" s="16"/>
      <c r="L153" s="16"/>
      <c r="M153" s="16"/>
      <c r="N153" s="16"/>
      <c r="O153" s="16" t="s">
        <v>5459</v>
      </c>
      <c r="P153" s="16"/>
      <c r="Q153" s="16"/>
      <c r="R153" s="16"/>
      <c r="S153" s="16"/>
      <c r="T153" s="16"/>
      <c r="U153" s="16"/>
      <c r="V153" s="16"/>
      <c r="AK153" s="16"/>
      <c r="AX153" s="24"/>
      <c r="BB153" s="22"/>
      <c r="BG153" s="16"/>
      <c r="BH153" s="16"/>
      <c r="BO153" s="16" t="s">
        <v>3933</v>
      </c>
      <c r="BP153" s="16" t="s">
        <v>3934</v>
      </c>
      <c r="BQ153" s="16" t="s">
        <v>3935</v>
      </c>
      <c r="BR153" s="16"/>
      <c r="CA153" s="16"/>
      <c r="CE153" s="16" t="s">
        <v>119</v>
      </c>
      <c r="CF153" s="16" t="s">
        <v>2824</v>
      </c>
      <c r="CG153" s="16" t="s">
        <v>3933</v>
      </c>
      <c r="CH153" s="16" t="s">
        <v>3934</v>
      </c>
      <c r="CI153" s="16" t="s">
        <v>3936</v>
      </c>
      <c r="CJ153" s="16" t="s">
        <v>3937</v>
      </c>
      <c r="CK153" s="16" t="s">
        <v>3932</v>
      </c>
      <c r="CL153" s="16" t="s">
        <v>2826</v>
      </c>
      <c r="CM153" s="16" t="s">
        <v>3385</v>
      </c>
      <c r="CN153" s="16" t="s">
        <v>3178</v>
      </c>
      <c r="CR153" s="17"/>
      <c r="CV153" s="16"/>
      <c r="CY153" s="16"/>
      <c r="CZ153" s="16"/>
      <c r="DA153" s="16"/>
      <c r="DC153" s="16"/>
      <c r="DH153" s="16"/>
    </row>
    <row r="154" spans="1:112" x14ac:dyDescent="0.35">
      <c r="A154" s="16" t="s">
        <v>996</v>
      </c>
      <c r="C154" t="s">
        <v>3938</v>
      </c>
      <c r="D154" s="25"/>
      <c r="E154"/>
      <c r="F154" s="16" t="s">
        <v>5476</v>
      </c>
      <c r="G154" s="16"/>
      <c r="K154" s="16"/>
      <c r="L154" s="16"/>
      <c r="M154" s="16"/>
      <c r="N154" s="16"/>
      <c r="O154" s="16" t="s">
        <v>5459</v>
      </c>
      <c r="P154" s="16"/>
      <c r="Q154" s="16"/>
      <c r="R154" s="16"/>
      <c r="S154" s="16"/>
      <c r="T154" s="16"/>
      <c r="U154" s="16"/>
      <c r="V154" s="16"/>
      <c r="AK154" s="16"/>
      <c r="AX154" s="24"/>
      <c r="BB154" s="22"/>
      <c r="BG154" s="16"/>
      <c r="BH154" s="16"/>
      <c r="BO154" s="16" t="s">
        <v>3939</v>
      </c>
      <c r="BP154" s="16" t="s">
        <v>3940</v>
      </c>
      <c r="BQ154" s="16" t="s">
        <v>3941</v>
      </c>
      <c r="BR154" s="16"/>
      <c r="CA154" s="16"/>
      <c r="CE154" s="16" t="s">
        <v>119</v>
      </c>
      <c r="CF154" s="16" t="s">
        <v>2824</v>
      </c>
      <c r="CG154" s="16" t="s">
        <v>3939</v>
      </c>
      <c r="CH154" s="16" t="s">
        <v>3940</v>
      </c>
      <c r="CI154" s="16" t="s">
        <v>3942</v>
      </c>
      <c r="CJ154" s="16" t="s">
        <v>3943</v>
      </c>
      <c r="CK154" s="16" t="s">
        <v>3938</v>
      </c>
      <c r="CL154" s="16" t="s">
        <v>3524</v>
      </c>
      <c r="CM154" s="16" t="s">
        <v>3944</v>
      </c>
      <c r="CN154" s="16" t="s">
        <v>3127</v>
      </c>
      <c r="CR154" s="17"/>
      <c r="CV154" s="16"/>
      <c r="CY154" s="16"/>
      <c r="CZ154" s="16"/>
      <c r="DA154" s="16"/>
      <c r="DC154" s="16"/>
      <c r="DH154" s="16"/>
    </row>
    <row r="155" spans="1:112" x14ac:dyDescent="0.35">
      <c r="A155" s="16" t="s">
        <v>996</v>
      </c>
      <c r="C155" t="s">
        <v>3945</v>
      </c>
      <c r="D155" s="25"/>
      <c r="E155"/>
      <c r="F155" s="16" t="s">
        <v>5476</v>
      </c>
      <c r="G155" s="16"/>
      <c r="K155" s="16"/>
      <c r="L155" s="16"/>
      <c r="M155" s="16"/>
      <c r="N155" s="16"/>
      <c r="O155" s="16" t="s">
        <v>5459</v>
      </c>
      <c r="P155" s="16"/>
      <c r="Q155" s="16"/>
      <c r="R155" s="16"/>
      <c r="S155" s="16"/>
      <c r="T155" s="16"/>
      <c r="U155" s="16"/>
      <c r="V155" s="16"/>
      <c r="AK155" s="16"/>
      <c r="AX155" s="24"/>
      <c r="BB155" s="22"/>
      <c r="BG155" s="16"/>
      <c r="BH155" s="16"/>
      <c r="BO155" s="16" t="s">
        <v>3946</v>
      </c>
      <c r="BP155" s="16" t="s">
        <v>3947</v>
      </c>
      <c r="BQ155" s="16" t="s">
        <v>3948</v>
      </c>
      <c r="BR155" s="16"/>
      <c r="CA155" s="16"/>
      <c r="CE155" s="16" t="s">
        <v>119</v>
      </c>
      <c r="CF155" s="16" t="s">
        <v>2824</v>
      </c>
      <c r="CG155" s="16" t="s">
        <v>3946</v>
      </c>
      <c r="CH155" s="16" t="s">
        <v>3947</v>
      </c>
      <c r="CI155" s="16" t="s">
        <v>3949</v>
      </c>
      <c r="CJ155" s="16" t="s">
        <v>3950</v>
      </c>
      <c r="CK155" s="16" t="s">
        <v>3945</v>
      </c>
      <c r="CL155" s="16" t="s">
        <v>3238</v>
      </c>
      <c r="CM155" s="16" t="s">
        <v>3951</v>
      </c>
      <c r="CN155" s="16" t="s">
        <v>3149</v>
      </c>
      <c r="CR155" s="17"/>
      <c r="CV155" s="16"/>
      <c r="CY155" s="16"/>
      <c r="CZ155" s="16"/>
      <c r="DA155" s="16"/>
      <c r="DC155" s="16"/>
      <c r="DH155" s="16"/>
    </row>
    <row r="156" spans="1:112" x14ac:dyDescent="0.35">
      <c r="A156" s="16" t="s">
        <v>996</v>
      </c>
      <c r="C156" t="s">
        <v>3952</v>
      </c>
      <c r="D156" s="25"/>
      <c r="E156"/>
      <c r="F156" s="16" t="s">
        <v>5476</v>
      </c>
      <c r="G156" s="16"/>
      <c r="K156" s="16"/>
      <c r="L156" s="16"/>
      <c r="M156" s="16"/>
      <c r="N156" s="16"/>
      <c r="O156" s="16" t="s">
        <v>5459</v>
      </c>
      <c r="P156" s="16"/>
      <c r="Q156" s="16"/>
      <c r="R156" s="16"/>
      <c r="S156" s="16"/>
      <c r="T156" s="16"/>
      <c r="U156" s="16"/>
      <c r="V156" s="16"/>
      <c r="AK156" s="16"/>
      <c r="AX156" s="24"/>
      <c r="BB156" s="22"/>
      <c r="BG156" s="16"/>
      <c r="BH156" s="16"/>
      <c r="BO156" s="16" t="s">
        <v>3953</v>
      </c>
      <c r="BP156" s="16" t="s">
        <v>3954</v>
      </c>
      <c r="BQ156" s="16" t="s">
        <v>3955</v>
      </c>
      <c r="BR156" s="16"/>
      <c r="CA156" s="16"/>
      <c r="CE156" s="16" t="s">
        <v>119</v>
      </c>
      <c r="CF156" s="16" t="s">
        <v>2824</v>
      </c>
      <c r="CG156" s="16" t="s">
        <v>3953</v>
      </c>
      <c r="CH156" s="16" t="s">
        <v>3954</v>
      </c>
      <c r="CI156" s="16" t="s">
        <v>3956</v>
      </c>
      <c r="CJ156" s="16" t="s">
        <v>3957</v>
      </c>
      <c r="CK156" s="16" t="s">
        <v>3952</v>
      </c>
      <c r="CL156" s="16" t="s">
        <v>3208</v>
      </c>
      <c r="CM156" s="16" t="s">
        <v>2853</v>
      </c>
      <c r="CN156" s="16" t="s">
        <v>3110</v>
      </c>
      <c r="CR156" s="17"/>
      <c r="CV156" s="16"/>
      <c r="CY156" s="16"/>
      <c r="CZ156" s="16"/>
      <c r="DA156" s="16"/>
      <c r="DC156" s="16"/>
      <c r="DH156" s="16"/>
    </row>
    <row r="157" spans="1:112" x14ac:dyDescent="0.35">
      <c r="A157" s="16" t="s">
        <v>996</v>
      </c>
      <c r="C157" t="s">
        <v>3958</v>
      </c>
      <c r="D157" s="25"/>
      <c r="E157"/>
      <c r="F157" s="16" t="s">
        <v>5476</v>
      </c>
      <c r="G157" s="16"/>
      <c r="K157" s="16"/>
      <c r="L157" s="16"/>
      <c r="M157" s="16"/>
      <c r="N157" s="16"/>
      <c r="O157" s="16" t="s">
        <v>5459</v>
      </c>
      <c r="P157" s="16"/>
      <c r="Q157" s="16"/>
      <c r="R157" s="16"/>
      <c r="S157" s="16"/>
      <c r="T157" s="16"/>
      <c r="U157" s="16"/>
      <c r="V157" s="16"/>
      <c r="AK157" s="16"/>
      <c r="AX157" s="24"/>
      <c r="BB157" s="22"/>
      <c r="BG157" s="16"/>
      <c r="BH157" s="16"/>
      <c r="BO157" s="16" t="s">
        <v>3959</v>
      </c>
      <c r="BP157" s="16" t="s">
        <v>3960</v>
      </c>
      <c r="BQ157" s="16" t="s">
        <v>3961</v>
      </c>
      <c r="BR157" s="16"/>
      <c r="CA157" s="16"/>
      <c r="CE157" s="16" t="s">
        <v>119</v>
      </c>
      <c r="CF157" s="16" t="s">
        <v>2824</v>
      </c>
      <c r="CG157" s="16" t="s">
        <v>3959</v>
      </c>
      <c r="CH157" s="16" t="s">
        <v>3960</v>
      </c>
      <c r="CI157" s="16" t="s">
        <v>3962</v>
      </c>
      <c r="CJ157" s="16" t="s">
        <v>3963</v>
      </c>
      <c r="CK157" s="16" t="s">
        <v>3958</v>
      </c>
      <c r="CL157" s="16" t="s">
        <v>2951</v>
      </c>
      <c r="CM157" s="16" t="s">
        <v>3964</v>
      </c>
      <c r="CN157" s="16" t="s">
        <v>3965</v>
      </c>
      <c r="CR157" s="17"/>
      <c r="CV157" s="16"/>
      <c r="CY157" s="16"/>
      <c r="CZ157" s="16"/>
      <c r="DA157" s="16"/>
      <c r="DC157" s="16"/>
      <c r="DH157" s="16"/>
    </row>
    <row r="158" spans="1:112" x14ac:dyDescent="0.35">
      <c r="A158" s="16" t="s">
        <v>996</v>
      </c>
      <c r="C158" t="s">
        <v>3966</v>
      </c>
      <c r="D158" s="25"/>
      <c r="E158"/>
      <c r="F158" s="16" t="s">
        <v>5476</v>
      </c>
      <c r="G158" s="16"/>
      <c r="K158" s="16"/>
      <c r="L158" s="16"/>
      <c r="M158" s="16"/>
      <c r="N158" s="16"/>
      <c r="O158" s="16" t="s">
        <v>5459</v>
      </c>
      <c r="P158" s="16"/>
      <c r="Q158" s="16"/>
      <c r="R158" s="16"/>
      <c r="S158" s="16"/>
      <c r="T158" s="16"/>
      <c r="U158" s="16"/>
      <c r="V158" s="16"/>
      <c r="AK158" s="16"/>
      <c r="AX158" s="24"/>
      <c r="BB158" s="22"/>
      <c r="BG158" s="16"/>
      <c r="BH158" s="16"/>
      <c r="BO158" s="16" t="s">
        <v>3967</v>
      </c>
      <c r="BP158" s="16" t="s">
        <v>3968</v>
      </c>
      <c r="BQ158" s="16" t="s">
        <v>3969</v>
      </c>
      <c r="BR158" s="16"/>
      <c r="CA158" s="16"/>
      <c r="CE158" s="16" t="s">
        <v>119</v>
      </c>
      <c r="CF158" s="16" t="s">
        <v>2824</v>
      </c>
      <c r="CG158" s="16" t="s">
        <v>3967</v>
      </c>
      <c r="CH158" s="16" t="s">
        <v>3968</v>
      </c>
      <c r="CI158" s="16" t="s">
        <v>3970</v>
      </c>
      <c r="CJ158" s="16" t="s">
        <v>3971</v>
      </c>
      <c r="CK158" s="16" t="s">
        <v>3966</v>
      </c>
      <c r="CL158" s="16" t="s">
        <v>2885</v>
      </c>
      <c r="CM158" s="16" t="s">
        <v>3185</v>
      </c>
      <c r="CN158" s="16" t="s">
        <v>3972</v>
      </c>
      <c r="CR158" s="17"/>
      <c r="CV158" s="16"/>
      <c r="CY158" s="16"/>
      <c r="CZ158" s="16"/>
      <c r="DA158" s="16"/>
      <c r="DC158" s="16"/>
      <c r="DH158" s="16"/>
    </row>
    <row r="159" spans="1:112" x14ac:dyDescent="0.35">
      <c r="A159" s="16" t="s">
        <v>996</v>
      </c>
      <c r="C159" t="s">
        <v>3973</v>
      </c>
      <c r="D159" s="25"/>
      <c r="E159"/>
      <c r="F159" s="16" t="s">
        <v>5476</v>
      </c>
      <c r="G159" s="16"/>
      <c r="K159" s="16"/>
      <c r="L159" s="16"/>
      <c r="M159" s="16"/>
      <c r="N159" s="16"/>
      <c r="O159" s="16" t="s">
        <v>5459</v>
      </c>
      <c r="P159" s="16"/>
      <c r="Q159" s="16"/>
      <c r="R159" s="16"/>
      <c r="S159" s="16"/>
      <c r="T159" s="16"/>
      <c r="U159" s="16"/>
      <c r="V159" s="16"/>
      <c r="AK159" s="16"/>
      <c r="AX159" s="24"/>
      <c r="BB159" s="22"/>
      <c r="BG159" s="16"/>
      <c r="BH159" s="16"/>
      <c r="BO159" s="16" t="s">
        <v>3974</v>
      </c>
      <c r="BP159" s="16" t="s">
        <v>3975</v>
      </c>
      <c r="BQ159" s="16" t="s">
        <v>3976</v>
      </c>
      <c r="BR159" s="16"/>
      <c r="CA159" s="16"/>
      <c r="CE159" s="16" t="s">
        <v>119</v>
      </c>
      <c r="CF159" s="16" t="s">
        <v>2824</v>
      </c>
      <c r="CG159" s="16" t="s">
        <v>3974</v>
      </c>
      <c r="CH159" s="16" t="s">
        <v>3975</v>
      </c>
      <c r="CI159" s="16" t="s">
        <v>3977</v>
      </c>
      <c r="CJ159" s="16" t="s">
        <v>3978</v>
      </c>
      <c r="CK159" s="16" t="s">
        <v>3973</v>
      </c>
      <c r="CL159" s="16" t="s">
        <v>3044</v>
      </c>
      <c r="CM159" s="16" t="s">
        <v>3979</v>
      </c>
      <c r="CN159" s="16" t="s">
        <v>3791</v>
      </c>
      <c r="CR159" s="17"/>
      <c r="CV159" s="16"/>
      <c r="CY159" s="16"/>
      <c r="CZ159" s="16"/>
      <c r="DA159" s="16"/>
      <c r="DC159" s="16"/>
      <c r="DH159" s="16"/>
    </row>
    <row r="160" spans="1:112" x14ac:dyDescent="0.35">
      <c r="A160" s="16" t="s">
        <v>996</v>
      </c>
      <c r="C160" t="s">
        <v>3980</v>
      </c>
      <c r="D160" s="25"/>
      <c r="E160"/>
      <c r="F160" s="16" t="s">
        <v>5476</v>
      </c>
      <c r="G160" s="16"/>
      <c r="K160" s="16"/>
      <c r="L160" s="16"/>
      <c r="M160" s="16"/>
      <c r="N160" s="16"/>
      <c r="O160" s="16" t="s">
        <v>5459</v>
      </c>
      <c r="P160" s="16"/>
      <c r="Q160" s="16"/>
      <c r="R160" s="16"/>
      <c r="S160" s="16"/>
      <c r="T160" s="16"/>
      <c r="U160" s="16"/>
      <c r="V160" s="16"/>
      <c r="AK160" s="16"/>
      <c r="AX160" s="24"/>
      <c r="BB160" s="22"/>
      <c r="BG160" s="16"/>
      <c r="BH160" s="16"/>
      <c r="BO160" s="16" t="s">
        <v>3981</v>
      </c>
      <c r="BP160" s="16" t="s">
        <v>3982</v>
      </c>
      <c r="BQ160" s="16" t="s">
        <v>3983</v>
      </c>
      <c r="BR160" s="16"/>
      <c r="CA160" s="16"/>
      <c r="CE160" s="16" t="s">
        <v>119</v>
      </c>
      <c r="CF160" s="16" t="s">
        <v>2824</v>
      </c>
      <c r="CG160" s="16" t="s">
        <v>3981</v>
      </c>
      <c r="CH160" s="16" t="s">
        <v>3982</v>
      </c>
      <c r="CI160" s="16" t="s">
        <v>3984</v>
      </c>
      <c r="CJ160" s="16" t="s">
        <v>3985</v>
      </c>
      <c r="CK160" s="16" t="s">
        <v>3980</v>
      </c>
      <c r="CL160" s="16" t="s">
        <v>3044</v>
      </c>
      <c r="CM160" s="16" t="s">
        <v>3986</v>
      </c>
      <c r="CN160" s="16" t="s">
        <v>3061</v>
      </c>
      <c r="CR160" s="17"/>
      <c r="CV160" s="16"/>
      <c r="CY160" s="16"/>
      <c r="CZ160" s="16"/>
      <c r="DA160" s="16"/>
      <c r="DC160" s="16"/>
      <c r="DH160" s="16"/>
    </row>
    <row r="161" spans="1:112" x14ac:dyDescent="0.35">
      <c r="A161" s="16" t="s">
        <v>996</v>
      </c>
      <c r="C161" t="s">
        <v>3987</v>
      </c>
      <c r="D161" s="25"/>
      <c r="E161"/>
      <c r="F161" s="16" t="s">
        <v>5476</v>
      </c>
      <c r="G161" s="16"/>
      <c r="K161" s="16"/>
      <c r="L161" s="16"/>
      <c r="M161" s="16"/>
      <c r="N161" s="16"/>
      <c r="O161" s="16" t="s">
        <v>5459</v>
      </c>
      <c r="P161" s="16"/>
      <c r="Q161" s="16"/>
      <c r="R161" s="16"/>
      <c r="S161" s="16"/>
      <c r="T161" s="16"/>
      <c r="U161" s="16"/>
      <c r="V161" s="16"/>
      <c r="AK161" s="16"/>
      <c r="AX161" s="24"/>
      <c r="BB161" s="22"/>
      <c r="BG161" s="16"/>
      <c r="BH161" s="16"/>
      <c r="BO161" s="16" t="s">
        <v>3988</v>
      </c>
      <c r="BP161" s="16" t="s">
        <v>3989</v>
      </c>
      <c r="BQ161" s="16" t="s">
        <v>3990</v>
      </c>
      <c r="BR161" s="16"/>
      <c r="CA161" s="16"/>
      <c r="CE161" s="16" t="s">
        <v>119</v>
      </c>
      <c r="CF161" s="16" t="s">
        <v>2824</v>
      </c>
      <c r="CG161" s="16" t="s">
        <v>3988</v>
      </c>
      <c r="CH161" s="16" t="s">
        <v>3989</v>
      </c>
      <c r="CI161" s="16" t="s">
        <v>3991</v>
      </c>
      <c r="CJ161" s="16" t="s">
        <v>3992</v>
      </c>
      <c r="CK161" s="16" t="s">
        <v>3987</v>
      </c>
      <c r="CL161" s="16" t="s">
        <v>2860</v>
      </c>
      <c r="CM161" s="16" t="s">
        <v>3508</v>
      </c>
      <c r="CN161" s="16" t="s">
        <v>2975</v>
      </c>
      <c r="CR161" s="17"/>
      <c r="CV161" s="16"/>
      <c r="CY161" s="16"/>
      <c r="CZ161" s="16"/>
      <c r="DA161" s="16"/>
      <c r="DC161" s="16"/>
      <c r="DH161" s="16"/>
    </row>
    <row r="162" spans="1:112" x14ac:dyDescent="0.35">
      <c r="A162" s="16" t="s">
        <v>996</v>
      </c>
      <c r="C162" t="s">
        <v>3999</v>
      </c>
      <c r="D162" s="25"/>
      <c r="E162"/>
      <c r="F162" s="16" t="s">
        <v>5476</v>
      </c>
      <c r="G162" s="16"/>
      <c r="K162" s="16"/>
      <c r="L162" s="16"/>
      <c r="M162" s="16"/>
      <c r="N162" s="16"/>
      <c r="O162" s="16" t="s">
        <v>5459</v>
      </c>
      <c r="P162" s="16"/>
      <c r="Q162" s="16"/>
      <c r="R162" s="16"/>
      <c r="S162" s="16"/>
      <c r="T162" s="16"/>
      <c r="U162" s="16"/>
      <c r="V162" s="16"/>
      <c r="AK162" s="16"/>
      <c r="AX162" s="24"/>
      <c r="BB162" s="22"/>
      <c r="BG162" s="16"/>
      <c r="BH162" s="16"/>
      <c r="BO162" s="16" t="s">
        <v>4000</v>
      </c>
      <c r="BP162" s="16" t="s">
        <v>4001</v>
      </c>
      <c r="BQ162" s="16" t="s">
        <v>4002</v>
      </c>
      <c r="BR162" s="16"/>
      <c r="CA162" s="16"/>
      <c r="CE162" s="16" t="s">
        <v>119</v>
      </c>
      <c r="CF162" s="16" t="s">
        <v>2824</v>
      </c>
      <c r="CG162" s="16" t="s">
        <v>4000</v>
      </c>
      <c r="CH162" s="16" t="s">
        <v>4001</v>
      </c>
      <c r="CI162" s="16" t="s">
        <v>4003</v>
      </c>
      <c r="CJ162" s="16" t="s">
        <v>4004</v>
      </c>
      <c r="CK162" s="16" t="s">
        <v>3999</v>
      </c>
      <c r="CL162" s="16" t="s">
        <v>2876</v>
      </c>
      <c r="CM162" s="16" t="s">
        <v>3426</v>
      </c>
      <c r="CN162" s="16" t="s">
        <v>3106</v>
      </c>
      <c r="CR162" s="17"/>
      <c r="CV162" s="16"/>
      <c r="CY162" s="16"/>
      <c r="CZ162" s="16"/>
      <c r="DA162" s="16"/>
      <c r="DC162" s="16"/>
      <c r="DH162" s="16"/>
    </row>
    <row r="163" spans="1:112" x14ac:dyDescent="0.35">
      <c r="A163" s="16" t="s">
        <v>996</v>
      </c>
      <c r="C163" t="s">
        <v>4005</v>
      </c>
      <c r="D163" s="25"/>
      <c r="E163"/>
      <c r="F163" s="16" t="s">
        <v>5476</v>
      </c>
      <c r="G163" s="16"/>
      <c r="K163" s="16"/>
      <c r="L163" s="16"/>
      <c r="M163" s="16"/>
      <c r="N163" s="16"/>
      <c r="O163" s="16" t="s">
        <v>5459</v>
      </c>
      <c r="P163" s="16"/>
      <c r="Q163" s="16"/>
      <c r="R163" s="16"/>
      <c r="S163" s="16"/>
      <c r="T163" s="16"/>
      <c r="U163" s="16"/>
      <c r="V163" s="16"/>
      <c r="AK163" s="16"/>
      <c r="AX163" s="24"/>
      <c r="BB163" s="22"/>
      <c r="BG163" s="16"/>
      <c r="BH163" s="16"/>
      <c r="BO163" s="16" t="s">
        <v>4006</v>
      </c>
      <c r="BP163" s="16" t="s">
        <v>4007</v>
      </c>
      <c r="BQ163" s="16" t="s">
        <v>4008</v>
      </c>
      <c r="BR163" s="16"/>
      <c r="CA163" s="16"/>
      <c r="CE163" s="16" t="s">
        <v>119</v>
      </c>
      <c r="CF163" s="16" t="s">
        <v>2824</v>
      </c>
      <c r="CG163" s="16" t="s">
        <v>4006</v>
      </c>
      <c r="CH163" s="16" t="s">
        <v>4007</v>
      </c>
      <c r="CI163" s="16" t="s">
        <v>4009</v>
      </c>
      <c r="CJ163" s="16" t="s">
        <v>4010</v>
      </c>
      <c r="CK163" s="16" t="s">
        <v>4005</v>
      </c>
      <c r="CL163" s="16" t="s">
        <v>2926</v>
      </c>
      <c r="CM163" s="16" t="s">
        <v>4011</v>
      </c>
      <c r="CN163" s="16" t="s">
        <v>2854</v>
      </c>
      <c r="CR163" s="17"/>
      <c r="CV163" s="16"/>
      <c r="CY163" s="16"/>
      <c r="CZ163" s="16"/>
      <c r="DA163" s="16"/>
      <c r="DC163" s="16"/>
      <c r="DH163" s="16"/>
    </row>
    <row r="164" spans="1:112" x14ac:dyDescent="0.35">
      <c r="A164" s="16" t="s">
        <v>996</v>
      </c>
      <c r="C164" t="s">
        <v>4012</v>
      </c>
      <c r="D164" s="25"/>
      <c r="E164"/>
      <c r="F164" s="16" t="s">
        <v>5476</v>
      </c>
      <c r="G164" s="16"/>
      <c r="K164" s="16"/>
      <c r="L164" s="16"/>
      <c r="M164" s="16"/>
      <c r="N164" s="16"/>
      <c r="O164" s="16" t="s">
        <v>5459</v>
      </c>
      <c r="P164" s="16"/>
      <c r="Q164" s="16"/>
      <c r="R164" s="16"/>
      <c r="S164" s="16"/>
      <c r="T164" s="16"/>
      <c r="U164" s="16"/>
      <c r="V164" s="16"/>
      <c r="AK164" s="16"/>
      <c r="AX164" s="24"/>
      <c r="BB164" s="22"/>
      <c r="BG164" s="16"/>
      <c r="BH164" s="16"/>
      <c r="BO164" s="16" t="s">
        <v>4013</v>
      </c>
      <c r="BP164" s="16" t="s">
        <v>4014</v>
      </c>
      <c r="BQ164" s="16" t="s">
        <v>4015</v>
      </c>
      <c r="BR164" s="16"/>
      <c r="CA164" s="16"/>
      <c r="CE164" s="16" t="s">
        <v>119</v>
      </c>
      <c r="CF164" s="16" t="s">
        <v>2824</v>
      </c>
      <c r="CG164" s="16" t="s">
        <v>4013</v>
      </c>
      <c r="CH164" s="16" t="s">
        <v>4014</v>
      </c>
      <c r="CI164" s="16" t="s">
        <v>4016</v>
      </c>
      <c r="CJ164" s="16" t="s">
        <v>4017</v>
      </c>
      <c r="CK164" s="16" t="s">
        <v>4012</v>
      </c>
      <c r="CL164" s="16" t="s">
        <v>2860</v>
      </c>
      <c r="CM164" s="16" t="s">
        <v>4018</v>
      </c>
      <c r="CN164" s="16" t="s">
        <v>4019</v>
      </c>
      <c r="CR164" s="17"/>
      <c r="CV164" s="16"/>
      <c r="CY164" s="16"/>
      <c r="CZ164" s="16"/>
      <c r="DA164" s="16"/>
      <c r="DC164" s="16"/>
      <c r="DH164" s="16"/>
    </row>
    <row r="165" spans="1:112" x14ac:dyDescent="0.35">
      <c r="A165" s="16" t="s">
        <v>996</v>
      </c>
      <c r="C165" t="s">
        <v>4020</v>
      </c>
      <c r="D165" s="25"/>
      <c r="E165"/>
      <c r="F165" s="16" t="s">
        <v>5476</v>
      </c>
      <c r="G165" s="16"/>
      <c r="K165" s="16"/>
      <c r="L165" s="16"/>
      <c r="M165" s="16"/>
      <c r="N165" s="16"/>
      <c r="O165" s="16" t="s">
        <v>5459</v>
      </c>
      <c r="P165" s="16"/>
      <c r="Q165" s="16"/>
      <c r="R165" s="16"/>
      <c r="S165" s="16"/>
      <c r="T165" s="16"/>
      <c r="U165" s="16"/>
      <c r="V165" s="16"/>
      <c r="AK165" s="16"/>
      <c r="AX165" s="24"/>
      <c r="BB165" s="22"/>
      <c r="BG165" s="16"/>
      <c r="BH165" s="16"/>
      <c r="BO165" s="16" t="s">
        <v>4021</v>
      </c>
      <c r="BP165" s="16" t="s">
        <v>4022</v>
      </c>
      <c r="BQ165" s="16" t="s">
        <v>4023</v>
      </c>
      <c r="BR165" s="16"/>
      <c r="CA165" s="16"/>
      <c r="CE165" s="16" t="s">
        <v>119</v>
      </c>
      <c r="CF165" s="16" t="s">
        <v>2824</v>
      </c>
      <c r="CG165" s="16" t="s">
        <v>4021</v>
      </c>
      <c r="CH165" s="16" t="s">
        <v>4022</v>
      </c>
      <c r="CI165" s="16" t="s">
        <v>4024</v>
      </c>
      <c r="CJ165" s="16" t="s">
        <v>4025</v>
      </c>
      <c r="CK165" s="16" t="s">
        <v>4020</v>
      </c>
      <c r="CL165" s="16" t="s">
        <v>2989</v>
      </c>
      <c r="CM165" s="16" t="s">
        <v>3727</v>
      </c>
      <c r="CN165" s="16" t="s">
        <v>2945</v>
      </c>
      <c r="CR165" s="17"/>
      <c r="CV165" s="16"/>
      <c r="CY165" s="16"/>
      <c r="CZ165" s="16"/>
      <c r="DA165" s="16"/>
      <c r="DC165" s="16"/>
      <c r="DH165" s="16"/>
    </row>
    <row r="166" spans="1:112" x14ac:dyDescent="0.35">
      <c r="A166" s="16" t="s">
        <v>996</v>
      </c>
      <c r="C166" t="s">
        <v>4026</v>
      </c>
      <c r="D166" s="25"/>
      <c r="E166"/>
      <c r="F166" s="16" t="s">
        <v>5476</v>
      </c>
      <c r="G166" s="16"/>
      <c r="K166" s="16"/>
      <c r="L166" s="16"/>
      <c r="M166" s="16"/>
      <c r="N166" s="16"/>
      <c r="O166" s="16" t="s">
        <v>5459</v>
      </c>
      <c r="P166" s="16"/>
      <c r="Q166" s="16"/>
      <c r="R166" s="16"/>
      <c r="S166" s="16"/>
      <c r="T166" s="16"/>
      <c r="U166" s="16"/>
      <c r="V166" s="16"/>
      <c r="AK166" s="16"/>
      <c r="AX166" s="24"/>
      <c r="BB166" s="22"/>
      <c r="BG166" s="16"/>
      <c r="BH166" s="16"/>
      <c r="BO166" s="16" t="s">
        <v>4027</v>
      </c>
      <c r="BP166" s="16" t="s">
        <v>4028</v>
      </c>
      <c r="BQ166" s="16" t="s">
        <v>4029</v>
      </c>
      <c r="BR166" s="16"/>
      <c r="CA166" s="16"/>
      <c r="CE166" s="16" t="s">
        <v>119</v>
      </c>
      <c r="CF166" s="16" t="s">
        <v>2824</v>
      </c>
      <c r="CG166" s="16" t="s">
        <v>4027</v>
      </c>
      <c r="CH166" s="16" t="s">
        <v>4028</v>
      </c>
      <c r="CI166" s="16" t="s">
        <v>4030</v>
      </c>
      <c r="CJ166" s="16" t="s">
        <v>4031</v>
      </c>
      <c r="CK166" s="16" t="s">
        <v>4026</v>
      </c>
      <c r="CL166" s="16" t="s">
        <v>2989</v>
      </c>
      <c r="CM166" s="16" t="s">
        <v>4032</v>
      </c>
      <c r="CN166" s="16" t="s">
        <v>4033</v>
      </c>
      <c r="CR166" s="17"/>
      <c r="CV166" s="16"/>
      <c r="CY166" s="16"/>
      <c r="CZ166" s="16"/>
      <c r="DA166" s="16"/>
      <c r="DC166" s="16"/>
      <c r="DH166" s="16"/>
    </row>
    <row r="167" spans="1:112" x14ac:dyDescent="0.35">
      <c r="A167" s="16" t="s">
        <v>996</v>
      </c>
      <c r="C167" t="s">
        <v>4034</v>
      </c>
      <c r="D167" s="25"/>
      <c r="E167"/>
      <c r="F167" s="16" t="s">
        <v>5476</v>
      </c>
      <c r="G167" s="16"/>
      <c r="K167" s="16"/>
      <c r="L167" s="16"/>
      <c r="M167" s="16"/>
      <c r="N167" s="16"/>
      <c r="O167" s="16" t="s">
        <v>5459</v>
      </c>
      <c r="P167" s="16"/>
      <c r="Q167" s="16"/>
      <c r="R167" s="16"/>
      <c r="S167" s="16"/>
      <c r="T167" s="16"/>
      <c r="U167" s="16"/>
      <c r="V167" s="16"/>
      <c r="AK167" s="16"/>
      <c r="AX167" s="24"/>
      <c r="BB167" s="22"/>
      <c r="BG167" s="16"/>
      <c r="BH167" s="16"/>
      <c r="BO167" s="16" t="s">
        <v>4035</v>
      </c>
      <c r="BP167" s="16" t="s">
        <v>4036</v>
      </c>
      <c r="BQ167" s="16" t="s">
        <v>4037</v>
      </c>
      <c r="BR167" s="16"/>
      <c r="CA167" s="16"/>
      <c r="CE167" s="16" t="s">
        <v>119</v>
      </c>
      <c r="CF167" s="16" t="s">
        <v>2824</v>
      </c>
      <c r="CG167" s="16" t="s">
        <v>4035</v>
      </c>
      <c r="CH167" s="16" t="s">
        <v>4036</v>
      </c>
      <c r="CI167" s="16" t="s">
        <v>4038</v>
      </c>
      <c r="CJ167" s="16" t="s">
        <v>4039</v>
      </c>
      <c r="CK167" s="16" t="s">
        <v>4034</v>
      </c>
      <c r="CL167" s="16" t="s">
        <v>2934</v>
      </c>
      <c r="CM167" s="16" t="s">
        <v>2836</v>
      </c>
      <c r="CN167" s="16" t="s">
        <v>4040</v>
      </c>
      <c r="CR167" s="17"/>
      <c r="CV167" s="16"/>
      <c r="CY167" s="16"/>
      <c r="CZ167" s="16"/>
      <c r="DA167" s="16"/>
      <c r="DC167" s="16"/>
      <c r="DH167" s="16"/>
    </row>
    <row r="168" spans="1:112" x14ac:dyDescent="0.35">
      <c r="A168" s="16" t="s">
        <v>996</v>
      </c>
      <c r="C168" t="s">
        <v>4041</v>
      </c>
      <c r="D168" s="25"/>
      <c r="E168"/>
      <c r="F168" s="16" t="s">
        <v>5476</v>
      </c>
      <c r="G168" s="16"/>
      <c r="K168" s="16"/>
      <c r="L168" s="16"/>
      <c r="M168" s="16"/>
      <c r="N168" s="16"/>
      <c r="O168" s="16" t="s">
        <v>5459</v>
      </c>
      <c r="P168" s="16"/>
      <c r="Q168" s="16"/>
      <c r="R168" s="16"/>
      <c r="S168" s="16"/>
      <c r="T168" s="16"/>
      <c r="U168" s="16"/>
      <c r="V168" s="16"/>
      <c r="AK168" s="16"/>
      <c r="AX168" s="24"/>
      <c r="BB168" s="22"/>
      <c r="BG168" s="16"/>
      <c r="BH168" s="16"/>
      <c r="BO168" s="16" t="s">
        <v>4042</v>
      </c>
      <c r="BP168" s="16" t="s">
        <v>4043</v>
      </c>
      <c r="BQ168" s="16" t="s">
        <v>4044</v>
      </c>
      <c r="BR168" s="16"/>
      <c r="CA168" s="16"/>
      <c r="CE168" s="16" t="s">
        <v>119</v>
      </c>
      <c r="CF168" s="16" t="s">
        <v>2824</v>
      </c>
      <c r="CG168" s="16" t="s">
        <v>4042</v>
      </c>
      <c r="CH168" s="16" t="s">
        <v>4043</v>
      </c>
      <c r="CI168" s="16" t="s">
        <v>4045</v>
      </c>
      <c r="CJ168" s="16" t="s">
        <v>4046</v>
      </c>
      <c r="CK168" s="16" t="s">
        <v>4041</v>
      </c>
      <c r="CL168" s="16" t="s">
        <v>2943</v>
      </c>
      <c r="CM168" s="16" t="s">
        <v>4047</v>
      </c>
      <c r="CN168" s="16" t="s">
        <v>3641</v>
      </c>
      <c r="CR168" s="17"/>
      <c r="CV168" s="16"/>
      <c r="CY168" s="16"/>
      <c r="CZ168" s="16"/>
      <c r="DA168" s="16"/>
      <c r="DC168" s="16"/>
      <c r="DH168" s="16"/>
    </row>
    <row r="169" spans="1:112" x14ac:dyDescent="0.35">
      <c r="A169" s="16" t="s">
        <v>996</v>
      </c>
      <c r="C169" t="s">
        <v>4048</v>
      </c>
      <c r="D169" s="25"/>
      <c r="E169"/>
      <c r="F169" s="16" t="s">
        <v>5476</v>
      </c>
      <c r="G169" s="16"/>
      <c r="K169" s="16"/>
      <c r="L169" s="16"/>
      <c r="M169" s="16"/>
      <c r="N169" s="16"/>
      <c r="O169" s="16" t="s">
        <v>5459</v>
      </c>
      <c r="P169" s="16"/>
      <c r="Q169" s="16"/>
      <c r="R169" s="16"/>
      <c r="S169" s="16"/>
      <c r="T169" s="16"/>
      <c r="U169" s="16"/>
      <c r="V169" s="16"/>
      <c r="AK169" s="16"/>
      <c r="AX169" s="24"/>
      <c r="BB169" s="22"/>
      <c r="BG169" s="16"/>
      <c r="BH169" s="16"/>
      <c r="BO169" s="16" t="s">
        <v>4049</v>
      </c>
      <c r="BP169" s="16" t="s">
        <v>4050</v>
      </c>
      <c r="BQ169" s="16" t="s">
        <v>4051</v>
      </c>
      <c r="BR169" s="16"/>
      <c r="CA169" s="16"/>
      <c r="CE169" s="16" t="s">
        <v>119</v>
      </c>
      <c r="CF169" s="16" t="s">
        <v>2824</v>
      </c>
      <c r="CG169" s="16" t="s">
        <v>4049</v>
      </c>
      <c r="CH169" s="16" t="s">
        <v>4050</v>
      </c>
      <c r="CI169" s="16" t="s">
        <v>4052</v>
      </c>
      <c r="CJ169" s="16" t="s">
        <v>4053</v>
      </c>
      <c r="CK169" s="16" t="s">
        <v>4048</v>
      </c>
      <c r="CL169" s="16" t="s">
        <v>4054</v>
      </c>
      <c r="CM169" s="16" t="s">
        <v>2901</v>
      </c>
      <c r="CN169" s="16" t="s">
        <v>2982</v>
      </c>
      <c r="CR169" s="17"/>
      <c r="CV169" s="16"/>
      <c r="CY169" s="16"/>
      <c r="CZ169" s="16"/>
      <c r="DA169" s="16"/>
      <c r="DC169" s="16"/>
      <c r="DH169" s="16"/>
    </row>
    <row r="170" spans="1:112" x14ac:dyDescent="0.35">
      <c r="A170" s="16" t="s">
        <v>996</v>
      </c>
      <c r="C170" t="s">
        <v>4055</v>
      </c>
      <c r="D170" s="25"/>
      <c r="E170"/>
      <c r="F170" s="16" t="s">
        <v>5476</v>
      </c>
      <c r="G170" s="16"/>
      <c r="K170" s="16"/>
      <c r="L170" s="16"/>
      <c r="M170" s="16"/>
      <c r="N170" s="16"/>
      <c r="O170" s="16" t="s">
        <v>5459</v>
      </c>
      <c r="P170" s="16"/>
      <c r="Q170" s="16"/>
      <c r="R170" s="16"/>
      <c r="S170" s="16"/>
      <c r="T170" s="16"/>
      <c r="U170" s="16"/>
      <c r="V170" s="16"/>
      <c r="AK170" s="16"/>
      <c r="AX170" s="24"/>
      <c r="BB170" s="22"/>
      <c r="BG170" s="16"/>
      <c r="BH170" s="16"/>
      <c r="BO170" s="16" t="s">
        <v>4056</v>
      </c>
      <c r="BP170" s="16" t="s">
        <v>4057</v>
      </c>
      <c r="BQ170" s="16" t="s">
        <v>4058</v>
      </c>
      <c r="BR170" s="16"/>
      <c r="CA170" s="16"/>
      <c r="CE170" s="16" t="s">
        <v>119</v>
      </c>
      <c r="CF170" s="16" t="s">
        <v>2824</v>
      </c>
      <c r="CG170" s="16" t="s">
        <v>4056</v>
      </c>
      <c r="CH170" s="16" t="s">
        <v>4057</v>
      </c>
      <c r="CI170" s="16" t="s">
        <v>4059</v>
      </c>
      <c r="CJ170" s="16" t="s">
        <v>4060</v>
      </c>
      <c r="CK170" s="16" t="s">
        <v>4055</v>
      </c>
      <c r="CL170" s="16" t="s">
        <v>3377</v>
      </c>
      <c r="CM170" s="16" t="s">
        <v>3012</v>
      </c>
      <c r="CN170" s="16" t="s">
        <v>2975</v>
      </c>
      <c r="CR170" s="17"/>
      <c r="CV170" s="16"/>
      <c r="CY170" s="16"/>
      <c r="CZ170" s="16"/>
      <c r="DA170" s="16"/>
      <c r="DC170" s="16"/>
      <c r="DH170" s="16"/>
    </row>
    <row r="171" spans="1:112" x14ac:dyDescent="0.35">
      <c r="A171" s="16" t="s">
        <v>996</v>
      </c>
      <c r="C171" t="s">
        <v>4061</v>
      </c>
      <c r="D171" s="25"/>
      <c r="E171"/>
      <c r="F171" s="16" t="s">
        <v>5476</v>
      </c>
      <c r="G171" s="16"/>
      <c r="K171" s="16"/>
      <c r="L171" s="16"/>
      <c r="M171" s="16"/>
      <c r="N171" s="16"/>
      <c r="O171" s="16" t="s">
        <v>5459</v>
      </c>
      <c r="P171" s="16"/>
      <c r="Q171" s="16"/>
      <c r="R171" s="16"/>
      <c r="S171" s="16"/>
      <c r="T171" s="16"/>
      <c r="U171" s="16"/>
      <c r="V171" s="16"/>
      <c r="AK171" s="16"/>
      <c r="AX171" s="24"/>
      <c r="BB171" s="22"/>
      <c r="BG171" s="16"/>
      <c r="BH171" s="16"/>
      <c r="BO171" s="16" t="s">
        <v>4062</v>
      </c>
      <c r="BP171" s="16" t="s">
        <v>4063</v>
      </c>
      <c r="BQ171" s="16" t="s">
        <v>4064</v>
      </c>
      <c r="BR171" s="16"/>
      <c r="CA171" s="16"/>
      <c r="CE171" s="16" t="s">
        <v>119</v>
      </c>
      <c r="CF171" s="16" t="s">
        <v>2824</v>
      </c>
      <c r="CG171" s="16" t="s">
        <v>4062</v>
      </c>
      <c r="CH171" s="16" t="s">
        <v>4063</v>
      </c>
      <c r="CI171" s="16" t="s">
        <v>4065</v>
      </c>
      <c r="CJ171" s="16" t="s">
        <v>4066</v>
      </c>
      <c r="CK171" s="16" t="s">
        <v>4061</v>
      </c>
      <c r="CL171" s="16" t="s">
        <v>2835</v>
      </c>
      <c r="CM171" s="16" t="s">
        <v>2901</v>
      </c>
      <c r="CN171" s="16" t="s">
        <v>2837</v>
      </c>
      <c r="CR171" s="17"/>
      <c r="CV171" s="16"/>
      <c r="CY171" s="16"/>
      <c r="CZ171" s="16"/>
      <c r="DA171" s="16"/>
      <c r="DC171" s="16"/>
      <c r="DH171" s="16"/>
    </row>
    <row r="172" spans="1:112" x14ac:dyDescent="0.35">
      <c r="A172" s="16" t="s">
        <v>996</v>
      </c>
      <c r="C172" t="s">
        <v>4067</v>
      </c>
      <c r="D172" s="25"/>
      <c r="E172"/>
      <c r="F172" s="16" t="s">
        <v>5476</v>
      </c>
      <c r="G172" s="16"/>
      <c r="K172" s="16"/>
      <c r="L172" s="16"/>
      <c r="M172" s="16"/>
      <c r="N172" s="16"/>
      <c r="O172" s="16" t="s">
        <v>5459</v>
      </c>
      <c r="P172" s="16"/>
      <c r="Q172" s="16"/>
      <c r="R172" s="16"/>
      <c r="S172" s="16"/>
      <c r="T172" s="16"/>
      <c r="U172" s="16"/>
      <c r="V172" s="16"/>
      <c r="AK172" s="16"/>
      <c r="AX172" s="24"/>
      <c r="BB172" s="22"/>
      <c r="BG172" s="16"/>
      <c r="BH172" s="16"/>
      <c r="BO172" s="16" t="s">
        <v>4068</v>
      </c>
      <c r="BP172" s="16" t="s">
        <v>4069</v>
      </c>
      <c r="BQ172" s="16" t="s">
        <v>4070</v>
      </c>
      <c r="BR172" s="16"/>
      <c r="CA172" s="16"/>
      <c r="CE172" s="16" t="s">
        <v>119</v>
      </c>
      <c r="CF172" s="16" t="s">
        <v>2824</v>
      </c>
      <c r="CG172" s="16" t="s">
        <v>4068</v>
      </c>
      <c r="CH172" s="16" t="s">
        <v>4069</v>
      </c>
      <c r="CI172" s="16" t="s">
        <v>4071</v>
      </c>
      <c r="CJ172" s="16" t="s">
        <v>4072</v>
      </c>
      <c r="CK172" s="16" t="s">
        <v>4067</v>
      </c>
      <c r="CL172" s="16" t="s">
        <v>3044</v>
      </c>
      <c r="CM172" s="16" t="s">
        <v>3385</v>
      </c>
      <c r="CN172" s="16" t="s">
        <v>3046</v>
      </c>
      <c r="CR172" s="17"/>
      <c r="CV172" s="16"/>
      <c r="CY172" s="16"/>
      <c r="CZ172" s="16"/>
      <c r="DA172" s="16"/>
      <c r="DC172" s="16"/>
      <c r="DH172" s="16"/>
    </row>
    <row r="173" spans="1:112" x14ac:dyDescent="0.35">
      <c r="A173" s="16" t="s">
        <v>996</v>
      </c>
      <c r="C173" t="s">
        <v>4073</v>
      </c>
      <c r="D173" s="25"/>
      <c r="E173"/>
      <c r="F173" s="16" t="s">
        <v>5476</v>
      </c>
      <c r="G173" s="16"/>
      <c r="K173" s="16"/>
      <c r="L173" s="16"/>
      <c r="M173" s="16"/>
      <c r="N173" s="16"/>
      <c r="O173" s="16" t="s">
        <v>5459</v>
      </c>
      <c r="P173" s="16"/>
      <c r="Q173" s="16"/>
      <c r="R173" s="16"/>
      <c r="S173" s="16"/>
      <c r="T173" s="16"/>
      <c r="U173" s="16"/>
      <c r="V173" s="16"/>
      <c r="AK173" s="16"/>
      <c r="AX173" s="24"/>
      <c r="BB173" s="22"/>
      <c r="BG173" s="16"/>
      <c r="BH173" s="16"/>
      <c r="BO173" s="16" t="s">
        <v>4074</v>
      </c>
      <c r="BP173" s="16" t="s">
        <v>4075</v>
      </c>
      <c r="BQ173" s="16" t="s">
        <v>4076</v>
      </c>
      <c r="BR173" s="16"/>
      <c r="CA173" s="16"/>
      <c r="CE173" s="16" t="s">
        <v>119</v>
      </c>
      <c r="CF173" s="16" t="s">
        <v>2824</v>
      </c>
      <c r="CG173" s="16" t="s">
        <v>4074</v>
      </c>
      <c r="CH173" s="16" t="s">
        <v>4075</v>
      </c>
      <c r="CI173" s="16" t="s">
        <v>4077</v>
      </c>
      <c r="CJ173" s="16" t="s">
        <v>4078</v>
      </c>
      <c r="CK173" s="16" t="s">
        <v>4073</v>
      </c>
      <c r="CL173" s="16" t="s">
        <v>3745</v>
      </c>
      <c r="CM173" s="16" t="s">
        <v>4079</v>
      </c>
      <c r="CN173" s="16" t="s">
        <v>2828</v>
      </c>
      <c r="CR173" s="17"/>
      <c r="CV173" s="16"/>
      <c r="CY173" s="16"/>
      <c r="CZ173" s="16"/>
      <c r="DA173" s="16"/>
      <c r="DC173" s="16"/>
      <c r="DH173" s="16"/>
    </row>
    <row r="174" spans="1:112" x14ac:dyDescent="0.35">
      <c r="A174" s="16" t="s">
        <v>996</v>
      </c>
      <c r="C174" t="s">
        <v>4080</v>
      </c>
      <c r="D174" s="25"/>
      <c r="E174"/>
      <c r="F174" s="16" t="s">
        <v>5476</v>
      </c>
      <c r="G174" s="16"/>
      <c r="K174" s="16"/>
      <c r="L174" s="16"/>
      <c r="M174" s="16"/>
      <c r="N174" s="16"/>
      <c r="O174" s="16" t="s">
        <v>5459</v>
      </c>
      <c r="P174" s="16"/>
      <c r="Q174" s="16"/>
      <c r="R174" s="16"/>
      <c r="S174" s="16"/>
      <c r="T174" s="16"/>
      <c r="U174" s="16"/>
      <c r="V174" s="16"/>
      <c r="AK174" s="16"/>
      <c r="AX174" s="24"/>
      <c r="BB174" s="22"/>
      <c r="BG174" s="16"/>
      <c r="BH174" s="16"/>
      <c r="BO174" s="16" t="s">
        <v>4081</v>
      </c>
      <c r="BP174" s="16" t="s">
        <v>4082</v>
      </c>
      <c r="BQ174" s="16" t="s">
        <v>4083</v>
      </c>
      <c r="BR174" s="16"/>
      <c r="CA174" s="16"/>
      <c r="CE174" s="16" t="s">
        <v>119</v>
      </c>
      <c r="CF174" s="16" t="s">
        <v>2824</v>
      </c>
      <c r="CG174" s="16" t="s">
        <v>4081</v>
      </c>
      <c r="CH174" s="16" t="s">
        <v>4082</v>
      </c>
      <c r="CI174" s="16" t="s">
        <v>4084</v>
      </c>
      <c r="CJ174" s="16" t="s">
        <v>4085</v>
      </c>
      <c r="CK174" s="16" t="s">
        <v>4080</v>
      </c>
      <c r="CL174" s="16" t="s">
        <v>3117</v>
      </c>
      <c r="CM174" s="16" t="s">
        <v>4086</v>
      </c>
      <c r="CN174" s="16" t="s">
        <v>2975</v>
      </c>
      <c r="CR174" s="17"/>
      <c r="CV174" s="16"/>
      <c r="CY174" s="16"/>
      <c r="CZ174" s="16"/>
      <c r="DA174" s="16"/>
      <c r="DC174" s="16"/>
      <c r="DH174" s="16"/>
    </row>
    <row r="175" spans="1:112" x14ac:dyDescent="0.35">
      <c r="A175" s="16" t="s">
        <v>996</v>
      </c>
      <c r="C175" t="s">
        <v>4087</v>
      </c>
      <c r="D175" s="25"/>
      <c r="E175"/>
      <c r="F175" s="16" t="s">
        <v>5476</v>
      </c>
      <c r="G175" s="16"/>
      <c r="K175" s="16"/>
      <c r="L175" s="16"/>
      <c r="M175" s="16"/>
      <c r="N175" s="16"/>
      <c r="O175" s="16" t="s">
        <v>5459</v>
      </c>
      <c r="P175" s="16"/>
      <c r="Q175" s="16"/>
      <c r="R175" s="16"/>
      <c r="S175" s="16"/>
      <c r="T175" s="16"/>
      <c r="U175" s="16"/>
      <c r="V175" s="16"/>
      <c r="AK175" s="16"/>
      <c r="AX175" s="24"/>
      <c r="BB175" s="22"/>
      <c r="BG175" s="16"/>
      <c r="BH175" s="16"/>
      <c r="BO175" s="16" t="s">
        <v>4088</v>
      </c>
      <c r="BP175" s="16" t="s">
        <v>4089</v>
      </c>
      <c r="BQ175" s="16" t="s">
        <v>4090</v>
      </c>
      <c r="BR175" s="16"/>
      <c r="CA175" s="16"/>
      <c r="CE175" s="16" t="s">
        <v>119</v>
      </c>
      <c r="CF175" s="16" t="s">
        <v>2824</v>
      </c>
      <c r="CG175" s="16" t="s">
        <v>4088</v>
      </c>
      <c r="CH175" s="16" t="s">
        <v>4089</v>
      </c>
      <c r="CI175" s="16" t="s">
        <v>4091</v>
      </c>
      <c r="CJ175" s="16" t="s">
        <v>4092</v>
      </c>
      <c r="CK175" s="16" t="s">
        <v>4087</v>
      </c>
      <c r="CL175" s="16" t="s">
        <v>3125</v>
      </c>
      <c r="CM175" s="16" t="s">
        <v>3898</v>
      </c>
      <c r="CN175" s="16" t="s">
        <v>2854</v>
      </c>
      <c r="CR175" s="17"/>
      <c r="CV175" s="16"/>
      <c r="CY175" s="16"/>
      <c r="CZ175" s="16"/>
      <c r="DA175" s="16"/>
      <c r="DC175" s="16"/>
      <c r="DH175" s="16"/>
    </row>
    <row r="176" spans="1:112" x14ac:dyDescent="0.35">
      <c r="A176" s="16" t="s">
        <v>996</v>
      </c>
      <c r="C176" t="s">
        <v>4093</v>
      </c>
      <c r="D176" s="25"/>
      <c r="E176"/>
      <c r="F176" s="16" t="s">
        <v>5476</v>
      </c>
      <c r="G176" s="16"/>
      <c r="K176" s="16"/>
      <c r="L176" s="16"/>
      <c r="M176" s="16"/>
      <c r="N176" s="16"/>
      <c r="O176" s="16" t="s">
        <v>5459</v>
      </c>
      <c r="P176" s="16"/>
      <c r="Q176" s="16"/>
      <c r="R176" s="16"/>
      <c r="S176" s="16"/>
      <c r="T176" s="16"/>
      <c r="U176" s="16"/>
      <c r="V176" s="16"/>
      <c r="AK176" s="16"/>
      <c r="AX176" s="24"/>
      <c r="BB176" s="22"/>
      <c r="BG176" s="16"/>
      <c r="BH176" s="16"/>
      <c r="BO176" s="16" t="s">
        <v>4094</v>
      </c>
      <c r="BP176" s="16" t="s">
        <v>4095</v>
      </c>
      <c r="BQ176" s="16" t="s">
        <v>4096</v>
      </c>
      <c r="BR176" s="16"/>
      <c r="CA176" s="16"/>
      <c r="CE176" s="16" t="s">
        <v>119</v>
      </c>
      <c r="CF176" s="16" t="s">
        <v>2824</v>
      </c>
      <c r="CG176" s="16" t="s">
        <v>4094</v>
      </c>
      <c r="CH176" s="16" t="s">
        <v>4095</v>
      </c>
      <c r="CI176" s="16" t="s">
        <v>4097</v>
      </c>
      <c r="CJ176" s="16" t="s">
        <v>4098</v>
      </c>
      <c r="CK176" s="16" t="s">
        <v>4093</v>
      </c>
      <c r="CL176" s="16" t="s">
        <v>3208</v>
      </c>
      <c r="CM176" s="16" t="s">
        <v>4099</v>
      </c>
      <c r="CN176" s="16" t="s">
        <v>2960</v>
      </c>
      <c r="CR176" s="17"/>
      <c r="CV176" s="16"/>
      <c r="CY176" s="16"/>
      <c r="CZ176" s="16"/>
      <c r="DA176" s="16"/>
      <c r="DC176" s="16"/>
      <c r="DH176" s="16"/>
    </row>
    <row r="177" spans="1:112" x14ac:dyDescent="0.35">
      <c r="A177" s="16" t="s">
        <v>996</v>
      </c>
      <c r="C177" t="s">
        <v>4100</v>
      </c>
      <c r="D177" s="25"/>
      <c r="E177"/>
      <c r="F177" s="16" t="s">
        <v>5476</v>
      </c>
      <c r="G177" s="16"/>
      <c r="K177" s="16"/>
      <c r="L177" s="16"/>
      <c r="M177" s="16"/>
      <c r="N177" s="16"/>
      <c r="O177" s="16" t="s">
        <v>5459</v>
      </c>
      <c r="P177" s="16"/>
      <c r="Q177" s="16"/>
      <c r="R177" s="16"/>
      <c r="S177" s="16"/>
      <c r="T177" s="16"/>
      <c r="U177" s="16"/>
      <c r="V177" s="16"/>
      <c r="AK177" s="16"/>
      <c r="AX177" s="24"/>
      <c r="BB177" s="22"/>
      <c r="BG177" s="16"/>
      <c r="BH177" s="16"/>
      <c r="BO177" s="16" t="s">
        <v>4101</v>
      </c>
      <c r="BP177" s="16" t="s">
        <v>4102</v>
      </c>
      <c r="BQ177" s="16" t="s">
        <v>4103</v>
      </c>
      <c r="BR177" s="16"/>
      <c r="CA177" s="16"/>
      <c r="CE177" s="16" t="s">
        <v>119</v>
      </c>
      <c r="CF177" s="16" t="s">
        <v>2824</v>
      </c>
      <c r="CG177" s="16" t="s">
        <v>4101</v>
      </c>
      <c r="CH177" s="16" t="s">
        <v>4102</v>
      </c>
      <c r="CI177" s="16" t="s">
        <v>4104</v>
      </c>
      <c r="CJ177" s="16" t="s">
        <v>4105</v>
      </c>
      <c r="CK177" s="16" t="s">
        <v>4100</v>
      </c>
      <c r="CL177" s="16" t="s">
        <v>2876</v>
      </c>
      <c r="CM177" s="16" t="s">
        <v>4106</v>
      </c>
      <c r="CN177" s="16" t="s">
        <v>3061</v>
      </c>
      <c r="CR177" s="17"/>
      <c r="CV177" s="16"/>
      <c r="CY177" s="16"/>
      <c r="CZ177" s="16"/>
      <c r="DA177" s="16"/>
      <c r="DC177" s="16"/>
      <c r="DH177" s="16"/>
    </row>
    <row r="178" spans="1:112" x14ac:dyDescent="0.35">
      <c r="A178" s="16" t="s">
        <v>996</v>
      </c>
      <c r="C178" t="s">
        <v>4107</v>
      </c>
      <c r="D178" s="25"/>
      <c r="E178"/>
      <c r="F178" s="16" t="s">
        <v>5476</v>
      </c>
      <c r="G178" s="16"/>
      <c r="K178" s="16"/>
      <c r="L178" s="16"/>
      <c r="M178" s="16"/>
      <c r="N178" s="16"/>
      <c r="O178" s="16" t="s">
        <v>5459</v>
      </c>
      <c r="P178" s="16"/>
      <c r="Q178" s="16"/>
      <c r="R178" s="16"/>
      <c r="S178" s="16"/>
      <c r="T178" s="16"/>
      <c r="U178" s="16"/>
      <c r="V178" s="16"/>
      <c r="AK178" s="16"/>
      <c r="AX178" s="24"/>
      <c r="BB178" s="22"/>
      <c r="BG178" s="16"/>
      <c r="BH178" s="16"/>
      <c r="BO178" s="16" t="s">
        <v>4108</v>
      </c>
      <c r="BP178" s="16" t="s">
        <v>4109</v>
      </c>
      <c r="BQ178" s="16" t="s">
        <v>4110</v>
      </c>
      <c r="BR178" s="16"/>
      <c r="CA178" s="16"/>
      <c r="CE178" s="16" t="s">
        <v>119</v>
      </c>
      <c r="CF178" s="16" t="s">
        <v>2824</v>
      </c>
      <c r="CG178" s="16" t="s">
        <v>4108</v>
      </c>
      <c r="CH178" s="16" t="s">
        <v>4109</v>
      </c>
      <c r="CI178" s="16" t="s">
        <v>4111</v>
      </c>
      <c r="CJ178" s="16" t="s">
        <v>4112</v>
      </c>
      <c r="CK178" s="16" t="s">
        <v>4107</v>
      </c>
      <c r="CL178" s="16" t="s">
        <v>2826</v>
      </c>
      <c r="CM178" s="16" t="s">
        <v>2836</v>
      </c>
      <c r="CN178" s="16" t="s">
        <v>2869</v>
      </c>
      <c r="CR178" s="17"/>
      <c r="CV178" s="16"/>
      <c r="CY178" s="16"/>
      <c r="CZ178" s="16"/>
      <c r="DA178" s="16"/>
      <c r="DC178" s="16"/>
      <c r="DH178" s="16"/>
    </row>
    <row r="179" spans="1:112" x14ac:dyDescent="0.35">
      <c r="A179" s="16" t="s">
        <v>996</v>
      </c>
      <c r="C179" t="s">
        <v>381</v>
      </c>
      <c r="D179" s="25"/>
      <c r="E179"/>
      <c r="F179" s="16" t="s">
        <v>5476</v>
      </c>
      <c r="G179" s="16"/>
      <c r="K179" s="16"/>
      <c r="L179" s="16"/>
      <c r="M179" s="16"/>
      <c r="N179" s="16"/>
      <c r="O179" s="16" t="s">
        <v>5459</v>
      </c>
      <c r="P179" s="16"/>
      <c r="Q179" s="16"/>
      <c r="R179" s="16"/>
      <c r="S179" s="16"/>
      <c r="T179" s="16"/>
      <c r="U179" s="16"/>
      <c r="V179" s="16"/>
      <c r="AK179" s="16"/>
      <c r="AX179" s="24"/>
      <c r="BB179" s="22"/>
      <c r="BG179" s="16"/>
      <c r="BH179" s="16"/>
      <c r="BO179" s="16" t="s">
        <v>370</v>
      </c>
      <c r="BP179" s="16" t="s">
        <v>4113</v>
      </c>
      <c r="BQ179" s="16" t="s">
        <v>4114</v>
      </c>
      <c r="BR179" s="16"/>
      <c r="CA179" s="16"/>
      <c r="CE179" s="16" t="s">
        <v>119</v>
      </c>
      <c r="CF179" s="16" t="s">
        <v>2824</v>
      </c>
      <c r="CG179" s="16" t="s">
        <v>370</v>
      </c>
      <c r="CH179" s="16" t="s">
        <v>4113</v>
      </c>
      <c r="CI179" s="16" t="s">
        <v>4115</v>
      </c>
      <c r="CJ179" s="16" t="s">
        <v>390</v>
      </c>
      <c r="CK179" s="16" t="s">
        <v>381</v>
      </c>
      <c r="CL179" s="16" t="s">
        <v>3273</v>
      </c>
      <c r="CM179" s="16" t="s">
        <v>2853</v>
      </c>
      <c r="CN179" s="16" t="s">
        <v>4116</v>
      </c>
      <c r="CR179" s="17"/>
      <c r="CV179" s="16"/>
      <c r="CY179" s="16"/>
      <c r="CZ179" s="16"/>
      <c r="DA179" s="16"/>
      <c r="DC179" s="16"/>
      <c r="DH179" s="16"/>
    </row>
    <row r="180" spans="1:112" x14ac:dyDescent="0.35">
      <c r="A180" s="16" t="s">
        <v>996</v>
      </c>
      <c r="C180" t="s">
        <v>4117</v>
      </c>
      <c r="D180" s="25"/>
      <c r="E180"/>
      <c r="F180" s="16" t="s">
        <v>5476</v>
      </c>
      <c r="G180" s="16"/>
      <c r="K180" s="16"/>
      <c r="L180" s="16"/>
      <c r="M180" s="16"/>
      <c r="N180" s="16"/>
      <c r="O180" s="16" t="s">
        <v>5459</v>
      </c>
      <c r="P180" s="16"/>
      <c r="Q180" s="16"/>
      <c r="R180" s="16"/>
      <c r="S180" s="16"/>
      <c r="T180" s="16"/>
      <c r="U180" s="16"/>
      <c r="V180" s="16"/>
      <c r="AK180" s="16"/>
      <c r="AX180" s="24"/>
      <c r="BB180" s="22"/>
      <c r="BG180" s="16"/>
      <c r="BH180" s="16"/>
      <c r="BO180" s="16" t="s">
        <v>4118</v>
      </c>
      <c r="BP180" s="16" t="s">
        <v>4119</v>
      </c>
      <c r="BQ180" s="16" t="s">
        <v>4120</v>
      </c>
      <c r="BR180" s="16"/>
      <c r="CA180" s="16"/>
      <c r="CE180" s="16" t="s">
        <v>119</v>
      </c>
      <c r="CF180" s="16" t="s">
        <v>2824</v>
      </c>
      <c r="CG180" s="16" t="s">
        <v>4118</v>
      </c>
      <c r="CH180" s="16" t="s">
        <v>4119</v>
      </c>
      <c r="CI180" s="16" t="s">
        <v>4121</v>
      </c>
      <c r="CJ180" s="16" t="s">
        <v>4122</v>
      </c>
      <c r="CK180" s="16" t="s">
        <v>4117</v>
      </c>
      <c r="CL180" s="16" t="s">
        <v>2860</v>
      </c>
      <c r="CM180" s="16" t="s">
        <v>4123</v>
      </c>
      <c r="CN180" s="16" t="s">
        <v>3752</v>
      </c>
      <c r="CR180" s="17"/>
      <c r="CV180" s="16"/>
      <c r="CY180" s="16"/>
      <c r="CZ180" s="16"/>
      <c r="DA180" s="16"/>
      <c r="DC180" s="16"/>
      <c r="DH180" s="16"/>
    </row>
    <row r="181" spans="1:112" x14ac:dyDescent="0.35">
      <c r="A181" s="16" t="s">
        <v>996</v>
      </c>
      <c r="C181" t="s">
        <v>4124</v>
      </c>
      <c r="D181" s="25"/>
      <c r="E181"/>
      <c r="F181" s="16" t="s">
        <v>5476</v>
      </c>
      <c r="G181" s="16"/>
      <c r="K181" s="16"/>
      <c r="L181" s="16"/>
      <c r="M181" s="16"/>
      <c r="N181" s="16"/>
      <c r="O181" s="16" t="s">
        <v>5459</v>
      </c>
      <c r="P181" s="16"/>
      <c r="Q181" s="16"/>
      <c r="R181" s="16"/>
      <c r="S181" s="16"/>
      <c r="T181" s="16"/>
      <c r="U181" s="16"/>
      <c r="V181" s="16"/>
      <c r="AK181" s="16"/>
      <c r="AX181" s="24"/>
      <c r="BB181" s="22"/>
      <c r="BG181" s="16"/>
      <c r="BH181" s="16"/>
      <c r="BO181" s="16" t="s">
        <v>4125</v>
      </c>
      <c r="BP181" s="16" t="s">
        <v>4126</v>
      </c>
      <c r="BQ181" s="16" t="s">
        <v>4127</v>
      </c>
      <c r="BR181" s="16"/>
      <c r="CA181" s="16"/>
      <c r="CE181" s="16" t="s">
        <v>119</v>
      </c>
      <c r="CF181" s="16" t="s">
        <v>2824</v>
      </c>
      <c r="CG181" s="16" t="s">
        <v>4125</v>
      </c>
      <c r="CH181" s="16" t="s">
        <v>4126</v>
      </c>
      <c r="CI181" s="16" t="s">
        <v>4128</v>
      </c>
      <c r="CJ181" s="16" t="s">
        <v>4129</v>
      </c>
      <c r="CK181" s="16" t="s">
        <v>4124</v>
      </c>
      <c r="CL181" s="16" t="s">
        <v>3551</v>
      </c>
      <c r="CM181" s="16" t="s">
        <v>3282</v>
      </c>
      <c r="CN181" s="16" t="s">
        <v>2945</v>
      </c>
      <c r="CR181" s="17"/>
      <c r="CV181" s="16"/>
      <c r="CY181" s="16"/>
      <c r="CZ181" s="16"/>
      <c r="DA181" s="16"/>
      <c r="DC181" s="16"/>
      <c r="DH181" s="16"/>
    </row>
    <row r="182" spans="1:112" x14ac:dyDescent="0.35">
      <c r="A182" s="16" t="s">
        <v>996</v>
      </c>
      <c r="C182" t="s">
        <v>4130</v>
      </c>
      <c r="D182" s="25"/>
      <c r="E182"/>
      <c r="F182" s="16" t="s">
        <v>5476</v>
      </c>
      <c r="G182" s="16"/>
      <c r="K182" s="16"/>
      <c r="L182" s="16"/>
      <c r="M182" s="16"/>
      <c r="N182" s="16"/>
      <c r="O182" s="16" t="s">
        <v>5459</v>
      </c>
      <c r="P182" s="16"/>
      <c r="Q182" s="16"/>
      <c r="R182" s="16"/>
      <c r="S182" s="16"/>
      <c r="T182" s="16"/>
      <c r="U182" s="16"/>
      <c r="V182" s="16"/>
      <c r="AK182" s="16"/>
      <c r="AX182" s="24"/>
      <c r="BB182" s="22"/>
      <c r="BG182" s="16"/>
      <c r="BH182" s="16"/>
      <c r="BO182" s="16" t="s">
        <v>4131</v>
      </c>
      <c r="BP182" s="16" t="s">
        <v>4132</v>
      </c>
      <c r="BQ182" s="16" t="s">
        <v>4133</v>
      </c>
      <c r="BR182" s="16"/>
      <c r="CA182" s="16"/>
      <c r="CE182" s="16" t="s">
        <v>119</v>
      </c>
      <c r="CF182" s="16" t="s">
        <v>2824</v>
      </c>
      <c r="CG182" s="16" t="s">
        <v>4131</v>
      </c>
      <c r="CH182" s="16" t="s">
        <v>4132</v>
      </c>
      <c r="CI182" s="16" t="s">
        <v>4134</v>
      </c>
      <c r="CJ182" s="16" t="s">
        <v>4135</v>
      </c>
      <c r="CK182" s="16" t="s">
        <v>4130</v>
      </c>
      <c r="CL182" s="16" t="s">
        <v>3345</v>
      </c>
      <c r="CM182" s="16" t="s">
        <v>4136</v>
      </c>
      <c r="CN182" s="16" t="s">
        <v>2878</v>
      </c>
      <c r="CR182" s="17"/>
      <c r="CV182" s="16"/>
      <c r="CY182" s="16"/>
      <c r="CZ182" s="16"/>
      <c r="DA182" s="16"/>
      <c r="DC182" s="16"/>
      <c r="DH182" s="16"/>
    </row>
    <row r="183" spans="1:112" x14ac:dyDescent="0.35">
      <c r="A183" s="16" t="s">
        <v>996</v>
      </c>
      <c r="C183" t="s">
        <v>4137</v>
      </c>
      <c r="D183" s="25"/>
      <c r="E183"/>
      <c r="F183" s="16" t="s">
        <v>5476</v>
      </c>
      <c r="G183" s="16"/>
      <c r="K183" s="16"/>
      <c r="L183" s="16"/>
      <c r="M183" s="16"/>
      <c r="N183" s="16"/>
      <c r="O183" s="16" t="s">
        <v>5459</v>
      </c>
      <c r="P183" s="16"/>
      <c r="Q183" s="16"/>
      <c r="R183" s="16"/>
      <c r="S183" s="16"/>
      <c r="T183" s="16"/>
      <c r="U183" s="16"/>
      <c r="V183" s="16"/>
      <c r="AK183" s="16"/>
      <c r="AX183" s="24"/>
      <c r="BB183" s="22"/>
      <c r="BG183" s="16"/>
      <c r="BH183" s="16"/>
      <c r="BO183" s="16" t="s">
        <v>4138</v>
      </c>
      <c r="BP183" s="16" t="s">
        <v>4139</v>
      </c>
      <c r="BQ183" s="16" t="s">
        <v>4140</v>
      </c>
      <c r="BR183" s="16"/>
      <c r="CA183" s="16"/>
      <c r="CE183" s="16" t="s">
        <v>119</v>
      </c>
      <c r="CF183" s="16" t="s">
        <v>2824</v>
      </c>
      <c r="CG183" s="16" t="s">
        <v>4138</v>
      </c>
      <c r="CH183" s="16" t="s">
        <v>4139</v>
      </c>
      <c r="CI183" s="16" t="s">
        <v>5634</v>
      </c>
      <c r="CJ183" s="16" t="s">
        <v>4141</v>
      </c>
      <c r="CK183" s="16" t="s">
        <v>4137</v>
      </c>
      <c r="CL183" s="16" t="s">
        <v>2885</v>
      </c>
      <c r="CM183" s="16" t="s">
        <v>4142</v>
      </c>
      <c r="CN183" s="16" t="s">
        <v>3061</v>
      </c>
      <c r="CR183" s="17"/>
      <c r="CV183" s="16"/>
      <c r="CY183" s="16"/>
      <c r="CZ183" s="16"/>
      <c r="DA183" s="16"/>
      <c r="DC183" s="16"/>
      <c r="DH183" s="16"/>
    </row>
    <row r="184" spans="1:112" x14ac:dyDescent="0.35">
      <c r="A184" s="16" t="s">
        <v>996</v>
      </c>
      <c r="C184" t="s">
        <v>4143</v>
      </c>
      <c r="D184" s="25"/>
      <c r="E184"/>
      <c r="F184" s="16" t="s">
        <v>5476</v>
      </c>
      <c r="G184" s="16"/>
      <c r="K184" s="16"/>
      <c r="L184" s="16"/>
      <c r="M184" s="16"/>
      <c r="N184" s="16"/>
      <c r="O184" s="16" t="s">
        <v>5459</v>
      </c>
      <c r="P184" s="16"/>
      <c r="Q184" s="16"/>
      <c r="R184" s="16"/>
      <c r="S184" s="16"/>
      <c r="T184" s="16"/>
      <c r="U184" s="16"/>
      <c r="V184" s="16"/>
      <c r="AK184" s="16"/>
      <c r="AX184" s="24"/>
      <c r="BB184" s="22"/>
      <c r="BG184" s="16"/>
      <c r="BH184" s="16"/>
      <c r="BO184" s="16" t="s">
        <v>4144</v>
      </c>
      <c r="BP184" s="16" t="s">
        <v>4145</v>
      </c>
      <c r="BQ184" s="16" t="s">
        <v>4146</v>
      </c>
      <c r="BR184" s="16"/>
      <c r="CA184" s="16"/>
      <c r="CE184" s="16" t="s">
        <v>119</v>
      </c>
      <c r="CF184" s="16" t="s">
        <v>2824</v>
      </c>
      <c r="CG184" s="16" t="s">
        <v>4144</v>
      </c>
      <c r="CH184" s="16" t="s">
        <v>4145</v>
      </c>
      <c r="CI184" s="16" t="s">
        <v>4147</v>
      </c>
      <c r="CJ184" s="16" t="s">
        <v>4148</v>
      </c>
      <c r="CK184" s="16" t="s">
        <v>4143</v>
      </c>
      <c r="CL184" s="16" t="s">
        <v>2860</v>
      </c>
      <c r="CM184" s="16" t="s">
        <v>2853</v>
      </c>
      <c r="CN184" s="16" t="s">
        <v>3647</v>
      </c>
      <c r="CR184" s="17"/>
      <c r="CV184" s="16"/>
      <c r="CY184" s="16"/>
      <c r="CZ184" s="16"/>
      <c r="DA184" s="16"/>
      <c r="DC184" s="16"/>
      <c r="DH184" s="16"/>
    </row>
    <row r="185" spans="1:112" x14ac:dyDescent="0.35">
      <c r="A185" s="16" t="s">
        <v>996</v>
      </c>
      <c r="C185" t="s">
        <v>4149</v>
      </c>
      <c r="D185" s="25"/>
      <c r="E185"/>
      <c r="F185" s="16" t="s">
        <v>5476</v>
      </c>
      <c r="G185" s="16"/>
      <c r="K185" s="16"/>
      <c r="L185" s="16"/>
      <c r="M185" s="16"/>
      <c r="N185" s="16"/>
      <c r="O185" s="16" t="s">
        <v>5459</v>
      </c>
      <c r="P185" s="16"/>
      <c r="Q185" s="16"/>
      <c r="R185" s="16"/>
      <c r="S185" s="16"/>
      <c r="T185" s="16"/>
      <c r="U185" s="16"/>
      <c r="V185" s="16"/>
      <c r="AK185" s="16"/>
      <c r="AX185" s="24"/>
      <c r="BB185" s="22"/>
      <c r="BG185" s="16"/>
      <c r="BH185" s="16"/>
      <c r="BO185" s="16" t="s">
        <v>4150</v>
      </c>
      <c r="BP185" s="16" t="s">
        <v>4151</v>
      </c>
      <c r="BQ185" s="16" t="s">
        <v>4152</v>
      </c>
      <c r="BR185" s="16"/>
      <c r="CA185" s="16"/>
      <c r="CE185" s="16" t="s">
        <v>119</v>
      </c>
      <c r="CF185" s="16" t="s">
        <v>2824</v>
      </c>
      <c r="CG185" s="16" t="s">
        <v>4150</v>
      </c>
      <c r="CH185" s="16" t="s">
        <v>4151</v>
      </c>
      <c r="CI185" s="16" t="s">
        <v>4153</v>
      </c>
      <c r="CJ185" s="16" t="s">
        <v>4154</v>
      </c>
      <c r="CK185" s="16" t="s">
        <v>4149</v>
      </c>
      <c r="CL185" s="16" t="s">
        <v>3192</v>
      </c>
      <c r="CM185" s="16" t="s">
        <v>2853</v>
      </c>
      <c r="CN185" s="16" t="s">
        <v>4155</v>
      </c>
      <c r="CR185" s="17"/>
      <c r="CV185" s="16"/>
      <c r="CY185" s="16"/>
      <c r="CZ185" s="16"/>
      <c r="DA185" s="16"/>
      <c r="DC185" s="16"/>
      <c r="DH185" s="16"/>
    </row>
    <row r="186" spans="1:112" x14ac:dyDescent="0.35">
      <c r="A186" s="16" t="s">
        <v>996</v>
      </c>
      <c r="C186" t="s">
        <v>4156</v>
      </c>
      <c r="D186" s="25"/>
      <c r="E186"/>
      <c r="F186" s="16" t="s">
        <v>5476</v>
      </c>
      <c r="G186" s="16"/>
      <c r="K186" s="16"/>
      <c r="L186" s="16"/>
      <c r="M186" s="16"/>
      <c r="N186" s="16"/>
      <c r="O186" s="16" t="s">
        <v>5459</v>
      </c>
      <c r="P186" s="16"/>
      <c r="Q186" s="16"/>
      <c r="R186" s="16"/>
      <c r="S186" s="16"/>
      <c r="T186" s="16"/>
      <c r="U186" s="16"/>
      <c r="V186" s="16"/>
      <c r="AK186" s="16"/>
      <c r="AX186" s="24"/>
      <c r="BB186" s="22"/>
      <c r="BG186" s="16"/>
      <c r="BH186" s="16"/>
      <c r="BO186" s="16" t="s">
        <v>4157</v>
      </c>
      <c r="BP186" s="16" t="s">
        <v>4158</v>
      </c>
      <c r="BQ186" s="16" t="s">
        <v>4159</v>
      </c>
      <c r="BR186" s="16"/>
      <c r="CA186" s="16"/>
      <c r="CE186" s="16" t="s">
        <v>119</v>
      </c>
      <c r="CF186" s="16" t="s">
        <v>2824</v>
      </c>
      <c r="CG186" s="16" t="s">
        <v>4157</v>
      </c>
      <c r="CH186" s="16" t="s">
        <v>4158</v>
      </c>
      <c r="CI186" s="16" t="s">
        <v>4160</v>
      </c>
      <c r="CJ186" s="16" t="s">
        <v>4161</v>
      </c>
      <c r="CK186" s="16" t="s">
        <v>4156</v>
      </c>
      <c r="CL186" s="16" t="s">
        <v>2876</v>
      </c>
      <c r="CM186" s="16" t="s">
        <v>3086</v>
      </c>
      <c r="CN186" s="16" t="s">
        <v>2975</v>
      </c>
      <c r="CR186" s="17"/>
      <c r="CV186" s="16"/>
      <c r="CY186" s="16"/>
      <c r="CZ186" s="16"/>
      <c r="DA186" s="16"/>
      <c r="DC186" s="16"/>
      <c r="DH186" s="16"/>
    </row>
    <row r="187" spans="1:112" x14ac:dyDescent="0.35">
      <c r="A187" s="16" t="s">
        <v>996</v>
      </c>
      <c r="C187" t="s">
        <v>4162</v>
      </c>
      <c r="D187" s="25"/>
      <c r="E187"/>
      <c r="F187" s="16" t="s">
        <v>5476</v>
      </c>
      <c r="G187" s="16"/>
      <c r="K187" s="16"/>
      <c r="L187" s="16"/>
      <c r="M187" s="16"/>
      <c r="N187" s="16"/>
      <c r="O187" s="16" t="s">
        <v>5459</v>
      </c>
      <c r="P187" s="16"/>
      <c r="Q187" s="16"/>
      <c r="R187" s="16"/>
      <c r="S187" s="16"/>
      <c r="T187" s="16"/>
      <c r="U187" s="16"/>
      <c r="V187" s="16"/>
      <c r="AK187" s="16"/>
      <c r="AX187" s="24"/>
      <c r="BB187" s="22"/>
      <c r="BG187" s="16"/>
      <c r="BH187" s="16"/>
      <c r="BO187" s="16" t="s">
        <v>4163</v>
      </c>
      <c r="BP187" s="16" t="s">
        <v>4164</v>
      </c>
      <c r="BQ187" s="16" t="s">
        <v>4165</v>
      </c>
      <c r="BR187" s="16"/>
      <c r="CA187" s="16"/>
      <c r="CE187" s="16" t="s">
        <v>119</v>
      </c>
      <c r="CF187" s="16" t="s">
        <v>2824</v>
      </c>
      <c r="CG187" s="16" t="s">
        <v>4163</v>
      </c>
      <c r="CH187" s="16" t="s">
        <v>4164</v>
      </c>
      <c r="CI187" s="16" t="s">
        <v>4166</v>
      </c>
      <c r="CJ187" s="16" t="s">
        <v>4167</v>
      </c>
      <c r="CK187" s="16" t="s">
        <v>4162</v>
      </c>
      <c r="CL187" s="16" t="s">
        <v>3551</v>
      </c>
      <c r="CM187" s="16" t="s">
        <v>3679</v>
      </c>
      <c r="CN187" s="16" t="s">
        <v>2862</v>
      </c>
      <c r="CR187" s="17"/>
      <c r="CV187" s="16"/>
      <c r="CY187" s="16"/>
      <c r="CZ187" s="16"/>
      <c r="DA187" s="16"/>
      <c r="DC187" s="16"/>
      <c r="DH187" s="16"/>
    </row>
    <row r="188" spans="1:112" x14ac:dyDescent="0.35">
      <c r="A188" s="16" t="s">
        <v>996</v>
      </c>
      <c r="C188" t="s">
        <v>4168</v>
      </c>
      <c r="D188" s="25"/>
      <c r="E188"/>
      <c r="F188" s="16" t="s">
        <v>5476</v>
      </c>
      <c r="G188" s="16"/>
      <c r="K188" s="16"/>
      <c r="L188" s="16"/>
      <c r="M188" s="16"/>
      <c r="N188" s="16"/>
      <c r="O188" s="16" t="s">
        <v>5459</v>
      </c>
      <c r="P188" s="16"/>
      <c r="Q188" s="16"/>
      <c r="R188" s="16"/>
      <c r="S188" s="16"/>
      <c r="T188" s="16"/>
      <c r="U188" s="16"/>
      <c r="V188" s="16"/>
      <c r="AK188" s="16"/>
      <c r="AX188" s="24"/>
      <c r="BB188" s="22"/>
      <c r="BG188" s="16"/>
      <c r="BH188" s="16"/>
      <c r="BO188" s="16" t="s">
        <v>4169</v>
      </c>
      <c r="BP188" s="16" t="s">
        <v>4170</v>
      </c>
      <c r="BQ188" s="16" t="s">
        <v>4171</v>
      </c>
      <c r="BR188" s="16"/>
      <c r="CA188" s="16"/>
      <c r="CE188" s="16" t="s">
        <v>119</v>
      </c>
      <c r="CF188" s="16" t="s">
        <v>2824</v>
      </c>
      <c r="CG188" s="16" t="s">
        <v>4169</v>
      </c>
      <c r="CH188" s="16" t="s">
        <v>4170</v>
      </c>
      <c r="CI188" s="16" t="s">
        <v>4172</v>
      </c>
      <c r="CJ188" s="16" t="s">
        <v>4173</v>
      </c>
      <c r="CK188" s="16" t="s">
        <v>4168</v>
      </c>
      <c r="CL188" s="16" t="s">
        <v>2844</v>
      </c>
      <c r="CM188" s="16" t="s">
        <v>3005</v>
      </c>
      <c r="CN188" s="16" t="s">
        <v>3694</v>
      </c>
      <c r="CR188" s="17"/>
      <c r="CV188" s="16"/>
      <c r="CY188" s="16"/>
      <c r="CZ188" s="16"/>
      <c r="DA188" s="16"/>
      <c r="DC188" s="16"/>
      <c r="DH188" s="16"/>
    </row>
    <row r="189" spans="1:112" x14ac:dyDescent="0.35">
      <c r="A189" s="16" t="s">
        <v>996</v>
      </c>
      <c r="C189" t="s">
        <v>4174</v>
      </c>
      <c r="D189" s="25"/>
      <c r="E189"/>
      <c r="F189" s="16" t="s">
        <v>5476</v>
      </c>
      <c r="G189" s="16"/>
      <c r="K189" s="16"/>
      <c r="L189" s="16"/>
      <c r="M189" s="16"/>
      <c r="N189" s="16"/>
      <c r="O189" s="16" t="s">
        <v>5459</v>
      </c>
      <c r="P189" s="16"/>
      <c r="Q189" s="16"/>
      <c r="R189" s="16"/>
      <c r="S189" s="16"/>
      <c r="T189" s="16"/>
      <c r="U189" s="16"/>
      <c r="V189" s="16"/>
      <c r="AK189" s="16"/>
      <c r="AX189" s="24"/>
      <c r="BB189" s="22"/>
      <c r="BG189" s="16"/>
      <c r="BH189" s="16"/>
      <c r="BO189" s="16" t="s">
        <v>4175</v>
      </c>
      <c r="BP189" s="16" t="s">
        <v>4176</v>
      </c>
      <c r="BQ189" s="16" t="s">
        <v>4177</v>
      </c>
      <c r="BR189" s="16"/>
      <c r="CA189" s="16"/>
      <c r="CE189" s="16" t="s">
        <v>119</v>
      </c>
      <c r="CF189" s="16" t="s">
        <v>2824</v>
      </c>
      <c r="CG189" s="16" t="s">
        <v>4175</v>
      </c>
      <c r="CH189" s="16" t="s">
        <v>4176</v>
      </c>
      <c r="CI189" s="16" t="s">
        <v>4178</v>
      </c>
      <c r="CJ189" s="16" t="s">
        <v>4179</v>
      </c>
      <c r="CK189" s="16" t="s">
        <v>4174</v>
      </c>
      <c r="CL189" s="16" t="s">
        <v>2835</v>
      </c>
      <c r="CM189" s="16" t="s">
        <v>3865</v>
      </c>
      <c r="CN189" s="16" t="s">
        <v>3110</v>
      </c>
      <c r="CR189" s="17"/>
      <c r="CV189" s="16"/>
      <c r="CY189" s="16"/>
      <c r="CZ189" s="16"/>
      <c r="DA189" s="16"/>
      <c r="DC189" s="16"/>
      <c r="DH189" s="16"/>
    </row>
    <row r="190" spans="1:112" x14ac:dyDescent="0.35">
      <c r="A190" s="16" t="s">
        <v>996</v>
      </c>
      <c r="C190" t="s">
        <v>4180</v>
      </c>
      <c r="D190" s="25"/>
      <c r="E190"/>
      <c r="F190" s="16" t="s">
        <v>5476</v>
      </c>
      <c r="G190" s="16"/>
      <c r="K190" s="16"/>
      <c r="L190" s="16"/>
      <c r="M190" s="16"/>
      <c r="N190" s="16"/>
      <c r="O190" s="16" t="s">
        <v>5459</v>
      </c>
      <c r="P190" s="16"/>
      <c r="Q190" s="16"/>
      <c r="R190" s="16"/>
      <c r="S190" s="16"/>
      <c r="T190" s="16"/>
      <c r="U190" s="16"/>
      <c r="V190" s="16"/>
      <c r="AK190" s="16"/>
      <c r="AX190" s="24"/>
      <c r="BB190" s="22"/>
      <c r="BG190" s="16"/>
      <c r="BH190" s="16"/>
      <c r="BO190" s="16" t="s">
        <v>4181</v>
      </c>
      <c r="BP190" s="16" t="s">
        <v>4182</v>
      </c>
      <c r="BQ190" s="16" t="s">
        <v>4183</v>
      </c>
      <c r="BR190" s="16"/>
      <c r="CA190" s="16"/>
      <c r="CE190" s="16" t="s">
        <v>119</v>
      </c>
      <c r="CF190" s="16" t="s">
        <v>2824</v>
      </c>
      <c r="CG190" s="16" t="s">
        <v>4181</v>
      </c>
      <c r="CH190" s="16" t="s">
        <v>4182</v>
      </c>
      <c r="CI190" s="16" t="s">
        <v>5635</v>
      </c>
      <c r="CJ190" s="16" t="s">
        <v>4184</v>
      </c>
      <c r="CK190" s="16" t="s">
        <v>4180</v>
      </c>
      <c r="CL190" s="16" t="s">
        <v>3028</v>
      </c>
      <c r="CM190" s="16" t="s">
        <v>2901</v>
      </c>
      <c r="CN190" s="16" t="s">
        <v>4185</v>
      </c>
      <c r="CR190" s="17"/>
      <c r="CV190" s="16"/>
      <c r="CY190" s="16"/>
      <c r="CZ190" s="16"/>
      <c r="DA190" s="16"/>
      <c r="DC190" s="16"/>
      <c r="DH190" s="16"/>
    </row>
    <row r="191" spans="1:112" x14ac:dyDescent="0.35">
      <c r="A191" s="16" t="s">
        <v>996</v>
      </c>
      <c r="C191" t="s">
        <v>4186</v>
      </c>
      <c r="D191" s="25"/>
      <c r="E191"/>
      <c r="F191" s="16" t="s">
        <v>5476</v>
      </c>
      <c r="G191" s="16"/>
      <c r="K191" s="16"/>
      <c r="L191" s="16"/>
      <c r="M191" s="16"/>
      <c r="N191" s="16"/>
      <c r="O191" s="16" t="s">
        <v>5459</v>
      </c>
      <c r="P191" s="16"/>
      <c r="Q191" s="16"/>
      <c r="R191" s="16"/>
      <c r="S191" s="16"/>
      <c r="T191" s="16"/>
      <c r="U191" s="16"/>
      <c r="V191" s="16"/>
      <c r="AK191" s="16"/>
      <c r="AX191" s="24"/>
      <c r="BB191" s="22"/>
      <c r="BG191" s="16"/>
      <c r="BH191" s="16"/>
      <c r="BO191" s="16" t="s">
        <v>4187</v>
      </c>
      <c r="BP191" s="16" t="s">
        <v>4188</v>
      </c>
      <c r="BQ191" s="16" t="s">
        <v>4189</v>
      </c>
      <c r="BR191" s="16"/>
      <c r="CA191" s="16"/>
      <c r="CE191" s="16" t="s">
        <v>119</v>
      </c>
      <c r="CF191" s="16" t="s">
        <v>2824</v>
      </c>
      <c r="CG191" s="16" t="s">
        <v>4187</v>
      </c>
      <c r="CH191" s="16" t="s">
        <v>4188</v>
      </c>
      <c r="CI191" s="16" t="s">
        <v>4190</v>
      </c>
      <c r="CJ191" s="16" t="s">
        <v>4191</v>
      </c>
      <c r="CK191" s="16" t="s">
        <v>4186</v>
      </c>
      <c r="CL191" s="16" t="s">
        <v>3384</v>
      </c>
      <c r="CM191" s="16" t="s">
        <v>3426</v>
      </c>
      <c r="CN191" s="16" t="s">
        <v>4192</v>
      </c>
      <c r="CR191" s="17"/>
      <c r="CV191" s="16"/>
      <c r="CY191" s="16"/>
      <c r="CZ191" s="16"/>
      <c r="DA191" s="16"/>
      <c r="DC191" s="16"/>
      <c r="DH191" s="16"/>
    </row>
    <row r="192" spans="1:112" x14ac:dyDescent="0.35">
      <c r="A192" s="16" t="s">
        <v>996</v>
      </c>
      <c r="C192" t="s">
        <v>4193</v>
      </c>
      <c r="D192" s="25"/>
      <c r="E192"/>
      <c r="F192" s="16" t="s">
        <v>5476</v>
      </c>
      <c r="G192" s="16"/>
      <c r="K192" s="16"/>
      <c r="L192" s="16"/>
      <c r="M192" s="16"/>
      <c r="N192" s="16"/>
      <c r="O192" s="16" t="s">
        <v>5459</v>
      </c>
      <c r="P192" s="16"/>
      <c r="Q192" s="16"/>
      <c r="R192" s="16"/>
      <c r="S192" s="16"/>
      <c r="T192" s="16"/>
      <c r="U192" s="16"/>
      <c r="V192" s="16"/>
      <c r="AK192" s="16"/>
      <c r="AX192" s="24"/>
      <c r="BB192" s="22"/>
      <c r="BG192" s="16"/>
      <c r="BH192" s="16"/>
      <c r="BO192" s="16" t="s">
        <v>4194</v>
      </c>
      <c r="BP192" s="16" t="s">
        <v>4195</v>
      </c>
      <c r="BQ192" s="16" t="s">
        <v>4196</v>
      </c>
      <c r="BR192" s="16"/>
      <c r="CA192" s="16"/>
      <c r="CE192" s="16" t="s">
        <v>119</v>
      </c>
      <c r="CF192" s="16" t="s">
        <v>2824</v>
      </c>
      <c r="CG192" s="16" t="s">
        <v>4194</v>
      </c>
      <c r="CH192" s="16" t="s">
        <v>4195</v>
      </c>
      <c r="CI192" s="16" t="s">
        <v>4197</v>
      </c>
      <c r="CJ192" s="16" t="s">
        <v>4198</v>
      </c>
      <c r="CK192" s="16" t="s">
        <v>4193</v>
      </c>
      <c r="CL192" s="16" t="s">
        <v>3177</v>
      </c>
      <c r="CM192" s="16" t="s">
        <v>2836</v>
      </c>
      <c r="CN192" s="16" t="s">
        <v>2828</v>
      </c>
      <c r="CR192" s="17"/>
      <c r="CV192" s="16"/>
      <c r="CY192" s="16"/>
      <c r="CZ192" s="16"/>
      <c r="DA192" s="16"/>
      <c r="DC192" s="16"/>
      <c r="DH192" s="16"/>
    </row>
    <row r="193" spans="1:112" x14ac:dyDescent="0.35">
      <c r="A193" s="16" t="s">
        <v>996</v>
      </c>
      <c r="C193" t="s">
        <v>4199</v>
      </c>
      <c r="D193" s="25"/>
      <c r="E193"/>
      <c r="F193" s="16" t="s">
        <v>5476</v>
      </c>
      <c r="G193" s="16"/>
      <c r="K193" s="16"/>
      <c r="L193" s="16"/>
      <c r="M193" s="16"/>
      <c r="N193" s="16"/>
      <c r="O193" s="16" t="s">
        <v>5459</v>
      </c>
      <c r="P193" s="16"/>
      <c r="Q193" s="16"/>
      <c r="R193" s="16"/>
      <c r="S193" s="16"/>
      <c r="T193" s="16"/>
      <c r="U193" s="16"/>
      <c r="V193" s="16"/>
      <c r="AK193" s="16"/>
      <c r="AX193" s="24"/>
      <c r="BB193" s="22"/>
      <c r="BG193" s="16"/>
      <c r="BH193" s="16"/>
      <c r="BO193" s="16" t="s">
        <v>4200</v>
      </c>
      <c r="BP193" s="16" t="s">
        <v>4201</v>
      </c>
      <c r="BQ193" s="16" t="s">
        <v>4202</v>
      </c>
      <c r="BR193" s="16"/>
      <c r="CA193" s="16"/>
      <c r="CE193" s="16" t="s">
        <v>119</v>
      </c>
      <c r="CF193" s="16" t="s">
        <v>2824</v>
      </c>
      <c r="CG193" s="16" t="s">
        <v>4200</v>
      </c>
      <c r="CH193" s="16" t="s">
        <v>4201</v>
      </c>
      <c r="CI193" s="16" t="s">
        <v>4203</v>
      </c>
      <c r="CJ193" s="16" t="s">
        <v>4204</v>
      </c>
      <c r="CK193" s="16" t="s">
        <v>4199</v>
      </c>
      <c r="CL193" s="16" t="s">
        <v>2876</v>
      </c>
      <c r="CM193" s="16" t="s">
        <v>4205</v>
      </c>
      <c r="CN193" s="16" t="s">
        <v>4206</v>
      </c>
      <c r="CR193" s="17"/>
      <c r="CV193" s="16"/>
      <c r="CY193" s="16"/>
      <c r="CZ193" s="16"/>
      <c r="DA193" s="16"/>
      <c r="DC193" s="16"/>
      <c r="DH193" s="16"/>
    </row>
    <row r="194" spans="1:112" x14ac:dyDescent="0.35">
      <c r="A194" s="16" t="s">
        <v>996</v>
      </c>
      <c r="C194" t="s">
        <v>4207</v>
      </c>
      <c r="D194" s="25"/>
      <c r="E194"/>
      <c r="F194" s="16" t="s">
        <v>5476</v>
      </c>
      <c r="G194" s="16"/>
      <c r="K194" s="16"/>
      <c r="L194" s="16"/>
      <c r="M194" s="16"/>
      <c r="N194" s="16"/>
      <c r="O194" s="16" t="s">
        <v>5459</v>
      </c>
      <c r="P194" s="16"/>
      <c r="Q194" s="16"/>
      <c r="R194" s="16"/>
      <c r="S194" s="16"/>
      <c r="T194" s="16"/>
      <c r="U194" s="16"/>
      <c r="V194" s="16"/>
      <c r="AK194" s="16"/>
      <c r="AX194" s="24"/>
      <c r="BB194" s="22"/>
      <c r="BG194" s="16"/>
      <c r="BH194" s="16"/>
      <c r="BO194" s="16" t="s">
        <v>4208</v>
      </c>
      <c r="BP194" s="16" t="s">
        <v>4209</v>
      </c>
      <c r="BQ194" s="16" t="s">
        <v>4210</v>
      </c>
      <c r="BR194" s="16"/>
      <c r="CA194" s="16"/>
      <c r="CE194" s="16" t="s">
        <v>119</v>
      </c>
      <c r="CF194" s="16" t="s">
        <v>2824</v>
      </c>
      <c r="CG194" s="16" t="s">
        <v>4208</v>
      </c>
      <c r="CH194" s="16" t="s">
        <v>4209</v>
      </c>
      <c r="CI194" s="16" t="s">
        <v>4211</v>
      </c>
      <c r="CJ194" s="16" t="s">
        <v>4212</v>
      </c>
      <c r="CK194" s="16" t="s">
        <v>4207</v>
      </c>
      <c r="CL194" s="16" t="s">
        <v>2885</v>
      </c>
      <c r="CM194" s="16" t="s">
        <v>4213</v>
      </c>
      <c r="CN194" s="16" t="s">
        <v>4214</v>
      </c>
      <c r="CR194" s="17"/>
      <c r="CV194" s="16"/>
      <c r="CY194" s="16"/>
      <c r="CZ194" s="16"/>
      <c r="DA194" s="16"/>
      <c r="DC194" s="16"/>
      <c r="DH194" s="16"/>
    </row>
    <row r="195" spans="1:112" x14ac:dyDescent="0.35">
      <c r="A195" s="16" t="s">
        <v>996</v>
      </c>
      <c r="C195" t="s">
        <v>4215</v>
      </c>
      <c r="D195" s="25"/>
      <c r="E195"/>
      <c r="F195" s="16" t="s">
        <v>5476</v>
      </c>
      <c r="G195" s="16"/>
      <c r="K195" s="16"/>
      <c r="L195" s="16"/>
      <c r="M195" s="16"/>
      <c r="N195" s="16"/>
      <c r="O195" s="16" t="s">
        <v>5459</v>
      </c>
      <c r="P195" s="16"/>
      <c r="Q195" s="16"/>
      <c r="R195" s="16"/>
      <c r="S195" s="16"/>
      <c r="T195" s="16"/>
      <c r="U195" s="16"/>
      <c r="V195" s="16"/>
      <c r="AK195" s="16"/>
      <c r="AX195" s="24"/>
      <c r="BB195" s="22"/>
      <c r="BG195" s="16"/>
      <c r="BH195" s="16"/>
      <c r="BO195" s="16" t="s">
        <v>4216</v>
      </c>
      <c r="BP195" s="16" t="s">
        <v>4217</v>
      </c>
      <c r="BQ195" s="16" t="s">
        <v>4218</v>
      </c>
      <c r="BR195" s="16"/>
      <c r="CA195" s="16"/>
      <c r="CE195" s="16" t="s">
        <v>119</v>
      </c>
      <c r="CF195" s="16" t="s">
        <v>2824</v>
      </c>
      <c r="CG195" s="16" t="s">
        <v>4216</v>
      </c>
      <c r="CH195" s="16" t="s">
        <v>4217</v>
      </c>
      <c r="CI195" s="16" t="s">
        <v>4219</v>
      </c>
      <c r="CJ195" s="16" t="s">
        <v>4220</v>
      </c>
      <c r="CK195" s="16" t="s">
        <v>4215</v>
      </c>
      <c r="CL195" s="16" t="s">
        <v>4054</v>
      </c>
      <c r="CM195" s="16" t="s">
        <v>3029</v>
      </c>
      <c r="CN195" s="16" t="s">
        <v>4221</v>
      </c>
      <c r="CR195" s="17"/>
      <c r="CV195" s="16"/>
      <c r="CY195" s="16"/>
      <c r="CZ195" s="16"/>
      <c r="DA195" s="16"/>
      <c r="DC195" s="16"/>
      <c r="DH195" s="16"/>
    </row>
    <row r="196" spans="1:112" x14ac:dyDescent="0.35">
      <c r="A196" s="16" t="s">
        <v>996</v>
      </c>
      <c r="C196" t="s">
        <v>4222</v>
      </c>
      <c r="D196" s="25"/>
      <c r="E196"/>
      <c r="F196" s="16" t="s">
        <v>5476</v>
      </c>
      <c r="G196" s="16"/>
      <c r="K196" s="16"/>
      <c r="L196" s="16"/>
      <c r="M196" s="16"/>
      <c r="N196" s="16"/>
      <c r="O196" s="16" t="s">
        <v>5459</v>
      </c>
      <c r="P196" s="16"/>
      <c r="Q196" s="16"/>
      <c r="R196" s="16"/>
      <c r="S196" s="16"/>
      <c r="T196" s="16"/>
      <c r="U196" s="16"/>
      <c r="V196" s="16"/>
      <c r="AK196" s="16"/>
      <c r="AX196" s="24"/>
      <c r="BB196" s="22"/>
      <c r="BG196" s="16"/>
      <c r="BH196" s="16"/>
      <c r="BO196" s="16" t="s">
        <v>4223</v>
      </c>
      <c r="BP196" s="16" t="s">
        <v>4224</v>
      </c>
      <c r="BQ196" s="16" t="s">
        <v>4225</v>
      </c>
      <c r="BR196" s="16"/>
      <c r="CA196" s="16"/>
      <c r="CE196" s="16" t="s">
        <v>119</v>
      </c>
      <c r="CF196" s="16" t="s">
        <v>2824</v>
      </c>
      <c r="CG196" s="16" t="s">
        <v>4223</v>
      </c>
      <c r="CH196" s="16" t="s">
        <v>4224</v>
      </c>
      <c r="CI196" s="16" t="s">
        <v>4226</v>
      </c>
      <c r="CJ196" s="16" t="s">
        <v>4227</v>
      </c>
      <c r="CK196" s="16" t="s">
        <v>4222</v>
      </c>
      <c r="CL196" s="16" t="s">
        <v>2876</v>
      </c>
      <c r="CM196" s="16" t="s">
        <v>2836</v>
      </c>
      <c r="CN196" s="16" t="s">
        <v>2982</v>
      </c>
      <c r="CR196" s="17"/>
      <c r="CV196" s="16"/>
      <c r="CY196" s="16"/>
      <c r="CZ196" s="16"/>
      <c r="DA196" s="16"/>
      <c r="DC196" s="16"/>
      <c r="DH196" s="16"/>
    </row>
    <row r="197" spans="1:112" x14ac:dyDescent="0.35">
      <c r="A197" s="16" t="s">
        <v>996</v>
      </c>
      <c r="C197" t="s">
        <v>4228</v>
      </c>
      <c r="D197" s="25"/>
      <c r="E197"/>
      <c r="F197" s="16" t="s">
        <v>5476</v>
      </c>
      <c r="G197" s="16"/>
      <c r="K197" s="16"/>
      <c r="L197" s="16"/>
      <c r="M197" s="16"/>
      <c r="N197" s="16"/>
      <c r="O197" s="16" t="s">
        <v>5459</v>
      </c>
      <c r="P197" s="16"/>
      <c r="Q197" s="16"/>
      <c r="R197" s="16"/>
      <c r="S197" s="16"/>
      <c r="T197" s="16"/>
      <c r="U197" s="16"/>
      <c r="V197" s="16"/>
      <c r="AK197" s="16"/>
      <c r="AX197" s="24"/>
      <c r="BB197" s="22"/>
      <c r="BG197" s="16"/>
      <c r="BH197" s="16"/>
      <c r="BO197" s="16" t="s">
        <v>4229</v>
      </c>
      <c r="BP197" s="16" t="s">
        <v>4230</v>
      </c>
      <c r="BQ197" s="16" t="s">
        <v>4231</v>
      </c>
      <c r="BR197" s="16"/>
      <c r="CA197" s="16"/>
      <c r="CE197" s="16" t="s">
        <v>119</v>
      </c>
      <c r="CF197" s="16" t="s">
        <v>2824</v>
      </c>
      <c r="CG197" s="16" t="s">
        <v>4229</v>
      </c>
      <c r="CH197" s="16" t="s">
        <v>4230</v>
      </c>
      <c r="CI197" s="16" t="s">
        <v>4232</v>
      </c>
      <c r="CJ197" s="16" t="s">
        <v>4233</v>
      </c>
      <c r="CK197" s="16" t="s">
        <v>4228</v>
      </c>
      <c r="CL197" s="16" t="s">
        <v>2885</v>
      </c>
      <c r="CM197" s="16" t="s">
        <v>4234</v>
      </c>
      <c r="CN197" s="16" t="s">
        <v>3021</v>
      </c>
      <c r="CR197" s="17"/>
      <c r="CV197" s="16"/>
      <c r="CY197" s="16"/>
      <c r="CZ197" s="16"/>
      <c r="DA197" s="16"/>
      <c r="DC197" s="16"/>
      <c r="DH197" s="16"/>
    </row>
    <row r="198" spans="1:112" x14ac:dyDescent="0.35">
      <c r="A198" s="16" t="s">
        <v>996</v>
      </c>
      <c r="C198" t="s">
        <v>4273</v>
      </c>
      <c r="D198" s="25"/>
      <c r="E198"/>
      <c r="F198" s="16" t="s">
        <v>5476</v>
      </c>
      <c r="G198" s="16"/>
      <c r="K198" s="16"/>
      <c r="L198" s="16"/>
      <c r="M198" s="16"/>
      <c r="N198" s="16"/>
      <c r="O198" s="16" t="s">
        <v>5459</v>
      </c>
      <c r="P198" s="16"/>
      <c r="Q198" s="16"/>
      <c r="R198" s="16"/>
      <c r="S198" s="16"/>
      <c r="T198" s="16"/>
      <c r="U198" s="16"/>
      <c r="V198" s="16"/>
      <c r="AK198" s="16"/>
      <c r="AX198" s="24"/>
      <c r="BB198" s="22"/>
      <c r="BG198" s="16"/>
      <c r="BH198" s="16"/>
      <c r="BO198" s="16" t="s">
        <v>4274</v>
      </c>
      <c r="BP198" s="16" t="s">
        <v>4275</v>
      </c>
      <c r="BQ198" s="16" t="s">
        <v>4276</v>
      </c>
      <c r="BR198" s="16"/>
      <c r="CA198" s="16"/>
      <c r="CE198" s="16" t="s">
        <v>119</v>
      </c>
      <c r="CF198" s="16" t="s">
        <v>2824</v>
      </c>
      <c r="CG198" s="16" t="s">
        <v>4274</v>
      </c>
      <c r="CH198" s="16" t="s">
        <v>4275</v>
      </c>
      <c r="CI198" s="16" t="s">
        <v>4277</v>
      </c>
      <c r="CJ198" s="16" t="s">
        <v>4278</v>
      </c>
      <c r="CK198" s="16" t="s">
        <v>4273</v>
      </c>
      <c r="CL198" s="16" t="s">
        <v>2876</v>
      </c>
      <c r="CM198" s="16" t="s">
        <v>2845</v>
      </c>
      <c r="CN198" s="16" t="s">
        <v>2982</v>
      </c>
      <c r="CR198" s="17"/>
      <c r="CV198" s="16"/>
      <c r="CY198" s="16"/>
      <c r="CZ198" s="16"/>
      <c r="DA198" s="16"/>
      <c r="DC198" s="16"/>
      <c r="DH198" s="16"/>
    </row>
    <row r="199" spans="1:112" x14ac:dyDescent="0.35">
      <c r="A199" s="16" t="s">
        <v>996</v>
      </c>
      <c r="C199" t="s">
        <v>4235</v>
      </c>
      <c r="D199" s="25"/>
      <c r="E199"/>
      <c r="F199" s="16" t="s">
        <v>5476</v>
      </c>
      <c r="G199" s="16"/>
      <c r="K199" s="16"/>
      <c r="L199" s="16"/>
      <c r="M199" s="16"/>
      <c r="N199" s="16"/>
      <c r="O199" s="16" t="s">
        <v>5459</v>
      </c>
      <c r="P199" s="16"/>
      <c r="Q199" s="16"/>
      <c r="R199" s="16"/>
      <c r="S199" s="16"/>
      <c r="T199" s="16"/>
      <c r="U199" s="16"/>
      <c r="V199" s="16"/>
      <c r="AK199" s="16"/>
      <c r="AX199" s="24"/>
      <c r="BB199" s="22"/>
      <c r="BG199" s="16"/>
      <c r="BH199" s="16"/>
      <c r="BO199" s="16" t="s">
        <v>4236</v>
      </c>
      <c r="BP199" s="16" t="s">
        <v>4237</v>
      </c>
      <c r="BQ199" s="16" t="s">
        <v>4238</v>
      </c>
      <c r="BR199" s="16"/>
      <c r="CA199" s="16"/>
      <c r="CE199" s="16" t="s">
        <v>119</v>
      </c>
      <c r="CF199" s="16" t="s">
        <v>2824</v>
      </c>
      <c r="CG199" s="16" t="s">
        <v>4236</v>
      </c>
      <c r="CH199" s="16" t="s">
        <v>4237</v>
      </c>
      <c r="CI199" s="16" t="s">
        <v>4239</v>
      </c>
      <c r="CJ199" s="16" t="s">
        <v>4240</v>
      </c>
      <c r="CK199" s="16" t="s">
        <v>4235</v>
      </c>
      <c r="CL199" s="16" t="s">
        <v>3044</v>
      </c>
      <c r="CM199" s="16" t="s">
        <v>4241</v>
      </c>
      <c r="CN199" s="16" t="s">
        <v>3127</v>
      </c>
      <c r="CR199" s="17"/>
      <c r="CV199" s="16"/>
      <c r="CY199" s="16"/>
      <c r="CZ199" s="16"/>
      <c r="DA199" s="16"/>
      <c r="DC199" s="16"/>
      <c r="DH199" s="16"/>
    </row>
    <row r="200" spans="1:112" x14ac:dyDescent="0.35">
      <c r="A200" s="16" t="s">
        <v>996</v>
      </c>
      <c r="C200" t="s">
        <v>4242</v>
      </c>
      <c r="D200" s="25"/>
      <c r="E200"/>
      <c r="F200" s="16" t="s">
        <v>5476</v>
      </c>
      <c r="G200" s="16"/>
      <c r="K200" s="16"/>
      <c r="L200" s="16"/>
      <c r="M200" s="16"/>
      <c r="N200" s="16"/>
      <c r="O200" s="16" t="s">
        <v>5459</v>
      </c>
      <c r="P200" s="16"/>
      <c r="Q200" s="16"/>
      <c r="R200" s="16"/>
      <c r="S200" s="16"/>
      <c r="T200" s="16"/>
      <c r="U200" s="16"/>
      <c r="V200" s="16"/>
      <c r="AK200" s="16"/>
      <c r="AX200" s="24"/>
      <c r="BB200" s="22"/>
      <c r="BG200" s="16"/>
      <c r="BH200" s="16"/>
      <c r="BO200" s="16" t="s">
        <v>4243</v>
      </c>
      <c r="BP200" s="16" t="s">
        <v>4244</v>
      </c>
      <c r="BQ200" s="16" t="s">
        <v>4245</v>
      </c>
      <c r="BR200" s="16"/>
      <c r="CA200" s="16"/>
      <c r="CE200" s="16" t="s">
        <v>119</v>
      </c>
      <c r="CF200" s="16" t="s">
        <v>2824</v>
      </c>
      <c r="CG200" s="16" t="s">
        <v>4243</v>
      </c>
      <c r="CH200" s="16" t="s">
        <v>4244</v>
      </c>
      <c r="CI200" s="16" t="s">
        <v>4246</v>
      </c>
      <c r="CJ200" s="16" t="s">
        <v>4247</v>
      </c>
      <c r="CK200" s="16" t="s">
        <v>4242</v>
      </c>
      <c r="CL200" s="16" t="s">
        <v>2844</v>
      </c>
      <c r="CM200" s="16" t="s">
        <v>2927</v>
      </c>
      <c r="CN200" s="16" t="s">
        <v>4248</v>
      </c>
      <c r="CR200" s="17"/>
      <c r="CV200" s="16"/>
      <c r="CY200" s="16"/>
      <c r="CZ200" s="16"/>
      <c r="DA200" s="16"/>
      <c r="DC200" s="16"/>
      <c r="DH200" s="16"/>
    </row>
    <row r="201" spans="1:112" x14ac:dyDescent="0.35">
      <c r="A201" s="16" t="s">
        <v>996</v>
      </c>
      <c r="C201" t="s">
        <v>4249</v>
      </c>
      <c r="D201" s="25"/>
      <c r="E201"/>
      <c r="F201" s="16" t="s">
        <v>5476</v>
      </c>
      <c r="G201" s="16"/>
      <c r="K201" s="16"/>
      <c r="L201" s="16"/>
      <c r="M201" s="16"/>
      <c r="N201" s="16"/>
      <c r="O201" s="16" t="s">
        <v>5459</v>
      </c>
      <c r="P201" s="16"/>
      <c r="Q201" s="16"/>
      <c r="R201" s="16"/>
      <c r="S201" s="16"/>
      <c r="T201" s="16"/>
      <c r="U201" s="16"/>
      <c r="V201" s="16"/>
      <c r="AK201" s="16"/>
      <c r="AX201" s="24"/>
      <c r="BB201" s="22"/>
      <c r="BG201" s="16"/>
      <c r="BH201" s="16"/>
      <c r="BO201" s="16" t="s">
        <v>4250</v>
      </c>
      <c r="BP201" s="16" t="s">
        <v>4251</v>
      </c>
      <c r="BQ201" s="16" t="s">
        <v>4252</v>
      </c>
      <c r="BR201" s="16"/>
      <c r="CA201" s="16"/>
      <c r="CE201" s="16" t="s">
        <v>119</v>
      </c>
      <c r="CF201" s="16" t="s">
        <v>2824</v>
      </c>
      <c r="CG201" s="16" t="s">
        <v>4250</v>
      </c>
      <c r="CH201" s="16" t="s">
        <v>4251</v>
      </c>
      <c r="CI201" s="16" t="s">
        <v>4253</v>
      </c>
      <c r="CJ201" s="16" t="s">
        <v>4254</v>
      </c>
      <c r="CK201" s="16" t="s">
        <v>4249</v>
      </c>
      <c r="CL201" s="16" t="s">
        <v>2876</v>
      </c>
      <c r="CM201" s="16" t="s">
        <v>3086</v>
      </c>
      <c r="CN201" s="16" t="s">
        <v>4255</v>
      </c>
      <c r="CR201" s="17"/>
      <c r="CV201" s="16"/>
      <c r="CY201" s="16"/>
      <c r="CZ201" s="16"/>
      <c r="DA201" s="16"/>
      <c r="DC201" s="16"/>
      <c r="DH201" s="16"/>
    </row>
    <row r="202" spans="1:112" x14ac:dyDescent="0.35">
      <c r="A202" s="16" t="s">
        <v>996</v>
      </c>
      <c r="C202" t="s">
        <v>4256</v>
      </c>
      <c r="D202" s="25"/>
      <c r="E202"/>
      <c r="F202" s="16" t="s">
        <v>5476</v>
      </c>
      <c r="G202" s="16"/>
      <c r="K202" s="16"/>
      <c r="L202" s="16"/>
      <c r="M202" s="16"/>
      <c r="N202" s="16"/>
      <c r="O202" s="16" t="s">
        <v>5459</v>
      </c>
      <c r="P202" s="16"/>
      <c r="Q202" s="16"/>
      <c r="R202" s="16"/>
      <c r="S202" s="16"/>
      <c r="T202" s="16"/>
      <c r="U202" s="16"/>
      <c r="V202" s="16"/>
      <c r="AK202" s="16"/>
      <c r="AX202" s="24"/>
      <c r="BB202" s="22"/>
      <c r="BG202" s="16"/>
      <c r="BH202" s="16"/>
      <c r="BO202" s="16" t="s">
        <v>4257</v>
      </c>
      <c r="BP202" s="16" t="s">
        <v>4258</v>
      </c>
      <c r="BQ202" s="16" t="s">
        <v>4259</v>
      </c>
      <c r="BR202" s="16"/>
      <c r="CA202" s="16"/>
      <c r="CE202" s="16" t="s">
        <v>119</v>
      </c>
      <c r="CF202" s="16" t="s">
        <v>2824</v>
      </c>
      <c r="CG202" s="16" t="s">
        <v>4257</v>
      </c>
      <c r="CH202" s="16" t="s">
        <v>4258</v>
      </c>
      <c r="CI202" s="16" t="s">
        <v>5610</v>
      </c>
      <c r="CJ202" s="16" t="s">
        <v>4260</v>
      </c>
      <c r="CK202" s="16" t="s">
        <v>4256</v>
      </c>
      <c r="CL202" s="16" t="s">
        <v>3238</v>
      </c>
      <c r="CM202" s="16" t="s">
        <v>2836</v>
      </c>
      <c r="CN202" s="16" t="s">
        <v>3149</v>
      </c>
      <c r="CR202" s="17"/>
      <c r="CV202" s="16"/>
      <c r="CY202" s="16"/>
      <c r="CZ202" s="16"/>
      <c r="DA202" s="16"/>
      <c r="DC202" s="16"/>
      <c r="DH202" s="16"/>
    </row>
    <row r="203" spans="1:112" x14ac:dyDescent="0.35">
      <c r="A203" s="16" t="s">
        <v>996</v>
      </c>
      <c r="C203" t="s">
        <v>4261</v>
      </c>
      <c r="D203" s="25"/>
      <c r="E203"/>
      <c r="F203" s="16" t="s">
        <v>5476</v>
      </c>
      <c r="G203" s="16"/>
      <c r="K203" s="16"/>
      <c r="L203" s="16"/>
      <c r="M203" s="16"/>
      <c r="N203" s="16"/>
      <c r="O203" s="16" t="s">
        <v>5459</v>
      </c>
      <c r="P203" s="16"/>
      <c r="Q203" s="16"/>
      <c r="R203" s="16"/>
      <c r="S203" s="16"/>
      <c r="T203" s="16"/>
      <c r="U203" s="16"/>
      <c r="V203" s="16"/>
      <c r="AK203" s="16"/>
      <c r="AX203" s="24"/>
      <c r="BB203" s="22"/>
      <c r="BG203" s="16"/>
      <c r="BH203" s="16"/>
      <c r="BO203" s="16" t="s">
        <v>4262</v>
      </c>
      <c r="BP203" s="16" t="s">
        <v>4263</v>
      </c>
      <c r="BQ203" s="16" t="s">
        <v>4264</v>
      </c>
      <c r="BR203" s="16"/>
      <c r="CA203" s="16"/>
      <c r="CE203" s="16" t="s">
        <v>119</v>
      </c>
      <c r="CF203" s="16" t="s">
        <v>2824</v>
      </c>
      <c r="CG203" s="16" t="s">
        <v>4262</v>
      </c>
      <c r="CH203" s="16" t="s">
        <v>4263</v>
      </c>
      <c r="CI203" s="16" t="s">
        <v>4265</v>
      </c>
      <c r="CJ203" s="16" t="s">
        <v>4266</v>
      </c>
      <c r="CK203" s="16" t="s">
        <v>4261</v>
      </c>
      <c r="CL203" s="16" t="s">
        <v>2989</v>
      </c>
      <c r="CM203" s="16" t="s">
        <v>2853</v>
      </c>
      <c r="CN203" s="16" t="s">
        <v>3154</v>
      </c>
      <c r="CR203" s="17"/>
      <c r="CV203" s="16"/>
      <c r="CY203" s="16"/>
      <c r="CZ203" s="16"/>
      <c r="DA203" s="16"/>
      <c r="DC203" s="16"/>
      <c r="DH203" s="16"/>
    </row>
    <row r="204" spans="1:112" x14ac:dyDescent="0.35">
      <c r="A204" s="16" t="s">
        <v>996</v>
      </c>
      <c r="C204" t="s">
        <v>4267</v>
      </c>
      <c r="D204" s="25"/>
      <c r="E204"/>
      <c r="F204" s="16" t="s">
        <v>5476</v>
      </c>
      <c r="G204" s="16"/>
      <c r="K204" s="16"/>
      <c r="L204" s="16"/>
      <c r="M204" s="16"/>
      <c r="N204" s="16"/>
      <c r="O204" s="16" t="s">
        <v>5459</v>
      </c>
      <c r="P204" s="16"/>
      <c r="Q204" s="16"/>
      <c r="R204" s="16"/>
      <c r="S204" s="16"/>
      <c r="T204" s="16"/>
      <c r="U204" s="16"/>
      <c r="V204" s="16"/>
      <c r="AK204" s="16"/>
      <c r="AX204" s="24"/>
      <c r="BB204" s="22"/>
      <c r="BG204" s="16"/>
      <c r="BH204" s="16"/>
      <c r="BO204" s="16" t="s">
        <v>4268</v>
      </c>
      <c r="BP204" s="16" t="s">
        <v>4269</v>
      </c>
      <c r="BQ204" s="16" t="s">
        <v>4270</v>
      </c>
      <c r="BR204" s="16"/>
      <c r="CA204" s="16"/>
      <c r="CE204" s="16" t="s">
        <v>119</v>
      </c>
      <c r="CF204" s="16" t="s">
        <v>2824</v>
      </c>
      <c r="CG204" s="16" t="s">
        <v>4268</v>
      </c>
      <c r="CH204" s="16" t="s">
        <v>4269</v>
      </c>
      <c r="CI204" s="16" t="s">
        <v>4271</v>
      </c>
      <c r="CJ204" s="16" t="s">
        <v>4272</v>
      </c>
      <c r="CK204" s="16" t="s">
        <v>4267</v>
      </c>
      <c r="CL204" s="16" t="s">
        <v>3238</v>
      </c>
      <c r="CM204" s="16" t="s">
        <v>3727</v>
      </c>
      <c r="CN204" s="16" t="s">
        <v>2854</v>
      </c>
      <c r="CR204" s="17"/>
      <c r="CV204" s="16"/>
      <c r="CY204" s="16"/>
      <c r="CZ204" s="16"/>
      <c r="DA204" s="16"/>
      <c r="DC204" s="16"/>
      <c r="DH204" s="16"/>
    </row>
    <row r="205" spans="1:112" x14ac:dyDescent="0.35">
      <c r="A205" s="16" t="s">
        <v>996</v>
      </c>
      <c r="C205" t="s">
        <v>5519</v>
      </c>
      <c r="D205" s="25"/>
      <c r="E205"/>
      <c r="F205" s="16" t="s">
        <v>5476</v>
      </c>
      <c r="G205" s="16"/>
      <c r="K205" s="16"/>
      <c r="L205" s="16"/>
      <c r="M205" s="16"/>
      <c r="N205" s="16"/>
      <c r="O205" s="16" t="s">
        <v>644</v>
      </c>
      <c r="P205" s="16"/>
      <c r="Q205" s="16"/>
      <c r="R205" s="16"/>
      <c r="S205" s="16"/>
      <c r="T205" s="16" t="s">
        <v>1344</v>
      </c>
      <c r="U205" s="16" t="s">
        <v>1345</v>
      </c>
      <c r="V205" s="16"/>
      <c r="W205" s="16" t="s">
        <v>1346</v>
      </c>
      <c r="X205" s="16" t="s">
        <v>1347</v>
      </c>
      <c r="AA205" s="19" t="s">
        <v>1348</v>
      </c>
      <c r="AH205" s="16" t="s">
        <v>712</v>
      </c>
      <c r="AI205" s="16" t="s">
        <v>700</v>
      </c>
      <c r="AJ205" s="16" t="s">
        <v>1349</v>
      </c>
      <c r="AK205" s="16"/>
      <c r="AO205" s="16">
        <v>-8</v>
      </c>
      <c r="AP205" s="16">
        <v>111</v>
      </c>
      <c r="AQ205" s="16" t="s">
        <v>685</v>
      </c>
      <c r="AR205" s="16" t="s">
        <v>1349</v>
      </c>
      <c r="AS205" s="16" t="s">
        <v>1350</v>
      </c>
      <c r="AT205" s="16">
        <f>LEN(AS205)-LEN(SUBSTITUTE(AS205,",",""))+1</f>
        <v>2</v>
      </c>
      <c r="AU205" s="16" t="s">
        <v>1351</v>
      </c>
      <c r="AV205" s="16">
        <f>LEN(AU205)-LEN(SUBSTITUTE(AU205,",",""))+1</f>
        <v>5</v>
      </c>
      <c r="AW205" s="16">
        <f>Table13[[#This Row], [no. of native regions]]+Table13[[#This Row], [no. of introduced regions]]</f>
        <v>7</v>
      </c>
      <c r="AX205" s="24">
        <f>Table13[[#This Row], [no. of introduced regions]]/Table13[[#This Row], [no. of native regions]]</f>
        <v>2.5</v>
      </c>
      <c r="BB205" s="22"/>
      <c r="BG205" s="16"/>
      <c r="BH205" s="16"/>
      <c r="BO205" s="16" t="s">
        <v>720</v>
      </c>
      <c r="BP205" s="16" t="s">
        <v>469</v>
      </c>
      <c r="BQ205" s="16" t="s">
        <v>4994</v>
      </c>
      <c r="BR205" s="16"/>
      <c r="CA205" s="16"/>
      <c r="CE205" s="16" t="s">
        <v>119</v>
      </c>
      <c r="CF205" s="16" t="s">
        <v>2824</v>
      </c>
      <c r="CG205" s="16" t="s">
        <v>720</v>
      </c>
      <c r="CH205" s="16" t="s">
        <v>469</v>
      </c>
      <c r="CI205" s="16" t="s">
        <v>4995</v>
      </c>
      <c r="CJ205" s="16" t="s">
        <v>5479</v>
      </c>
      <c r="CK205" s="16" t="s">
        <v>4993</v>
      </c>
      <c r="CL205" s="16" t="s">
        <v>2959</v>
      </c>
      <c r="CM205" s="16" t="s">
        <v>3029</v>
      </c>
      <c r="CN205" s="16" t="s">
        <v>3481</v>
      </c>
      <c r="CP205" s="16" t="s">
        <v>119</v>
      </c>
      <c r="CQ205" s="16" t="s">
        <v>1026</v>
      </c>
      <c r="CR205" s="17" t="s">
        <v>14</v>
      </c>
      <c r="CV205" s="16"/>
      <c r="CY205" s="16"/>
      <c r="CZ205" s="16"/>
      <c r="DA205" s="16"/>
      <c r="DC205" s="16"/>
      <c r="DH205" s="16"/>
    </row>
    <row r="206" spans="1:112" x14ac:dyDescent="0.35">
      <c r="A206" s="16" t="s">
        <v>996</v>
      </c>
      <c r="C206" t="s">
        <v>4279</v>
      </c>
      <c r="D206" s="25"/>
      <c r="E206"/>
      <c r="F206" s="16" t="s">
        <v>5476</v>
      </c>
      <c r="G206" s="16"/>
      <c r="K206" s="16"/>
      <c r="L206" s="16"/>
      <c r="M206" s="16"/>
      <c r="N206" s="16"/>
      <c r="O206" s="16" t="s">
        <v>5459</v>
      </c>
      <c r="P206" s="16"/>
      <c r="Q206" s="16"/>
      <c r="R206" s="16"/>
      <c r="S206" s="16"/>
      <c r="T206" s="16"/>
      <c r="U206" s="16"/>
      <c r="V206" s="16"/>
      <c r="AK206" s="16"/>
      <c r="AX206" s="24"/>
      <c r="BB206" s="22"/>
      <c r="BG206" s="16"/>
      <c r="BH206" s="16"/>
      <c r="BO206" s="16" t="s">
        <v>4280</v>
      </c>
      <c r="BP206" s="16" t="s">
        <v>4281</v>
      </c>
      <c r="BQ206" s="16" t="s">
        <v>4282</v>
      </c>
      <c r="BR206" s="16"/>
      <c r="CA206" s="16"/>
      <c r="CE206" s="16" t="s">
        <v>119</v>
      </c>
      <c r="CF206" s="16" t="s">
        <v>2824</v>
      </c>
      <c r="CG206" s="16" t="s">
        <v>4280</v>
      </c>
      <c r="CH206" s="16" t="s">
        <v>4281</v>
      </c>
      <c r="CI206" s="16" t="s">
        <v>4283</v>
      </c>
      <c r="CJ206" s="16" t="s">
        <v>4284</v>
      </c>
      <c r="CK206" s="16" t="s">
        <v>4279</v>
      </c>
      <c r="CL206" s="16" t="s">
        <v>2876</v>
      </c>
      <c r="CM206" s="16" t="s">
        <v>4285</v>
      </c>
      <c r="CN206" s="16" t="s">
        <v>3149</v>
      </c>
      <c r="CR206" s="17"/>
      <c r="CV206" s="16"/>
      <c r="CY206" s="16"/>
      <c r="CZ206" s="16"/>
      <c r="DA206" s="16"/>
      <c r="DC206" s="16"/>
      <c r="DH206" s="16"/>
    </row>
    <row r="207" spans="1:112" x14ac:dyDescent="0.35">
      <c r="A207" s="16" t="s">
        <v>996</v>
      </c>
      <c r="C207" t="s">
        <v>4286</v>
      </c>
      <c r="D207" s="25"/>
      <c r="E207"/>
      <c r="F207" s="16" t="s">
        <v>5476</v>
      </c>
      <c r="G207" s="16"/>
      <c r="K207" s="16"/>
      <c r="L207" s="16"/>
      <c r="M207" s="16"/>
      <c r="N207" s="16"/>
      <c r="O207" s="16" t="s">
        <v>5459</v>
      </c>
      <c r="P207" s="16"/>
      <c r="Q207" s="16"/>
      <c r="R207" s="16"/>
      <c r="S207" s="16"/>
      <c r="T207" s="16"/>
      <c r="U207" s="16"/>
      <c r="V207" s="16"/>
      <c r="AK207" s="16"/>
      <c r="AX207" s="24"/>
      <c r="BB207" s="22"/>
      <c r="BG207" s="16"/>
      <c r="BH207" s="16"/>
      <c r="BO207" s="16" t="s">
        <v>4287</v>
      </c>
      <c r="BP207" s="16" t="s">
        <v>4288</v>
      </c>
      <c r="BQ207" s="16" t="s">
        <v>4289</v>
      </c>
      <c r="BR207" s="16"/>
      <c r="CA207" s="16"/>
      <c r="CE207" s="16" t="s">
        <v>119</v>
      </c>
      <c r="CF207" s="16" t="s">
        <v>2824</v>
      </c>
      <c r="CG207" s="16" t="s">
        <v>4287</v>
      </c>
      <c r="CH207" s="16" t="s">
        <v>4288</v>
      </c>
      <c r="CI207" s="16" t="s">
        <v>4290</v>
      </c>
      <c r="CJ207" s="16" t="s">
        <v>4291</v>
      </c>
      <c r="CK207" s="16" t="s">
        <v>4286</v>
      </c>
      <c r="CL207" s="16" t="s">
        <v>3004</v>
      </c>
      <c r="CM207" s="16" t="s">
        <v>3282</v>
      </c>
      <c r="CN207" s="16" t="s">
        <v>2828</v>
      </c>
      <c r="CR207" s="17"/>
      <c r="CV207" s="16"/>
      <c r="CY207" s="16"/>
      <c r="CZ207" s="16"/>
      <c r="DA207" s="16"/>
      <c r="DC207" s="16"/>
      <c r="DH207" s="16"/>
    </row>
    <row r="208" spans="1:112" x14ac:dyDescent="0.35">
      <c r="A208" s="16" t="s">
        <v>996</v>
      </c>
      <c r="C208" t="s">
        <v>4292</v>
      </c>
      <c r="D208" s="25"/>
      <c r="E208"/>
      <c r="F208" s="16" t="s">
        <v>5476</v>
      </c>
      <c r="G208" s="16"/>
      <c r="K208" s="16"/>
      <c r="L208" s="16"/>
      <c r="M208" s="16"/>
      <c r="N208" s="16"/>
      <c r="O208" s="16" t="s">
        <v>5459</v>
      </c>
      <c r="P208" s="16"/>
      <c r="Q208" s="16"/>
      <c r="R208" s="16"/>
      <c r="S208" s="16"/>
      <c r="T208" s="16"/>
      <c r="U208" s="16"/>
      <c r="V208" s="16"/>
      <c r="AK208" s="16"/>
      <c r="AT208" s="16">
        <f>LEN(AS208)-LEN(SUBSTITUTE(AS208,",",""))+1</f>
        <v>1</v>
      </c>
      <c r="AV208" s="16">
        <f>LEN(AU208)-LEN(SUBSTITUTE(AU208,",",""))+1</f>
        <v>1</v>
      </c>
      <c r="AW208" s="16">
        <f>Table13[[#This Row], [no. of native regions]]+Table13[[#This Row], [no. of introduced regions]]</f>
        <v>2</v>
      </c>
      <c r="AX208" s="24">
        <f>Table13[[#This Row], [no. of introduced regions]]/Table13[[#This Row], [no. of native regions]]</f>
        <v>1</v>
      </c>
      <c r="BB208" s="22"/>
      <c r="BG208" s="16"/>
      <c r="BH208" s="16"/>
      <c r="BO208" s="16" t="s">
        <v>1342</v>
      </c>
      <c r="BP208" s="16" t="s">
        <v>1343</v>
      </c>
      <c r="BQ208" s="16" t="s">
        <v>4293</v>
      </c>
      <c r="BR208" s="16"/>
      <c r="CA208" s="16"/>
      <c r="CE208" s="16" t="s">
        <v>119</v>
      </c>
      <c r="CF208" s="16" t="s">
        <v>2824</v>
      </c>
      <c r="CG208" s="16" t="s">
        <v>1342</v>
      </c>
      <c r="CH208" s="16" t="s">
        <v>1343</v>
      </c>
      <c r="CI208" s="16" t="s">
        <v>4294</v>
      </c>
      <c r="CJ208" s="16" t="s">
        <v>4295</v>
      </c>
      <c r="CL208" s="16" t="s">
        <v>2959</v>
      </c>
      <c r="CM208" s="16" t="s">
        <v>3029</v>
      </c>
      <c r="CN208" s="16" t="s">
        <v>3110</v>
      </c>
      <c r="CR208" s="17"/>
      <c r="CV208" s="16"/>
      <c r="CY208" s="16"/>
      <c r="CZ208" s="16"/>
      <c r="DA208" s="16"/>
      <c r="DC208" s="16"/>
      <c r="DH208" s="16"/>
    </row>
    <row r="209" spans="1:112" x14ac:dyDescent="0.35">
      <c r="A209" s="16" t="s">
        <v>996</v>
      </c>
      <c r="C209" t="s">
        <v>4296</v>
      </c>
      <c r="D209" s="25"/>
      <c r="E209"/>
      <c r="F209" s="16" t="s">
        <v>5476</v>
      </c>
      <c r="G209" s="16"/>
      <c r="K209" s="16"/>
      <c r="L209" s="16"/>
      <c r="M209" s="16"/>
      <c r="N209" s="16"/>
      <c r="O209" s="16" t="s">
        <v>5459</v>
      </c>
      <c r="P209" s="16"/>
      <c r="Q209" s="16"/>
      <c r="R209" s="16"/>
      <c r="S209" s="16"/>
      <c r="T209" s="16"/>
      <c r="U209" s="16"/>
      <c r="V209" s="16"/>
      <c r="AK209" s="16"/>
      <c r="AX209" s="24"/>
      <c r="BB209" s="22"/>
      <c r="BG209" s="16"/>
      <c r="BH209" s="16"/>
      <c r="BO209" s="16" t="s">
        <v>4297</v>
      </c>
      <c r="BP209" s="16" t="s">
        <v>4298</v>
      </c>
      <c r="BQ209" s="16" t="s">
        <v>4299</v>
      </c>
      <c r="BR209" s="16"/>
      <c r="CA209" s="16"/>
      <c r="CE209" s="16" t="s">
        <v>119</v>
      </c>
      <c r="CF209" s="16" t="s">
        <v>2824</v>
      </c>
      <c r="CG209" s="16" t="s">
        <v>4297</v>
      </c>
      <c r="CH209" s="16" t="s">
        <v>4298</v>
      </c>
      <c r="CI209" s="16" t="s">
        <v>4300</v>
      </c>
      <c r="CJ209" s="16" t="s">
        <v>4301</v>
      </c>
      <c r="CK209" s="16" t="s">
        <v>4296</v>
      </c>
      <c r="CL209" s="16" t="s">
        <v>2885</v>
      </c>
      <c r="CM209" s="16" t="s">
        <v>2827</v>
      </c>
      <c r="CN209" s="16" t="s">
        <v>3070</v>
      </c>
      <c r="CR209" s="17"/>
      <c r="CV209" s="16"/>
      <c r="CY209" s="16"/>
      <c r="CZ209" s="16"/>
      <c r="DA209" s="16"/>
      <c r="DC209" s="16"/>
      <c r="DH209" s="16"/>
    </row>
    <row r="210" spans="1:112" x14ac:dyDescent="0.35">
      <c r="A210" s="16" t="s">
        <v>996</v>
      </c>
      <c r="C210" t="s">
        <v>4302</v>
      </c>
      <c r="D210" s="25"/>
      <c r="E210"/>
      <c r="F210" s="16" t="s">
        <v>5476</v>
      </c>
      <c r="G210" s="16"/>
      <c r="K210" s="16"/>
      <c r="L210" s="16"/>
      <c r="M210" s="16"/>
      <c r="N210" s="16"/>
      <c r="O210" s="16" t="s">
        <v>5459</v>
      </c>
      <c r="P210" s="16"/>
      <c r="Q210" s="16"/>
      <c r="R210" s="16"/>
      <c r="S210" s="16"/>
      <c r="T210" s="16"/>
      <c r="U210" s="16"/>
      <c r="V210" s="16"/>
      <c r="AK210" s="16"/>
      <c r="AX210" s="24"/>
      <c r="BB210" s="22"/>
      <c r="BG210" s="16"/>
      <c r="BH210" s="16"/>
      <c r="BO210" s="16" t="s">
        <v>4303</v>
      </c>
      <c r="BP210" s="16" t="s">
        <v>4304</v>
      </c>
      <c r="BQ210" s="16" t="s">
        <v>4305</v>
      </c>
      <c r="BR210" s="16"/>
      <c r="CA210" s="16"/>
      <c r="CE210" s="16" t="s">
        <v>119</v>
      </c>
      <c r="CF210" s="16" t="s">
        <v>2824</v>
      </c>
      <c r="CG210" s="16" t="s">
        <v>4303</v>
      </c>
      <c r="CH210" s="16" t="s">
        <v>4304</v>
      </c>
      <c r="CI210" s="16" t="s">
        <v>4306</v>
      </c>
      <c r="CJ210" s="16" t="s">
        <v>4307</v>
      </c>
      <c r="CK210" s="16" t="s">
        <v>4302</v>
      </c>
      <c r="CL210" s="16" t="s">
        <v>3633</v>
      </c>
      <c r="CM210" s="16" t="s">
        <v>4285</v>
      </c>
      <c r="CN210" s="16" t="s">
        <v>4308</v>
      </c>
      <c r="CR210" s="17"/>
      <c r="CV210" s="16"/>
      <c r="CY210" s="16"/>
      <c r="CZ210" s="16"/>
      <c r="DA210" s="16"/>
      <c r="DC210" s="16"/>
      <c r="DH210" s="16"/>
    </row>
    <row r="211" spans="1:112" x14ac:dyDescent="0.35">
      <c r="A211" s="16" t="s">
        <v>996</v>
      </c>
      <c r="C211" t="s">
        <v>4309</v>
      </c>
      <c r="D211" s="25"/>
      <c r="E211"/>
      <c r="F211" s="16" t="s">
        <v>5476</v>
      </c>
      <c r="G211" s="16"/>
      <c r="K211" s="16"/>
      <c r="L211" s="16"/>
      <c r="M211" s="16"/>
      <c r="N211" s="16"/>
      <c r="O211" s="16" t="s">
        <v>5459</v>
      </c>
      <c r="P211" s="16"/>
      <c r="Q211" s="16"/>
      <c r="R211" s="16"/>
      <c r="S211" s="16"/>
      <c r="T211" s="16"/>
      <c r="U211" s="16"/>
      <c r="V211" s="16"/>
      <c r="AK211" s="16"/>
      <c r="AX211" s="24"/>
      <c r="BB211" s="22"/>
      <c r="BG211" s="16"/>
      <c r="BH211" s="16"/>
      <c r="BO211" s="16" t="s">
        <v>4310</v>
      </c>
      <c r="BP211" s="16" t="s">
        <v>4311</v>
      </c>
      <c r="BQ211" s="16" t="s">
        <v>4312</v>
      </c>
      <c r="BR211" s="16"/>
      <c r="CA211" s="16"/>
      <c r="CE211" s="16" t="s">
        <v>119</v>
      </c>
      <c r="CF211" s="16" t="s">
        <v>2824</v>
      </c>
      <c r="CG211" s="16" t="s">
        <v>4310</v>
      </c>
      <c r="CH211" s="16" t="s">
        <v>4311</v>
      </c>
      <c r="CI211" s="16" t="s">
        <v>4313</v>
      </c>
      <c r="CJ211" s="16" t="s">
        <v>4314</v>
      </c>
      <c r="CK211" s="16" t="s">
        <v>4309</v>
      </c>
      <c r="CL211" s="16" t="s">
        <v>3238</v>
      </c>
      <c r="CM211" s="16" t="s">
        <v>3086</v>
      </c>
      <c r="CN211" s="16" t="s">
        <v>4315</v>
      </c>
      <c r="CR211" s="17"/>
      <c r="CV211" s="16"/>
      <c r="CY211" s="16"/>
      <c r="CZ211" s="16"/>
      <c r="DA211" s="16"/>
      <c r="DC211" s="16"/>
      <c r="DH211" s="16"/>
    </row>
    <row r="212" spans="1:112" x14ac:dyDescent="0.35">
      <c r="A212" s="16" t="s">
        <v>996</v>
      </c>
      <c r="C212" t="s">
        <v>4316</v>
      </c>
      <c r="D212" s="25"/>
      <c r="E212"/>
      <c r="F212" s="16" t="s">
        <v>5476</v>
      </c>
      <c r="G212" s="16"/>
      <c r="K212" s="16"/>
      <c r="L212" s="16"/>
      <c r="M212" s="16"/>
      <c r="N212" s="16"/>
      <c r="O212" s="16" t="s">
        <v>5459</v>
      </c>
      <c r="P212" s="16"/>
      <c r="Q212" s="16"/>
      <c r="R212" s="16"/>
      <c r="S212" s="16"/>
      <c r="T212" s="16"/>
      <c r="U212" s="16"/>
      <c r="V212" s="16"/>
      <c r="AK212" s="16"/>
      <c r="AX212" s="24"/>
      <c r="BB212" s="22"/>
      <c r="BG212" s="16"/>
      <c r="BH212" s="16"/>
      <c r="BO212" s="16" t="s">
        <v>4317</v>
      </c>
      <c r="BP212" s="16" t="s">
        <v>4318</v>
      </c>
      <c r="BQ212" s="16" t="s">
        <v>4276</v>
      </c>
      <c r="BR212" s="16"/>
      <c r="CA212" s="16"/>
      <c r="CE212" s="16" t="s">
        <v>119</v>
      </c>
      <c r="CF212" s="16" t="s">
        <v>2824</v>
      </c>
      <c r="CG212" s="16" t="s">
        <v>4317</v>
      </c>
      <c r="CH212" s="16" t="s">
        <v>4318</v>
      </c>
      <c r="CI212" s="16" t="s">
        <v>4319</v>
      </c>
      <c r="CJ212" s="16" t="s">
        <v>4320</v>
      </c>
      <c r="CK212" s="16" t="s">
        <v>4316</v>
      </c>
      <c r="CL212" s="16" t="s">
        <v>2860</v>
      </c>
      <c r="CM212" s="16" t="s">
        <v>3433</v>
      </c>
      <c r="CN212" s="16" t="s">
        <v>3110</v>
      </c>
      <c r="CR212" s="17"/>
      <c r="CV212" s="16"/>
      <c r="CY212" s="16"/>
      <c r="CZ212" s="16"/>
      <c r="DA212" s="16"/>
      <c r="DC212" s="16"/>
      <c r="DH212" s="16"/>
    </row>
    <row r="213" spans="1:112" x14ac:dyDescent="0.35">
      <c r="A213" s="16" t="s">
        <v>996</v>
      </c>
      <c r="C213" t="s">
        <v>4321</v>
      </c>
      <c r="D213" s="25"/>
      <c r="E213"/>
      <c r="F213" s="16" t="s">
        <v>5476</v>
      </c>
      <c r="G213" s="16"/>
      <c r="K213" s="16"/>
      <c r="L213" s="16"/>
      <c r="M213" s="16"/>
      <c r="N213" s="16"/>
      <c r="O213" s="16" t="s">
        <v>5459</v>
      </c>
      <c r="P213" s="16"/>
      <c r="Q213" s="16"/>
      <c r="R213" s="16"/>
      <c r="S213" s="16"/>
      <c r="T213" s="16"/>
      <c r="U213" s="16"/>
      <c r="V213" s="16"/>
      <c r="AK213" s="16"/>
      <c r="AX213" s="24"/>
      <c r="BB213" s="22"/>
      <c r="BG213" s="16"/>
      <c r="BH213" s="16"/>
      <c r="BO213" s="16" t="s">
        <v>4322</v>
      </c>
      <c r="BP213" s="16" t="s">
        <v>4323</v>
      </c>
      <c r="BQ213" s="16" t="s">
        <v>4324</v>
      </c>
      <c r="BR213" s="16"/>
      <c r="CA213" s="16"/>
      <c r="CE213" s="16" t="s">
        <v>119</v>
      </c>
      <c r="CF213" s="16" t="s">
        <v>2824</v>
      </c>
      <c r="CG213" s="16" t="s">
        <v>4322</v>
      </c>
      <c r="CH213" s="16" t="s">
        <v>4323</v>
      </c>
      <c r="CI213" s="16" t="s">
        <v>4325</v>
      </c>
      <c r="CJ213" s="16" t="s">
        <v>4326</v>
      </c>
      <c r="CK213" s="16" t="s">
        <v>4321</v>
      </c>
      <c r="CL213" s="16" t="s">
        <v>3216</v>
      </c>
      <c r="CM213" s="16" t="s">
        <v>3525</v>
      </c>
      <c r="CN213" s="16" t="s">
        <v>4327</v>
      </c>
      <c r="CR213" s="17"/>
      <c r="CV213" s="16"/>
      <c r="CY213" s="16"/>
      <c r="CZ213" s="16"/>
      <c r="DA213" s="16"/>
      <c r="DC213" s="16"/>
      <c r="DH213" s="16"/>
    </row>
    <row r="214" spans="1:112" x14ac:dyDescent="0.35">
      <c r="A214" s="16" t="s">
        <v>996</v>
      </c>
      <c r="C214" t="s">
        <v>4328</v>
      </c>
      <c r="D214" s="25"/>
      <c r="E214"/>
      <c r="F214" s="16" t="s">
        <v>5476</v>
      </c>
      <c r="G214" s="16"/>
      <c r="K214" s="16"/>
      <c r="L214" s="16"/>
      <c r="M214" s="16"/>
      <c r="N214" s="16"/>
      <c r="O214" s="16" t="s">
        <v>5459</v>
      </c>
      <c r="P214" s="16"/>
      <c r="Q214" s="16"/>
      <c r="R214" s="16"/>
      <c r="S214" s="16"/>
      <c r="T214" s="16"/>
      <c r="U214" s="16"/>
      <c r="V214" s="16"/>
      <c r="AK214" s="16"/>
      <c r="AX214" s="24"/>
      <c r="BB214" s="22"/>
      <c r="BG214" s="16"/>
      <c r="BH214" s="16"/>
      <c r="BO214" s="16" t="s">
        <v>4329</v>
      </c>
      <c r="BP214" s="16" t="s">
        <v>4330</v>
      </c>
      <c r="BQ214" s="16" t="s">
        <v>4331</v>
      </c>
      <c r="BR214" s="16"/>
      <c r="CA214" s="16"/>
      <c r="CE214" s="16" t="s">
        <v>119</v>
      </c>
      <c r="CF214" s="16" t="s">
        <v>2824</v>
      </c>
      <c r="CG214" s="16" t="s">
        <v>4329</v>
      </c>
      <c r="CH214" s="16" t="s">
        <v>4330</v>
      </c>
      <c r="CI214" s="16" t="s">
        <v>4332</v>
      </c>
      <c r="CJ214" s="16" t="s">
        <v>4333</v>
      </c>
      <c r="CK214" s="16" t="s">
        <v>4328</v>
      </c>
      <c r="CL214" s="16" t="s">
        <v>3377</v>
      </c>
      <c r="CM214" s="16" t="s">
        <v>4334</v>
      </c>
      <c r="CN214" s="16" t="s">
        <v>4214</v>
      </c>
      <c r="CR214" s="17"/>
      <c r="CV214" s="16"/>
      <c r="CY214" s="16"/>
      <c r="CZ214" s="16"/>
      <c r="DA214" s="16"/>
      <c r="DC214" s="16"/>
      <c r="DH214" s="16"/>
    </row>
    <row r="215" spans="1:112" x14ac:dyDescent="0.35">
      <c r="A215" s="16" t="s">
        <v>996</v>
      </c>
      <c r="C215" t="s">
        <v>4335</v>
      </c>
      <c r="D215" s="25"/>
      <c r="E215"/>
      <c r="F215" s="16" t="s">
        <v>5476</v>
      </c>
      <c r="G215" s="16"/>
      <c r="K215" s="16"/>
      <c r="L215" s="16"/>
      <c r="M215" s="16"/>
      <c r="N215" s="16"/>
      <c r="O215" s="16" t="s">
        <v>5459</v>
      </c>
      <c r="P215" s="16"/>
      <c r="Q215" s="16"/>
      <c r="R215" s="16"/>
      <c r="S215" s="16"/>
      <c r="T215" s="16"/>
      <c r="U215" s="16"/>
      <c r="V215" s="16"/>
      <c r="AK215" s="16"/>
      <c r="AX215" s="24"/>
      <c r="BB215" s="22"/>
      <c r="BG215" s="16"/>
      <c r="BH215" s="16"/>
      <c r="BO215" s="16" t="s">
        <v>4336</v>
      </c>
      <c r="BP215" s="16" t="s">
        <v>4337</v>
      </c>
      <c r="BQ215" s="16" t="s">
        <v>4338</v>
      </c>
      <c r="BR215" s="16"/>
      <c r="CA215" s="16"/>
      <c r="CE215" s="16" t="s">
        <v>119</v>
      </c>
      <c r="CF215" s="16" t="s">
        <v>2824</v>
      </c>
      <c r="CG215" s="16" t="s">
        <v>4336</v>
      </c>
      <c r="CH215" s="16" t="s">
        <v>4337</v>
      </c>
      <c r="CI215" s="16" t="s">
        <v>4339</v>
      </c>
      <c r="CJ215" s="16" t="s">
        <v>4340</v>
      </c>
      <c r="CK215" s="16" t="s">
        <v>4335</v>
      </c>
      <c r="CL215" s="16" t="s">
        <v>3524</v>
      </c>
      <c r="CM215" s="16" t="s">
        <v>4341</v>
      </c>
      <c r="CN215" s="16" t="s">
        <v>2828</v>
      </c>
      <c r="CR215" s="17"/>
      <c r="CV215" s="16"/>
      <c r="CY215" s="16"/>
      <c r="CZ215" s="16"/>
      <c r="DA215" s="16"/>
      <c r="DC215" s="16"/>
      <c r="DH215" s="16"/>
    </row>
    <row r="216" spans="1:112" x14ac:dyDescent="0.35">
      <c r="A216" s="16" t="s">
        <v>996</v>
      </c>
      <c r="C216" t="s">
        <v>4342</v>
      </c>
      <c r="D216" s="25"/>
      <c r="E216"/>
      <c r="F216" s="16" t="s">
        <v>5476</v>
      </c>
      <c r="G216" s="16"/>
      <c r="K216" s="16"/>
      <c r="L216" s="16"/>
      <c r="M216" s="16"/>
      <c r="N216" s="16"/>
      <c r="O216" s="16" t="s">
        <v>5459</v>
      </c>
      <c r="P216" s="16"/>
      <c r="Q216" s="16"/>
      <c r="R216" s="16"/>
      <c r="S216" s="16"/>
      <c r="T216" s="16"/>
      <c r="U216" s="16"/>
      <c r="V216" s="16"/>
      <c r="AK216" s="16"/>
      <c r="AX216" s="24"/>
      <c r="BB216" s="22"/>
      <c r="BG216" s="16"/>
      <c r="BH216" s="16"/>
      <c r="BO216" s="16" t="s">
        <v>4343</v>
      </c>
      <c r="BP216" s="16" t="s">
        <v>4344</v>
      </c>
      <c r="BQ216" s="16" t="s">
        <v>4345</v>
      </c>
      <c r="BR216" s="16"/>
      <c r="CA216" s="16"/>
      <c r="CE216" s="16" t="s">
        <v>119</v>
      </c>
      <c r="CF216" s="16" t="s">
        <v>2824</v>
      </c>
      <c r="CG216" s="16" t="s">
        <v>4343</v>
      </c>
      <c r="CH216" s="16" t="s">
        <v>4344</v>
      </c>
      <c r="CI216" s="16" t="s">
        <v>4346</v>
      </c>
      <c r="CJ216" s="16" t="s">
        <v>4347</v>
      </c>
      <c r="CK216" s="16" t="s">
        <v>4342</v>
      </c>
      <c r="CL216" s="16" t="s">
        <v>3140</v>
      </c>
      <c r="CM216" s="16" t="s">
        <v>4348</v>
      </c>
      <c r="CN216" s="16" t="s">
        <v>3110</v>
      </c>
      <c r="CR216" s="17"/>
      <c r="CV216" s="16"/>
      <c r="CY216" s="16"/>
      <c r="CZ216" s="16"/>
      <c r="DA216" s="16"/>
      <c r="DC216" s="16"/>
      <c r="DH216" s="16"/>
    </row>
    <row r="217" spans="1:112" x14ac:dyDescent="0.35">
      <c r="A217" s="16" t="s">
        <v>996</v>
      </c>
      <c r="C217" t="s">
        <v>4349</v>
      </c>
      <c r="D217" s="25"/>
      <c r="E217"/>
      <c r="F217" s="16" t="s">
        <v>5476</v>
      </c>
      <c r="G217" s="16"/>
      <c r="K217" s="16"/>
      <c r="L217" s="16"/>
      <c r="M217" s="16"/>
      <c r="N217" s="16"/>
      <c r="O217" s="16" t="s">
        <v>5459</v>
      </c>
      <c r="P217" s="16"/>
      <c r="Q217" s="16"/>
      <c r="R217" s="16"/>
      <c r="S217" s="16"/>
      <c r="T217" s="16"/>
      <c r="U217" s="16"/>
      <c r="V217" s="16"/>
      <c r="AK217" s="16"/>
      <c r="AX217" s="24"/>
      <c r="BB217" s="22"/>
      <c r="BG217" s="16"/>
      <c r="BH217" s="16"/>
      <c r="BO217" s="16" t="s">
        <v>4350</v>
      </c>
      <c r="BP217" s="16" t="s">
        <v>4351</v>
      </c>
      <c r="BQ217" s="16" t="s">
        <v>4352</v>
      </c>
      <c r="BR217" s="16"/>
      <c r="CA217" s="16"/>
      <c r="CE217" s="16" t="s">
        <v>119</v>
      </c>
      <c r="CF217" s="16" t="s">
        <v>2824</v>
      </c>
      <c r="CG217" s="16" t="s">
        <v>4350</v>
      </c>
      <c r="CH217" s="16" t="s">
        <v>4351</v>
      </c>
      <c r="CI217" s="16" t="s">
        <v>5611</v>
      </c>
      <c r="CJ217" s="16" t="s">
        <v>4353</v>
      </c>
      <c r="CK217" s="16" t="s">
        <v>4349</v>
      </c>
      <c r="CL217" s="16" t="s">
        <v>2934</v>
      </c>
      <c r="CM217" s="16" t="s">
        <v>2836</v>
      </c>
      <c r="CN217" s="16" t="s">
        <v>4354</v>
      </c>
      <c r="CR217" s="17"/>
      <c r="CV217" s="16"/>
      <c r="CY217" s="16"/>
      <c r="CZ217" s="16"/>
      <c r="DA217" s="16"/>
      <c r="DC217" s="16"/>
      <c r="DH217" s="16"/>
    </row>
    <row r="218" spans="1:112" x14ac:dyDescent="0.35">
      <c r="A218" s="16" t="s">
        <v>996</v>
      </c>
      <c r="C218" t="s">
        <v>4355</v>
      </c>
      <c r="D218" s="25"/>
      <c r="E218"/>
      <c r="F218" s="16" t="s">
        <v>5476</v>
      </c>
      <c r="G218" s="16"/>
      <c r="K218" s="16"/>
      <c r="L218" s="16"/>
      <c r="M218" s="16"/>
      <c r="N218" s="16"/>
      <c r="O218" s="16" t="s">
        <v>5459</v>
      </c>
      <c r="P218" s="16"/>
      <c r="Q218" s="16"/>
      <c r="R218" s="16"/>
      <c r="S218" s="16"/>
      <c r="T218" s="16"/>
      <c r="U218" s="16"/>
      <c r="V218" s="16"/>
      <c r="AK218" s="16"/>
      <c r="AX218" s="24"/>
      <c r="BB218" s="22"/>
      <c r="BG218" s="16"/>
      <c r="BH218" s="16"/>
      <c r="BO218" s="16" t="s">
        <v>4356</v>
      </c>
      <c r="BP218" s="16" t="s">
        <v>4357</v>
      </c>
      <c r="BQ218" s="16" t="s">
        <v>4358</v>
      </c>
      <c r="BR218" s="16"/>
      <c r="CA218" s="16"/>
      <c r="CE218" s="16" t="s">
        <v>119</v>
      </c>
      <c r="CF218" s="16" t="s">
        <v>2824</v>
      </c>
      <c r="CG218" s="16" t="s">
        <v>4356</v>
      </c>
      <c r="CH218" s="16" t="s">
        <v>4357</v>
      </c>
      <c r="CI218" s="16" t="s">
        <v>4359</v>
      </c>
      <c r="CJ218" s="16" t="s">
        <v>4360</v>
      </c>
      <c r="CK218" s="16" t="s">
        <v>4355</v>
      </c>
      <c r="CL218" s="16" t="s">
        <v>3633</v>
      </c>
      <c r="CM218" s="16" t="s">
        <v>4234</v>
      </c>
      <c r="CN218" s="16" t="s">
        <v>4308</v>
      </c>
      <c r="CR218" s="17"/>
      <c r="CV218" s="16"/>
      <c r="CY218" s="16"/>
      <c r="CZ218" s="16"/>
      <c r="DA218" s="16"/>
      <c r="DC218" s="16"/>
      <c r="DH218" s="16"/>
    </row>
    <row r="219" spans="1:112" x14ac:dyDescent="0.35">
      <c r="A219" s="16" t="s">
        <v>996</v>
      </c>
      <c r="C219" t="s">
        <v>4361</v>
      </c>
      <c r="D219" s="25"/>
      <c r="E219"/>
      <c r="F219" s="16" t="s">
        <v>5476</v>
      </c>
      <c r="G219" s="16"/>
      <c r="K219" s="16"/>
      <c r="L219" s="16"/>
      <c r="M219" s="16"/>
      <c r="N219" s="16"/>
      <c r="O219" s="16" t="s">
        <v>5459</v>
      </c>
      <c r="P219" s="16"/>
      <c r="Q219" s="16"/>
      <c r="R219" s="16"/>
      <c r="S219" s="16"/>
      <c r="T219" s="16"/>
      <c r="U219" s="16"/>
      <c r="V219" s="16"/>
      <c r="AK219" s="16"/>
      <c r="AX219" s="24"/>
      <c r="BB219" s="22"/>
      <c r="BG219" s="16"/>
      <c r="BH219" s="16"/>
      <c r="BO219" s="16" t="s">
        <v>4362</v>
      </c>
      <c r="BP219" s="16" t="s">
        <v>4363</v>
      </c>
      <c r="BQ219" s="16" t="s">
        <v>4364</v>
      </c>
      <c r="BR219" s="16"/>
      <c r="CA219" s="16"/>
      <c r="CE219" s="16" t="s">
        <v>119</v>
      </c>
      <c r="CF219" s="16" t="s">
        <v>2824</v>
      </c>
      <c r="CG219" s="16" t="s">
        <v>4362</v>
      </c>
      <c r="CH219" s="16" t="s">
        <v>4363</v>
      </c>
      <c r="CI219" s="16" t="s">
        <v>4365</v>
      </c>
      <c r="CJ219" s="16" t="s">
        <v>4366</v>
      </c>
      <c r="CK219" s="16" t="s">
        <v>4361</v>
      </c>
      <c r="CL219" s="16" t="s">
        <v>2844</v>
      </c>
      <c r="CM219" s="16" t="s">
        <v>2836</v>
      </c>
      <c r="CN219" s="16" t="s">
        <v>4367</v>
      </c>
      <c r="CR219" s="17"/>
      <c r="CV219" s="16"/>
      <c r="CY219" s="16"/>
      <c r="CZ219" s="16"/>
      <c r="DA219" s="16"/>
      <c r="DC219" s="16"/>
      <c r="DH219" s="16"/>
    </row>
    <row r="220" spans="1:112" x14ac:dyDescent="0.35">
      <c r="A220" s="16" t="s">
        <v>996</v>
      </c>
      <c r="C220" t="s">
        <v>4368</v>
      </c>
      <c r="D220" s="25"/>
      <c r="E220"/>
      <c r="F220" s="16" t="s">
        <v>5476</v>
      </c>
      <c r="G220" s="16"/>
      <c r="K220" s="16"/>
      <c r="L220" s="16"/>
      <c r="M220" s="16"/>
      <c r="N220" s="16"/>
      <c r="O220" s="16" t="s">
        <v>5459</v>
      </c>
      <c r="P220" s="16"/>
      <c r="Q220" s="16"/>
      <c r="R220" s="16"/>
      <c r="S220" s="16"/>
      <c r="T220" s="16"/>
      <c r="U220" s="16"/>
      <c r="V220" s="16"/>
      <c r="AK220" s="16"/>
      <c r="AX220" s="24"/>
      <c r="BB220" s="22"/>
      <c r="BG220" s="16"/>
      <c r="BH220" s="16"/>
      <c r="BO220" s="16" t="s">
        <v>4369</v>
      </c>
      <c r="BP220" s="16" t="s">
        <v>4370</v>
      </c>
      <c r="BQ220" s="16" t="s">
        <v>4371</v>
      </c>
      <c r="BR220" s="16"/>
      <c r="CA220" s="16"/>
      <c r="CE220" s="16" t="s">
        <v>119</v>
      </c>
      <c r="CF220" s="16" t="s">
        <v>2824</v>
      </c>
      <c r="CG220" s="16" t="s">
        <v>4369</v>
      </c>
      <c r="CH220" s="16" t="s">
        <v>4370</v>
      </c>
      <c r="CI220" s="16" t="s">
        <v>4372</v>
      </c>
      <c r="CJ220" s="16" t="s">
        <v>4373</v>
      </c>
      <c r="CK220" s="16" t="s">
        <v>4368</v>
      </c>
      <c r="CL220" s="16" t="s">
        <v>2989</v>
      </c>
      <c r="CM220" s="16" t="s">
        <v>3086</v>
      </c>
      <c r="CN220" s="16" t="s">
        <v>3791</v>
      </c>
      <c r="CR220" s="17"/>
      <c r="CV220" s="16"/>
      <c r="CY220" s="16"/>
      <c r="CZ220" s="16"/>
      <c r="DA220" s="16"/>
      <c r="DC220" s="16"/>
      <c r="DH220" s="16"/>
    </row>
    <row r="221" spans="1:112" x14ac:dyDescent="0.35">
      <c r="A221" s="16" t="s">
        <v>996</v>
      </c>
      <c r="C221" t="s">
        <v>4374</v>
      </c>
      <c r="D221" s="25"/>
      <c r="E221"/>
      <c r="F221" s="16" t="s">
        <v>5476</v>
      </c>
      <c r="G221" s="16"/>
      <c r="K221" s="16"/>
      <c r="L221" s="16"/>
      <c r="M221" s="16"/>
      <c r="N221" s="16"/>
      <c r="O221" s="16" t="s">
        <v>5459</v>
      </c>
      <c r="P221" s="16"/>
      <c r="Q221" s="16"/>
      <c r="R221" s="16"/>
      <c r="S221" s="16"/>
      <c r="T221" s="16"/>
      <c r="U221" s="16"/>
      <c r="V221" s="16"/>
      <c r="AK221" s="16"/>
      <c r="AX221" s="24"/>
      <c r="BB221" s="22"/>
      <c r="BG221" s="16"/>
      <c r="BH221" s="16"/>
      <c r="BO221" s="16" t="s">
        <v>4375</v>
      </c>
      <c r="BP221" s="16" t="s">
        <v>4376</v>
      </c>
      <c r="BQ221" s="16" t="s">
        <v>4377</v>
      </c>
      <c r="BR221" s="16"/>
      <c r="CA221" s="16"/>
      <c r="CE221" s="16" t="s">
        <v>119</v>
      </c>
      <c r="CF221" s="16" t="s">
        <v>2824</v>
      </c>
      <c r="CG221" s="16" t="s">
        <v>4375</v>
      </c>
      <c r="CH221" s="16" t="s">
        <v>4376</v>
      </c>
      <c r="CI221" s="16" t="s">
        <v>4378</v>
      </c>
      <c r="CJ221" s="16" t="s">
        <v>4379</v>
      </c>
      <c r="CK221" s="16" t="s">
        <v>4374</v>
      </c>
      <c r="CL221" s="16" t="s">
        <v>2943</v>
      </c>
      <c r="CM221" s="16" t="s">
        <v>4380</v>
      </c>
      <c r="CN221" s="16" t="s">
        <v>2902</v>
      </c>
      <c r="CR221" s="17"/>
      <c r="CV221" s="16"/>
      <c r="CY221" s="16"/>
      <c r="CZ221" s="16"/>
      <c r="DA221" s="16"/>
      <c r="DC221" s="16"/>
      <c r="DH221" s="16"/>
    </row>
    <row r="222" spans="1:112" x14ac:dyDescent="0.35">
      <c r="A222" s="16" t="s">
        <v>996</v>
      </c>
      <c r="C222" t="s">
        <v>4381</v>
      </c>
      <c r="D222" s="25"/>
      <c r="E222"/>
      <c r="F222" s="16" t="s">
        <v>5476</v>
      </c>
      <c r="G222" s="16"/>
      <c r="K222" s="16"/>
      <c r="L222" s="16"/>
      <c r="M222" s="16"/>
      <c r="N222" s="16"/>
      <c r="O222" s="16" t="s">
        <v>5459</v>
      </c>
      <c r="P222" s="16"/>
      <c r="Q222" s="16"/>
      <c r="R222" s="16"/>
      <c r="S222" s="16"/>
      <c r="T222" s="16"/>
      <c r="U222" s="16"/>
      <c r="V222" s="16"/>
      <c r="AK222" s="16"/>
      <c r="AX222" s="24"/>
      <c r="BB222" s="22"/>
      <c r="BG222" s="16"/>
      <c r="BH222" s="16"/>
      <c r="BO222" s="16" t="s">
        <v>4382</v>
      </c>
      <c r="BP222" s="16" t="s">
        <v>4383</v>
      </c>
      <c r="BQ222" s="16" t="s">
        <v>4384</v>
      </c>
      <c r="BR222" s="16"/>
      <c r="CA222" s="16"/>
      <c r="CE222" s="16" t="s">
        <v>119</v>
      </c>
      <c r="CF222" s="16" t="s">
        <v>2824</v>
      </c>
      <c r="CG222" s="16" t="s">
        <v>4382</v>
      </c>
      <c r="CH222" s="16" t="s">
        <v>4383</v>
      </c>
      <c r="CI222" s="16" t="s">
        <v>4385</v>
      </c>
      <c r="CJ222" s="16" t="s">
        <v>4386</v>
      </c>
      <c r="CK222" s="16" t="s">
        <v>4381</v>
      </c>
      <c r="CL222" s="16" t="s">
        <v>3273</v>
      </c>
      <c r="CM222" s="16" t="s">
        <v>2853</v>
      </c>
      <c r="CN222" s="16" t="s">
        <v>4387</v>
      </c>
      <c r="CR222" s="17"/>
      <c r="CV222" s="16"/>
      <c r="CY222" s="16"/>
      <c r="CZ222" s="16"/>
      <c r="DA222" s="16"/>
      <c r="DC222" s="16"/>
      <c r="DH222" s="16"/>
    </row>
    <row r="223" spans="1:112" x14ac:dyDescent="0.35">
      <c r="A223" s="16" t="s">
        <v>996</v>
      </c>
      <c r="C223" t="s">
        <v>386</v>
      </c>
      <c r="D223" s="25"/>
      <c r="E223"/>
      <c r="F223" s="16" t="s">
        <v>5476</v>
      </c>
      <c r="G223" s="16"/>
      <c r="K223" s="16"/>
      <c r="L223" s="16"/>
      <c r="M223" s="16"/>
      <c r="N223" s="16"/>
      <c r="O223" s="16" t="s">
        <v>5459</v>
      </c>
      <c r="P223" s="16"/>
      <c r="Q223" s="16"/>
      <c r="R223" s="16"/>
      <c r="S223" s="16"/>
      <c r="T223" s="16"/>
      <c r="U223" s="16"/>
      <c r="V223" s="16"/>
      <c r="AA223" s="16" t="s">
        <v>4388</v>
      </c>
      <c r="AK223" s="16"/>
      <c r="AX223" s="24"/>
      <c r="BB223" s="22"/>
      <c r="BG223" s="16"/>
      <c r="BH223" s="16"/>
      <c r="BO223" s="16" t="s">
        <v>376</v>
      </c>
      <c r="BP223" s="16" t="s">
        <v>4389</v>
      </c>
      <c r="BQ223" s="16" t="s">
        <v>4390</v>
      </c>
      <c r="BR223" s="16"/>
      <c r="CA223" s="16"/>
      <c r="CE223" s="16" t="s">
        <v>119</v>
      </c>
      <c r="CF223" s="16" t="s">
        <v>2824</v>
      </c>
      <c r="CG223" s="16" t="s">
        <v>376</v>
      </c>
      <c r="CH223" s="16" t="s">
        <v>4389</v>
      </c>
      <c r="CI223" s="16" t="s">
        <v>5612</v>
      </c>
      <c r="CJ223" s="16" t="s">
        <v>396</v>
      </c>
      <c r="CK223" s="16" t="s">
        <v>386</v>
      </c>
      <c r="CL223" s="16" t="s">
        <v>2860</v>
      </c>
      <c r="CM223" s="16" t="s">
        <v>2853</v>
      </c>
      <c r="CN223" s="16" t="s">
        <v>4391</v>
      </c>
      <c r="CR223" s="17"/>
      <c r="CV223" s="16"/>
      <c r="CY223" s="16"/>
      <c r="CZ223" s="16"/>
      <c r="DA223" s="16"/>
      <c r="DC223" s="16"/>
      <c r="DH223" s="16"/>
    </row>
    <row r="224" spans="1:112" x14ac:dyDescent="0.35">
      <c r="A224" s="16" t="s">
        <v>996</v>
      </c>
      <c r="C224" t="s">
        <v>4401</v>
      </c>
      <c r="D224" s="25"/>
      <c r="E224"/>
      <c r="F224" s="16" t="s">
        <v>5476</v>
      </c>
      <c r="G224" s="16"/>
      <c r="K224" s="16"/>
      <c r="L224" s="16"/>
      <c r="M224" s="16"/>
      <c r="N224" s="16"/>
      <c r="O224" s="16" t="s">
        <v>5459</v>
      </c>
      <c r="P224" s="16"/>
      <c r="Q224" s="16"/>
      <c r="R224" s="16"/>
      <c r="S224" s="16"/>
      <c r="T224" s="16"/>
      <c r="U224" s="16"/>
      <c r="V224" s="16"/>
      <c r="AK224" s="16"/>
      <c r="AX224" s="24"/>
      <c r="BB224" s="22"/>
      <c r="BG224" s="16"/>
      <c r="BH224" s="16"/>
      <c r="BO224" s="16" t="s">
        <v>4402</v>
      </c>
      <c r="BP224" s="16" t="s">
        <v>4403</v>
      </c>
      <c r="BQ224" s="16" t="s">
        <v>4404</v>
      </c>
      <c r="BR224" s="16"/>
      <c r="CA224" s="16"/>
      <c r="CE224" s="16" t="s">
        <v>119</v>
      </c>
      <c r="CF224" s="16" t="s">
        <v>2824</v>
      </c>
      <c r="CG224" s="16" t="s">
        <v>4402</v>
      </c>
      <c r="CH224" s="16" t="s">
        <v>4403</v>
      </c>
      <c r="CI224" s="16" t="s">
        <v>4405</v>
      </c>
      <c r="CJ224" s="16" t="s">
        <v>4406</v>
      </c>
      <c r="CK224" s="16" t="s">
        <v>4401</v>
      </c>
      <c r="CL224" s="16" t="s">
        <v>3223</v>
      </c>
      <c r="CM224" s="16" t="s">
        <v>3266</v>
      </c>
      <c r="CN224" s="16" t="s">
        <v>4407</v>
      </c>
      <c r="CR224" s="17"/>
      <c r="CV224" s="16"/>
      <c r="CY224" s="16"/>
      <c r="CZ224" s="16"/>
      <c r="DA224" s="16"/>
      <c r="DC224" s="16"/>
      <c r="DH224" s="16"/>
    </row>
    <row r="225" spans="1:112" x14ac:dyDescent="0.35">
      <c r="A225" s="16" t="s">
        <v>996</v>
      </c>
      <c r="C225" t="s">
        <v>4392</v>
      </c>
      <c r="D225" s="25"/>
      <c r="E225"/>
      <c r="F225" s="16" t="s">
        <v>5476</v>
      </c>
      <c r="G225" s="16"/>
      <c r="K225" s="16"/>
      <c r="L225" s="16"/>
      <c r="M225" s="16"/>
      <c r="N225" s="16"/>
      <c r="O225" s="16" t="s">
        <v>5459</v>
      </c>
      <c r="P225" s="16"/>
      <c r="Q225" s="16"/>
      <c r="R225" s="16"/>
      <c r="S225" s="16"/>
      <c r="T225" s="16"/>
      <c r="U225" s="16"/>
      <c r="V225" s="16"/>
      <c r="AK225" s="16"/>
      <c r="AX225" s="24"/>
      <c r="BB225" s="22"/>
      <c r="BG225" s="16"/>
      <c r="BH225" s="16"/>
      <c r="BO225" s="16" t="s">
        <v>4393</v>
      </c>
      <c r="BP225" s="16" t="s">
        <v>4394</v>
      </c>
      <c r="BQ225" s="16" t="s">
        <v>4395</v>
      </c>
      <c r="BR225" s="16"/>
      <c r="CA225" s="16"/>
      <c r="CE225" s="16" t="s">
        <v>119</v>
      </c>
      <c r="CF225" s="16" t="s">
        <v>2824</v>
      </c>
      <c r="CG225" s="16" t="s">
        <v>4393</v>
      </c>
      <c r="CH225" s="16" t="s">
        <v>4394</v>
      </c>
      <c r="CI225" s="16" t="s">
        <v>4396</v>
      </c>
      <c r="CJ225" s="16" t="s">
        <v>4397</v>
      </c>
      <c r="CK225" s="16" t="s">
        <v>4392</v>
      </c>
      <c r="CL225" s="16" t="s">
        <v>3004</v>
      </c>
      <c r="CM225" s="16" t="s">
        <v>4398</v>
      </c>
      <c r="CN225" s="16" t="s">
        <v>2828</v>
      </c>
      <c r="CR225" s="17"/>
      <c r="CV225" s="16"/>
      <c r="CY225" s="16"/>
      <c r="CZ225" s="16"/>
      <c r="DA225" s="16"/>
      <c r="DC225" s="16"/>
      <c r="DH225" s="16"/>
    </row>
    <row r="226" spans="1:112" x14ac:dyDescent="0.35">
      <c r="A226" s="16" t="s">
        <v>996</v>
      </c>
      <c r="C226" t="s">
        <v>4408</v>
      </c>
      <c r="D226" s="25"/>
      <c r="E226"/>
      <c r="F226" s="16" t="s">
        <v>5476</v>
      </c>
      <c r="G226" s="16"/>
      <c r="K226" s="16"/>
      <c r="L226" s="16"/>
      <c r="M226" s="16"/>
      <c r="N226" s="16"/>
      <c r="O226" s="16" t="s">
        <v>5459</v>
      </c>
      <c r="P226" s="16"/>
      <c r="Q226" s="16"/>
      <c r="R226" s="16"/>
      <c r="S226" s="16"/>
      <c r="T226" s="16"/>
      <c r="U226" s="16"/>
      <c r="V226" s="16"/>
      <c r="AK226" s="16"/>
      <c r="AX226" s="24"/>
      <c r="BB226" s="22"/>
      <c r="BG226" s="16"/>
      <c r="BH226" s="16"/>
      <c r="BO226" s="16" t="s">
        <v>4409</v>
      </c>
      <c r="BP226" s="16" t="s">
        <v>4410</v>
      </c>
      <c r="BQ226" s="16" t="s">
        <v>4411</v>
      </c>
      <c r="BR226" s="16"/>
      <c r="CA226" s="16"/>
      <c r="CE226" s="16" t="s">
        <v>119</v>
      </c>
      <c r="CF226" s="16" t="s">
        <v>2824</v>
      </c>
      <c r="CG226" s="16" t="s">
        <v>4409</v>
      </c>
      <c r="CH226" s="16" t="s">
        <v>4410</v>
      </c>
      <c r="CI226" s="16" t="s">
        <v>4412</v>
      </c>
      <c r="CJ226" s="16" t="s">
        <v>4413</v>
      </c>
      <c r="CK226" s="16" t="s">
        <v>4408</v>
      </c>
      <c r="CL226" s="16" t="s">
        <v>2835</v>
      </c>
      <c r="CM226" s="16" t="s">
        <v>2901</v>
      </c>
      <c r="CN226" s="16" t="s">
        <v>3647</v>
      </c>
      <c r="CR226" s="17"/>
      <c r="CV226" s="16"/>
      <c r="CY226" s="16"/>
      <c r="CZ226" s="16"/>
      <c r="DA226" s="16"/>
      <c r="DC226" s="16"/>
      <c r="DH226" s="16"/>
    </row>
    <row r="227" spans="1:112" x14ac:dyDescent="0.35">
      <c r="A227" s="16" t="s">
        <v>996</v>
      </c>
      <c r="C227" t="s">
        <v>4414</v>
      </c>
      <c r="D227" s="25"/>
      <c r="E227"/>
      <c r="F227" s="16" t="s">
        <v>5476</v>
      </c>
      <c r="G227" s="16"/>
      <c r="K227" s="16"/>
      <c r="L227" s="16"/>
      <c r="M227" s="16"/>
      <c r="N227" s="16"/>
      <c r="O227" s="16" t="s">
        <v>5459</v>
      </c>
      <c r="P227" s="16"/>
      <c r="Q227" s="16"/>
      <c r="R227" s="16"/>
      <c r="S227" s="16"/>
      <c r="T227" s="16"/>
      <c r="U227" s="16"/>
      <c r="V227" s="16"/>
      <c r="AK227" s="16"/>
      <c r="AX227" s="24"/>
      <c r="BB227" s="22"/>
      <c r="BG227" s="16"/>
      <c r="BH227" s="16"/>
      <c r="BO227" s="16" t="s">
        <v>4415</v>
      </c>
      <c r="BP227" s="16" t="s">
        <v>4416</v>
      </c>
      <c r="BQ227" s="16" t="s">
        <v>4417</v>
      </c>
      <c r="BR227" s="16"/>
      <c r="CA227" s="16"/>
      <c r="CE227" s="16" t="s">
        <v>119</v>
      </c>
      <c r="CF227" s="16" t="s">
        <v>2824</v>
      </c>
      <c r="CG227" s="16" t="s">
        <v>4415</v>
      </c>
      <c r="CH227" s="16" t="s">
        <v>4416</v>
      </c>
      <c r="CI227" s="16" t="s">
        <v>4418</v>
      </c>
      <c r="CJ227" s="16" t="s">
        <v>4419</v>
      </c>
      <c r="CK227" s="16" t="s">
        <v>4414</v>
      </c>
      <c r="CL227" s="16" t="s">
        <v>2844</v>
      </c>
      <c r="CM227" s="16" t="s">
        <v>4420</v>
      </c>
      <c r="CN227" s="16" t="s">
        <v>4421</v>
      </c>
      <c r="CR227" s="17"/>
      <c r="CV227" s="16"/>
      <c r="CY227" s="16"/>
      <c r="CZ227" s="16"/>
      <c r="DA227" s="16"/>
      <c r="DC227" s="16"/>
      <c r="DH227" s="16"/>
    </row>
    <row r="228" spans="1:112" x14ac:dyDescent="0.35">
      <c r="A228" s="16" t="s">
        <v>996</v>
      </c>
      <c r="C228" t="s">
        <v>4422</v>
      </c>
      <c r="D228" s="25"/>
      <c r="E228"/>
      <c r="F228" s="16" t="s">
        <v>5476</v>
      </c>
      <c r="G228" s="16"/>
      <c r="K228" s="16"/>
      <c r="L228" s="16"/>
      <c r="M228" s="16"/>
      <c r="N228" s="16"/>
      <c r="O228" s="16" t="s">
        <v>5459</v>
      </c>
      <c r="P228" s="16"/>
      <c r="Q228" s="16"/>
      <c r="R228" s="16"/>
      <c r="S228" s="16"/>
      <c r="T228" s="16"/>
      <c r="U228" s="16"/>
      <c r="V228" s="16"/>
      <c r="AK228" s="16"/>
      <c r="AX228" s="24"/>
      <c r="BB228" s="22"/>
      <c r="BG228" s="16"/>
      <c r="BH228" s="16"/>
      <c r="BO228" s="16" t="s">
        <v>4423</v>
      </c>
      <c r="BP228" s="16" t="s">
        <v>4424</v>
      </c>
      <c r="BQ228" s="16" t="s">
        <v>4425</v>
      </c>
      <c r="BR228" s="16"/>
      <c r="CA228" s="16"/>
      <c r="CE228" s="16" t="s">
        <v>119</v>
      </c>
      <c r="CF228" s="16" t="s">
        <v>2824</v>
      </c>
      <c r="CG228" s="16" t="s">
        <v>4423</v>
      </c>
      <c r="CH228" s="16" t="s">
        <v>4424</v>
      </c>
      <c r="CI228" s="16" t="s">
        <v>4426</v>
      </c>
      <c r="CJ228" s="16" t="s">
        <v>4427</v>
      </c>
      <c r="CK228" s="16" t="s">
        <v>4422</v>
      </c>
      <c r="CL228" s="16" t="s">
        <v>3117</v>
      </c>
      <c r="CM228" s="16" t="s">
        <v>3559</v>
      </c>
      <c r="CN228" s="16" t="s">
        <v>4428</v>
      </c>
      <c r="CR228" s="17"/>
      <c r="CV228" s="16"/>
      <c r="CY228" s="16"/>
      <c r="CZ228" s="16"/>
      <c r="DA228" s="16"/>
      <c r="DC228" s="16"/>
      <c r="DH228" s="16"/>
    </row>
    <row r="229" spans="1:112" x14ac:dyDescent="0.35">
      <c r="A229" s="16" t="s">
        <v>996</v>
      </c>
      <c r="C229" t="s">
        <v>4429</v>
      </c>
      <c r="D229" s="25"/>
      <c r="E229"/>
      <c r="F229" s="16" t="s">
        <v>5476</v>
      </c>
      <c r="G229" s="16"/>
      <c r="K229" s="16"/>
      <c r="L229" s="16"/>
      <c r="M229" s="16"/>
      <c r="N229" s="16"/>
      <c r="O229" s="16" t="s">
        <v>5459</v>
      </c>
      <c r="P229" s="16"/>
      <c r="Q229" s="16"/>
      <c r="R229" s="16"/>
      <c r="S229" s="16"/>
      <c r="T229" s="16"/>
      <c r="U229" s="16"/>
      <c r="V229" s="16"/>
      <c r="AK229" s="16"/>
      <c r="AX229" s="24"/>
      <c r="BB229" s="22"/>
      <c r="BG229" s="16"/>
      <c r="BH229" s="16"/>
      <c r="BO229" s="16" t="s">
        <v>4430</v>
      </c>
      <c r="BP229" s="16" t="s">
        <v>4431</v>
      </c>
      <c r="BQ229" s="16" t="s">
        <v>4432</v>
      </c>
      <c r="BR229" s="16"/>
      <c r="CA229" s="16"/>
      <c r="CE229" s="16" t="s">
        <v>119</v>
      </c>
      <c r="CF229" s="16" t="s">
        <v>2824</v>
      </c>
      <c r="CG229" s="16" t="s">
        <v>4430</v>
      </c>
      <c r="CH229" s="16" t="s">
        <v>4431</v>
      </c>
      <c r="CI229" s="16" t="s">
        <v>4433</v>
      </c>
      <c r="CJ229" s="16" t="s">
        <v>4434</v>
      </c>
      <c r="CK229" s="16" t="s">
        <v>4429</v>
      </c>
      <c r="CL229" s="16" t="s">
        <v>3044</v>
      </c>
      <c r="CM229" s="16" t="s">
        <v>2845</v>
      </c>
      <c r="CN229" s="16" t="s">
        <v>2975</v>
      </c>
      <c r="CR229" s="17"/>
      <c r="CV229" s="16"/>
      <c r="CY229" s="16"/>
      <c r="CZ229" s="16"/>
      <c r="DA229" s="16"/>
      <c r="DC229" s="16"/>
      <c r="DH229" s="16"/>
    </row>
    <row r="230" spans="1:112" x14ac:dyDescent="0.35">
      <c r="A230" s="16" t="s">
        <v>996</v>
      </c>
      <c r="C230" t="s">
        <v>388</v>
      </c>
      <c r="D230" s="25"/>
      <c r="E230"/>
      <c r="F230" s="16" t="s">
        <v>5476</v>
      </c>
      <c r="G230" s="16"/>
      <c r="K230" s="16"/>
      <c r="L230" s="16"/>
      <c r="M230" s="16"/>
      <c r="N230" s="16"/>
      <c r="O230" s="16" t="s">
        <v>5459</v>
      </c>
      <c r="P230" s="16"/>
      <c r="Q230" s="16"/>
      <c r="R230" s="16"/>
      <c r="S230" s="16"/>
      <c r="T230" s="16"/>
      <c r="U230" s="16"/>
      <c r="V230" s="16"/>
      <c r="AK230" s="16"/>
      <c r="AX230" s="24"/>
      <c r="BB230" s="22"/>
      <c r="BG230" s="16"/>
      <c r="BH230" s="16"/>
      <c r="BO230" s="16" t="s">
        <v>379</v>
      </c>
      <c r="BP230" s="16" t="s">
        <v>4435</v>
      </c>
      <c r="BQ230" s="16" t="s">
        <v>4436</v>
      </c>
      <c r="BR230" s="16"/>
      <c r="CA230" s="16"/>
      <c r="CE230" s="16" t="s">
        <v>119</v>
      </c>
      <c r="CF230" s="16" t="s">
        <v>2824</v>
      </c>
      <c r="CG230" s="16" t="s">
        <v>379</v>
      </c>
      <c r="CH230" s="16" t="s">
        <v>4435</v>
      </c>
      <c r="CI230" s="16" t="s">
        <v>4437</v>
      </c>
      <c r="CJ230" s="16" t="s">
        <v>399</v>
      </c>
      <c r="CK230" s="16" t="s">
        <v>388</v>
      </c>
      <c r="CL230" s="16" t="s">
        <v>2926</v>
      </c>
      <c r="CM230" s="16" t="s">
        <v>3005</v>
      </c>
      <c r="CN230" s="16" t="s">
        <v>2960</v>
      </c>
      <c r="CR230" s="17"/>
      <c r="CV230" s="16"/>
      <c r="CY230" s="16"/>
      <c r="CZ230" s="16"/>
      <c r="DA230" s="16"/>
      <c r="DC230" s="16"/>
      <c r="DH230" s="16"/>
    </row>
    <row r="231" spans="1:112" x14ac:dyDescent="0.35">
      <c r="A231" s="16" t="s">
        <v>996</v>
      </c>
      <c r="C231" t="s">
        <v>4438</v>
      </c>
      <c r="D231" s="25"/>
      <c r="E231"/>
      <c r="F231" s="16" t="s">
        <v>5476</v>
      </c>
      <c r="G231" s="16"/>
      <c r="K231" s="16"/>
      <c r="L231" s="16"/>
      <c r="M231" s="16"/>
      <c r="N231" s="16"/>
      <c r="O231" s="16" t="s">
        <v>5459</v>
      </c>
      <c r="P231" s="16"/>
      <c r="Q231" s="16"/>
      <c r="R231" s="16"/>
      <c r="S231" s="16"/>
      <c r="T231" s="16"/>
      <c r="U231" s="16"/>
      <c r="V231" s="16"/>
      <c r="AK231" s="16"/>
      <c r="AX231" s="24"/>
      <c r="BB231" s="22"/>
      <c r="BG231" s="16"/>
      <c r="BH231" s="16"/>
      <c r="BO231" s="16" t="s">
        <v>4439</v>
      </c>
      <c r="BP231" s="16" t="s">
        <v>4440</v>
      </c>
      <c r="BQ231" s="16" t="s">
        <v>4441</v>
      </c>
      <c r="BR231" s="16"/>
      <c r="CA231" s="16"/>
      <c r="CE231" s="16" t="s">
        <v>119</v>
      </c>
      <c r="CF231" s="16" t="s">
        <v>2824</v>
      </c>
      <c r="CG231" s="16" t="s">
        <v>4439</v>
      </c>
      <c r="CH231" s="16" t="s">
        <v>4440</v>
      </c>
      <c r="CI231" s="16" t="s">
        <v>4442</v>
      </c>
      <c r="CJ231" s="16" t="s">
        <v>4443</v>
      </c>
      <c r="CK231" s="16" t="s">
        <v>4438</v>
      </c>
      <c r="CL231" s="16" t="s">
        <v>2926</v>
      </c>
      <c r="CM231" s="16" t="s">
        <v>2836</v>
      </c>
      <c r="CN231" s="16" t="s">
        <v>4444</v>
      </c>
      <c r="CR231" s="17"/>
      <c r="CV231" s="16"/>
      <c r="CY231" s="16"/>
      <c r="CZ231" s="16"/>
      <c r="DA231" s="16"/>
      <c r="DC231" s="16"/>
      <c r="DH231" s="16"/>
    </row>
    <row r="232" spans="1:112" x14ac:dyDescent="0.35">
      <c r="A232" s="16" t="s">
        <v>996</v>
      </c>
      <c r="C232" t="s">
        <v>4445</v>
      </c>
      <c r="D232" s="25"/>
      <c r="E232"/>
      <c r="F232" s="16" t="s">
        <v>5476</v>
      </c>
      <c r="G232" s="16"/>
      <c r="K232" s="16"/>
      <c r="L232" s="16"/>
      <c r="M232" s="16"/>
      <c r="N232" s="16"/>
      <c r="O232" s="16" t="s">
        <v>5459</v>
      </c>
      <c r="P232" s="16"/>
      <c r="Q232" s="16"/>
      <c r="R232" s="16"/>
      <c r="S232" s="16"/>
      <c r="T232" s="16"/>
      <c r="U232" s="16"/>
      <c r="V232" s="16"/>
      <c r="AK232" s="16"/>
      <c r="AX232" s="24"/>
      <c r="BB232" s="22"/>
      <c r="BG232" s="16"/>
      <c r="BH232" s="16"/>
      <c r="BO232" s="16" t="s">
        <v>4446</v>
      </c>
      <c r="BP232" s="16" t="s">
        <v>4447</v>
      </c>
      <c r="BQ232" s="16" t="s">
        <v>4448</v>
      </c>
      <c r="BR232" s="16"/>
      <c r="CA232" s="16"/>
      <c r="CE232" s="16" t="s">
        <v>119</v>
      </c>
      <c r="CF232" s="16" t="s">
        <v>2824</v>
      </c>
      <c r="CG232" s="16" t="s">
        <v>4446</v>
      </c>
      <c r="CH232" s="16" t="s">
        <v>4447</v>
      </c>
      <c r="CI232" s="16" t="s">
        <v>4449</v>
      </c>
      <c r="CJ232" s="16" t="s">
        <v>4450</v>
      </c>
      <c r="CK232" s="16" t="s">
        <v>4445</v>
      </c>
      <c r="CL232" s="16" t="s">
        <v>3177</v>
      </c>
      <c r="CM232" s="16" t="s">
        <v>4451</v>
      </c>
      <c r="CN232" s="16" t="s">
        <v>2828</v>
      </c>
      <c r="CR232" s="17"/>
      <c r="CV232" s="16"/>
      <c r="CY232" s="16"/>
      <c r="CZ232" s="16"/>
      <c r="DA232" s="16"/>
      <c r="DC232" s="16"/>
      <c r="DH232" s="16"/>
    </row>
    <row r="233" spans="1:112" x14ac:dyDescent="0.35">
      <c r="A233" s="16" t="s">
        <v>996</v>
      </c>
      <c r="C233" t="s">
        <v>4452</v>
      </c>
      <c r="D233" s="25"/>
      <c r="E233"/>
      <c r="F233" s="16" t="s">
        <v>5476</v>
      </c>
      <c r="G233" s="16"/>
      <c r="K233" s="16"/>
      <c r="L233" s="16"/>
      <c r="M233" s="16"/>
      <c r="N233" s="16"/>
      <c r="O233" s="16" t="s">
        <v>5459</v>
      </c>
      <c r="P233" s="16"/>
      <c r="Q233" s="16"/>
      <c r="R233" s="16"/>
      <c r="S233" s="16"/>
      <c r="T233" s="16"/>
      <c r="U233" s="16"/>
      <c r="V233" s="16"/>
      <c r="AK233" s="16"/>
      <c r="AX233" s="24"/>
      <c r="BB233" s="22"/>
      <c r="BG233" s="16"/>
      <c r="BH233" s="16"/>
      <c r="BO233" s="16" t="s">
        <v>4453</v>
      </c>
      <c r="BP233" s="16" t="s">
        <v>4454</v>
      </c>
      <c r="BQ233" s="16" t="s">
        <v>4455</v>
      </c>
      <c r="BR233" s="16"/>
      <c r="CA233" s="16"/>
      <c r="CE233" s="16" t="s">
        <v>119</v>
      </c>
      <c r="CF233" s="16" t="s">
        <v>2824</v>
      </c>
      <c r="CG233" s="16" t="s">
        <v>4453</v>
      </c>
      <c r="CH233" s="16" t="s">
        <v>4454</v>
      </c>
      <c r="CI233" s="16" t="s">
        <v>4456</v>
      </c>
      <c r="CJ233" s="16" t="s">
        <v>4457</v>
      </c>
      <c r="CK233" s="16" t="s">
        <v>4452</v>
      </c>
      <c r="CL233" s="16" t="s">
        <v>3125</v>
      </c>
      <c r="CM233" s="16" t="s">
        <v>4047</v>
      </c>
      <c r="CN233" s="16" t="s">
        <v>3517</v>
      </c>
      <c r="CR233" s="17"/>
      <c r="CV233" s="16"/>
      <c r="CY233" s="16"/>
      <c r="CZ233" s="16"/>
      <c r="DA233" s="16"/>
      <c r="DC233" s="16"/>
      <c r="DH233" s="16"/>
    </row>
    <row r="234" spans="1:112" x14ac:dyDescent="0.35">
      <c r="A234" s="16" t="s">
        <v>996</v>
      </c>
      <c r="C234" t="s">
        <v>4458</v>
      </c>
      <c r="D234" s="25"/>
      <c r="E234"/>
      <c r="F234" s="16" t="s">
        <v>5476</v>
      </c>
      <c r="G234" s="16"/>
      <c r="K234" s="16"/>
      <c r="L234" s="16"/>
      <c r="M234" s="16"/>
      <c r="N234" s="16"/>
      <c r="O234" s="16" t="s">
        <v>5459</v>
      </c>
      <c r="P234" s="16"/>
      <c r="Q234" s="16"/>
      <c r="R234" s="16"/>
      <c r="S234" s="16"/>
      <c r="T234" s="16"/>
      <c r="U234" s="16"/>
      <c r="V234" s="16"/>
      <c r="AK234" s="16"/>
      <c r="AX234" s="24"/>
      <c r="BB234" s="22"/>
      <c r="BG234" s="16"/>
      <c r="BH234" s="16"/>
      <c r="BO234" s="16" t="s">
        <v>4459</v>
      </c>
      <c r="BP234" s="16" t="s">
        <v>4460</v>
      </c>
      <c r="BQ234" s="16" t="s">
        <v>4461</v>
      </c>
      <c r="BR234" s="16"/>
      <c r="CA234" s="16"/>
      <c r="CE234" s="16" t="s">
        <v>119</v>
      </c>
      <c r="CF234" s="16" t="s">
        <v>2824</v>
      </c>
      <c r="CG234" s="16" t="s">
        <v>4459</v>
      </c>
      <c r="CH234" s="16" t="s">
        <v>4460</v>
      </c>
      <c r="CI234" s="16" t="s">
        <v>4462</v>
      </c>
      <c r="CJ234" s="16" t="s">
        <v>4463</v>
      </c>
      <c r="CK234" s="16" t="s">
        <v>4458</v>
      </c>
      <c r="CL234" s="16" t="s">
        <v>2943</v>
      </c>
      <c r="CM234" s="16" t="s">
        <v>4047</v>
      </c>
      <c r="CN234" s="16" t="s">
        <v>4464</v>
      </c>
      <c r="CR234" s="17"/>
      <c r="CV234" s="16"/>
      <c r="CY234" s="16"/>
      <c r="CZ234" s="16"/>
      <c r="DA234" s="16"/>
      <c r="DC234" s="16"/>
      <c r="DH234" s="16"/>
    </row>
    <row r="235" spans="1:112" x14ac:dyDescent="0.35">
      <c r="A235" s="16" t="s">
        <v>996</v>
      </c>
      <c r="C235" t="s">
        <v>4465</v>
      </c>
      <c r="D235" s="25"/>
      <c r="E235"/>
      <c r="F235" s="16" t="s">
        <v>5476</v>
      </c>
      <c r="G235" s="16"/>
      <c r="K235" s="16"/>
      <c r="L235" s="16"/>
      <c r="M235" s="16"/>
      <c r="N235" s="16"/>
      <c r="O235" s="16" t="s">
        <v>5459</v>
      </c>
      <c r="P235" s="16"/>
      <c r="Q235" s="16"/>
      <c r="R235" s="16"/>
      <c r="S235" s="16"/>
      <c r="T235" s="16"/>
      <c r="U235" s="16"/>
      <c r="V235" s="16"/>
      <c r="AK235" s="16"/>
      <c r="AX235" s="24"/>
      <c r="BB235" s="22"/>
      <c r="BG235" s="16"/>
      <c r="BH235" s="16"/>
      <c r="BO235" s="16" t="s">
        <v>4466</v>
      </c>
      <c r="BP235" s="16" t="s">
        <v>4467</v>
      </c>
      <c r="BQ235" s="16" t="s">
        <v>4468</v>
      </c>
      <c r="BR235" s="16"/>
      <c r="CA235" s="16"/>
      <c r="CE235" s="16" t="s">
        <v>119</v>
      </c>
      <c r="CF235" s="16" t="s">
        <v>2824</v>
      </c>
      <c r="CG235" s="16" t="s">
        <v>4466</v>
      </c>
      <c r="CH235" s="16" t="s">
        <v>4467</v>
      </c>
      <c r="CI235" s="16" t="s">
        <v>4469</v>
      </c>
      <c r="CJ235" s="16" t="s">
        <v>4470</v>
      </c>
      <c r="CK235" s="16" t="s">
        <v>4465</v>
      </c>
      <c r="CL235" s="16" t="s">
        <v>2943</v>
      </c>
      <c r="CM235" s="16" t="s">
        <v>4047</v>
      </c>
      <c r="CN235" s="16" t="s">
        <v>4444</v>
      </c>
      <c r="CR235" s="17"/>
      <c r="CV235" s="16"/>
      <c r="CY235" s="16"/>
      <c r="CZ235" s="16"/>
      <c r="DA235" s="16"/>
      <c r="DC235" s="16"/>
      <c r="DH235" s="16"/>
    </row>
    <row r="236" spans="1:112" x14ac:dyDescent="0.35">
      <c r="A236" s="16" t="s">
        <v>996</v>
      </c>
      <c r="C236" t="s">
        <v>4471</v>
      </c>
      <c r="D236" s="25"/>
      <c r="E236"/>
      <c r="F236" s="16" t="s">
        <v>5476</v>
      </c>
      <c r="G236" s="16"/>
      <c r="K236" s="16"/>
      <c r="L236" s="16"/>
      <c r="M236" s="16"/>
      <c r="N236" s="16"/>
      <c r="O236" s="16" t="s">
        <v>5459</v>
      </c>
      <c r="P236" s="16"/>
      <c r="Q236" s="16"/>
      <c r="R236" s="16"/>
      <c r="S236" s="16"/>
      <c r="T236" s="16"/>
      <c r="U236" s="16"/>
      <c r="V236" s="16"/>
      <c r="AK236" s="16"/>
      <c r="AX236" s="24"/>
      <c r="BB236" s="22"/>
      <c r="BG236" s="16"/>
      <c r="BH236" s="16"/>
      <c r="BO236" s="16" t="s">
        <v>4472</v>
      </c>
      <c r="BP236" s="16" t="s">
        <v>4473</v>
      </c>
      <c r="BQ236" s="16" t="s">
        <v>4474</v>
      </c>
      <c r="BR236" s="16"/>
      <c r="CA236" s="16"/>
      <c r="CE236" s="16" t="s">
        <v>119</v>
      </c>
      <c r="CF236" s="16" t="s">
        <v>2824</v>
      </c>
      <c r="CG236" s="16" t="s">
        <v>4472</v>
      </c>
      <c r="CH236" s="16" t="s">
        <v>4473</v>
      </c>
      <c r="CI236" s="16" t="s">
        <v>4475</v>
      </c>
      <c r="CJ236" s="16" t="s">
        <v>4476</v>
      </c>
      <c r="CK236" s="16" t="s">
        <v>4471</v>
      </c>
      <c r="CL236" s="16" t="s">
        <v>3004</v>
      </c>
      <c r="CM236" s="16" t="s">
        <v>2853</v>
      </c>
      <c r="CN236" s="16" t="s">
        <v>2887</v>
      </c>
      <c r="CR236" s="17"/>
      <c r="CV236" s="16"/>
      <c r="CY236" s="16"/>
      <c r="CZ236" s="16"/>
      <c r="DA236" s="16"/>
      <c r="DC236" s="16"/>
      <c r="DH236" s="16"/>
    </row>
    <row r="237" spans="1:112" x14ac:dyDescent="0.35">
      <c r="A237" s="16" t="s">
        <v>996</v>
      </c>
      <c r="C237" t="s">
        <v>4477</v>
      </c>
      <c r="D237" s="25"/>
      <c r="E237"/>
      <c r="F237" s="16" t="s">
        <v>5476</v>
      </c>
      <c r="G237" s="16"/>
      <c r="K237" s="16"/>
      <c r="L237" s="16"/>
      <c r="M237" s="16"/>
      <c r="N237" s="16"/>
      <c r="O237" s="16" t="s">
        <v>5459</v>
      </c>
      <c r="P237" s="16"/>
      <c r="Q237" s="16"/>
      <c r="R237" s="16"/>
      <c r="S237" s="16"/>
      <c r="T237" s="16"/>
      <c r="U237" s="16"/>
      <c r="V237" s="16"/>
      <c r="AK237" s="16"/>
      <c r="AX237" s="24"/>
      <c r="BB237" s="22"/>
      <c r="BG237" s="16"/>
      <c r="BH237" s="16"/>
      <c r="BO237" s="16" t="s">
        <v>4478</v>
      </c>
      <c r="BP237" s="16" t="s">
        <v>4479</v>
      </c>
      <c r="BQ237" s="16" t="s">
        <v>4480</v>
      </c>
      <c r="BR237" s="16"/>
      <c r="CA237" s="16"/>
      <c r="CE237" s="16" t="s">
        <v>119</v>
      </c>
      <c r="CF237" s="16" t="s">
        <v>2824</v>
      </c>
      <c r="CG237" s="16" t="s">
        <v>4478</v>
      </c>
      <c r="CH237" s="16" t="s">
        <v>4479</v>
      </c>
      <c r="CI237" s="16" t="s">
        <v>4481</v>
      </c>
      <c r="CJ237" s="16" t="s">
        <v>4482</v>
      </c>
      <c r="CK237" s="16" t="s">
        <v>4477</v>
      </c>
      <c r="CL237" s="16" t="s">
        <v>2835</v>
      </c>
      <c r="CM237" s="16" t="s">
        <v>4483</v>
      </c>
      <c r="CN237" s="16" t="s">
        <v>2945</v>
      </c>
      <c r="CR237" s="17"/>
      <c r="CV237" s="16"/>
      <c r="CY237" s="16"/>
      <c r="CZ237" s="16"/>
      <c r="DA237" s="16"/>
      <c r="DC237" s="16"/>
      <c r="DH237" s="16"/>
    </row>
    <row r="238" spans="1:112" x14ac:dyDescent="0.35">
      <c r="A238" s="16" t="s">
        <v>996</v>
      </c>
      <c r="C238" t="s">
        <v>4484</v>
      </c>
      <c r="D238" s="25"/>
      <c r="E238"/>
      <c r="F238" s="16" t="s">
        <v>5476</v>
      </c>
      <c r="G238" s="16"/>
      <c r="K238" s="16"/>
      <c r="L238" s="16"/>
      <c r="M238" s="16"/>
      <c r="N238" s="16"/>
      <c r="O238" s="16" t="s">
        <v>5459</v>
      </c>
      <c r="P238" s="16"/>
      <c r="Q238" s="16"/>
      <c r="R238" s="16"/>
      <c r="S238" s="16"/>
      <c r="T238" s="16"/>
      <c r="U238" s="16"/>
      <c r="V238" s="16"/>
      <c r="AK238" s="16"/>
      <c r="AX238" s="24"/>
      <c r="BB238" s="22"/>
      <c r="BG238" s="16"/>
      <c r="BH238" s="16"/>
      <c r="BO238" s="16" t="s">
        <v>4485</v>
      </c>
      <c r="BP238" s="16" t="s">
        <v>4486</v>
      </c>
      <c r="BQ238" s="16" t="s">
        <v>4487</v>
      </c>
      <c r="BR238" s="16"/>
      <c r="CA238" s="16"/>
      <c r="CE238" s="16" t="s">
        <v>119</v>
      </c>
      <c r="CF238" s="16" t="s">
        <v>2824</v>
      </c>
      <c r="CG238" s="16" t="s">
        <v>4485</v>
      </c>
      <c r="CH238" s="16" t="s">
        <v>4486</v>
      </c>
      <c r="CI238" s="16" t="s">
        <v>4488</v>
      </c>
      <c r="CJ238" s="16" t="s">
        <v>4489</v>
      </c>
      <c r="CK238" s="16" t="s">
        <v>4484</v>
      </c>
      <c r="CL238" s="16" t="s">
        <v>3878</v>
      </c>
      <c r="CM238" s="16" t="s">
        <v>2827</v>
      </c>
      <c r="CN238" s="16" t="s">
        <v>4490</v>
      </c>
      <c r="CR238" s="17"/>
      <c r="CV238" s="16"/>
      <c r="CY238" s="16"/>
      <c r="CZ238" s="16"/>
      <c r="DA238" s="16"/>
      <c r="DC238" s="16"/>
      <c r="DH238" s="16"/>
    </row>
    <row r="239" spans="1:112" x14ac:dyDescent="0.35">
      <c r="A239" s="16" t="s">
        <v>996</v>
      </c>
      <c r="C239" t="s">
        <v>4491</v>
      </c>
      <c r="D239" s="25"/>
      <c r="E239"/>
      <c r="F239" s="16" t="s">
        <v>5476</v>
      </c>
      <c r="G239" s="16"/>
      <c r="K239" s="16"/>
      <c r="L239" s="16"/>
      <c r="M239" s="16"/>
      <c r="N239" s="16"/>
      <c r="O239" s="16" t="s">
        <v>5459</v>
      </c>
      <c r="P239" s="16"/>
      <c r="Q239" s="16"/>
      <c r="R239" s="16"/>
      <c r="S239" s="16"/>
      <c r="T239" s="16"/>
      <c r="U239" s="16"/>
      <c r="V239" s="16"/>
      <c r="AK239" s="16"/>
      <c r="AX239" s="24"/>
      <c r="BB239" s="22"/>
      <c r="BG239" s="16"/>
      <c r="BH239" s="16"/>
      <c r="BO239" s="16" t="s">
        <v>4492</v>
      </c>
      <c r="BP239" s="16" t="s">
        <v>4493</v>
      </c>
      <c r="BQ239" s="16" t="s">
        <v>4494</v>
      </c>
      <c r="BR239" s="16"/>
      <c r="CA239" s="16"/>
      <c r="CE239" s="16" t="s">
        <v>119</v>
      </c>
      <c r="CF239" s="16" t="s">
        <v>2824</v>
      </c>
      <c r="CG239" s="16" t="s">
        <v>4492</v>
      </c>
      <c r="CH239" s="16" t="s">
        <v>4493</v>
      </c>
      <c r="CI239" s="16" t="s">
        <v>5613</v>
      </c>
      <c r="CJ239" s="16" t="s">
        <v>4495</v>
      </c>
      <c r="CK239" s="16" t="s">
        <v>4491</v>
      </c>
      <c r="CL239" s="16" t="s">
        <v>3551</v>
      </c>
      <c r="CM239" s="16" t="s">
        <v>2901</v>
      </c>
      <c r="CN239" s="16" t="s">
        <v>3641</v>
      </c>
      <c r="CR239" s="17"/>
      <c r="CV239" s="16"/>
      <c r="CY239" s="16"/>
      <c r="CZ239" s="16"/>
      <c r="DA239" s="16"/>
      <c r="DC239" s="16"/>
      <c r="DH239" s="16"/>
    </row>
    <row r="240" spans="1:112" x14ac:dyDescent="0.35">
      <c r="A240" s="16" t="s">
        <v>996</v>
      </c>
      <c r="C240" t="s">
        <v>4496</v>
      </c>
      <c r="D240" s="25"/>
      <c r="E240"/>
      <c r="F240" s="16" t="s">
        <v>5476</v>
      </c>
      <c r="G240" s="16"/>
      <c r="K240" s="16"/>
      <c r="L240" s="16"/>
      <c r="M240" s="16"/>
      <c r="N240" s="16"/>
      <c r="O240" s="16" t="s">
        <v>5459</v>
      </c>
      <c r="P240" s="16"/>
      <c r="Q240" s="16"/>
      <c r="R240" s="16"/>
      <c r="S240" s="16"/>
      <c r="T240" s="16"/>
      <c r="U240" s="16"/>
      <c r="V240" s="16"/>
      <c r="AK240" s="16"/>
      <c r="AX240" s="24"/>
      <c r="BB240" s="22"/>
      <c r="BG240" s="16"/>
      <c r="BH240" s="16"/>
      <c r="BO240" s="16" t="s">
        <v>4497</v>
      </c>
      <c r="BP240" s="16" t="s">
        <v>4498</v>
      </c>
      <c r="BQ240" s="16" t="s">
        <v>4499</v>
      </c>
      <c r="BR240" s="16"/>
      <c r="CA240" s="16"/>
      <c r="CE240" s="16" t="s">
        <v>119</v>
      </c>
      <c r="CF240" s="16" t="s">
        <v>2824</v>
      </c>
      <c r="CG240" s="16" t="s">
        <v>4497</v>
      </c>
      <c r="CH240" s="16" t="s">
        <v>4498</v>
      </c>
      <c r="CI240" s="16" t="s">
        <v>4500</v>
      </c>
      <c r="CJ240" s="16" t="s">
        <v>4501</v>
      </c>
      <c r="CK240" s="16" t="s">
        <v>4496</v>
      </c>
      <c r="CL240" s="16" t="s">
        <v>3028</v>
      </c>
      <c r="CM240" s="16" t="s">
        <v>3029</v>
      </c>
      <c r="CN240" s="16" t="s">
        <v>2862</v>
      </c>
      <c r="CR240" s="17"/>
      <c r="CV240" s="16"/>
      <c r="CY240" s="16"/>
      <c r="CZ240" s="16"/>
      <c r="DA240" s="16"/>
      <c r="DC240" s="16"/>
      <c r="DH240" s="16"/>
    </row>
    <row r="241" spans="1:112" x14ac:dyDescent="0.35">
      <c r="A241" s="16" t="s">
        <v>996</v>
      </c>
      <c r="C241" t="s">
        <v>4502</v>
      </c>
      <c r="D241" s="25"/>
      <c r="E241"/>
      <c r="F241" s="16" t="s">
        <v>5476</v>
      </c>
      <c r="G241" s="16"/>
      <c r="K241" s="16"/>
      <c r="L241" s="16"/>
      <c r="M241" s="16"/>
      <c r="N241" s="16"/>
      <c r="O241" s="16" t="s">
        <v>5459</v>
      </c>
      <c r="P241" s="16"/>
      <c r="Q241" s="16"/>
      <c r="R241" s="16"/>
      <c r="S241" s="16"/>
      <c r="T241" s="16"/>
      <c r="U241" s="16"/>
      <c r="V241" s="16"/>
      <c r="AK241" s="16"/>
      <c r="AX241" s="24"/>
      <c r="BB241" s="22"/>
      <c r="BG241" s="16"/>
      <c r="BH241" s="16"/>
      <c r="BO241" s="16" t="s">
        <v>4503</v>
      </c>
      <c r="BP241" s="16" t="s">
        <v>4504</v>
      </c>
      <c r="BQ241" s="16" t="s">
        <v>4505</v>
      </c>
      <c r="BR241" s="16"/>
      <c r="CA241" s="16"/>
      <c r="CE241" s="16" t="s">
        <v>119</v>
      </c>
      <c r="CF241" s="16" t="s">
        <v>2824</v>
      </c>
      <c r="CG241" s="16" t="s">
        <v>4503</v>
      </c>
      <c r="CH241" s="16" t="s">
        <v>4504</v>
      </c>
      <c r="CI241" s="16" t="s">
        <v>4506</v>
      </c>
      <c r="CJ241" s="16" t="s">
        <v>4507</v>
      </c>
      <c r="CK241" s="16" t="s">
        <v>4502</v>
      </c>
      <c r="CL241" s="16" t="s">
        <v>2943</v>
      </c>
      <c r="CM241" s="16" t="s">
        <v>3404</v>
      </c>
      <c r="CN241" s="16" t="s">
        <v>2945</v>
      </c>
      <c r="CR241" s="17"/>
      <c r="CV241" s="16"/>
      <c r="CY241" s="16"/>
      <c r="CZ241" s="16"/>
      <c r="DA241" s="16"/>
      <c r="DC241" s="16"/>
      <c r="DH241" s="16"/>
    </row>
    <row r="242" spans="1:112" x14ac:dyDescent="0.35">
      <c r="A242" s="16" t="s">
        <v>996</v>
      </c>
      <c r="C242" t="s">
        <v>4508</v>
      </c>
      <c r="D242" s="25"/>
      <c r="E242"/>
      <c r="F242" s="16" t="s">
        <v>5476</v>
      </c>
      <c r="G242" s="16"/>
      <c r="K242" s="16"/>
      <c r="L242" s="16"/>
      <c r="M242" s="16"/>
      <c r="N242" s="16"/>
      <c r="O242" s="16" t="s">
        <v>5459</v>
      </c>
      <c r="P242" s="16"/>
      <c r="Q242" s="16"/>
      <c r="R242" s="16"/>
      <c r="S242" s="16"/>
      <c r="T242" s="16"/>
      <c r="U242" s="16"/>
      <c r="V242" s="16"/>
      <c r="AK242" s="16"/>
      <c r="AX242" s="24"/>
      <c r="BB242" s="22"/>
      <c r="BG242" s="16"/>
      <c r="BH242" s="16"/>
      <c r="BO242" s="16" t="s">
        <v>4509</v>
      </c>
      <c r="BP242" s="16" t="s">
        <v>4510</v>
      </c>
      <c r="BQ242" s="16" t="s">
        <v>4511</v>
      </c>
      <c r="BR242" s="16"/>
      <c r="CA242" s="16"/>
      <c r="CE242" s="16" t="s">
        <v>119</v>
      </c>
      <c r="CF242" s="16" t="s">
        <v>2824</v>
      </c>
      <c r="CG242" s="16" t="s">
        <v>4509</v>
      </c>
      <c r="CH242" s="16" t="s">
        <v>4510</v>
      </c>
      <c r="CI242" s="16" t="s">
        <v>4512</v>
      </c>
      <c r="CJ242" s="16" t="s">
        <v>4513</v>
      </c>
      <c r="CK242" s="16" t="s">
        <v>4508</v>
      </c>
      <c r="CL242" s="16" t="s">
        <v>2860</v>
      </c>
      <c r="CM242" s="16" t="s">
        <v>3544</v>
      </c>
      <c r="CN242" s="16" t="s">
        <v>4514</v>
      </c>
      <c r="CR242" s="17"/>
      <c r="CV242" s="16"/>
      <c r="CY242" s="16"/>
      <c r="CZ242" s="16"/>
      <c r="DA242" s="16"/>
      <c r="DC242" s="16"/>
      <c r="DH242" s="16"/>
    </row>
    <row r="243" spans="1:112" x14ac:dyDescent="0.35">
      <c r="A243" s="16" t="s">
        <v>996</v>
      </c>
      <c r="C243" t="s">
        <v>4515</v>
      </c>
      <c r="D243" s="25"/>
      <c r="E243"/>
      <c r="F243" s="16" t="s">
        <v>5476</v>
      </c>
      <c r="G243" s="16"/>
      <c r="K243" s="16"/>
      <c r="L243" s="16"/>
      <c r="M243" s="16"/>
      <c r="N243" s="16"/>
      <c r="O243" s="16" t="s">
        <v>5459</v>
      </c>
      <c r="P243" s="16"/>
      <c r="Q243" s="16"/>
      <c r="R243" s="16"/>
      <c r="S243" s="16"/>
      <c r="T243" s="16"/>
      <c r="U243" s="16"/>
      <c r="V243" s="16"/>
      <c r="AK243" s="16"/>
      <c r="AX243" s="24"/>
      <c r="BB243" s="22"/>
      <c r="BG243" s="16"/>
      <c r="BH243" s="16"/>
      <c r="BO243" s="16" t="s">
        <v>4516</v>
      </c>
      <c r="BP243" s="16" t="s">
        <v>4517</v>
      </c>
      <c r="BQ243" s="16" t="s">
        <v>4518</v>
      </c>
      <c r="BR243" s="16"/>
      <c r="CA243" s="16"/>
      <c r="CE243" s="16" t="s">
        <v>119</v>
      </c>
      <c r="CF243" s="16" t="s">
        <v>2824</v>
      </c>
      <c r="CG243" s="16" t="s">
        <v>4516</v>
      </c>
      <c r="CH243" s="16" t="s">
        <v>4517</v>
      </c>
      <c r="CI243" s="16" t="s">
        <v>5636</v>
      </c>
      <c r="CJ243" s="16" t="s">
        <v>4519</v>
      </c>
      <c r="CK243" s="16" t="s">
        <v>4515</v>
      </c>
      <c r="CL243" s="16" t="s">
        <v>2885</v>
      </c>
      <c r="CM243" s="16" t="s">
        <v>3453</v>
      </c>
      <c r="CN243" s="16" t="s">
        <v>4520</v>
      </c>
      <c r="CR243" s="17"/>
      <c r="CV243" s="16"/>
      <c r="CY243" s="16"/>
      <c r="CZ243" s="16"/>
      <c r="DA243" s="16"/>
      <c r="DC243" s="16"/>
      <c r="DH243" s="16"/>
    </row>
    <row r="244" spans="1:112" x14ac:dyDescent="0.35">
      <c r="A244" s="16" t="s">
        <v>996</v>
      </c>
      <c r="C244" t="s">
        <v>4521</v>
      </c>
      <c r="D244" s="25"/>
      <c r="E244"/>
      <c r="F244" s="16" t="s">
        <v>5476</v>
      </c>
      <c r="G244" s="16"/>
      <c r="K244" s="16"/>
      <c r="L244" s="16"/>
      <c r="M244" s="16"/>
      <c r="N244" s="16"/>
      <c r="O244" s="16" t="s">
        <v>5459</v>
      </c>
      <c r="P244" s="16"/>
      <c r="Q244" s="16"/>
      <c r="R244" s="16"/>
      <c r="S244" s="16"/>
      <c r="T244" s="16"/>
      <c r="U244" s="16"/>
      <c r="V244" s="16"/>
      <c r="AK244" s="16"/>
      <c r="AX244" s="24"/>
      <c r="BB244" s="22"/>
      <c r="BG244" s="16"/>
      <c r="BH244" s="16"/>
      <c r="BO244" s="16" t="s">
        <v>4522</v>
      </c>
      <c r="BP244" s="16" t="s">
        <v>4523</v>
      </c>
      <c r="BQ244" s="16" t="s">
        <v>4524</v>
      </c>
      <c r="BR244" s="16"/>
      <c r="CA244" s="16"/>
      <c r="CE244" s="16" t="s">
        <v>119</v>
      </c>
      <c r="CF244" s="16" t="s">
        <v>2824</v>
      </c>
      <c r="CG244" s="16" t="s">
        <v>4522</v>
      </c>
      <c r="CH244" s="16" t="s">
        <v>4523</v>
      </c>
      <c r="CI244" s="16" t="s">
        <v>4525</v>
      </c>
      <c r="CJ244" s="16" t="s">
        <v>4526</v>
      </c>
      <c r="CK244" s="16" t="s">
        <v>4521</v>
      </c>
      <c r="CL244" s="16" t="s">
        <v>3140</v>
      </c>
      <c r="CM244" s="16" t="s">
        <v>4527</v>
      </c>
      <c r="CN244" s="16" t="s">
        <v>3824</v>
      </c>
      <c r="CR244" s="17"/>
      <c r="CV244" s="16"/>
      <c r="CY244" s="16"/>
      <c r="CZ244" s="16"/>
      <c r="DA244" s="16"/>
      <c r="DC244" s="16"/>
      <c r="DH244" s="16"/>
    </row>
    <row r="245" spans="1:112" x14ac:dyDescent="0.35">
      <c r="A245" s="16" t="s">
        <v>996</v>
      </c>
      <c r="C245" t="s">
        <v>4528</v>
      </c>
      <c r="D245" s="25"/>
      <c r="E245"/>
      <c r="F245" s="16" t="s">
        <v>5476</v>
      </c>
      <c r="G245" s="16"/>
      <c r="K245" s="16"/>
      <c r="L245" s="16"/>
      <c r="M245" s="16"/>
      <c r="N245" s="16"/>
      <c r="O245" s="16" t="s">
        <v>5459</v>
      </c>
      <c r="P245" s="16"/>
      <c r="Q245" s="16"/>
      <c r="R245" s="16"/>
      <c r="S245" s="16"/>
      <c r="T245" s="16"/>
      <c r="U245" s="16"/>
      <c r="V245" s="16"/>
      <c r="AK245" s="16"/>
      <c r="AX245" s="24"/>
      <c r="BB245" s="22"/>
      <c r="BG245" s="16"/>
      <c r="BH245" s="16"/>
      <c r="BO245" s="16" t="s">
        <v>4529</v>
      </c>
      <c r="BP245" s="16" t="s">
        <v>4530</v>
      </c>
      <c r="BQ245" s="16" t="s">
        <v>4531</v>
      </c>
      <c r="BR245" s="16"/>
      <c r="CA245" s="16"/>
      <c r="CE245" s="16" t="s">
        <v>119</v>
      </c>
      <c r="CF245" s="16" t="s">
        <v>2824</v>
      </c>
      <c r="CG245" s="16" t="s">
        <v>4529</v>
      </c>
      <c r="CH245" s="16" t="s">
        <v>4530</v>
      </c>
      <c r="CI245" s="16" t="s">
        <v>4532</v>
      </c>
      <c r="CJ245" s="16" t="s">
        <v>4533</v>
      </c>
      <c r="CK245" s="16" t="s">
        <v>4528</v>
      </c>
      <c r="CL245" s="16" t="s">
        <v>2943</v>
      </c>
      <c r="CM245" s="16" t="s">
        <v>4534</v>
      </c>
      <c r="CN245" s="16" t="s">
        <v>3046</v>
      </c>
      <c r="CR245" s="17"/>
      <c r="CV245" s="16"/>
      <c r="CY245" s="16"/>
      <c r="CZ245" s="16"/>
      <c r="DA245" s="16"/>
      <c r="DC245" s="16"/>
      <c r="DH245" s="16"/>
    </row>
    <row r="246" spans="1:112" x14ac:dyDescent="0.35">
      <c r="A246" s="16" t="s">
        <v>996</v>
      </c>
      <c r="C246" t="s">
        <v>4535</v>
      </c>
      <c r="D246" s="25"/>
      <c r="E246"/>
      <c r="F246" s="16" t="s">
        <v>5476</v>
      </c>
      <c r="G246" s="16"/>
      <c r="K246" s="16"/>
      <c r="L246" s="16"/>
      <c r="M246" s="16"/>
      <c r="N246" s="16"/>
      <c r="O246" s="16" t="s">
        <v>5459</v>
      </c>
      <c r="P246" s="16"/>
      <c r="Q246" s="16"/>
      <c r="R246" s="16"/>
      <c r="S246" s="16"/>
      <c r="T246" s="16"/>
      <c r="U246" s="16"/>
      <c r="V246" s="16"/>
      <c r="AK246" s="16"/>
      <c r="AX246" s="24"/>
      <c r="BB246" s="22"/>
      <c r="BG246" s="16"/>
      <c r="BH246" s="16"/>
      <c r="BO246" s="16" t="s">
        <v>4536</v>
      </c>
      <c r="BP246" s="16" t="s">
        <v>4537</v>
      </c>
      <c r="BQ246" s="16" t="s">
        <v>2964</v>
      </c>
      <c r="BR246" s="16"/>
      <c r="CA246" s="16"/>
      <c r="CE246" s="16" t="s">
        <v>119</v>
      </c>
      <c r="CF246" s="16" t="s">
        <v>2824</v>
      </c>
      <c r="CG246" s="16" t="s">
        <v>4536</v>
      </c>
      <c r="CH246" s="16" t="s">
        <v>4537</v>
      </c>
      <c r="CI246" s="16" t="s">
        <v>5614</v>
      </c>
      <c r="CJ246" s="16" t="s">
        <v>4538</v>
      </c>
      <c r="CK246" s="16" t="s">
        <v>4535</v>
      </c>
      <c r="CL246" s="16" t="s">
        <v>2860</v>
      </c>
      <c r="CM246" s="16" t="s">
        <v>3266</v>
      </c>
      <c r="CN246" s="16" t="s">
        <v>3752</v>
      </c>
      <c r="CR246" s="17"/>
      <c r="CV246" s="16"/>
      <c r="CY246" s="16"/>
      <c r="CZ246" s="16"/>
      <c r="DA246" s="16"/>
      <c r="DC246" s="16"/>
      <c r="DH246" s="16"/>
    </row>
    <row r="247" spans="1:112" x14ac:dyDescent="0.35">
      <c r="A247" s="16" t="s">
        <v>996</v>
      </c>
      <c r="C247" t="s">
        <v>4539</v>
      </c>
      <c r="D247" s="25"/>
      <c r="E247"/>
      <c r="F247" s="16" t="s">
        <v>5476</v>
      </c>
      <c r="G247" s="16"/>
      <c r="K247" s="16"/>
      <c r="L247" s="16"/>
      <c r="M247" s="16"/>
      <c r="N247" s="16"/>
      <c r="O247" s="16" t="s">
        <v>5459</v>
      </c>
      <c r="P247" s="16"/>
      <c r="Q247" s="16"/>
      <c r="R247" s="16"/>
      <c r="S247" s="16"/>
      <c r="T247" s="16"/>
      <c r="U247" s="16"/>
      <c r="V247" s="16"/>
      <c r="AK247" s="16"/>
      <c r="AX247" s="24"/>
      <c r="BB247" s="22"/>
      <c r="BG247" s="16"/>
      <c r="BH247" s="16"/>
      <c r="BO247" s="16" t="s">
        <v>4540</v>
      </c>
      <c r="BP247" s="16" t="s">
        <v>4541</v>
      </c>
      <c r="BQ247" s="16" t="s">
        <v>4542</v>
      </c>
      <c r="BR247" s="16"/>
      <c r="CA247" s="16"/>
      <c r="CE247" s="16" t="s">
        <v>119</v>
      </c>
      <c r="CF247" s="16" t="s">
        <v>2824</v>
      </c>
      <c r="CG247" s="16" t="s">
        <v>4540</v>
      </c>
      <c r="CH247" s="16" t="s">
        <v>4541</v>
      </c>
      <c r="CI247" s="16" t="s">
        <v>4543</v>
      </c>
      <c r="CJ247" s="16" t="s">
        <v>4544</v>
      </c>
      <c r="CK247" s="16" t="s">
        <v>4539</v>
      </c>
      <c r="CL247" s="16" t="s">
        <v>3208</v>
      </c>
      <c r="CM247" s="16" t="s">
        <v>3266</v>
      </c>
      <c r="CN247" s="16" t="s">
        <v>3110</v>
      </c>
      <c r="CR247" s="17"/>
      <c r="CV247" s="16"/>
      <c r="CY247" s="16"/>
      <c r="CZ247" s="16"/>
      <c r="DA247" s="16"/>
      <c r="DC247" s="16"/>
      <c r="DH247" s="16"/>
    </row>
    <row r="248" spans="1:112" x14ac:dyDescent="0.35">
      <c r="A248" s="16" t="s">
        <v>996</v>
      </c>
      <c r="C248" t="s">
        <v>4545</v>
      </c>
      <c r="D248" s="25"/>
      <c r="E248"/>
      <c r="F248" s="16" t="s">
        <v>5476</v>
      </c>
      <c r="G248" s="16"/>
      <c r="K248" s="16"/>
      <c r="L248" s="16"/>
      <c r="M248" s="16"/>
      <c r="N248" s="16"/>
      <c r="O248" s="16" t="s">
        <v>5459</v>
      </c>
      <c r="P248" s="16"/>
      <c r="Q248" s="16"/>
      <c r="R248" s="16"/>
      <c r="S248" s="16"/>
      <c r="T248" s="16"/>
      <c r="U248" s="16"/>
      <c r="V248" s="16"/>
      <c r="AK248" s="16"/>
      <c r="AX248" s="24"/>
      <c r="BB248" s="22"/>
      <c r="BG248" s="16"/>
      <c r="BH248" s="16"/>
      <c r="BO248" s="16" t="s">
        <v>4546</v>
      </c>
      <c r="BP248" s="16" t="s">
        <v>4547</v>
      </c>
      <c r="BQ248" s="16" t="s">
        <v>4548</v>
      </c>
      <c r="BR248" s="16"/>
      <c r="CA248" s="16"/>
      <c r="CE248" s="16" t="s">
        <v>119</v>
      </c>
      <c r="CF248" s="16" t="s">
        <v>2824</v>
      </c>
      <c r="CG248" s="16" t="s">
        <v>4546</v>
      </c>
      <c r="CH248" s="16" t="s">
        <v>4547</v>
      </c>
      <c r="CI248" s="16" t="s">
        <v>4549</v>
      </c>
      <c r="CJ248" s="16" t="s">
        <v>4550</v>
      </c>
      <c r="CK248" s="16" t="s">
        <v>4545</v>
      </c>
      <c r="CL248" s="16" t="s">
        <v>3551</v>
      </c>
      <c r="CM248" s="16" t="s">
        <v>4551</v>
      </c>
      <c r="CN248" s="16" t="s">
        <v>3680</v>
      </c>
      <c r="CR248" s="17"/>
      <c r="CV248" s="16"/>
      <c r="CY248" s="16"/>
      <c r="CZ248" s="16"/>
      <c r="DA248" s="16"/>
      <c r="DC248" s="16"/>
      <c r="DH248" s="16"/>
    </row>
    <row r="249" spans="1:112" x14ac:dyDescent="0.35">
      <c r="A249" s="16" t="s">
        <v>996</v>
      </c>
      <c r="C249" t="s">
        <v>4552</v>
      </c>
      <c r="D249" s="25"/>
      <c r="E249"/>
      <c r="F249" s="16" t="s">
        <v>5476</v>
      </c>
      <c r="G249" s="16"/>
      <c r="K249" s="16"/>
      <c r="L249" s="16"/>
      <c r="M249" s="16"/>
      <c r="N249" s="16"/>
      <c r="O249" s="16" t="s">
        <v>5459</v>
      </c>
      <c r="P249" s="16"/>
      <c r="Q249" s="16"/>
      <c r="R249" s="16"/>
      <c r="S249" s="16"/>
      <c r="T249" s="16"/>
      <c r="U249" s="16"/>
      <c r="V249" s="16"/>
      <c r="AK249" s="16"/>
      <c r="AX249" s="24"/>
      <c r="BB249" s="22"/>
      <c r="BG249" s="16"/>
      <c r="BH249" s="16"/>
      <c r="BO249" s="16" t="s">
        <v>4553</v>
      </c>
      <c r="BP249" s="16" t="s">
        <v>4554</v>
      </c>
      <c r="BQ249" s="16" t="s">
        <v>4555</v>
      </c>
      <c r="BR249" s="16"/>
      <c r="CA249" s="16"/>
      <c r="CE249" s="16" t="s">
        <v>119</v>
      </c>
      <c r="CF249" s="16" t="s">
        <v>2824</v>
      </c>
      <c r="CG249" s="16" t="s">
        <v>4553</v>
      </c>
      <c r="CH249" s="16" t="s">
        <v>4554</v>
      </c>
      <c r="CI249" s="16" t="s">
        <v>4556</v>
      </c>
      <c r="CJ249" s="16" t="s">
        <v>4557</v>
      </c>
      <c r="CK249" s="16" t="s">
        <v>4552</v>
      </c>
      <c r="CL249" s="16" t="s">
        <v>3345</v>
      </c>
      <c r="CM249" s="16" t="s">
        <v>4142</v>
      </c>
      <c r="CN249" s="16" t="s">
        <v>4558</v>
      </c>
      <c r="CR249" s="17"/>
      <c r="CV249" s="16"/>
      <c r="CY249" s="16"/>
      <c r="CZ249" s="16"/>
      <c r="DA249" s="16"/>
      <c r="DC249" s="16"/>
      <c r="DH249" s="16"/>
    </row>
    <row r="250" spans="1:112" x14ac:dyDescent="0.35">
      <c r="A250" s="16" t="s">
        <v>996</v>
      </c>
      <c r="C250" t="s">
        <v>4559</v>
      </c>
      <c r="D250" s="25"/>
      <c r="E250"/>
      <c r="F250" s="16" t="s">
        <v>5476</v>
      </c>
      <c r="G250" s="16"/>
      <c r="K250" s="16"/>
      <c r="L250" s="16"/>
      <c r="M250" s="16"/>
      <c r="N250" s="16"/>
      <c r="O250" s="16" t="s">
        <v>5459</v>
      </c>
      <c r="P250" s="16"/>
      <c r="Q250" s="16"/>
      <c r="R250" s="16"/>
      <c r="S250" s="16"/>
      <c r="T250" s="16"/>
      <c r="U250" s="16"/>
      <c r="V250" s="16"/>
      <c r="AK250" s="16"/>
      <c r="AX250" s="24"/>
      <c r="BB250" s="22"/>
      <c r="BG250" s="16"/>
      <c r="BH250" s="16"/>
      <c r="BO250" s="16" t="s">
        <v>4560</v>
      </c>
      <c r="BP250" s="16" t="s">
        <v>4561</v>
      </c>
      <c r="BQ250" s="16" t="s">
        <v>4562</v>
      </c>
      <c r="BR250" s="16"/>
      <c r="CA250" s="16"/>
      <c r="CE250" s="16" t="s">
        <v>119</v>
      </c>
      <c r="CF250" s="16" t="s">
        <v>2824</v>
      </c>
      <c r="CG250" s="16" t="s">
        <v>4560</v>
      </c>
      <c r="CH250" s="16" t="s">
        <v>4561</v>
      </c>
      <c r="CI250" s="16" t="s">
        <v>4563</v>
      </c>
      <c r="CJ250" s="16" t="s">
        <v>4564</v>
      </c>
      <c r="CK250" s="16" t="s">
        <v>4559</v>
      </c>
      <c r="CL250" s="16" t="s">
        <v>3345</v>
      </c>
      <c r="CM250" s="16" t="s">
        <v>4142</v>
      </c>
      <c r="CN250" s="16" t="s">
        <v>2869</v>
      </c>
      <c r="CR250" s="17"/>
      <c r="CV250" s="16"/>
      <c r="CY250" s="16"/>
      <c r="CZ250" s="16"/>
      <c r="DA250" s="16"/>
      <c r="DC250" s="16"/>
      <c r="DH250" s="16"/>
    </row>
    <row r="251" spans="1:112" x14ac:dyDescent="0.35">
      <c r="A251" s="16" t="s">
        <v>996</v>
      </c>
      <c r="C251" t="s">
        <v>4565</v>
      </c>
      <c r="D251" s="25"/>
      <c r="E251"/>
      <c r="F251" s="16" t="s">
        <v>5476</v>
      </c>
      <c r="G251" s="16"/>
      <c r="K251" s="16"/>
      <c r="L251" s="16"/>
      <c r="M251" s="16"/>
      <c r="N251" s="16"/>
      <c r="O251" s="16" t="s">
        <v>5459</v>
      </c>
      <c r="P251" s="16"/>
      <c r="Q251" s="16"/>
      <c r="R251" s="16"/>
      <c r="S251" s="16"/>
      <c r="T251" s="16"/>
      <c r="U251" s="16"/>
      <c r="V251" s="16"/>
      <c r="AK251" s="16"/>
      <c r="AX251" s="24"/>
      <c r="BB251" s="22"/>
      <c r="BG251" s="16"/>
      <c r="BH251" s="16"/>
      <c r="BO251" s="16" t="s">
        <v>4566</v>
      </c>
      <c r="BP251" s="16" t="s">
        <v>4567</v>
      </c>
      <c r="BQ251" s="16" t="s">
        <v>4568</v>
      </c>
      <c r="BR251" s="16"/>
      <c r="CA251" s="16"/>
      <c r="CE251" s="16" t="s">
        <v>119</v>
      </c>
      <c r="CF251" s="16" t="s">
        <v>2824</v>
      </c>
      <c r="CG251" s="16" t="s">
        <v>4566</v>
      </c>
      <c r="CH251" s="16" t="s">
        <v>4567</v>
      </c>
      <c r="CI251" s="16" t="s">
        <v>4569</v>
      </c>
      <c r="CJ251" s="16" t="s">
        <v>4570</v>
      </c>
      <c r="CK251" s="16" t="s">
        <v>4565</v>
      </c>
      <c r="CL251" s="16" t="s">
        <v>3140</v>
      </c>
      <c r="CM251" s="16" t="s">
        <v>3029</v>
      </c>
      <c r="CN251" s="16" t="s">
        <v>4571</v>
      </c>
      <c r="CR251" s="17"/>
      <c r="CV251" s="16"/>
      <c r="CY251" s="16"/>
      <c r="CZ251" s="16"/>
      <c r="DA251" s="16"/>
      <c r="DC251" s="16"/>
      <c r="DH251" s="16"/>
    </row>
    <row r="252" spans="1:112" x14ac:dyDescent="0.35">
      <c r="A252" s="16" t="s">
        <v>996</v>
      </c>
      <c r="C252" t="s">
        <v>4572</v>
      </c>
      <c r="D252" s="25"/>
      <c r="E252"/>
      <c r="F252" s="16" t="s">
        <v>5476</v>
      </c>
      <c r="G252" s="16"/>
      <c r="K252" s="16"/>
      <c r="L252" s="16"/>
      <c r="M252" s="16"/>
      <c r="N252" s="16"/>
      <c r="O252" s="16" t="s">
        <v>5459</v>
      </c>
      <c r="P252" s="16"/>
      <c r="Q252" s="16"/>
      <c r="R252" s="16"/>
      <c r="S252" s="16"/>
      <c r="T252" s="16"/>
      <c r="U252" s="16"/>
      <c r="V252" s="16"/>
      <c r="AK252" s="16"/>
      <c r="AX252" s="24"/>
      <c r="BB252" s="22"/>
      <c r="BG252" s="16"/>
      <c r="BH252" s="16"/>
      <c r="BO252" s="16" t="s">
        <v>4573</v>
      </c>
      <c r="BP252" s="16" t="s">
        <v>4574</v>
      </c>
      <c r="BQ252" s="16" t="s">
        <v>4575</v>
      </c>
      <c r="BR252" s="16"/>
      <c r="CA252" s="16"/>
      <c r="CE252" s="16" t="s">
        <v>119</v>
      </c>
      <c r="CF252" s="16" t="s">
        <v>2824</v>
      </c>
      <c r="CG252" s="16" t="s">
        <v>4573</v>
      </c>
      <c r="CH252" s="16" t="s">
        <v>4574</v>
      </c>
      <c r="CI252" s="16" t="s">
        <v>4576</v>
      </c>
      <c r="CJ252" s="16" t="s">
        <v>4577</v>
      </c>
      <c r="CK252" s="16" t="s">
        <v>4572</v>
      </c>
      <c r="CL252" s="16" t="s">
        <v>2989</v>
      </c>
      <c r="CM252" s="16" t="s">
        <v>4578</v>
      </c>
      <c r="CN252" s="16" t="s">
        <v>4490</v>
      </c>
      <c r="CR252" s="17"/>
      <c r="CV252" s="16"/>
      <c r="CY252" s="16"/>
      <c r="CZ252" s="16"/>
      <c r="DA252" s="16"/>
      <c r="DC252" s="16"/>
      <c r="DH252" s="16"/>
    </row>
    <row r="253" spans="1:112" x14ac:dyDescent="0.35">
      <c r="A253" s="16" t="s">
        <v>996</v>
      </c>
      <c r="C253" t="s">
        <v>4579</v>
      </c>
      <c r="D253" s="25"/>
      <c r="E253"/>
      <c r="F253" s="16" t="s">
        <v>5476</v>
      </c>
      <c r="G253" s="16"/>
      <c r="K253" s="16"/>
      <c r="L253" s="16"/>
      <c r="M253" s="16"/>
      <c r="N253" s="16"/>
      <c r="O253" s="16" t="s">
        <v>5459</v>
      </c>
      <c r="P253" s="16"/>
      <c r="Q253" s="16"/>
      <c r="R253" s="16"/>
      <c r="S253" s="16"/>
      <c r="T253" s="16"/>
      <c r="U253" s="16"/>
      <c r="V253" s="16"/>
      <c r="AK253" s="16"/>
      <c r="AX253" s="24"/>
      <c r="BB253" s="22"/>
      <c r="BG253" s="16"/>
      <c r="BH253" s="16"/>
      <c r="BO253" s="16" t="s">
        <v>4580</v>
      </c>
      <c r="BP253" s="16" t="s">
        <v>4581</v>
      </c>
      <c r="BQ253" s="16" t="s">
        <v>4582</v>
      </c>
      <c r="BR253" s="16"/>
      <c r="CA253" s="16"/>
      <c r="CE253" s="16" t="s">
        <v>119</v>
      </c>
      <c r="CF253" s="16" t="s">
        <v>2824</v>
      </c>
      <c r="CG253" s="16" t="s">
        <v>4580</v>
      </c>
      <c r="CH253" s="16" t="s">
        <v>4581</v>
      </c>
      <c r="CI253" s="16" t="s">
        <v>4583</v>
      </c>
      <c r="CJ253" s="16" t="s">
        <v>4584</v>
      </c>
      <c r="CK253" s="16" t="s">
        <v>4579</v>
      </c>
      <c r="CL253" s="16" t="s">
        <v>3377</v>
      </c>
      <c r="CM253" s="16" t="s">
        <v>2996</v>
      </c>
      <c r="CN253" s="16" t="s">
        <v>3170</v>
      </c>
      <c r="CR253" s="17"/>
      <c r="CV253" s="16"/>
      <c r="CY253" s="16"/>
      <c r="CZ253" s="16"/>
      <c r="DA253" s="16"/>
      <c r="DC253" s="16"/>
      <c r="DH253" s="16"/>
    </row>
    <row r="254" spans="1:112" x14ac:dyDescent="0.35">
      <c r="A254" s="16" t="s">
        <v>996</v>
      </c>
      <c r="C254" t="s">
        <v>4585</v>
      </c>
      <c r="D254" s="25"/>
      <c r="E254"/>
      <c r="F254" s="16" t="s">
        <v>5476</v>
      </c>
      <c r="G254" s="16"/>
      <c r="K254" s="16"/>
      <c r="L254" s="16"/>
      <c r="M254" s="16"/>
      <c r="N254" s="16"/>
      <c r="O254" s="16" t="s">
        <v>5459</v>
      </c>
      <c r="P254" s="16"/>
      <c r="Q254" s="16"/>
      <c r="R254" s="16"/>
      <c r="S254" s="16"/>
      <c r="T254" s="16"/>
      <c r="U254" s="16"/>
      <c r="V254" s="16"/>
      <c r="AK254" s="16"/>
      <c r="AX254" s="24"/>
      <c r="BB254" s="22"/>
      <c r="BG254" s="16"/>
      <c r="BH254" s="16"/>
      <c r="BO254" s="16" t="s">
        <v>4586</v>
      </c>
      <c r="BP254" s="16" t="s">
        <v>4587</v>
      </c>
      <c r="BQ254" s="16" t="s">
        <v>4588</v>
      </c>
      <c r="BR254" s="16"/>
      <c r="CA254" s="16"/>
      <c r="CE254" s="16" t="s">
        <v>119</v>
      </c>
      <c r="CF254" s="16" t="s">
        <v>2824</v>
      </c>
      <c r="CG254" s="16" t="s">
        <v>4586</v>
      </c>
      <c r="CH254" s="16" t="s">
        <v>4587</v>
      </c>
      <c r="CI254" s="16" t="s">
        <v>4589</v>
      </c>
      <c r="CJ254" s="16" t="s">
        <v>4590</v>
      </c>
      <c r="CK254" s="16" t="s">
        <v>4585</v>
      </c>
      <c r="CL254" s="16" t="s">
        <v>3216</v>
      </c>
      <c r="CM254" s="16" t="s">
        <v>4591</v>
      </c>
      <c r="CN254" s="16" t="s">
        <v>2828</v>
      </c>
      <c r="CR254" s="17"/>
      <c r="CV254" s="16"/>
      <c r="CY254" s="16"/>
      <c r="CZ254" s="16"/>
      <c r="DA254" s="16"/>
      <c r="DC254" s="16"/>
      <c r="DH254" s="16"/>
    </row>
    <row r="255" spans="1:112" x14ac:dyDescent="0.35">
      <c r="A255" s="16" t="s">
        <v>996</v>
      </c>
      <c r="C255" t="s">
        <v>4592</v>
      </c>
      <c r="D255" s="25"/>
      <c r="E255"/>
      <c r="F255" s="16" t="s">
        <v>5476</v>
      </c>
      <c r="G255" s="16"/>
      <c r="K255" s="16"/>
      <c r="L255" s="16"/>
      <c r="M255" s="16"/>
      <c r="N255" s="16"/>
      <c r="O255" s="16" t="s">
        <v>5459</v>
      </c>
      <c r="P255" s="16"/>
      <c r="Q255" s="16"/>
      <c r="R255" s="16"/>
      <c r="S255" s="16"/>
      <c r="T255" s="16"/>
      <c r="U255" s="16"/>
      <c r="V255" s="16"/>
      <c r="AK255" s="16"/>
      <c r="AX255" s="24"/>
      <c r="BB255" s="22"/>
      <c r="BG255" s="16"/>
      <c r="BH255" s="16"/>
      <c r="BO255" s="16" t="s">
        <v>4593</v>
      </c>
      <c r="BP255" s="16" t="s">
        <v>4594</v>
      </c>
      <c r="BQ255" s="16" t="s">
        <v>4595</v>
      </c>
      <c r="BR255" s="16"/>
      <c r="CA255" s="16"/>
      <c r="CE255" s="16" t="s">
        <v>119</v>
      </c>
      <c r="CF255" s="16" t="s">
        <v>2824</v>
      </c>
      <c r="CG255" s="16" t="s">
        <v>4593</v>
      </c>
      <c r="CH255" s="16" t="s">
        <v>4594</v>
      </c>
      <c r="CI255" s="16" t="s">
        <v>4596</v>
      </c>
      <c r="CJ255" s="16" t="s">
        <v>4597</v>
      </c>
      <c r="CK255" s="16" t="s">
        <v>4592</v>
      </c>
      <c r="CL255" s="16" t="s">
        <v>2835</v>
      </c>
      <c r="CM255" s="16" t="s">
        <v>4598</v>
      </c>
      <c r="CN255" s="16" t="s">
        <v>4599</v>
      </c>
      <c r="CR255" s="17"/>
      <c r="CV255" s="16"/>
      <c r="CY255" s="16"/>
      <c r="CZ255" s="16"/>
      <c r="DA255" s="16"/>
      <c r="DC255" s="16"/>
      <c r="DH255" s="16"/>
    </row>
    <row r="256" spans="1:112" x14ac:dyDescent="0.35">
      <c r="A256" s="16" t="s">
        <v>996</v>
      </c>
      <c r="C256" t="s">
        <v>4600</v>
      </c>
      <c r="D256" s="25"/>
      <c r="E256"/>
      <c r="F256" s="16" t="s">
        <v>5476</v>
      </c>
      <c r="G256" s="16"/>
      <c r="K256" s="16"/>
      <c r="L256" s="16"/>
      <c r="M256" s="16"/>
      <c r="N256" s="16"/>
      <c r="O256" s="16" t="s">
        <v>5459</v>
      </c>
      <c r="P256" s="16"/>
      <c r="Q256" s="16"/>
      <c r="R256" s="16"/>
      <c r="S256" s="16"/>
      <c r="T256" s="16"/>
      <c r="U256" s="16"/>
      <c r="V256" s="16"/>
      <c r="AK256" s="16"/>
      <c r="AX256" s="24"/>
      <c r="BB256" s="22"/>
      <c r="BG256" s="16"/>
      <c r="BH256" s="16"/>
      <c r="BO256" s="16" t="s">
        <v>4601</v>
      </c>
      <c r="BP256" s="16" t="s">
        <v>4602</v>
      </c>
      <c r="BQ256" s="16" t="s">
        <v>4603</v>
      </c>
      <c r="BR256" s="16"/>
      <c r="CA256" s="16"/>
      <c r="CE256" s="16" t="s">
        <v>119</v>
      </c>
      <c r="CF256" s="16" t="s">
        <v>2824</v>
      </c>
      <c r="CG256" s="16" t="s">
        <v>4601</v>
      </c>
      <c r="CH256" s="16" t="s">
        <v>4602</v>
      </c>
      <c r="CI256" s="16" t="s">
        <v>4604</v>
      </c>
      <c r="CJ256" s="16" t="s">
        <v>4605</v>
      </c>
      <c r="CK256" s="16" t="s">
        <v>4600</v>
      </c>
      <c r="CL256" s="16" t="s">
        <v>2876</v>
      </c>
      <c r="CM256" s="16" t="s">
        <v>2996</v>
      </c>
      <c r="CN256" s="16" t="s">
        <v>2945</v>
      </c>
      <c r="CR256" s="17"/>
      <c r="CV256" s="16"/>
      <c r="CY256" s="16"/>
      <c r="CZ256" s="16"/>
      <c r="DA256" s="16"/>
      <c r="DC256" s="16"/>
      <c r="DH256" s="16"/>
    </row>
    <row r="257" spans="1:112" x14ac:dyDescent="0.35">
      <c r="A257" s="16" t="s">
        <v>996</v>
      </c>
      <c r="C257" t="s">
        <v>4607</v>
      </c>
      <c r="D257" s="25"/>
      <c r="E257"/>
      <c r="F257" s="16" t="s">
        <v>5476</v>
      </c>
      <c r="G257" s="16"/>
      <c r="K257" s="16"/>
      <c r="L257" s="16"/>
      <c r="M257" s="16"/>
      <c r="N257" s="16"/>
      <c r="O257" s="16" t="s">
        <v>5459</v>
      </c>
      <c r="P257" s="16"/>
      <c r="Q257" s="16"/>
      <c r="R257" s="16"/>
      <c r="S257" s="16"/>
      <c r="T257" s="16"/>
      <c r="U257" s="16"/>
      <c r="V257" s="16"/>
      <c r="AK257" s="16"/>
      <c r="AX257" s="24"/>
      <c r="BB257" s="22"/>
      <c r="BG257" s="16"/>
      <c r="BH257" s="16"/>
      <c r="BO257" s="16" t="s">
        <v>4608</v>
      </c>
      <c r="BP257" s="16" t="s">
        <v>4609</v>
      </c>
      <c r="BQ257" s="16" t="s">
        <v>4610</v>
      </c>
      <c r="BR257" s="16"/>
      <c r="CA257" s="16"/>
      <c r="CE257" s="16" t="s">
        <v>119</v>
      </c>
      <c r="CF257" s="16" t="s">
        <v>2824</v>
      </c>
      <c r="CG257" s="16" t="s">
        <v>4608</v>
      </c>
      <c r="CH257" s="16" t="s">
        <v>4609</v>
      </c>
      <c r="CI257" s="16" t="s">
        <v>4611</v>
      </c>
      <c r="CJ257" s="16" t="s">
        <v>4612</v>
      </c>
      <c r="CK257" s="16" t="s">
        <v>4607</v>
      </c>
      <c r="CL257" s="16" t="s">
        <v>2826</v>
      </c>
      <c r="CM257" s="16" t="s">
        <v>2827</v>
      </c>
      <c r="CN257" s="16" t="s">
        <v>2869</v>
      </c>
      <c r="CR257" s="17"/>
      <c r="CV257" s="16"/>
      <c r="CY257" s="16"/>
      <c r="CZ257" s="16"/>
      <c r="DA257" s="16"/>
      <c r="DC257" s="16"/>
      <c r="DH257" s="16"/>
    </row>
    <row r="258" spans="1:112" x14ac:dyDescent="0.35">
      <c r="A258" s="16" t="s">
        <v>996</v>
      </c>
      <c r="C258" t="s">
        <v>4613</v>
      </c>
      <c r="D258" s="25"/>
      <c r="E258"/>
      <c r="F258" s="16" t="s">
        <v>5476</v>
      </c>
      <c r="G258" s="16"/>
      <c r="K258" s="16"/>
      <c r="L258" s="16"/>
      <c r="M258" s="16"/>
      <c r="N258" s="16"/>
      <c r="O258" s="16" t="s">
        <v>5459</v>
      </c>
      <c r="P258" s="16"/>
      <c r="Q258" s="16"/>
      <c r="R258" s="16"/>
      <c r="S258" s="16"/>
      <c r="T258" s="16"/>
      <c r="U258" s="16"/>
      <c r="V258" s="16"/>
      <c r="AK258" s="16"/>
      <c r="AX258" s="24"/>
      <c r="BB258" s="22"/>
      <c r="BG258" s="16"/>
      <c r="BH258" s="16"/>
      <c r="BO258" s="16" t="s">
        <v>4614</v>
      </c>
      <c r="BP258" s="16" t="s">
        <v>4615</v>
      </c>
      <c r="BQ258" s="16" t="s">
        <v>4616</v>
      </c>
      <c r="BR258" s="16"/>
      <c r="CA258" s="16"/>
      <c r="CE258" s="16" t="s">
        <v>119</v>
      </c>
      <c r="CF258" s="16" t="s">
        <v>2824</v>
      </c>
      <c r="CG258" s="16" t="s">
        <v>4614</v>
      </c>
      <c r="CH258" s="16" t="s">
        <v>4615</v>
      </c>
      <c r="CI258" s="16" t="s">
        <v>4617</v>
      </c>
      <c r="CJ258" s="16" t="s">
        <v>4618</v>
      </c>
      <c r="CK258" s="16" t="s">
        <v>4613</v>
      </c>
      <c r="CL258" s="16" t="s">
        <v>2835</v>
      </c>
      <c r="CM258" s="16" t="s">
        <v>3153</v>
      </c>
      <c r="CN258" s="16" t="s">
        <v>3110</v>
      </c>
      <c r="CR258" s="17"/>
      <c r="CV258" s="16"/>
      <c r="CY258" s="16"/>
      <c r="CZ258" s="16"/>
      <c r="DA258" s="16"/>
      <c r="DC258" s="16"/>
      <c r="DH258" s="16"/>
    </row>
    <row r="259" spans="1:112" x14ac:dyDescent="0.35">
      <c r="A259" s="16" t="s">
        <v>996</v>
      </c>
      <c r="C259" t="s">
        <v>387</v>
      </c>
      <c r="D259" s="25"/>
      <c r="E259"/>
      <c r="F259" s="16" t="s">
        <v>5476</v>
      </c>
      <c r="G259" s="16"/>
      <c r="K259" s="16"/>
      <c r="L259" s="16"/>
      <c r="M259" s="16"/>
      <c r="N259" s="16"/>
      <c r="O259" s="16" t="s">
        <v>5459</v>
      </c>
      <c r="P259" s="16"/>
      <c r="Q259" s="16"/>
      <c r="R259" s="16"/>
      <c r="S259" s="16"/>
      <c r="T259" s="16"/>
      <c r="U259" s="16"/>
      <c r="V259" s="16"/>
      <c r="AK259" s="16"/>
      <c r="AX259" s="24"/>
      <c r="BB259" s="22"/>
      <c r="BG259" s="16"/>
      <c r="BH259" s="16"/>
      <c r="BO259" s="16" t="s">
        <v>378</v>
      </c>
      <c r="BP259" s="16" t="s">
        <v>4619</v>
      </c>
      <c r="BQ259" s="16" t="s">
        <v>4620</v>
      </c>
      <c r="BR259" s="16"/>
      <c r="CA259" s="16"/>
      <c r="CE259" s="16" t="s">
        <v>119</v>
      </c>
      <c r="CF259" s="16" t="s">
        <v>2824</v>
      </c>
      <c r="CG259" s="16" t="s">
        <v>378</v>
      </c>
      <c r="CH259" s="16" t="s">
        <v>4619</v>
      </c>
      <c r="CI259" s="16" t="s">
        <v>4621</v>
      </c>
      <c r="CJ259" s="16" t="s">
        <v>398</v>
      </c>
      <c r="CK259" s="16" t="s">
        <v>387</v>
      </c>
      <c r="CL259" s="16" t="s">
        <v>2876</v>
      </c>
      <c r="CM259" s="16" t="s">
        <v>2827</v>
      </c>
      <c r="CN259" s="16" t="s">
        <v>2828</v>
      </c>
      <c r="CR259" s="17"/>
      <c r="CV259" s="16"/>
      <c r="CY259" s="16"/>
      <c r="CZ259" s="16"/>
      <c r="DA259" s="16"/>
      <c r="DC259" s="16"/>
      <c r="DH259" s="16"/>
    </row>
    <row r="260" spans="1:112" x14ac:dyDescent="0.35">
      <c r="A260" s="16" t="s">
        <v>996</v>
      </c>
      <c r="C260" t="s">
        <v>4622</v>
      </c>
      <c r="D260" s="25"/>
      <c r="E260"/>
      <c r="F260" s="16" t="s">
        <v>5476</v>
      </c>
      <c r="G260" s="16"/>
      <c r="K260" s="16"/>
      <c r="L260" s="16"/>
      <c r="M260" s="16"/>
      <c r="N260" s="16"/>
      <c r="O260" s="16" t="s">
        <v>5459</v>
      </c>
      <c r="P260" s="16"/>
      <c r="Q260" s="16"/>
      <c r="R260" s="16"/>
      <c r="S260" s="16"/>
      <c r="T260" s="16"/>
      <c r="U260" s="16"/>
      <c r="V260" s="16"/>
      <c r="AK260" s="16"/>
      <c r="AX260" s="24"/>
      <c r="BB260" s="22"/>
      <c r="BG260" s="16"/>
      <c r="BH260" s="16"/>
      <c r="BO260" s="16" t="s">
        <v>4623</v>
      </c>
      <c r="BP260" s="16" t="s">
        <v>4624</v>
      </c>
      <c r="BQ260" s="16" t="s">
        <v>4625</v>
      </c>
      <c r="BR260" s="16"/>
      <c r="CA260" s="16"/>
      <c r="CE260" s="16" t="s">
        <v>119</v>
      </c>
      <c r="CF260" s="16" t="s">
        <v>2824</v>
      </c>
      <c r="CG260" s="16" t="s">
        <v>4623</v>
      </c>
      <c r="CH260" s="16" t="s">
        <v>4624</v>
      </c>
      <c r="CI260" s="16" t="s">
        <v>4626</v>
      </c>
      <c r="CJ260" s="16" t="s">
        <v>4627</v>
      </c>
      <c r="CK260" s="16" t="s">
        <v>4622</v>
      </c>
      <c r="CL260" s="16" t="s">
        <v>2835</v>
      </c>
      <c r="CM260" s="16" t="s">
        <v>4628</v>
      </c>
      <c r="CN260" s="16" t="s">
        <v>4629</v>
      </c>
      <c r="CR260" s="17"/>
      <c r="CV260" s="16"/>
      <c r="CY260" s="16"/>
      <c r="CZ260" s="16"/>
      <c r="DA260" s="16"/>
      <c r="DC260" s="16"/>
      <c r="DH260" s="16"/>
    </row>
    <row r="261" spans="1:112" x14ac:dyDescent="0.35">
      <c r="A261" s="16" t="s">
        <v>996</v>
      </c>
      <c r="C261" t="s">
        <v>4632</v>
      </c>
      <c r="D261" s="25"/>
      <c r="E261"/>
      <c r="F261" s="16" t="s">
        <v>5476</v>
      </c>
      <c r="G261" s="16"/>
      <c r="K261" s="16"/>
      <c r="L261" s="16"/>
      <c r="M261" s="16"/>
      <c r="N261" s="16"/>
      <c r="O261" s="16" t="s">
        <v>5459</v>
      </c>
      <c r="P261" s="16"/>
      <c r="Q261" s="16"/>
      <c r="R261" s="16"/>
      <c r="S261" s="16"/>
      <c r="T261" s="16"/>
      <c r="U261" s="16"/>
      <c r="V261" s="16"/>
      <c r="AA261" s="16" t="s">
        <v>4631</v>
      </c>
      <c r="AK261" s="16"/>
      <c r="AT261" s="16">
        <f>LEN(AS261)-LEN(SUBSTITUTE(AS261,",",""))+1</f>
        <v>1</v>
      </c>
      <c r="AV261" s="16">
        <f>LEN(AU261)-LEN(SUBSTITUTE(AU261,",",""))+1</f>
        <v>1</v>
      </c>
      <c r="AW261" s="16">
        <f>Table13[[#This Row], [no. of native regions]]+Table13[[#This Row], [no. of introduced regions]]</f>
        <v>2</v>
      </c>
      <c r="AX261" s="24">
        <f>Table13[[#This Row], [no. of introduced regions]]/Table13[[#This Row], [no. of native regions]]</f>
        <v>1</v>
      </c>
      <c r="BB261" s="22"/>
      <c r="BG261" s="16"/>
      <c r="BH261" s="16"/>
      <c r="BO261" s="16" t="s">
        <v>4633</v>
      </c>
      <c r="BP261" s="16" t="s">
        <v>4634</v>
      </c>
      <c r="BQ261" s="16" t="s">
        <v>4635</v>
      </c>
      <c r="BR261" s="16"/>
      <c r="CA261" s="16"/>
      <c r="CE261" s="16" t="s">
        <v>119</v>
      </c>
      <c r="CF261" s="16" t="s">
        <v>2824</v>
      </c>
      <c r="CG261" s="16" t="s">
        <v>4633</v>
      </c>
      <c r="CH261" s="16" t="s">
        <v>4634</v>
      </c>
      <c r="CI261" s="16" t="s">
        <v>4636</v>
      </c>
      <c r="CJ261" s="16" t="s">
        <v>4637</v>
      </c>
      <c r="CL261" s="16" t="s">
        <v>3745</v>
      </c>
      <c r="CM261" s="16" t="s">
        <v>4638</v>
      </c>
      <c r="CN261" s="16" t="s">
        <v>2878</v>
      </c>
      <c r="CR261" s="17"/>
      <c r="CV261" s="16"/>
      <c r="CY261" s="16"/>
      <c r="CZ261" s="16"/>
      <c r="DA261" s="16"/>
      <c r="DC261" s="16"/>
      <c r="DH261" s="16"/>
    </row>
    <row r="262" spans="1:112" x14ac:dyDescent="0.35">
      <c r="A262" s="16" t="s">
        <v>996</v>
      </c>
      <c r="C262" t="s">
        <v>4639</v>
      </c>
      <c r="D262" s="25"/>
      <c r="E262"/>
      <c r="F262" s="16" t="s">
        <v>5476</v>
      </c>
      <c r="G262" s="16"/>
      <c r="K262" s="16"/>
      <c r="L262" s="16"/>
      <c r="M262" s="16"/>
      <c r="N262" s="16"/>
      <c r="O262" s="16" t="s">
        <v>5459</v>
      </c>
      <c r="P262" s="16"/>
      <c r="Q262" s="16"/>
      <c r="R262" s="16"/>
      <c r="S262" s="16"/>
      <c r="T262" s="16"/>
      <c r="U262" s="16"/>
      <c r="V262" s="16"/>
      <c r="AK262" s="16"/>
      <c r="AX262" s="24"/>
      <c r="BB262" s="22"/>
      <c r="BG262" s="16"/>
      <c r="BH262" s="16"/>
      <c r="BO262" s="16" t="s">
        <v>4640</v>
      </c>
      <c r="BP262" s="16" t="s">
        <v>4641</v>
      </c>
      <c r="BQ262" s="16" t="s">
        <v>4642</v>
      </c>
      <c r="BR262" s="16"/>
      <c r="CA262" s="16"/>
      <c r="CE262" s="16" t="s">
        <v>119</v>
      </c>
      <c r="CF262" s="16" t="s">
        <v>2824</v>
      </c>
      <c r="CG262" s="16" t="s">
        <v>4640</v>
      </c>
      <c r="CH262" s="16" t="s">
        <v>4641</v>
      </c>
      <c r="CI262" s="16" t="s">
        <v>4643</v>
      </c>
      <c r="CJ262" s="16" t="s">
        <v>4644</v>
      </c>
      <c r="CK262" s="16" t="s">
        <v>4639</v>
      </c>
      <c r="CL262" s="16" t="s">
        <v>3370</v>
      </c>
      <c r="CM262" s="16" t="s">
        <v>4645</v>
      </c>
      <c r="CN262" s="16" t="s">
        <v>2945</v>
      </c>
      <c r="CR262" s="17"/>
      <c r="CV262" s="16"/>
      <c r="CY262" s="16"/>
      <c r="CZ262" s="16"/>
      <c r="DA262" s="16"/>
      <c r="DC262" s="16"/>
      <c r="DH262" s="16"/>
    </row>
    <row r="263" spans="1:112" x14ac:dyDescent="0.35">
      <c r="A263" s="16" t="s">
        <v>996</v>
      </c>
      <c r="C263" t="s">
        <v>4646</v>
      </c>
      <c r="D263" s="25"/>
      <c r="E263"/>
      <c r="F263" s="16" t="s">
        <v>5476</v>
      </c>
      <c r="G263" s="16"/>
      <c r="K263" s="16"/>
      <c r="L263" s="16"/>
      <c r="M263" s="16"/>
      <c r="N263" s="16"/>
      <c r="O263" s="16" t="s">
        <v>5459</v>
      </c>
      <c r="P263" s="16"/>
      <c r="Q263" s="16"/>
      <c r="R263" s="16"/>
      <c r="S263" s="16"/>
      <c r="T263" s="16"/>
      <c r="U263" s="16"/>
      <c r="V263" s="16"/>
      <c r="AK263" s="16"/>
      <c r="AX263" s="24"/>
      <c r="BB263" s="22"/>
      <c r="BG263" s="16"/>
      <c r="BH263" s="16"/>
      <c r="BO263" s="16" t="s">
        <v>4647</v>
      </c>
      <c r="BP263" s="16" t="s">
        <v>4648</v>
      </c>
      <c r="BQ263" s="16" t="s">
        <v>4649</v>
      </c>
      <c r="BR263" s="16"/>
      <c r="CA263" s="16"/>
      <c r="CE263" s="16" t="s">
        <v>119</v>
      </c>
      <c r="CF263" s="16" t="s">
        <v>2824</v>
      </c>
      <c r="CG263" s="16" t="s">
        <v>4647</v>
      </c>
      <c r="CH263" s="16" t="s">
        <v>4648</v>
      </c>
      <c r="CI263" s="16" t="s">
        <v>4650</v>
      </c>
      <c r="CJ263" s="16" t="s">
        <v>4651</v>
      </c>
      <c r="CK263" s="16" t="s">
        <v>4646</v>
      </c>
      <c r="CL263" s="16" t="s">
        <v>2959</v>
      </c>
      <c r="CM263" s="16" t="s">
        <v>4645</v>
      </c>
      <c r="CN263" s="16" t="s">
        <v>3099</v>
      </c>
      <c r="CR263" s="17"/>
      <c r="CV263" s="16"/>
      <c r="CY263" s="16"/>
      <c r="CZ263" s="16"/>
      <c r="DA263" s="16"/>
      <c r="DC263" s="16"/>
      <c r="DH263" s="16"/>
    </row>
    <row r="264" spans="1:112" x14ac:dyDescent="0.35">
      <c r="A264" s="16" t="s">
        <v>996</v>
      </c>
      <c r="C264" t="s">
        <v>4652</v>
      </c>
      <c r="D264" s="25"/>
      <c r="E264"/>
      <c r="F264" s="16" t="s">
        <v>5476</v>
      </c>
      <c r="G264" s="16"/>
      <c r="K264" s="16"/>
      <c r="L264" s="16"/>
      <c r="M264" s="16"/>
      <c r="N264" s="16"/>
      <c r="O264" s="16" t="s">
        <v>5459</v>
      </c>
      <c r="P264" s="16"/>
      <c r="Q264" s="16"/>
      <c r="R264" s="16"/>
      <c r="S264" s="16"/>
      <c r="T264" s="16"/>
      <c r="U264" s="16"/>
      <c r="V264" s="16"/>
      <c r="AK264" s="16"/>
      <c r="AX264" s="24"/>
      <c r="BB264" s="22"/>
      <c r="BG264" s="16"/>
      <c r="BH264" s="16"/>
      <c r="BO264" s="16" t="s">
        <v>4653</v>
      </c>
      <c r="BP264" s="16" t="s">
        <v>4654</v>
      </c>
      <c r="BQ264" s="16" t="s">
        <v>4655</v>
      </c>
      <c r="BR264" s="16"/>
      <c r="CA264" s="16"/>
      <c r="CE264" s="16" t="s">
        <v>119</v>
      </c>
      <c r="CF264" s="16" t="s">
        <v>2824</v>
      </c>
      <c r="CG264" s="16" t="s">
        <v>4653</v>
      </c>
      <c r="CH264" s="16" t="s">
        <v>4654</v>
      </c>
      <c r="CI264" s="16" t="s">
        <v>4656</v>
      </c>
      <c r="CJ264" s="16" t="s">
        <v>4657</v>
      </c>
      <c r="CK264" s="16" t="s">
        <v>4652</v>
      </c>
      <c r="CL264" s="16" t="s">
        <v>2835</v>
      </c>
      <c r="CM264" s="16" t="s">
        <v>4658</v>
      </c>
      <c r="CN264" s="16" t="s">
        <v>3110</v>
      </c>
      <c r="CR264" s="17"/>
      <c r="CV264" s="16"/>
      <c r="CY264" s="16"/>
      <c r="CZ264" s="16"/>
      <c r="DA264" s="16"/>
      <c r="DC264" s="16"/>
      <c r="DH264" s="16"/>
    </row>
    <row r="265" spans="1:112" x14ac:dyDescent="0.35">
      <c r="A265" s="16" t="s">
        <v>996</v>
      </c>
      <c r="C265" t="s">
        <v>4659</v>
      </c>
      <c r="D265" s="25"/>
      <c r="E265"/>
      <c r="F265" s="16" t="s">
        <v>5476</v>
      </c>
      <c r="G265" s="16"/>
      <c r="K265" s="16"/>
      <c r="L265" s="16"/>
      <c r="M265" s="16"/>
      <c r="N265" s="16"/>
      <c r="O265" s="16" t="s">
        <v>5459</v>
      </c>
      <c r="P265" s="16"/>
      <c r="Q265" s="16"/>
      <c r="R265" s="16"/>
      <c r="S265" s="16"/>
      <c r="T265" s="16"/>
      <c r="U265" s="16"/>
      <c r="V265" s="16"/>
      <c r="AK265" s="16"/>
      <c r="AX265" s="24"/>
      <c r="BB265" s="22"/>
      <c r="BG265" s="16"/>
      <c r="BH265" s="16"/>
      <c r="BO265" s="16" t="s">
        <v>4660</v>
      </c>
      <c r="BP265" s="16" t="s">
        <v>4661</v>
      </c>
      <c r="BQ265" s="16" t="s">
        <v>4662</v>
      </c>
      <c r="BR265" s="16"/>
      <c r="CA265" s="16"/>
      <c r="CE265" s="16" t="s">
        <v>119</v>
      </c>
      <c r="CF265" s="16" t="s">
        <v>2824</v>
      </c>
      <c r="CG265" s="16" t="s">
        <v>4660</v>
      </c>
      <c r="CH265" s="16" t="s">
        <v>4661</v>
      </c>
      <c r="CI265" s="16" t="s">
        <v>4663</v>
      </c>
      <c r="CJ265" s="16" t="s">
        <v>4664</v>
      </c>
      <c r="CK265" s="16" t="s">
        <v>4659</v>
      </c>
      <c r="CL265" s="16" t="s">
        <v>3177</v>
      </c>
      <c r="CM265" s="16" t="s">
        <v>4665</v>
      </c>
      <c r="CN265" s="16" t="s">
        <v>2828</v>
      </c>
      <c r="CR265" s="17"/>
      <c r="CV265" s="16"/>
      <c r="CY265" s="16"/>
      <c r="CZ265" s="16"/>
      <c r="DA265" s="16"/>
      <c r="DC265" s="16"/>
      <c r="DH265" s="16"/>
    </row>
    <row r="266" spans="1:112" x14ac:dyDescent="0.35">
      <c r="A266" s="16" t="s">
        <v>996</v>
      </c>
      <c r="C266" t="s">
        <v>4666</v>
      </c>
      <c r="D266" s="25"/>
      <c r="E266"/>
      <c r="F266" s="16" t="s">
        <v>5476</v>
      </c>
      <c r="G266" s="16"/>
      <c r="K266" s="16"/>
      <c r="L266" s="16"/>
      <c r="M266" s="16"/>
      <c r="N266" s="16"/>
      <c r="O266" s="16" t="s">
        <v>5459</v>
      </c>
      <c r="P266" s="16"/>
      <c r="Q266" s="16"/>
      <c r="R266" s="16"/>
      <c r="S266" s="16"/>
      <c r="T266" s="16"/>
      <c r="U266" s="16"/>
      <c r="V266" s="16"/>
      <c r="AK266" s="16"/>
      <c r="AX266" s="24"/>
      <c r="BB266" s="22"/>
      <c r="BG266" s="16"/>
      <c r="BH266" s="16"/>
      <c r="BO266" s="16" t="s">
        <v>4667</v>
      </c>
      <c r="BP266" s="16" t="s">
        <v>4668</v>
      </c>
      <c r="BQ266" s="16" t="s">
        <v>4669</v>
      </c>
      <c r="BR266" s="16"/>
      <c r="CA266" s="16"/>
      <c r="CE266" s="16" t="s">
        <v>119</v>
      </c>
      <c r="CF266" s="16" t="s">
        <v>2824</v>
      </c>
      <c r="CG266" s="16" t="s">
        <v>4667</v>
      </c>
      <c r="CH266" s="16" t="s">
        <v>4668</v>
      </c>
      <c r="CI266" s="16" t="s">
        <v>4670</v>
      </c>
      <c r="CJ266" s="16" t="s">
        <v>4671</v>
      </c>
      <c r="CK266" s="16" t="s">
        <v>4666</v>
      </c>
      <c r="CL266" s="16" t="s">
        <v>2835</v>
      </c>
      <c r="CM266" s="16" t="s">
        <v>4672</v>
      </c>
      <c r="CN266" s="16" t="s">
        <v>3110</v>
      </c>
      <c r="CR266" s="17"/>
      <c r="CV266" s="16"/>
      <c r="CY266" s="16"/>
      <c r="CZ266" s="16"/>
      <c r="DA266" s="16"/>
      <c r="DC266" s="16"/>
      <c r="DH266" s="16"/>
    </row>
    <row r="267" spans="1:112" x14ac:dyDescent="0.35">
      <c r="A267" s="16" t="s">
        <v>996</v>
      </c>
      <c r="C267" t="s">
        <v>4673</v>
      </c>
      <c r="D267" s="25"/>
      <c r="E267"/>
      <c r="F267" s="16" t="s">
        <v>5476</v>
      </c>
      <c r="G267" s="16"/>
      <c r="K267" s="16"/>
      <c r="L267" s="16"/>
      <c r="M267" s="16"/>
      <c r="N267" s="16"/>
      <c r="O267" s="16" t="s">
        <v>5459</v>
      </c>
      <c r="P267" s="16"/>
      <c r="Q267" s="16"/>
      <c r="R267" s="16"/>
      <c r="S267" s="16"/>
      <c r="T267" s="16"/>
      <c r="U267" s="16"/>
      <c r="V267" s="16"/>
      <c r="AK267" s="16"/>
      <c r="AX267" s="24"/>
      <c r="BB267" s="22"/>
      <c r="BG267" s="16"/>
      <c r="BH267" s="16"/>
      <c r="BO267" s="16" t="s">
        <v>4674</v>
      </c>
      <c r="BP267" s="16" t="s">
        <v>4675</v>
      </c>
      <c r="BQ267" s="16" t="s">
        <v>4676</v>
      </c>
      <c r="BR267" s="16"/>
      <c r="CA267" s="16"/>
      <c r="CE267" s="16" t="s">
        <v>119</v>
      </c>
      <c r="CF267" s="16" t="s">
        <v>2824</v>
      </c>
      <c r="CG267" s="16" t="s">
        <v>4674</v>
      </c>
      <c r="CH267" s="16" t="s">
        <v>4675</v>
      </c>
      <c r="CI267" s="16" t="s">
        <v>4677</v>
      </c>
      <c r="CJ267" s="16" t="s">
        <v>4678</v>
      </c>
      <c r="CK267" s="16" t="s">
        <v>4673</v>
      </c>
      <c r="CL267" s="16" t="s">
        <v>3384</v>
      </c>
      <c r="CM267" s="16" t="s">
        <v>3086</v>
      </c>
      <c r="CN267" s="16" t="s">
        <v>3259</v>
      </c>
      <c r="CR267" s="17"/>
      <c r="CV267" s="16"/>
      <c r="CY267" s="16"/>
      <c r="CZ267" s="16"/>
      <c r="DA267" s="16"/>
      <c r="DC267" s="16"/>
      <c r="DH267" s="16"/>
    </row>
    <row r="268" spans="1:112" x14ac:dyDescent="0.35">
      <c r="A268" s="16" t="s">
        <v>996</v>
      </c>
      <c r="C268" t="s">
        <v>4679</v>
      </c>
      <c r="D268" s="25"/>
      <c r="E268"/>
      <c r="F268" s="16" t="s">
        <v>5476</v>
      </c>
      <c r="G268" s="16"/>
      <c r="K268" s="16"/>
      <c r="L268" s="16"/>
      <c r="M268" s="16"/>
      <c r="N268" s="16"/>
      <c r="O268" s="16" t="s">
        <v>5459</v>
      </c>
      <c r="P268" s="16"/>
      <c r="Q268" s="16"/>
      <c r="R268" s="16"/>
      <c r="S268" s="16"/>
      <c r="T268" s="16"/>
      <c r="U268" s="16"/>
      <c r="V268" s="16"/>
      <c r="AK268" s="16"/>
      <c r="AX268" s="24"/>
      <c r="BB268" s="22"/>
      <c r="BG268" s="16"/>
      <c r="BH268" s="16"/>
      <c r="BO268" s="16" t="s">
        <v>4680</v>
      </c>
      <c r="BP268" s="16" t="s">
        <v>4681</v>
      </c>
      <c r="BQ268" s="16" t="s">
        <v>4682</v>
      </c>
      <c r="BR268" s="16"/>
      <c r="CA268" s="16"/>
      <c r="CE268" s="16" t="s">
        <v>119</v>
      </c>
      <c r="CF268" s="16" t="s">
        <v>2824</v>
      </c>
      <c r="CG268" s="16" t="s">
        <v>4680</v>
      </c>
      <c r="CH268" s="16" t="s">
        <v>4681</v>
      </c>
      <c r="CI268" s="16" t="s">
        <v>4683</v>
      </c>
      <c r="CJ268" s="16" t="s">
        <v>4684</v>
      </c>
      <c r="CK268" s="16" t="s">
        <v>4679</v>
      </c>
      <c r="CL268" s="16" t="s">
        <v>2826</v>
      </c>
      <c r="CM268" s="16" t="s">
        <v>4685</v>
      </c>
      <c r="CN268" s="16" t="s">
        <v>4686</v>
      </c>
      <c r="CR268" s="17"/>
      <c r="CV268" s="16"/>
      <c r="CY268" s="16"/>
      <c r="CZ268" s="16"/>
      <c r="DA268" s="16"/>
      <c r="DC268" s="16"/>
      <c r="DH268" s="16"/>
    </row>
    <row r="269" spans="1:112" x14ac:dyDescent="0.35">
      <c r="A269" s="16" t="s">
        <v>996</v>
      </c>
      <c r="C269" t="s">
        <v>4687</v>
      </c>
      <c r="D269" s="25"/>
      <c r="E269"/>
      <c r="F269" s="16" t="s">
        <v>5476</v>
      </c>
      <c r="G269" s="16"/>
      <c r="K269" s="16"/>
      <c r="L269" s="16"/>
      <c r="M269" s="16"/>
      <c r="N269" s="16"/>
      <c r="O269" s="16" t="s">
        <v>5459</v>
      </c>
      <c r="P269" s="16"/>
      <c r="Q269" s="16"/>
      <c r="R269" s="16"/>
      <c r="S269" s="16"/>
      <c r="T269" s="16"/>
      <c r="U269" s="16"/>
      <c r="V269" s="16"/>
      <c r="AK269" s="16"/>
      <c r="AX269" s="24"/>
      <c r="BB269" s="22"/>
      <c r="BG269" s="16"/>
      <c r="BH269" s="16"/>
      <c r="BO269" s="16" t="s">
        <v>4688</v>
      </c>
      <c r="BP269" s="16" t="s">
        <v>4689</v>
      </c>
      <c r="BQ269" s="16" t="s">
        <v>4690</v>
      </c>
      <c r="BR269" s="16"/>
      <c r="CA269" s="16"/>
      <c r="CE269" s="16" t="s">
        <v>119</v>
      </c>
      <c r="CF269" s="16" t="s">
        <v>2824</v>
      </c>
      <c r="CG269" s="16" t="s">
        <v>4688</v>
      </c>
      <c r="CH269" s="16" t="s">
        <v>4689</v>
      </c>
      <c r="CI269" s="16" t="s">
        <v>5615</v>
      </c>
      <c r="CJ269" s="16" t="s">
        <v>4691</v>
      </c>
      <c r="CK269" s="16" t="s">
        <v>4687</v>
      </c>
      <c r="CL269" s="16" t="s">
        <v>3238</v>
      </c>
      <c r="CM269" s="16" t="s">
        <v>2845</v>
      </c>
      <c r="CN269" s="16" t="s">
        <v>3149</v>
      </c>
      <c r="CR269" s="17"/>
      <c r="CV269" s="16"/>
      <c r="CY269" s="16"/>
      <c r="CZ269" s="16"/>
      <c r="DA269" s="16"/>
      <c r="DC269" s="16"/>
      <c r="DH269" s="16"/>
    </row>
    <row r="270" spans="1:112" x14ac:dyDescent="0.35">
      <c r="A270" s="16" t="s">
        <v>996</v>
      </c>
      <c r="C270" t="s">
        <v>4692</v>
      </c>
      <c r="D270" s="25"/>
      <c r="E270"/>
      <c r="F270" s="16" t="s">
        <v>5476</v>
      </c>
      <c r="G270" s="16"/>
      <c r="K270" s="16"/>
      <c r="L270" s="16"/>
      <c r="M270" s="16"/>
      <c r="N270" s="16"/>
      <c r="O270" s="16" t="s">
        <v>5459</v>
      </c>
      <c r="P270" s="16"/>
      <c r="Q270" s="16"/>
      <c r="R270" s="16"/>
      <c r="S270" s="16"/>
      <c r="T270" s="16"/>
      <c r="U270" s="16"/>
      <c r="V270" s="16"/>
      <c r="AK270" s="16"/>
      <c r="AX270" s="24"/>
      <c r="BB270" s="22"/>
      <c r="BG270" s="16"/>
      <c r="BH270" s="16"/>
      <c r="BO270" s="16" t="s">
        <v>4693</v>
      </c>
      <c r="BP270" s="16" t="s">
        <v>4694</v>
      </c>
      <c r="BQ270" s="16" t="s">
        <v>4695</v>
      </c>
      <c r="BR270" s="16"/>
      <c r="CA270" s="16"/>
      <c r="CE270" s="16" t="s">
        <v>119</v>
      </c>
      <c r="CF270" s="16" t="s">
        <v>2824</v>
      </c>
      <c r="CG270" s="16" t="s">
        <v>4693</v>
      </c>
      <c r="CH270" s="16" t="s">
        <v>4694</v>
      </c>
      <c r="CI270" s="16" t="s">
        <v>4696</v>
      </c>
      <c r="CJ270" s="16" t="s">
        <v>4697</v>
      </c>
      <c r="CK270" s="16" t="s">
        <v>4692</v>
      </c>
      <c r="CL270" s="16" t="s">
        <v>3117</v>
      </c>
      <c r="CM270" s="16" t="s">
        <v>2974</v>
      </c>
      <c r="CN270" s="16" t="s">
        <v>2828</v>
      </c>
      <c r="CR270" s="17"/>
      <c r="CV270" s="16"/>
      <c r="CY270" s="16"/>
      <c r="CZ270" s="16"/>
      <c r="DA270" s="16"/>
      <c r="DC270" s="16"/>
      <c r="DH270" s="16"/>
    </row>
    <row r="271" spans="1:112" x14ac:dyDescent="0.35">
      <c r="A271" s="16" t="s">
        <v>996</v>
      </c>
      <c r="C271" t="s">
        <v>4698</v>
      </c>
      <c r="D271" s="25"/>
      <c r="E271"/>
      <c r="F271" s="16" t="s">
        <v>5476</v>
      </c>
      <c r="G271" s="16"/>
      <c r="K271" s="16"/>
      <c r="L271" s="16"/>
      <c r="M271" s="16"/>
      <c r="N271" s="16"/>
      <c r="O271" s="16" t="s">
        <v>5459</v>
      </c>
      <c r="P271" s="16"/>
      <c r="Q271" s="16"/>
      <c r="R271" s="16"/>
      <c r="S271" s="16"/>
      <c r="T271" s="16"/>
      <c r="U271" s="16"/>
      <c r="V271" s="16"/>
      <c r="AK271" s="16"/>
      <c r="AX271" s="24"/>
      <c r="BB271" s="22"/>
      <c r="BG271" s="16"/>
      <c r="BH271" s="16"/>
      <c r="BO271" s="16" t="s">
        <v>4699</v>
      </c>
      <c r="BP271" s="16" t="s">
        <v>4700</v>
      </c>
      <c r="BQ271" s="16" t="s">
        <v>4701</v>
      </c>
      <c r="BR271" s="16"/>
      <c r="CA271" s="16"/>
      <c r="CE271" s="16" t="s">
        <v>119</v>
      </c>
      <c r="CF271" s="16" t="s">
        <v>2824</v>
      </c>
      <c r="CG271" s="16" t="s">
        <v>4699</v>
      </c>
      <c r="CH271" s="16" t="s">
        <v>4700</v>
      </c>
      <c r="CI271" s="16" t="s">
        <v>4702</v>
      </c>
      <c r="CJ271" s="16" t="s">
        <v>4703</v>
      </c>
      <c r="CK271" s="16" t="s">
        <v>4698</v>
      </c>
      <c r="CL271" s="16" t="s">
        <v>2943</v>
      </c>
      <c r="CM271" s="16" t="s">
        <v>4704</v>
      </c>
      <c r="CN271" s="16" t="s">
        <v>3259</v>
      </c>
      <c r="CR271" s="17"/>
      <c r="CV271" s="16"/>
      <c r="CY271" s="16"/>
      <c r="CZ271" s="16"/>
      <c r="DA271" s="16"/>
      <c r="DC271" s="16"/>
      <c r="DH271" s="16"/>
    </row>
    <row r="272" spans="1:112" x14ac:dyDescent="0.35">
      <c r="A272" s="16" t="s">
        <v>996</v>
      </c>
      <c r="C272" t="s">
        <v>4705</v>
      </c>
      <c r="D272" s="25"/>
      <c r="E272"/>
      <c r="F272" s="16" t="s">
        <v>5476</v>
      </c>
      <c r="G272" s="16"/>
      <c r="K272" s="16"/>
      <c r="L272" s="16"/>
      <c r="M272" s="16"/>
      <c r="N272" s="16"/>
      <c r="O272" s="16" t="s">
        <v>5459</v>
      </c>
      <c r="P272" s="16"/>
      <c r="Q272" s="16"/>
      <c r="R272" s="16"/>
      <c r="S272" s="16"/>
      <c r="T272" s="16"/>
      <c r="U272" s="16"/>
      <c r="V272" s="16"/>
      <c r="AK272" s="16"/>
      <c r="AX272" s="24"/>
      <c r="BB272" s="22"/>
      <c r="BG272" s="16"/>
      <c r="BH272" s="16"/>
      <c r="BO272" s="16" t="s">
        <v>4706</v>
      </c>
      <c r="BP272" s="16" t="s">
        <v>4707</v>
      </c>
      <c r="BQ272" s="16" t="s">
        <v>4708</v>
      </c>
      <c r="BR272" s="16"/>
      <c r="CA272" s="16"/>
      <c r="CE272" s="16" t="s">
        <v>119</v>
      </c>
      <c r="CF272" s="16" t="s">
        <v>2824</v>
      </c>
      <c r="CG272" s="16" t="s">
        <v>4706</v>
      </c>
      <c r="CH272" s="16" t="s">
        <v>4707</v>
      </c>
      <c r="CI272" s="16" t="s">
        <v>4709</v>
      </c>
      <c r="CJ272" s="16" t="s">
        <v>4710</v>
      </c>
      <c r="CK272" s="16" t="s">
        <v>4705</v>
      </c>
      <c r="CL272" s="16" t="s">
        <v>2876</v>
      </c>
      <c r="CM272" s="16" t="s">
        <v>2845</v>
      </c>
      <c r="CN272" s="16" t="s">
        <v>4711</v>
      </c>
      <c r="CR272" s="17"/>
      <c r="CV272" s="16"/>
      <c r="CY272" s="16"/>
      <c r="CZ272" s="16"/>
      <c r="DA272" s="16"/>
      <c r="DC272" s="16"/>
      <c r="DH272" s="16"/>
    </row>
    <row r="273" spans="1:112" x14ac:dyDescent="0.35">
      <c r="A273" s="16" t="s">
        <v>996</v>
      </c>
      <c r="C273" t="s">
        <v>4712</v>
      </c>
      <c r="D273" s="25"/>
      <c r="E273"/>
      <c r="F273" s="16" t="s">
        <v>5476</v>
      </c>
      <c r="G273" s="16"/>
      <c r="K273" s="16"/>
      <c r="L273" s="16"/>
      <c r="M273" s="16"/>
      <c r="N273" s="16"/>
      <c r="O273" s="16" t="s">
        <v>5459</v>
      </c>
      <c r="P273" s="16"/>
      <c r="Q273" s="16"/>
      <c r="R273" s="16"/>
      <c r="S273" s="16"/>
      <c r="T273" s="16"/>
      <c r="U273" s="16"/>
      <c r="V273" s="16"/>
      <c r="AK273" s="16"/>
      <c r="AX273" s="24"/>
      <c r="BB273" s="22"/>
      <c r="BG273" s="16"/>
      <c r="BH273" s="16"/>
      <c r="BO273" s="16" t="s">
        <v>4713</v>
      </c>
      <c r="BP273" s="16" t="s">
        <v>4714</v>
      </c>
      <c r="BQ273" s="16" t="s">
        <v>4715</v>
      </c>
      <c r="BR273" s="16"/>
      <c r="CA273" s="16"/>
      <c r="CE273" s="16" t="s">
        <v>119</v>
      </c>
      <c r="CF273" s="16" t="s">
        <v>2824</v>
      </c>
      <c r="CG273" s="16" t="s">
        <v>4713</v>
      </c>
      <c r="CH273" s="16" t="s">
        <v>4714</v>
      </c>
      <c r="CI273" s="16" t="s">
        <v>4716</v>
      </c>
      <c r="CJ273" s="16" t="s">
        <v>4717</v>
      </c>
      <c r="CK273" s="16" t="s">
        <v>4712</v>
      </c>
      <c r="CL273" s="16" t="s">
        <v>3004</v>
      </c>
      <c r="CM273" s="16" t="s">
        <v>3029</v>
      </c>
      <c r="CN273" s="16" t="s">
        <v>3106</v>
      </c>
      <c r="CR273" s="17"/>
      <c r="CV273" s="16"/>
      <c r="CY273" s="16"/>
      <c r="CZ273" s="16"/>
      <c r="DA273" s="16"/>
      <c r="DC273" s="16"/>
      <c r="DH273" s="16"/>
    </row>
    <row r="274" spans="1:112" x14ac:dyDescent="0.35">
      <c r="A274" s="16" t="s">
        <v>996</v>
      </c>
      <c r="C274" t="s">
        <v>4718</v>
      </c>
      <c r="D274" s="25"/>
      <c r="E274"/>
      <c r="F274" s="16" t="s">
        <v>5476</v>
      </c>
      <c r="G274" s="16"/>
      <c r="K274" s="16"/>
      <c r="L274" s="16"/>
      <c r="M274" s="16"/>
      <c r="N274" s="16"/>
      <c r="O274" s="16" t="s">
        <v>5459</v>
      </c>
      <c r="P274" s="16"/>
      <c r="Q274" s="16"/>
      <c r="R274" s="16"/>
      <c r="S274" s="16"/>
      <c r="T274" s="16"/>
      <c r="U274" s="16"/>
      <c r="V274" s="16"/>
      <c r="AK274" s="16"/>
      <c r="AX274" s="24"/>
      <c r="BB274" s="22"/>
      <c r="BG274" s="16"/>
      <c r="BH274" s="16"/>
      <c r="BO274" s="16" t="s">
        <v>4719</v>
      </c>
      <c r="BP274" s="16" t="s">
        <v>4720</v>
      </c>
      <c r="BQ274" s="16" t="s">
        <v>4721</v>
      </c>
      <c r="BR274" s="16"/>
      <c r="CA274" s="16"/>
      <c r="CE274" s="16" t="s">
        <v>119</v>
      </c>
      <c r="CF274" s="16" t="s">
        <v>2824</v>
      </c>
      <c r="CG274" s="16" t="s">
        <v>4719</v>
      </c>
      <c r="CH274" s="16" t="s">
        <v>4720</v>
      </c>
      <c r="CI274" s="16" t="s">
        <v>4722</v>
      </c>
      <c r="CJ274" s="16" t="s">
        <v>4723</v>
      </c>
      <c r="CK274" s="16" t="s">
        <v>4718</v>
      </c>
      <c r="CL274" s="16" t="s">
        <v>3117</v>
      </c>
      <c r="CM274" s="16" t="s">
        <v>3086</v>
      </c>
      <c r="CN274" s="16" t="s">
        <v>2945</v>
      </c>
      <c r="CR274" s="17"/>
      <c r="CV274" s="16"/>
      <c r="CY274" s="16"/>
      <c r="CZ274" s="16"/>
      <c r="DA274" s="16"/>
      <c r="DC274" s="16"/>
      <c r="DH274" s="16"/>
    </row>
    <row r="275" spans="1:112" x14ac:dyDescent="0.35">
      <c r="A275" s="16" t="s">
        <v>996</v>
      </c>
      <c r="C275" t="s">
        <v>4724</v>
      </c>
      <c r="D275" s="25"/>
      <c r="E275"/>
      <c r="F275" s="16" t="s">
        <v>5476</v>
      </c>
      <c r="G275" s="16"/>
      <c r="K275" s="16"/>
      <c r="L275" s="16"/>
      <c r="M275" s="16"/>
      <c r="N275" s="16"/>
      <c r="O275" s="16" t="s">
        <v>5459</v>
      </c>
      <c r="P275" s="16"/>
      <c r="Q275" s="16"/>
      <c r="R275" s="16"/>
      <c r="S275" s="16"/>
      <c r="T275" s="16"/>
      <c r="U275" s="16"/>
      <c r="V275" s="16"/>
      <c r="AK275" s="16"/>
      <c r="AX275" s="24"/>
      <c r="BB275" s="22"/>
      <c r="BG275" s="16"/>
      <c r="BH275" s="16"/>
      <c r="BO275" s="16" t="s">
        <v>4725</v>
      </c>
      <c r="BP275" s="16" t="s">
        <v>4726</v>
      </c>
      <c r="BQ275" s="16" t="s">
        <v>4727</v>
      </c>
      <c r="BR275" s="16"/>
      <c r="CA275" s="16"/>
      <c r="CE275" s="16" t="s">
        <v>119</v>
      </c>
      <c r="CF275" s="16" t="s">
        <v>2824</v>
      </c>
      <c r="CG275" s="16" t="s">
        <v>4725</v>
      </c>
      <c r="CH275" s="16" t="s">
        <v>4726</v>
      </c>
      <c r="CI275" s="16" t="s">
        <v>4728</v>
      </c>
      <c r="CJ275" s="16" t="s">
        <v>4729</v>
      </c>
      <c r="CK275" s="16" t="s">
        <v>4724</v>
      </c>
      <c r="CL275" s="16" t="s">
        <v>2876</v>
      </c>
      <c r="CM275" s="16" t="s">
        <v>4730</v>
      </c>
      <c r="CN275" s="16" t="s">
        <v>2828</v>
      </c>
      <c r="CR275" s="17"/>
      <c r="CV275" s="16"/>
      <c r="CY275" s="16"/>
      <c r="CZ275" s="16"/>
      <c r="DA275" s="16"/>
      <c r="DC275" s="16"/>
      <c r="DH275" s="16"/>
    </row>
    <row r="276" spans="1:112" x14ac:dyDescent="0.35">
      <c r="A276" s="16" t="s">
        <v>996</v>
      </c>
      <c r="C276" t="s">
        <v>4731</v>
      </c>
      <c r="D276" s="25"/>
      <c r="E276"/>
      <c r="F276" s="16" t="s">
        <v>5476</v>
      </c>
      <c r="G276" s="16"/>
      <c r="K276" s="16"/>
      <c r="L276" s="16"/>
      <c r="M276" s="16"/>
      <c r="N276" s="16"/>
      <c r="O276" s="16" t="s">
        <v>5459</v>
      </c>
      <c r="P276" s="16"/>
      <c r="Q276" s="16"/>
      <c r="R276" s="16"/>
      <c r="S276" s="16"/>
      <c r="T276" s="16"/>
      <c r="U276" s="16"/>
      <c r="V276" s="16"/>
      <c r="AK276" s="16"/>
      <c r="AT276" s="16">
        <f>LEN(AS276)-LEN(SUBSTITUTE(AS276,",",""))+1</f>
        <v>1</v>
      </c>
      <c r="AV276" s="16">
        <f>LEN(AU276)-LEN(SUBSTITUTE(AU276,",",""))+1</f>
        <v>1</v>
      </c>
      <c r="AW276" s="16">
        <f>Table13[[#This Row], [no. of native regions]]+Table13[[#This Row], [no. of introduced regions]]</f>
        <v>2</v>
      </c>
      <c r="AX276" s="24">
        <f>Table13[[#This Row], [no. of introduced regions]]/Table13[[#This Row], [no. of native regions]]</f>
        <v>1</v>
      </c>
      <c r="BB276" s="22"/>
      <c r="BG276" s="16"/>
      <c r="BH276" s="16"/>
      <c r="BO276" s="16" t="s">
        <v>4732</v>
      </c>
      <c r="BP276" s="16" t="s">
        <v>4733</v>
      </c>
      <c r="BQ276" s="16" t="s">
        <v>4734</v>
      </c>
      <c r="BR276" s="16"/>
      <c r="CA276" s="16"/>
      <c r="CE276" s="16" t="s">
        <v>119</v>
      </c>
      <c r="CF276" s="16" t="s">
        <v>2824</v>
      </c>
      <c r="CG276" s="16" t="s">
        <v>4732</v>
      </c>
      <c r="CH276" s="16" t="s">
        <v>4733</v>
      </c>
      <c r="CI276" s="16" t="s">
        <v>4735</v>
      </c>
      <c r="CJ276" s="16" t="s">
        <v>4736</v>
      </c>
      <c r="CL276" s="16" t="s">
        <v>3345</v>
      </c>
      <c r="CM276" s="16" t="s">
        <v>3371</v>
      </c>
      <c r="CN276" s="16" t="s">
        <v>4737</v>
      </c>
      <c r="CR276" s="17"/>
      <c r="CV276" s="16"/>
      <c r="CY276" s="16"/>
      <c r="CZ276" s="16"/>
      <c r="DA276" s="16"/>
      <c r="DC276" s="16"/>
      <c r="DH276" s="16"/>
    </row>
    <row r="277" spans="1:112" x14ac:dyDescent="0.35">
      <c r="A277" s="16" t="s">
        <v>996</v>
      </c>
      <c r="C277" t="s">
        <v>4743</v>
      </c>
      <c r="D277" s="25"/>
      <c r="E277"/>
      <c r="F277" s="16" t="s">
        <v>5476</v>
      </c>
      <c r="G277" s="16"/>
      <c r="K277" s="16"/>
      <c r="L277" s="16"/>
      <c r="M277" s="16"/>
      <c r="N277" s="16"/>
      <c r="O277" s="16" t="s">
        <v>5459</v>
      </c>
      <c r="P277" s="16"/>
      <c r="Q277" s="16"/>
      <c r="R277" s="16"/>
      <c r="S277" s="16"/>
      <c r="T277" s="16"/>
      <c r="U277" s="16"/>
      <c r="V277" s="16"/>
      <c r="AK277" s="16"/>
      <c r="AX277" s="24"/>
      <c r="BB277" s="22"/>
      <c r="BG277" s="16"/>
      <c r="BH277" s="16"/>
      <c r="BO277" s="16" t="s">
        <v>4744</v>
      </c>
      <c r="BP277" s="16" t="s">
        <v>4745</v>
      </c>
      <c r="BQ277" s="16" t="s">
        <v>4264</v>
      </c>
      <c r="BR277" s="16"/>
      <c r="CA277" s="16"/>
      <c r="CE277" s="16" t="s">
        <v>119</v>
      </c>
      <c r="CF277" s="16" t="s">
        <v>2824</v>
      </c>
      <c r="CG277" s="16" t="s">
        <v>4744</v>
      </c>
      <c r="CH277" s="16" t="s">
        <v>4745</v>
      </c>
      <c r="CI277" s="16" t="s">
        <v>4746</v>
      </c>
      <c r="CJ277" s="16" t="s">
        <v>4747</v>
      </c>
      <c r="CK277" s="16" t="s">
        <v>4743</v>
      </c>
      <c r="CL277" s="16" t="s">
        <v>3044</v>
      </c>
      <c r="CM277" s="16" t="s">
        <v>4748</v>
      </c>
      <c r="CN277" s="16" t="s">
        <v>3798</v>
      </c>
      <c r="CR277" s="17"/>
      <c r="CV277" s="16"/>
      <c r="CY277" s="16"/>
      <c r="CZ277" s="16"/>
      <c r="DA277" s="16"/>
      <c r="DC277" s="16"/>
      <c r="DH277" s="16"/>
    </row>
    <row r="278" spans="1:112" x14ac:dyDescent="0.35">
      <c r="A278" s="16" t="s">
        <v>996</v>
      </c>
      <c r="C278" t="s">
        <v>4749</v>
      </c>
      <c r="D278" s="25"/>
      <c r="E278"/>
      <c r="F278" s="16" t="s">
        <v>5476</v>
      </c>
      <c r="G278" s="16"/>
      <c r="K278" s="16"/>
      <c r="L278" s="16"/>
      <c r="M278" s="16"/>
      <c r="N278" s="16"/>
      <c r="O278" s="16" t="s">
        <v>5459</v>
      </c>
      <c r="P278" s="16"/>
      <c r="Q278" s="16"/>
      <c r="R278" s="16"/>
      <c r="S278" s="16"/>
      <c r="T278" s="16"/>
      <c r="U278" s="16"/>
      <c r="V278" s="16"/>
      <c r="AK278" s="16"/>
      <c r="AX278" s="24"/>
      <c r="BB278" s="22"/>
      <c r="BG278" s="16"/>
      <c r="BH278" s="16"/>
      <c r="BO278" s="16" t="s">
        <v>4750</v>
      </c>
      <c r="BP278" s="16" t="s">
        <v>4751</v>
      </c>
      <c r="BQ278" s="16" t="s">
        <v>4752</v>
      </c>
      <c r="BR278" s="16"/>
      <c r="CA278" s="16"/>
      <c r="CE278" s="16" t="s">
        <v>119</v>
      </c>
      <c r="CF278" s="16" t="s">
        <v>2824</v>
      </c>
      <c r="CG278" s="16" t="s">
        <v>4750</v>
      </c>
      <c r="CH278" s="16" t="s">
        <v>4751</v>
      </c>
      <c r="CI278" s="16" t="s">
        <v>4753</v>
      </c>
      <c r="CJ278" s="16" t="s">
        <v>4754</v>
      </c>
      <c r="CK278" s="16" t="s">
        <v>4749</v>
      </c>
      <c r="CL278" s="16" t="s">
        <v>3044</v>
      </c>
      <c r="CM278" s="16" t="s">
        <v>3029</v>
      </c>
      <c r="CN278" s="16" t="s">
        <v>3061</v>
      </c>
      <c r="CR278" s="17"/>
      <c r="CV278" s="16"/>
      <c r="CY278" s="16"/>
      <c r="CZ278" s="16"/>
      <c r="DA278" s="16"/>
      <c r="DC278" s="16"/>
      <c r="DH278" s="16"/>
    </row>
    <row r="279" spans="1:112" x14ac:dyDescent="0.35">
      <c r="A279" s="16" t="s">
        <v>996</v>
      </c>
      <c r="C279" t="s">
        <v>4755</v>
      </c>
      <c r="D279" s="25"/>
      <c r="E279"/>
      <c r="F279" s="16" t="s">
        <v>5476</v>
      </c>
      <c r="G279" s="16"/>
      <c r="K279" s="16"/>
      <c r="L279" s="16"/>
      <c r="M279" s="16"/>
      <c r="N279" s="16"/>
      <c r="O279" s="16" t="s">
        <v>5459</v>
      </c>
      <c r="P279" s="16"/>
      <c r="Q279" s="16"/>
      <c r="R279" s="16"/>
      <c r="S279" s="16"/>
      <c r="T279" s="16"/>
      <c r="U279" s="16"/>
      <c r="V279" s="16"/>
      <c r="AK279" s="16"/>
      <c r="AX279" s="24"/>
      <c r="BB279" s="22"/>
      <c r="BG279" s="16"/>
      <c r="BH279" s="16"/>
      <c r="BO279" s="16" t="s">
        <v>4756</v>
      </c>
      <c r="BP279" s="16" t="s">
        <v>4757</v>
      </c>
      <c r="BQ279" s="16" t="s">
        <v>4758</v>
      </c>
      <c r="BR279" s="16"/>
      <c r="CA279" s="16"/>
      <c r="CE279" s="16" t="s">
        <v>119</v>
      </c>
      <c r="CF279" s="16" t="s">
        <v>2824</v>
      </c>
      <c r="CG279" s="16" t="s">
        <v>4756</v>
      </c>
      <c r="CH279" s="16" t="s">
        <v>4757</v>
      </c>
      <c r="CI279" s="16" t="s">
        <v>4759</v>
      </c>
      <c r="CJ279" s="16" t="s">
        <v>4760</v>
      </c>
      <c r="CK279" s="16" t="s">
        <v>4755</v>
      </c>
      <c r="CL279" s="16" t="s">
        <v>3028</v>
      </c>
      <c r="CM279" s="16" t="s">
        <v>3029</v>
      </c>
      <c r="CN279" s="16" t="s">
        <v>3752</v>
      </c>
      <c r="CR279" s="17"/>
      <c r="CV279" s="16"/>
      <c r="CY279" s="16"/>
      <c r="CZ279" s="16"/>
      <c r="DA279" s="16"/>
      <c r="DC279" s="16"/>
      <c r="DH279" s="16"/>
    </row>
    <row r="280" spans="1:112" x14ac:dyDescent="0.35">
      <c r="A280" s="16" t="s">
        <v>996</v>
      </c>
      <c r="C280" t="s">
        <v>4761</v>
      </c>
      <c r="D280" s="25"/>
      <c r="E280"/>
      <c r="F280" s="16" t="s">
        <v>5476</v>
      </c>
      <c r="G280" s="16"/>
      <c r="K280" s="16"/>
      <c r="L280" s="16"/>
      <c r="M280" s="16"/>
      <c r="N280" s="16"/>
      <c r="O280" s="16" t="s">
        <v>5459</v>
      </c>
      <c r="P280" s="16"/>
      <c r="Q280" s="16"/>
      <c r="R280" s="16"/>
      <c r="S280" s="16"/>
      <c r="T280" s="16"/>
      <c r="U280" s="16"/>
      <c r="V280" s="16"/>
      <c r="AK280" s="16"/>
      <c r="AX280" s="24"/>
      <c r="BB280" s="22"/>
      <c r="BG280" s="16"/>
      <c r="BH280" s="16"/>
      <c r="BO280" s="16" t="s">
        <v>4762</v>
      </c>
      <c r="BP280" s="16" t="s">
        <v>4763</v>
      </c>
      <c r="BQ280" s="16" t="s">
        <v>4764</v>
      </c>
      <c r="BR280" s="16"/>
      <c r="CA280" s="16"/>
      <c r="CE280" s="16" t="s">
        <v>119</v>
      </c>
      <c r="CF280" s="16" t="s">
        <v>2824</v>
      </c>
      <c r="CG280" s="16" t="s">
        <v>4762</v>
      </c>
      <c r="CH280" s="16" t="s">
        <v>4763</v>
      </c>
      <c r="CI280" s="16" t="s">
        <v>4765</v>
      </c>
      <c r="CJ280" s="16" t="s">
        <v>4766</v>
      </c>
      <c r="CK280" s="16" t="s">
        <v>4761</v>
      </c>
      <c r="CL280" s="16" t="s">
        <v>2835</v>
      </c>
      <c r="CM280" s="16" t="s">
        <v>3029</v>
      </c>
      <c r="CN280" s="16" t="s">
        <v>4711</v>
      </c>
      <c r="CR280" s="17"/>
      <c r="CV280" s="16"/>
      <c r="CY280" s="16"/>
      <c r="CZ280" s="16"/>
      <c r="DA280" s="16"/>
      <c r="DC280" s="16"/>
      <c r="DH280" s="16"/>
    </row>
    <row r="281" spans="1:112" x14ac:dyDescent="0.35">
      <c r="A281" s="16" t="s">
        <v>996</v>
      </c>
      <c r="C281" t="s">
        <v>4767</v>
      </c>
      <c r="D281" s="25"/>
      <c r="E281"/>
      <c r="F281" s="16" t="s">
        <v>5476</v>
      </c>
      <c r="G281" s="16"/>
      <c r="K281" s="16"/>
      <c r="L281" s="16"/>
      <c r="M281" s="16"/>
      <c r="N281" s="16"/>
      <c r="O281" s="16" t="s">
        <v>5459</v>
      </c>
      <c r="P281" s="16"/>
      <c r="Q281" s="16"/>
      <c r="R281" s="16"/>
      <c r="S281" s="16"/>
      <c r="T281" s="16"/>
      <c r="U281" s="16"/>
      <c r="V281" s="16"/>
      <c r="AK281" s="16"/>
      <c r="AX281" s="24"/>
      <c r="BB281" s="22"/>
      <c r="BG281" s="16"/>
      <c r="BH281" s="16"/>
      <c r="BO281" s="16" t="s">
        <v>4768</v>
      </c>
      <c r="BP281" s="16" t="s">
        <v>4769</v>
      </c>
      <c r="BQ281" s="16" t="s">
        <v>4770</v>
      </c>
      <c r="BR281" s="16"/>
      <c r="CA281" s="16"/>
      <c r="CE281" s="16" t="s">
        <v>119</v>
      </c>
      <c r="CF281" s="16" t="s">
        <v>2824</v>
      </c>
      <c r="CG281" s="16" t="s">
        <v>4768</v>
      </c>
      <c r="CH281" s="16" t="s">
        <v>4769</v>
      </c>
      <c r="CI281" s="16" t="s">
        <v>4771</v>
      </c>
      <c r="CJ281" s="16" t="s">
        <v>4772</v>
      </c>
      <c r="CK281" s="16" t="s">
        <v>4767</v>
      </c>
      <c r="CL281" s="16" t="s">
        <v>2835</v>
      </c>
      <c r="CM281" s="16" t="s">
        <v>3898</v>
      </c>
      <c r="CN281" s="16" t="s">
        <v>4155</v>
      </c>
      <c r="CR281" s="17"/>
      <c r="CV281" s="16"/>
      <c r="CY281" s="16"/>
      <c r="CZ281" s="16"/>
      <c r="DA281" s="16"/>
      <c r="DC281" s="16"/>
      <c r="DH281" s="16"/>
    </row>
    <row r="282" spans="1:112" x14ac:dyDescent="0.35">
      <c r="A282" s="16" t="s">
        <v>996</v>
      </c>
      <c r="C282" t="s">
        <v>4773</v>
      </c>
      <c r="D282" s="25"/>
      <c r="E282"/>
      <c r="F282" s="16" t="s">
        <v>5476</v>
      </c>
      <c r="G282" s="16"/>
      <c r="K282" s="16"/>
      <c r="L282" s="16"/>
      <c r="M282" s="16"/>
      <c r="N282" s="16"/>
      <c r="O282" s="16" t="s">
        <v>5459</v>
      </c>
      <c r="P282" s="16"/>
      <c r="Q282" s="16"/>
      <c r="R282" s="16"/>
      <c r="S282" s="16"/>
      <c r="T282" s="16"/>
      <c r="U282" s="16"/>
      <c r="V282" s="16"/>
      <c r="AK282" s="16"/>
      <c r="AX282" s="24"/>
      <c r="BB282" s="22"/>
      <c r="BG282" s="16"/>
      <c r="BH282" s="16"/>
      <c r="BO282" s="16" t="s">
        <v>4774</v>
      </c>
      <c r="BP282" s="16" t="s">
        <v>4775</v>
      </c>
      <c r="BQ282" s="16" t="s">
        <v>4776</v>
      </c>
      <c r="BR282" s="16"/>
      <c r="CA282" s="16"/>
      <c r="CE282" s="16" t="s">
        <v>119</v>
      </c>
      <c r="CF282" s="16" t="s">
        <v>2824</v>
      </c>
      <c r="CG282" s="16" t="s">
        <v>4774</v>
      </c>
      <c r="CH282" s="16" t="s">
        <v>4775</v>
      </c>
      <c r="CI282" s="16" t="s">
        <v>4777</v>
      </c>
      <c r="CJ282" s="16" t="s">
        <v>4778</v>
      </c>
      <c r="CK282" s="16" t="s">
        <v>4773</v>
      </c>
      <c r="CL282" s="16" t="s">
        <v>3633</v>
      </c>
      <c r="CM282" s="16" t="s">
        <v>4779</v>
      </c>
      <c r="CN282" s="16" t="s">
        <v>3291</v>
      </c>
      <c r="CR282" s="17"/>
      <c r="CV282" s="16"/>
      <c r="CY282" s="16"/>
      <c r="CZ282" s="16"/>
      <c r="DA282" s="16"/>
      <c r="DC282" s="16"/>
      <c r="DH282" s="16"/>
    </row>
    <row r="283" spans="1:112" x14ac:dyDescent="0.35">
      <c r="A283" s="16" t="s">
        <v>996</v>
      </c>
      <c r="C283" t="s">
        <v>4780</v>
      </c>
      <c r="D283" s="25"/>
      <c r="E283"/>
      <c r="F283" s="16" t="s">
        <v>5476</v>
      </c>
      <c r="G283" s="16"/>
      <c r="K283" s="16"/>
      <c r="L283" s="16"/>
      <c r="M283" s="16"/>
      <c r="N283" s="16"/>
      <c r="O283" s="16" t="s">
        <v>5459</v>
      </c>
      <c r="P283" s="16"/>
      <c r="Q283" s="16"/>
      <c r="R283" s="16"/>
      <c r="S283" s="16"/>
      <c r="T283" s="16"/>
      <c r="U283" s="16"/>
      <c r="V283" s="16"/>
      <c r="AK283" s="16"/>
      <c r="AX283" s="24"/>
      <c r="BB283" s="22"/>
      <c r="BG283" s="16"/>
      <c r="BH283" s="16"/>
      <c r="BO283" s="16" t="s">
        <v>4781</v>
      </c>
      <c r="BP283" s="16" t="s">
        <v>4782</v>
      </c>
      <c r="BQ283" s="16" t="s">
        <v>4783</v>
      </c>
      <c r="BR283" s="16"/>
      <c r="CA283" s="16"/>
      <c r="CE283" s="16" t="s">
        <v>119</v>
      </c>
      <c r="CF283" s="16" t="s">
        <v>2824</v>
      </c>
      <c r="CG283" s="16" t="s">
        <v>4781</v>
      </c>
      <c r="CH283" s="16" t="s">
        <v>4782</v>
      </c>
      <c r="CI283" s="16" t="s">
        <v>4784</v>
      </c>
      <c r="CJ283" s="16" t="s">
        <v>4785</v>
      </c>
      <c r="CK283" s="16" t="s">
        <v>4780</v>
      </c>
      <c r="CL283" s="16" t="s">
        <v>3551</v>
      </c>
      <c r="CM283" s="16" t="s">
        <v>3679</v>
      </c>
      <c r="CN283" s="16" t="s">
        <v>2945</v>
      </c>
      <c r="CR283" s="17"/>
      <c r="CV283" s="16"/>
      <c r="CY283" s="16"/>
      <c r="CZ283" s="16"/>
      <c r="DA283" s="16"/>
      <c r="DC283" s="16"/>
      <c r="DH283" s="16"/>
    </row>
    <row r="284" spans="1:112" x14ac:dyDescent="0.35">
      <c r="A284" s="16" t="s">
        <v>996</v>
      </c>
      <c r="C284" t="s">
        <v>4786</v>
      </c>
      <c r="D284" s="25"/>
      <c r="E284"/>
      <c r="F284" s="16" t="s">
        <v>5476</v>
      </c>
      <c r="G284" s="16"/>
      <c r="K284" s="16"/>
      <c r="L284" s="16"/>
      <c r="M284" s="16"/>
      <c r="N284" s="16"/>
      <c r="O284" s="16" t="s">
        <v>5459</v>
      </c>
      <c r="P284" s="16"/>
      <c r="Q284" s="16"/>
      <c r="R284" s="16"/>
      <c r="S284" s="16"/>
      <c r="T284" s="16"/>
      <c r="U284" s="16"/>
      <c r="V284" s="16"/>
      <c r="AK284" s="16"/>
      <c r="AX284" s="24"/>
      <c r="BB284" s="22"/>
      <c r="BG284" s="16"/>
      <c r="BH284" s="16"/>
      <c r="BO284" s="16" t="s">
        <v>4787</v>
      </c>
      <c r="BP284" s="16" t="s">
        <v>4788</v>
      </c>
      <c r="BQ284" s="16" t="s">
        <v>4789</v>
      </c>
      <c r="BR284" s="16"/>
      <c r="CA284" s="16"/>
      <c r="CE284" s="16" t="s">
        <v>119</v>
      </c>
      <c r="CF284" s="16" t="s">
        <v>2824</v>
      </c>
      <c r="CG284" s="16" t="s">
        <v>4787</v>
      </c>
      <c r="CH284" s="16" t="s">
        <v>4788</v>
      </c>
      <c r="CI284" s="16" t="s">
        <v>4790</v>
      </c>
      <c r="CJ284" s="16" t="s">
        <v>4791</v>
      </c>
      <c r="CK284" s="16" t="s">
        <v>4786</v>
      </c>
      <c r="CL284" s="16" t="s">
        <v>2885</v>
      </c>
      <c r="CM284" s="16" t="s">
        <v>3185</v>
      </c>
      <c r="CN284" s="16" t="s">
        <v>3481</v>
      </c>
      <c r="CR284" s="17"/>
      <c r="CV284" s="16"/>
      <c r="CY284" s="16"/>
      <c r="CZ284" s="16"/>
      <c r="DA284" s="16"/>
      <c r="DC284" s="16"/>
      <c r="DH284" s="16"/>
    </row>
    <row r="285" spans="1:112" x14ac:dyDescent="0.35">
      <c r="A285" s="16" t="s">
        <v>996</v>
      </c>
      <c r="C285" t="s">
        <v>4792</v>
      </c>
      <c r="D285" s="25"/>
      <c r="E285"/>
      <c r="F285" s="16" t="s">
        <v>5476</v>
      </c>
      <c r="G285" s="16"/>
      <c r="K285" s="16"/>
      <c r="L285" s="16"/>
      <c r="M285" s="16"/>
      <c r="N285" s="16"/>
      <c r="O285" s="16" t="s">
        <v>5459</v>
      </c>
      <c r="P285" s="16"/>
      <c r="Q285" s="16"/>
      <c r="R285" s="16"/>
      <c r="S285" s="16"/>
      <c r="T285" s="16"/>
      <c r="U285" s="16"/>
      <c r="V285" s="16"/>
      <c r="AK285" s="16"/>
      <c r="AX285" s="24"/>
      <c r="BB285" s="22"/>
      <c r="BG285" s="16"/>
      <c r="BH285" s="16"/>
      <c r="BO285" s="16" t="s">
        <v>4793</v>
      </c>
      <c r="BP285" s="16" t="s">
        <v>4794</v>
      </c>
      <c r="BQ285" s="16" t="s">
        <v>4795</v>
      </c>
      <c r="BR285" s="16"/>
      <c r="CA285" s="16"/>
      <c r="CE285" s="16" t="s">
        <v>119</v>
      </c>
      <c r="CF285" s="16" t="s">
        <v>2824</v>
      </c>
      <c r="CG285" s="16" t="s">
        <v>4793</v>
      </c>
      <c r="CH285" s="16" t="s">
        <v>4794</v>
      </c>
      <c r="CI285" s="16" t="s">
        <v>4796</v>
      </c>
      <c r="CJ285" s="16" t="s">
        <v>4797</v>
      </c>
      <c r="CK285" s="16" t="s">
        <v>4792</v>
      </c>
      <c r="CL285" s="16" t="s">
        <v>3117</v>
      </c>
      <c r="CM285" s="16" t="s">
        <v>4798</v>
      </c>
      <c r="CN285" s="16" t="s">
        <v>3170</v>
      </c>
      <c r="CR285" s="17"/>
      <c r="CV285" s="16"/>
      <c r="CY285" s="16"/>
      <c r="CZ285" s="16"/>
      <c r="DA285" s="16"/>
      <c r="DC285" s="16"/>
      <c r="DH285" s="16"/>
    </row>
    <row r="286" spans="1:112" x14ac:dyDescent="0.35">
      <c r="A286" s="16" t="s">
        <v>996</v>
      </c>
      <c r="C286" t="s">
        <v>4799</v>
      </c>
      <c r="D286" s="25"/>
      <c r="E286"/>
      <c r="F286" s="16" t="s">
        <v>5476</v>
      </c>
      <c r="G286" s="16"/>
      <c r="K286" s="16"/>
      <c r="L286" s="16"/>
      <c r="M286" s="16"/>
      <c r="N286" s="16"/>
      <c r="O286" s="16" t="s">
        <v>5459</v>
      </c>
      <c r="P286" s="16"/>
      <c r="Q286" s="16"/>
      <c r="R286" s="16"/>
      <c r="S286" s="16"/>
      <c r="T286" s="16"/>
      <c r="U286" s="16"/>
      <c r="V286" s="16"/>
      <c r="AK286" s="16"/>
      <c r="AX286" s="24"/>
      <c r="BB286" s="22"/>
      <c r="BG286" s="16"/>
      <c r="BH286" s="16"/>
      <c r="BO286" s="16" t="s">
        <v>4800</v>
      </c>
      <c r="BP286" s="16" t="s">
        <v>4801</v>
      </c>
      <c r="BQ286" s="16" t="s">
        <v>4802</v>
      </c>
      <c r="BR286" s="16"/>
      <c r="CA286" s="16"/>
      <c r="CE286" s="16" t="s">
        <v>119</v>
      </c>
      <c r="CF286" s="16" t="s">
        <v>2824</v>
      </c>
      <c r="CG286" s="16" t="s">
        <v>4800</v>
      </c>
      <c r="CH286" s="16" t="s">
        <v>4801</v>
      </c>
      <c r="CI286" s="16" t="s">
        <v>4803</v>
      </c>
      <c r="CJ286" s="16" t="s">
        <v>4804</v>
      </c>
      <c r="CK286" s="16" t="s">
        <v>4799</v>
      </c>
      <c r="CL286" s="16" t="s">
        <v>2844</v>
      </c>
      <c r="CM286" s="16" t="s">
        <v>2974</v>
      </c>
      <c r="CN286" s="16" t="s">
        <v>4805</v>
      </c>
      <c r="CR286" s="17"/>
      <c r="CV286" s="16"/>
      <c r="CY286" s="16"/>
      <c r="CZ286" s="16"/>
      <c r="DA286" s="16"/>
      <c r="DC286" s="16"/>
      <c r="DH286" s="16"/>
    </row>
    <row r="287" spans="1:112" x14ac:dyDescent="0.35">
      <c r="A287" s="16" t="s">
        <v>996</v>
      </c>
      <c r="C287" t="s">
        <v>4806</v>
      </c>
      <c r="D287" s="25"/>
      <c r="E287"/>
      <c r="F287" s="16" t="s">
        <v>5476</v>
      </c>
      <c r="G287" s="16"/>
      <c r="K287" s="16"/>
      <c r="L287" s="16"/>
      <c r="M287" s="16"/>
      <c r="N287" s="16"/>
      <c r="O287" s="16" t="s">
        <v>5459</v>
      </c>
      <c r="P287" s="16"/>
      <c r="Q287" s="16"/>
      <c r="R287" s="16"/>
      <c r="S287" s="16"/>
      <c r="T287" s="16"/>
      <c r="U287" s="16"/>
      <c r="V287" s="16"/>
      <c r="AK287" s="16"/>
      <c r="AX287" s="24"/>
      <c r="BB287" s="22"/>
      <c r="BG287" s="16"/>
      <c r="BH287" s="16"/>
      <c r="BO287" s="16" t="s">
        <v>4807</v>
      </c>
      <c r="BP287" s="16" t="s">
        <v>4808</v>
      </c>
      <c r="BQ287" s="16" t="s">
        <v>4809</v>
      </c>
      <c r="BR287" s="16"/>
      <c r="CA287" s="16"/>
      <c r="CE287" s="16" t="s">
        <v>119</v>
      </c>
      <c r="CF287" s="16" t="s">
        <v>2824</v>
      </c>
      <c r="CG287" s="16" t="s">
        <v>4807</v>
      </c>
      <c r="CH287" s="16" t="s">
        <v>4808</v>
      </c>
      <c r="CI287" s="16" t="s">
        <v>4810</v>
      </c>
      <c r="CJ287" s="16" t="s">
        <v>4811</v>
      </c>
      <c r="CK287" s="16" t="s">
        <v>4806</v>
      </c>
      <c r="CL287" s="16" t="s">
        <v>2885</v>
      </c>
      <c r="CM287" s="16" t="s">
        <v>3525</v>
      </c>
      <c r="CN287" s="16" t="s">
        <v>3061</v>
      </c>
      <c r="CR287" s="17"/>
      <c r="CV287" s="16"/>
      <c r="CY287" s="16"/>
      <c r="CZ287" s="16"/>
      <c r="DA287" s="16"/>
      <c r="DC287" s="16"/>
      <c r="DH287" s="16"/>
    </row>
    <row r="288" spans="1:112" x14ac:dyDescent="0.35">
      <c r="A288" s="16" t="s">
        <v>996</v>
      </c>
      <c r="C288" t="s">
        <v>4812</v>
      </c>
      <c r="D288" s="25"/>
      <c r="E288"/>
      <c r="F288" s="16" t="s">
        <v>5476</v>
      </c>
      <c r="G288" s="16"/>
      <c r="K288" s="16"/>
      <c r="L288" s="16"/>
      <c r="M288" s="16"/>
      <c r="N288" s="16"/>
      <c r="O288" s="16" t="s">
        <v>5459</v>
      </c>
      <c r="P288" s="16"/>
      <c r="Q288" s="16"/>
      <c r="R288" s="16"/>
      <c r="S288" s="16"/>
      <c r="T288" s="16"/>
      <c r="U288" s="16"/>
      <c r="V288" s="16"/>
      <c r="AK288" s="16"/>
      <c r="AX288" s="24"/>
      <c r="BB288" s="22"/>
      <c r="BG288" s="16"/>
      <c r="BH288" s="16"/>
      <c r="BO288" s="16" t="s">
        <v>4813</v>
      </c>
      <c r="BP288" s="16" t="s">
        <v>4814</v>
      </c>
      <c r="BQ288" s="16" t="s">
        <v>4815</v>
      </c>
      <c r="BR288" s="16"/>
      <c r="CA288" s="16"/>
      <c r="CE288" s="16" t="s">
        <v>119</v>
      </c>
      <c r="CF288" s="16" t="s">
        <v>2824</v>
      </c>
      <c r="CG288" s="16" t="s">
        <v>4813</v>
      </c>
      <c r="CH288" s="16" t="s">
        <v>4814</v>
      </c>
      <c r="CI288" s="16" t="s">
        <v>4816</v>
      </c>
      <c r="CJ288" s="16" t="s">
        <v>4817</v>
      </c>
      <c r="CK288" s="16" t="s">
        <v>4812</v>
      </c>
      <c r="CL288" s="16" t="s">
        <v>2835</v>
      </c>
      <c r="CM288" s="16" t="s">
        <v>4818</v>
      </c>
      <c r="CN288" s="16" t="s">
        <v>4819</v>
      </c>
      <c r="CR288" s="17"/>
      <c r="CV288" s="16"/>
      <c r="CY288" s="16"/>
      <c r="CZ288" s="16"/>
      <c r="DA288" s="16"/>
      <c r="DC288" s="16"/>
      <c r="DH288" s="16"/>
    </row>
    <row r="289" spans="1:112" x14ac:dyDescent="0.35">
      <c r="A289" s="16" t="s">
        <v>996</v>
      </c>
      <c r="C289" t="s">
        <v>4820</v>
      </c>
      <c r="D289" s="25"/>
      <c r="E289"/>
      <c r="F289" s="16" t="s">
        <v>5476</v>
      </c>
      <c r="G289" s="16"/>
      <c r="K289" s="16"/>
      <c r="L289" s="16"/>
      <c r="M289" s="16"/>
      <c r="N289" s="16"/>
      <c r="O289" s="16" t="s">
        <v>5459</v>
      </c>
      <c r="P289" s="16"/>
      <c r="Q289" s="16"/>
      <c r="R289" s="16"/>
      <c r="S289" s="16"/>
      <c r="T289" s="16"/>
      <c r="U289" s="16"/>
      <c r="V289" s="16"/>
      <c r="AK289" s="16"/>
      <c r="AX289" s="24"/>
      <c r="BB289" s="22"/>
      <c r="BG289" s="16"/>
      <c r="BH289" s="16"/>
      <c r="BO289" s="16" t="s">
        <v>4821</v>
      </c>
      <c r="BP289" s="16" t="s">
        <v>4822</v>
      </c>
      <c r="BQ289" s="16" t="s">
        <v>4823</v>
      </c>
      <c r="BR289" s="16"/>
      <c r="CA289" s="16"/>
      <c r="CE289" s="16" t="s">
        <v>119</v>
      </c>
      <c r="CF289" s="16" t="s">
        <v>2824</v>
      </c>
      <c r="CG289" s="16" t="s">
        <v>4821</v>
      </c>
      <c r="CH289" s="16" t="s">
        <v>4822</v>
      </c>
      <c r="CI289" s="16" t="s">
        <v>4824</v>
      </c>
      <c r="CJ289" s="16" t="s">
        <v>4825</v>
      </c>
      <c r="CK289" s="16" t="s">
        <v>4820</v>
      </c>
      <c r="CL289" s="16" t="s">
        <v>3633</v>
      </c>
      <c r="CM289" s="16" t="s">
        <v>4779</v>
      </c>
      <c r="CN289" s="16" t="s">
        <v>4826</v>
      </c>
      <c r="CR289" s="17"/>
      <c r="CV289" s="16"/>
      <c r="CY289" s="16"/>
      <c r="CZ289" s="16"/>
      <c r="DA289" s="16"/>
      <c r="DC289" s="16"/>
      <c r="DH289" s="16"/>
    </row>
    <row r="290" spans="1:112" x14ac:dyDescent="0.35">
      <c r="A290" s="16" t="s">
        <v>996</v>
      </c>
      <c r="C290" t="s">
        <v>4827</v>
      </c>
      <c r="D290" s="25"/>
      <c r="E290"/>
      <c r="F290" s="16" t="s">
        <v>5476</v>
      </c>
      <c r="G290" s="16"/>
      <c r="K290" s="16"/>
      <c r="L290" s="16"/>
      <c r="M290" s="16"/>
      <c r="N290" s="16"/>
      <c r="O290" s="16" t="s">
        <v>5459</v>
      </c>
      <c r="P290" s="16"/>
      <c r="Q290" s="16"/>
      <c r="R290" s="16"/>
      <c r="S290" s="16"/>
      <c r="T290" s="16"/>
      <c r="U290" s="16"/>
      <c r="V290" s="16"/>
      <c r="AK290" s="16"/>
      <c r="AT290" s="16">
        <f>LEN(AS290)-LEN(SUBSTITUTE(AS290,",",""))+1</f>
        <v>1</v>
      </c>
      <c r="AV290" s="16">
        <f>LEN(AU290)-LEN(SUBSTITUTE(AU290,",",""))+1</f>
        <v>1</v>
      </c>
      <c r="AW290" s="16">
        <f>Table13[[#This Row], [no. of native regions]]+Table13[[#This Row], [no. of introduced regions]]</f>
        <v>2</v>
      </c>
      <c r="AX290" s="24">
        <f>Table13[[#This Row], [no. of introduced regions]]/Table13[[#This Row], [no. of native regions]]</f>
        <v>1</v>
      </c>
      <c r="BB290" s="22"/>
      <c r="BG290" s="16"/>
      <c r="BH290" s="16"/>
      <c r="BO290" s="16" t="s">
        <v>4828</v>
      </c>
      <c r="BP290" s="16" t="s">
        <v>4829</v>
      </c>
      <c r="BQ290" s="16" t="s">
        <v>4830</v>
      </c>
      <c r="BR290" s="16"/>
      <c r="CA290" s="16"/>
      <c r="CE290" s="16" t="s">
        <v>119</v>
      </c>
      <c r="CF290" s="16" t="s">
        <v>2824</v>
      </c>
      <c r="CG290" s="16" t="s">
        <v>4828</v>
      </c>
      <c r="CH290" s="16" t="s">
        <v>4829</v>
      </c>
      <c r="CI290" s="16" t="s">
        <v>4831</v>
      </c>
      <c r="CJ290" s="16" t="s">
        <v>4832</v>
      </c>
      <c r="CL290" s="16" t="s">
        <v>2943</v>
      </c>
      <c r="CM290" s="16" t="s">
        <v>4833</v>
      </c>
      <c r="CN290" s="16" t="s">
        <v>4834</v>
      </c>
      <c r="CR290" s="17"/>
      <c r="CV290" s="16"/>
      <c r="CY290" s="16"/>
      <c r="CZ290" s="16"/>
      <c r="DA290" s="16"/>
      <c r="DC290" s="16"/>
      <c r="DH290" s="16"/>
    </row>
    <row r="291" spans="1:112" x14ac:dyDescent="0.35">
      <c r="A291" s="16" t="s">
        <v>996</v>
      </c>
      <c r="C291" t="s">
        <v>4835</v>
      </c>
      <c r="D291" s="25"/>
      <c r="E291"/>
      <c r="F291" s="16" t="s">
        <v>5476</v>
      </c>
      <c r="G291" s="16"/>
      <c r="K291" s="16"/>
      <c r="L291" s="16"/>
      <c r="M291" s="16"/>
      <c r="N291" s="16"/>
      <c r="O291" s="16" t="s">
        <v>5459</v>
      </c>
      <c r="P291" s="16"/>
      <c r="Q291" s="16"/>
      <c r="R291" s="16"/>
      <c r="S291" s="16"/>
      <c r="T291" s="16"/>
      <c r="U291" s="16"/>
      <c r="V291" s="16"/>
      <c r="AK291" s="16"/>
      <c r="AX291" s="24"/>
      <c r="BB291" s="22"/>
      <c r="BG291" s="16"/>
      <c r="BH291" s="16"/>
      <c r="BO291" s="16" t="s">
        <v>4836</v>
      </c>
      <c r="BP291" s="16" t="s">
        <v>4837</v>
      </c>
      <c r="BQ291" s="16" t="s">
        <v>4838</v>
      </c>
      <c r="BR291" s="16"/>
      <c r="CA291" s="16"/>
      <c r="CE291" s="16" t="s">
        <v>119</v>
      </c>
      <c r="CF291" s="16" t="s">
        <v>2824</v>
      </c>
      <c r="CG291" s="16" t="s">
        <v>4836</v>
      </c>
      <c r="CH291" s="16" t="s">
        <v>4837</v>
      </c>
      <c r="CI291" s="16" t="s">
        <v>4839</v>
      </c>
      <c r="CJ291" s="16" t="s">
        <v>4840</v>
      </c>
      <c r="CK291" s="16" t="s">
        <v>4835</v>
      </c>
      <c r="CL291" s="16" t="s">
        <v>3140</v>
      </c>
      <c r="CM291" s="16" t="s">
        <v>4841</v>
      </c>
      <c r="CN291" s="16" t="s">
        <v>4842</v>
      </c>
      <c r="CR291" s="17"/>
      <c r="CV291" s="16"/>
      <c r="CY291" s="16"/>
      <c r="CZ291" s="16"/>
      <c r="DA291" s="16"/>
      <c r="DC291" s="16"/>
      <c r="DH291" s="16"/>
    </row>
    <row r="292" spans="1:112" x14ac:dyDescent="0.35">
      <c r="A292" s="16" t="s">
        <v>996</v>
      </c>
      <c r="C292" t="s">
        <v>4843</v>
      </c>
      <c r="D292" s="25"/>
      <c r="E292"/>
      <c r="F292" s="16" t="s">
        <v>5476</v>
      </c>
      <c r="G292" s="16"/>
      <c r="K292" s="16"/>
      <c r="L292" s="16"/>
      <c r="M292" s="16"/>
      <c r="N292" s="16"/>
      <c r="O292" s="16" t="s">
        <v>5459</v>
      </c>
      <c r="P292" s="16"/>
      <c r="Q292" s="16"/>
      <c r="R292" s="16"/>
      <c r="S292" s="16"/>
      <c r="T292" s="16"/>
      <c r="U292" s="16"/>
      <c r="V292" s="16"/>
      <c r="AK292" s="16"/>
      <c r="AX292" s="24"/>
      <c r="BB292" s="22"/>
      <c r="BG292" s="16"/>
      <c r="BH292" s="16"/>
      <c r="BO292" s="16" t="s">
        <v>4844</v>
      </c>
      <c r="BP292" s="16" t="s">
        <v>4845</v>
      </c>
      <c r="BQ292" s="16" t="s">
        <v>4846</v>
      </c>
      <c r="BR292" s="16"/>
      <c r="CA292" s="16"/>
      <c r="CE292" s="16" t="s">
        <v>119</v>
      </c>
      <c r="CF292" s="16" t="s">
        <v>2824</v>
      </c>
      <c r="CG292" s="16" t="s">
        <v>4844</v>
      </c>
      <c r="CH292" s="16" t="s">
        <v>4845</v>
      </c>
      <c r="CI292" s="16" t="s">
        <v>4847</v>
      </c>
      <c r="CJ292" s="16" t="s">
        <v>4848</v>
      </c>
      <c r="CK292" s="16" t="s">
        <v>4843</v>
      </c>
      <c r="CL292" s="16" t="s">
        <v>3004</v>
      </c>
      <c r="CM292" s="16" t="s">
        <v>4849</v>
      </c>
      <c r="CN292" s="16" t="s">
        <v>4850</v>
      </c>
      <c r="CR292" s="17"/>
      <c r="CV292" s="16"/>
      <c r="CY292" s="16"/>
      <c r="CZ292" s="16"/>
      <c r="DA292" s="16"/>
      <c r="DC292" s="16"/>
      <c r="DH292" s="16"/>
    </row>
    <row r="293" spans="1:112" x14ac:dyDescent="0.35">
      <c r="A293" s="16" t="s">
        <v>996</v>
      </c>
      <c r="C293" t="s">
        <v>4851</v>
      </c>
      <c r="D293" s="25"/>
      <c r="E293"/>
      <c r="F293" s="16" t="s">
        <v>5476</v>
      </c>
      <c r="G293" s="16"/>
      <c r="K293" s="16"/>
      <c r="L293" s="16"/>
      <c r="M293" s="16"/>
      <c r="N293" s="16"/>
      <c r="O293" s="16" t="s">
        <v>5459</v>
      </c>
      <c r="P293" s="16"/>
      <c r="Q293" s="16"/>
      <c r="R293" s="16"/>
      <c r="S293" s="16"/>
      <c r="T293" s="16"/>
      <c r="U293" s="16"/>
      <c r="V293" s="16"/>
      <c r="AK293" s="16"/>
      <c r="AX293" s="24"/>
      <c r="BB293" s="22"/>
      <c r="BG293" s="16"/>
      <c r="BH293" s="16"/>
      <c r="BO293" s="16" t="s">
        <v>4852</v>
      </c>
      <c r="BP293" s="16" t="s">
        <v>4853</v>
      </c>
      <c r="BQ293" s="16" t="s">
        <v>4854</v>
      </c>
      <c r="BR293" s="16"/>
      <c r="CA293" s="16"/>
      <c r="CE293" s="16" t="s">
        <v>119</v>
      </c>
      <c r="CF293" s="16" t="s">
        <v>2824</v>
      </c>
      <c r="CG293" s="16" t="s">
        <v>4852</v>
      </c>
      <c r="CH293" s="16" t="s">
        <v>4853</v>
      </c>
      <c r="CI293" s="16" t="s">
        <v>4855</v>
      </c>
      <c r="CJ293" s="16" t="s">
        <v>4856</v>
      </c>
      <c r="CK293" s="16" t="s">
        <v>4851</v>
      </c>
      <c r="CL293" s="16" t="s">
        <v>2909</v>
      </c>
      <c r="CM293" s="16" t="s">
        <v>4348</v>
      </c>
      <c r="CN293" s="16" t="s">
        <v>4857</v>
      </c>
      <c r="CR293" s="17"/>
      <c r="CV293" s="16"/>
      <c r="CY293" s="16"/>
      <c r="CZ293" s="16"/>
      <c r="DA293" s="16"/>
      <c r="DC293" s="16"/>
      <c r="DH293" s="16"/>
    </row>
    <row r="294" spans="1:112" x14ac:dyDescent="0.35">
      <c r="A294" s="16" t="s">
        <v>996</v>
      </c>
      <c r="C294" t="s">
        <v>4858</v>
      </c>
      <c r="D294" s="25"/>
      <c r="E294"/>
      <c r="F294" s="16" t="s">
        <v>5476</v>
      </c>
      <c r="G294" s="16"/>
      <c r="K294" s="16"/>
      <c r="L294" s="16"/>
      <c r="M294" s="16"/>
      <c r="N294" s="16"/>
      <c r="O294" s="16" t="s">
        <v>5459</v>
      </c>
      <c r="P294" s="16"/>
      <c r="Q294" s="16"/>
      <c r="R294" s="16"/>
      <c r="S294" s="16"/>
      <c r="T294" s="16"/>
      <c r="U294" s="16"/>
      <c r="V294" s="16"/>
      <c r="AK294" s="16"/>
      <c r="AX294" s="24"/>
      <c r="BB294" s="22"/>
      <c r="BG294" s="16"/>
      <c r="BH294" s="16"/>
      <c r="BO294" s="16" t="s">
        <v>4859</v>
      </c>
      <c r="BP294" s="16" t="s">
        <v>4860</v>
      </c>
      <c r="BQ294" s="16" t="s">
        <v>4861</v>
      </c>
      <c r="BR294" s="16"/>
      <c r="CA294" s="16"/>
      <c r="CE294" s="16" t="s">
        <v>119</v>
      </c>
      <c r="CF294" s="16" t="s">
        <v>2824</v>
      </c>
      <c r="CG294" s="16" t="s">
        <v>4859</v>
      </c>
      <c r="CH294" s="16" t="s">
        <v>4860</v>
      </c>
      <c r="CI294" s="16" t="s">
        <v>4862</v>
      </c>
      <c r="CJ294" s="16" t="s">
        <v>4863</v>
      </c>
      <c r="CK294" s="16" t="s">
        <v>4858</v>
      </c>
      <c r="CL294" s="16" t="s">
        <v>3223</v>
      </c>
      <c r="CM294" s="16" t="s">
        <v>4864</v>
      </c>
      <c r="CN294" s="16" t="s">
        <v>4490</v>
      </c>
      <c r="CR294" s="17"/>
      <c r="CV294" s="16"/>
      <c r="CY294" s="16"/>
      <c r="CZ294" s="16"/>
      <c r="DA294" s="16"/>
      <c r="DC294" s="16"/>
      <c r="DH294" s="16"/>
    </row>
    <row r="295" spans="1:112" x14ac:dyDescent="0.35">
      <c r="A295" s="16" t="s">
        <v>996</v>
      </c>
      <c r="C295" t="s">
        <v>4865</v>
      </c>
      <c r="D295" s="25"/>
      <c r="E295"/>
      <c r="F295" s="16" t="s">
        <v>5476</v>
      </c>
      <c r="G295" s="16"/>
      <c r="K295" s="16"/>
      <c r="L295" s="16"/>
      <c r="M295" s="16"/>
      <c r="N295" s="16"/>
      <c r="O295" s="16" t="s">
        <v>5459</v>
      </c>
      <c r="P295" s="16"/>
      <c r="Q295" s="16"/>
      <c r="R295" s="16"/>
      <c r="S295" s="16"/>
      <c r="T295" s="16"/>
      <c r="U295" s="16"/>
      <c r="V295" s="16"/>
      <c r="AK295" s="16"/>
      <c r="AX295" s="24"/>
      <c r="BB295" s="22"/>
      <c r="BG295" s="16"/>
      <c r="BH295" s="16"/>
      <c r="BO295" s="16" t="s">
        <v>4866</v>
      </c>
      <c r="BP295" s="16" t="s">
        <v>4867</v>
      </c>
      <c r="BQ295" s="16" t="s">
        <v>4868</v>
      </c>
      <c r="BR295" s="16"/>
      <c r="CA295" s="16"/>
      <c r="CE295" s="16" t="s">
        <v>119</v>
      </c>
      <c r="CF295" s="16" t="s">
        <v>2824</v>
      </c>
      <c r="CG295" s="16" t="s">
        <v>4866</v>
      </c>
      <c r="CH295" s="16" t="s">
        <v>4867</v>
      </c>
      <c r="CI295" s="16" t="s">
        <v>5616</v>
      </c>
      <c r="CJ295" s="16" t="s">
        <v>4869</v>
      </c>
      <c r="CK295" s="16" t="s">
        <v>4865</v>
      </c>
      <c r="CL295" s="16" t="s">
        <v>2860</v>
      </c>
      <c r="CM295" s="16" t="s">
        <v>2853</v>
      </c>
      <c r="CN295" s="16" t="s">
        <v>4870</v>
      </c>
      <c r="CR295" s="17"/>
      <c r="CV295" s="16"/>
      <c r="CY295" s="16"/>
      <c r="CZ295" s="16"/>
      <c r="DA295" s="16"/>
      <c r="DC295" s="16"/>
      <c r="DH295" s="16"/>
    </row>
    <row r="296" spans="1:112" x14ac:dyDescent="0.35">
      <c r="A296" s="16" t="s">
        <v>996</v>
      </c>
      <c r="C296" t="s">
        <v>4871</v>
      </c>
      <c r="D296" s="25"/>
      <c r="E296"/>
      <c r="F296" s="16" t="s">
        <v>5476</v>
      </c>
      <c r="G296" s="16"/>
      <c r="K296" s="16"/>
      <c r="L296" s="16"/>
      <c r="M296" s="16"/>
      <c r="N296" s="16"/>
      <c r="O296" s="16" t="s">
        <v>5459</v>
      </c>
      <c r="P296" s="16"/>
      <c r="Q296" s="16"/>
      <c r="R296" s="16"/>
      <c r="S296" s="16"/>
      <c r="T296" s="16"/>
      <c r="U296" s="16"/>
      <c r="V296" s="16"/>
      <c r="AK296" s="16"/>
      <c r="AX296" s="24"/>
      <c r="BB296" s="22"/>
      <c r="BG296" s="16"/>
      <c r="BH296" s="16"/>
      <c r="BO296" s="16" t="s">
        <v>4872</v>
      </c>
      <c r="BP296" s="16" t="s">
        <v>4873</v>
      </c>
      <c r="BQ296" s="16" t="s">
        <v>4874</v>
      </c>
      <c r="BR296" s="16"/>
      <c r="CA296" s="16"/>
      <c r="CE296" s="16" t="s">
        <v>119</v>
      </c>
      <c r="CF296" s="16" t="s">
        <v>2824</v>
      </c>
      <c r="CG296" s="16" t="s">
        <v>4872</v>
      </c>
      <c r="CH296" s="16" t="s">
        <v>4873</v>
      </c>
      <c r="CI296" s="16" t="s">
        <v>5617</v>
      </c>
      <c r="CJ296" s="16" t="s">
        <v>4875</v>
      </c>
      <c r="CK296" s="16" t="s">
        <v>4871</v>
      </c>
      <c r="CL296" s="16" t="s">
        <v>2860</v>
      </c>
      <c r="CM296" s="16" t="s">
        <v>3266</v>
      </c>
      <c r="CN296" s="16" t="s">
        <v>4711</v>
      </c>
      <c r="CR296" s="17"/>
      <c r="CV296" s="16"/>
      <c r="CY296" s="16"/>
      <c r="CZ296" s="16"/>
      <c r="DA296" s="16"/>
      <c r="DC296" s="16"/>
      <c r="DH296" s="16"/>
    </row>
    <row r="297" spans="1:112" x14ac:dyDescent="0.35">
      <c r="A297" s="16" t="s">
        <v>996</v>
      </c>
      <c r="C297" t="s">
        <v>4876</v>
      </c>
      <c r="D297" s="25"/>
      <c r="E297"/>
      <c r="F297" s="16" t="s">
        <v>5476</v>
      </c>
      <c r="G297" s="16"/>
      <c r="K297" s="16"/>
      <c r="L297" s="16"/>
      <c r="M297" s="16"/>
      <c r="N297" s="16"/>
      <c r="O297" s="16" t="s">
        <v>5459</v>
      </c>
      <c r="P297" s="16"/>
      <c r="Q297" s="16"/>
      <c r="R297" s="16"/>
      <c r="S297" s="16"/>
      <c r="T297" s="16"/>
      <c r="U297" s="16"/>
      <c r="V297" s="16"/>
      <c r="AK297" s="16"/>
      <c r="AX297" s="24"/>
      <c r="BB297" s="22"/>
      <c r="BG297" s="16"/>
      <c r="BH297" s="16"/>
      <c r="BO297" s="16" t="s">
        <v>4877</v>
      </c>
      <c r="BP297" s="16" t="s">
        <v>4878</v>
      </c>
      <c r="BQ297" s="16" t="s">
        <v>4879</v>
      </c>
      <c r="BR297" s="16"/>
      <c r="CA297" s="16"/>
      <c r="CE297" s="16" t="s">
        <v>119</v>
      </c>
      <c r="CF297" s="16" t="s">
        <v>2824</v>
      </c>
      <c r="CG297" s="16" t="s">
        <v>4877</v>
      </c>
      <c r="CH297" s="16" t="s">
        <v>4878</v>
      </c>
      <c r="CI297" s="16" t="s">
        <v>4880</v>
      </c>
      <c r="CJ297" s="16" t="s">
        <v>4881</v>
      </c>
      <c r="CK297" s="16" t="s">
        <v>4876</v>
      </c>
      <c r="CL297" s="16" t="s">
        <v>3223</v>
      </c>
      <c r="CM297" s="16" t="s">
        <v>4882</v>
      </c>
      <c r="CN297" s="16" t="s">
        <v>2945</v>
      </c>
      <c r="CR297" s="17"/>
      <c r="CV297" s="16"/>
      <c r="CY297" s="16"/>
      <c r="CZ297" s="16"/>
      <c r="DA297" s="16"/>
      <c r="DC297" s="16"/>
      <c r="DH297" s="16"/>
    </row>
    <row r="298" spans="1:112" x14ac:dyDescent="0.35">
      <c r="A298" s="16" t="s">
        <v>996</v>
      </c>
      <c r="C298" t="s">
        <v>912</v>
      </c>
      <c r="D298" s="25"/>
      <c r="E298"/>
      <c r="F298" s="16" t="s">
        <v>5476</v>
      </c>
      <c r="G298" s="16"/>
      <c r="K298" s="16"/>
      <c r="L298" s="16"/>
      <c r="M298" s="16"/>
      <c r="N298" s="16"/>
      <c r="O298" s="16" t="s">
        <v>5459</v>
      </c>
      <c r="P298" s="16"/>
      <c r="Q298" s="16"/>
      <c r="R298" s="16"/>
      <c r="S298" s="16"/>
      <c r="T298" s="16"/>
      <c r="U298" s="16"/>
      <c r="V298" s="16"/>
      <c r="AK298" s="16"/>
      <c r="AX298" s="24"/>
      <c r="BB298" s="22"/>
      <c r="BG298" s="16"/>
      <c r="BH298" s="16"/>
      <c r="BO298" s="16" t="s">
        <v>535</v>
      </c>
      <c r="BP298" s="16" t="s">
        <v>4883</v>
      </c>
      <c r="BQ298" s="16" t="s">
        <v>4884</v>
      </c>
      <c r="BR298" s="16"/>
      <c r="CA298" s="16"/>
      <c r="CE298" s="16" t="s">
        <v>119</v>
      </c>
      <c r="CF298" s="16" t="s">
        <v>2824</v>
      </c>
      <c r="CG298" s="16" t="s">
        <v>535</v>
      </c>
      <c r="CH298" s="16" t="s">
        <v>4883</v>
      </c>
      <c r="CI298" s="16" t="s">
        <v>4885</v>
      </c>
      <c r="CJ298" s="16" t="s">
        <v>4886</v>
      </c>
      <c r="CK298" s="16" t="s">
        <v>912</v>
      </c>
      <c r="CL298" s="16" t="s">
        <v>3140</v>
      </c>
      <c r="CM298" s="16" t="s">
        <v>3029</v>
      </c>
      <c r="CN298" s="16" t="s">
        <v>3283</v>
      </c>
      <c r="CR298" s="17"/>
      <c r="CV298" s="16"/>
      <c r="CY298" s="16"/>
      <c r="CZ298" s="16"/>
      <c r="DA298" s="16"/>
      <c r="DC298" s="16"/>
      <c r="DH298" s="16"/>
    </row>
    <row r="299" spans="1:112" x14ac:dyDescent="0.35">
      <c r="A299" s="16" t="s">
        <v>996</v>
      </c>
      <c r="C299" t="s">
        <v>4887</v>
      </c>
      <c r="D299" s="25"/>
      <c r="E299"/>
      <c r="F299" s="16" t="s">
        <v>5476</v>
      </c>
      <c r="G299" s="16"/>
      <c r="K299" s="16"/>
      <c r="L299" s="16"/>
      <c r="M299" s="16"/>
      <c r="N299" s="16"/>
      <c r="O299" s="16" t="s">
        <v>5459</v>
      </c>
      <c r="P299" s="16"/>
      <c r="Q299" s="16"/>
      <c r="R299" s="16"/>
      <c r="S299" s="16"/>
      <c r="T299" s="16"/>
      <c r="U299" s="16"/>
      <c r="V299" s="16"/>
      <c r="AK299" s="16"/>
      <c r="AX299" s="24"/>
      <c r="BB299" s="22"/>
      <c r="BG299" s="16"/>
      <c r="BH299" s="16"/>
      <c r="BO299" s="16" t="s">
        <v>4888</v>
      </c>
      <c r="BP299" s="16" t="s">
        <v>4889</v>
      </c>
      <c r="BQ299" s="16" t="s">
        <v>4890</v>
      </c>
      <c r="BR299" s="16"/>
      <c r="CA299" s="16"/>
      <c r="CE299" s="16" t="s">
        <v>119</v>
      </c>
      <c r="CF299" s="16" t="s">
        <v>2824</v>
      </c>
      <c r="CG299" s="16" t="s">
        <v>4888</v>
      </c>
      <c r="CH299" s="16" t="s">
        <v>4889</v>
      </c>
      <c r="CI299" s="16" t="s">
        <v>4891</v>
      </c>
      <c r="CJ299" s="16" t="s">
        <v>4892</v>
      </c>
      <c r="CK299" s="16" t="s">
        <v>4887</v>
      </c>
      <c r="CL299" s="16" t="s">
        <v>3524</v>
      </c>
      <c r="CM299" s="16" t="s">
        <v>4685</v>
      </c>
      <c r="CN299" s="16" t="s">
        <v>3106</v>
      </c>
      <c r="CR299" s="17"/>
      <c r="CV299" s="16"/>
      <c r="CY299" s="16"/>
      <c r="CZ299" s="16"/>
      <c r="DA299" s="16"/>
      <c r="DC299" s="16"/>
      <c r="DH299" s="16"/>
    </row>
    <row r="300" spans="1:112" x14ac:dyDescent="0.35">
      <c r="A300" s="16" t="s">
        <v>996</v>
      </c>
      <c r="C300" t="s">
        <v>4893</v>
      </c>
      <c r="D300" s="25"/>
      <c r="E300"/>
      <c r="F300" s="16" t="s">
        <v>5476</v>
      </c>
      <c r="G300" s="16"/>
      <c r="K300" s="16"/>
      <c r="L300" s="16"/>
      <c r="M300" s="16"/>
      <c r="N300" s="16"/>
      <c r="O300" s="16" t="s">
        <v>5459</v>
      </c>
      <c r="P300" s="16"/>
      <c r="Q300" s="16"/>
      <c r="R300" s="16"/>
      <c r="S300" s="16"/>
      <c r="T300" s="16"/>
      <c r="U300" s="16"/>
      <c r="V300" s="16"/>
      <c r="AK300" s="16"/>
      <c r="AX300" s="24"/>
      <c r="BB300" s="22"/>
      <c r="BG300" s="16"/>
      <c r="BH300" s="16"/>
      <c r="BO300" s="16" t="s">
        <v>4894</v>
      </c>
      <c r="BP300" s="16" t="s">
        <v>4895</v>
      </c>
      <c r="BQ300" s="16" t="s">
        <v>4896</v>
      </c>
      <c r="BR300" s="16"/>
      <c r="CA300" s="16"/>
      <c r="CE300" s="16" t="s">
        <v>119</v>
      </c>
      <c r="CF300" s="16" t="s">
        <v>2824</v>
      </c>
      <c r="CG300" s="16" t="s">
        <v>4894</v>
      </c>
      <c r="CH300" s="16" t="s">
        <v>4895</v>
      </c>
      <c r="CI300" s="16" t="s">
        <v>4897</v>
      </c>
      <c r="CJ300" s="16" t="s">
        <v>4898</v>
      </c>
      <c r="CK300" s="16" t="s">
        <v>4893</v>
      </c>
      <c r="CL300" s="16" t="s">
        <v>2876</v>
      </c>
      <c r="CM300" s="16" t="s">
        <v>3312</v>
      </c>
      <c r="CN300" s="16" t="s">
        <v>3061</v>
      </c>
      <c r="CR300" s="17"/>
      <c r="CV300" s="16"/>
      <c r="CY300" s="16"/>
      <c r="CZ300" s="16"/>
      <c r="DA300" s="16"/>
      <c r="DC300" s="16"/>
      <c r="DH300" s="16"/>
    </row>
    <row r="301" spans="1:112" x14ac:dyDescent="0.35">
      <c r="A301" s="16" t="s">
        <v>996</v>
      </c>
      <c r="C301" t="s">
        <v>4899</v>
      </c>
      <c r="D301" s="25"/>
      <c r="E301"/>
      <c r="F301" s="16" t="s">
        <v>5476</v>
      </c>
      <c r="G301" s="16"/>
      <c r="K301" s="16"/>
      <c r="L301" s="16"/>
      <c r="M301" s="16"/>
      <c r="N301" s="16"/>
      <c r="O301" s="16" t="s">
        <v>5459</v>
      </c>
      <c r="P301" s="16"/>
      <c r="Q301" s="16"/>
      <c r="R301" s="16"/>
      <c r="S301" s="16"/>
      <c r="T301" s="16"/>
      <c r="U301" s="16"/>
      <c r="V301" s="16"/>
      <c r="AK301" s="16"/>
      <c r="AX301" s="24"/>
      <c r="BB301" s="22"/>
      <c r="BG301" s="16"/>
      <c r="BH301" s="16"/>
      <c r="BO301" s="16" t="s">
        <v>4900</v>
      </c>
      <c r="BP301" s="16" t="s">
        <v>4901</v>
      </c>
      <c r="BQ301" s="16" t="s">
        <v>4902</v>
      </c>
      <c r="BR301" s="16"/>
      <c r="CA301" s="16"/>
      <c r="CE301" s="16" t="s">
        <v>119</v>
      </c>
      <c r="CF301" s="16" t="s">
        <v>2824</v>
      </c>
      <c r="CG301" s="16" t="s">
        <v>4900</v>
      </c>
      <c r="CH301" s="16" t="s">
        <v>4901</v>
      </c>
      <c r="CI301" s="16" t="s">
        <v>4903</v>
      </c>
      <c r="CJ301" s="16" t="s">
        <v>4904</v>
      </c>
      <c r="CK301" s="16" t="s">
        <v>4899</v>
      </c>
      <c r="CL301" s="16" t="s">
        <v>2826</v>
      </c>
      <c r="CM301" s="16" t="s">
        <v>3282</v>
      </c>
      <c r="CN301" s="16" t="s">
        <v>2828</v>
      </c>
      <c r="CR301" s="17"/>
      <c r="CV301" s="16"/>
      <c r="CY301" s="16"/>
      <c r="CZ301" s="16"/>
      <c r="DA301" s="16"/>
      <c r="DC301" s="16"/>
      <c r="DH301" s="16"/>
    </row>
    <row r="302" spans="1:112" x14ac:dyDescent="0.35">
      <c r="A302" s="16" t="s">
        <v>996</v>
      </c>
      <c r="C302" t="s">
        <v>4905</v>
      </c>
      <c r="D302" s="25"/>
      <c r="E302"/>
      <c r="F302" s="16" t="s">
        <v>5476</v>
      </c>
      <c r="G302" s="16"/>
      <c r="K302" s="16"/>
      <c r="L302" s="16"/>
      <c r="M302" s="16"/>
      <c r="N302" s="16"/>
      <c r="O302" s="16" t="s">
        <v>5459</v>
      </c>
      <c r="P302" s="16"/>
      <c r="Q302" s="16"/>
      <c r="R302" s="16"/>
      <c r="S302" s="16"/>
      <c r="T302" s="16"/>
      <c r="U302" s="16"/>
      <c r="V302" s="16"/>
      <c r="AK302" s="16"/>
      <c r="AX302" s="24"/>
      <c r="BB302" s="22"/>
      <c r="BG302" s="16"/>
      <c r="BH302" s="16"/>
      <c r="BO302" s="16" t="s">
        <v>4906</v>
      </c>
      <c r="BP302" s="16" t="s">
        <v>4907</v>
      </c>
      <c r="BQ302" s="16" t="s">
        <v>4908</v>
      </c>
      <c r="BR302" s="16"/>
      <c r="CA302" s="16"/>
      <c r="CE302" s="16" t="s">
        <v>119</v>
      </c>
      <c r="CF302" s="16" t="s">
        <v>2824</v>
      </c>
      <c r="CG302" s="16" t="s">
        <v>4906</v>
      </c>
      <c r="CH302" s="16" t="s">
        <v>4907</v>
      </c>
      <c r="CI302" s="16" t="s">
        <v>4909</v>
      </c>
      <c r="CJ302" s="16" t="s">
        <v>4910</v>
      </c>
      <c r="CK302" s="16" t="s">
        <v>4905</v>
      </c>
      <c r="CL302" s="16" t="s">
        <v>2876</v>
      </c>
      <c r="CM302" s="16" t="s">
        <v>4911</v>
      </c>
      <c r="CN302" s="16" t="s">
        <v>3149</v>
      </c>
      <c r="CR302" s="17"/>
      <c r="CV302" s="16"/>
      <c r="CY302" s="16"/>
      <c r="CZ302" s="16"/>
      <c r="DA302" s="16"/>
      <c r="DC302" s="16"/>
      <c r="DH302" s="16"/>
    </row>
    <row r="303" spans="1:112" x14ac:dyDescent="0.35">
      <c r="A303" s="16" t="s">
        <v>996</v>
      </c>
      <c r="C303" t="s">
        <v>4912</v>
      </c>
      <c r="D303" s="25"/>
      <c r="E303"/>
      <c r="F303" s="16" t="s">
        <v>5476</v>
      </c>
      <c r="G303" s="16"/>
      <c r="K303" s="16"/>
      <c r="L303" s="16"/>
      <c r="M303" s="16"/>
      <c r="N303" s="16"/>
      <c r="O303" s="16" t="s">
        <v>5459</v>
      </c>
      <c r="P303" s="16"/>
      <c r="Q303" s="16"/>
      <c r="R303" s="16"/>
      <c r="S303" s="16"/>
      <c r="T303" s="16"/>
      <c r="U303" s="16"/>
      <c r="V303" s="16"/>
      <c r="AK303" s="16"/>
      <c r="AX303" s="24"/>
      <c r="BB303" s="22"/>
      <c r="BG303" s="16"/>
      <c r="BH303" s="16"/>
      <c r="BO303" s="16" t="s">
        <v>4913</v>
      </c>
      <c r="BP303" s="16" t="s">
        <v>4914</v>
      </c>
      <c r="BQ303" s="16" t="s">
        <v>4915</v>
      </c>
      <c r="BR303" s="16"/>
      <c r="CA303" s="16"/>
      <c r="CE303" s="16" t="s">
        <v>119</v>
      </c>
      <c r="CF303" s="16" t="s">
        <v>2824</v>
      </c>
      <c r="CG303" s="16" t="s">
        <v>4913</v>
      </c>
      <c r="CH303" s="16" t="s">
        <v>4914</v>
      </c>
      <c r="CI303" s="16" t="s">
        <v>4916</v>
      </c>
      <c r="CJ303" s="16" t="s">
        <v>4917</v>
      </c>
      <c r="CK303" s="16" t="s">
        <v>4912</v>
      </c>
      <c r="CL303" s="16" t="s">
        <v>3370</v>
      </c>
      <c r="CM303" s="16" t="s">
        <v>3433</v>
      </c>
      <c r="CN303" s="16" t="s">
        <v>2945</v>
      </c>
      <c r="CR303" s="17"/>
      <c r="CV303" s="16"/>
      <c r="CY303" s="16"/>
      <c r="CZ303" s="16"/>
      <c r="DA303" s="16"/>
      <c r="DC303" s="16"/>
      <c r="DH303" s="16"/>
    </row>
    <row r="304" spans="1:112" x14ac:dyDescent="0.35">
      <c r="A304" s="16" t="s">
        <v>996</v>
      </c>
      <c r="C304" t="s">
        <v>4918</v>
      </c>
      <c r="D304" s="25"/>
      <c r="E304"/>
      <c r="F304" s="16" t="s">
        <v>5476</v>
      </c>
      <c r="G304" s="16"/>
      <c r="K304" s="16"/>
      <c r="L304" s="16"/>
      <c r="M304" s="16"/>
      <c r="N304" s="16"/>
      <c r="O304" s="16" t="s">
        <v>5459</v>
      </c>
      <c r="P304" s="16"/>
      <c r="Q304" s="16"/>
      <c r="R304" s="16"/>
      <c r="S304" s="16"/>
      <c r="T304" s="16"/>
      <c r="U304" s="16"/>
      <c r="V304" s="16"/>
      <c r="AK304" s="16"/>
      <c r="AX304" s="24"/>
      <c r="BB304" s="22"/>
      <c r="BG304" s="16"/>
      <c r="BH304" s="16"/>
      <c r="BO304" s="16" t="s">
        <v>4919</v>
      </c>
      <c r="BP304" s="16" t="s">
        <v>4920</v>
      </c>
      <c r="BQ304" s="16" t="s">
        <v>4921</v>
      </c>
      <c r="BR304" s="16"/>
      <c r="CA304" s="16"/>
      <c r="CE304" s="16" t="s">
        <v>119</v>
      </c>
      <c r="CF304" s="16" t="s">
        <v>2824</v>
      </c>
      <c r="CG304" s="16" t="s">
        <v>4919</v>
      </c>
      <c r="CH304" s="16" t="s">
        <v>4920</v>
      </c>
      <c r="CI304" s="16" t="s">
        <v>4922</v>
      </c>
      <c r="CJ304" s="16" t="s">
        <v>4923</v>
      </c>
      <c r="CK304" s="16" t="s">
        <v>4918</v>
      </c>
      <c r="CL304" s="16" t="s">
        <v>3004</v>
      </c>
      <c r="CM304" s="16" t="s">
        <v>3185</v>
      </c>
      <c r="CN304" s="16" t="s">
        <v>4924</v>
      </c>
      <c r="CR304" s="17"/>
      <c r="CV304" s="16"/>
      <c r="CY304" s="16"/>
      <c r="CZ304" s="16"/>
      <c r="DA304" s="16"/>
      <c r="DC304" s="16"/>
      <c r="DH304" s="16"/>
    </row>
    <row r="305" spans="1:112" x14ac:dyDescent="0.35">
      <c r="A305" s="16" t="s">
        <v>996</v>
      </c>
      <c r="C305" t="s">
        <v>4925</v>
      </c>
      <c r="D305" s="25"/>
      <c r="E305"/>
      <c r="F305" s="16" t="s">
        <v>5476</v>
      </c>
      <c r="G305" s="16"/>
      <c r="K305" s="16"/>
      <c r="L305" s="16"/>
      <c r="M305" s="16"/>
      <c r="N305" s="16"/>
      <c r="O305" s="16" t="s">
        <v>5459</v>
      </c>
      <c r="P305" s="16"/>
      <c r="Q305" s="16"/>
      <c r="R305" s="16"/>
      <c r="S305" s="16"/>
      <c r="T305" s="16"/>
      <c r="U305" s="16"/>
      <c r="V305" s="16"/>
      <c r="AK305" s="16"/>
      <c r="AX305" s="24"/>
      <c r="BB305" s="22"/>
      <c r="BG305" s="16"/>
      <c r="BH305" s="16"/>
      <c r="BO305" s="16" t="s">
        <v>4926</v>
      </c>
      <c r="BP305" s="16" t="s">
        <v>4927</v>
      </c>
      <c r="BQ305" s="16" t="s">
        <v>4928</v>
      </c>
      <c r="BR305" s="16"/>
      <c r="CA305" s="16"/>
      <c r="CE305" s="16" t="s">
        <v>119</v>
      </c>
      <c r="CF305" s="16" t="s">
        <v>2824</v>
      </c>
      <c r="CG305" s="16" t="s">
        <v>4926</v>
      </c>
      <c r="CH305" s="16" t="s">
        <v>4927</v>
      </c>
      <c r="CI305" s="16" t="s">
        <v>4929</v>
      </c>
      <c r="CJ305" s="16" t="s">
        <v>4930</v>
      </c>
      <c r="CK305" s="16" t="s">
        <v>4925</v>
      </c>
      <c r="CL305" s="16" t="s">
        <v>3208</v>
      </c>
      <c r="CM305" s="16" t="s">
        <v>4798</v>
      </c>
      <c r="CN305" s="16" t="s">
        <v>3481</v>
      </c>
      <c r="CR305" s="17"/>
      <c r="CV305" s="16"/>
      <c r="CY305" s="16"/>
      <c r="CZ305" s="16"/>
      <c r="DA305" s="16"/>
      <c r="DC305" s="16"/>
      <c r="DH305" s="16"/>
    </row>
    <row r="306" spans="1:112" x14ac:dyDescent="0.35">
      <c r="A306" s="16" t="s">
        <v>996</v>
      </c>
      <c r="C306" t="s">
        <v>4931</v>
      </c>
      <c r="D306" s="25"/>
      <c r="E306"/>
      <c r="F306" s="16" t="s">
        <v>5476</v>
      </c>
      <c r="G306" s="16"/>
      <c r="K306" s="16"/>
      <c r="L306" s="16"/>
      <c r="M306" s="16"/>
      <c r="N306" s="16"/>
      <c r="O306" s="16" t="s">
        <v>5459</v>
      </c>
      <c r="P306" s="16"/>
      <c r="Q306" s="16"/>
      <c r="R306" s="16"/>
      <c r="S306" s="16"/>
      <c r="T306" s="16"/>
      <c r="U306" s="16"/>
      <c r="V306" s="16"/>
      <c r="AK306" s="16"/>
      <c r="AX306" s="24"/>
      <c r="BB306" s="22"/>
      <c r="BG306" s="16"/>
      <c r="BH306" s="16"/>
      <c r="BO306" s="16" t="s">
        <v>4932</v>
      </c>
      <c r="BP306" s="16" t="s">
        <v>4933</v>
      </c>
      <c r="BQ306" s="16" t="s">
        <v>4934</v>
      </c>
      <c r="BR306" s="16"/>
      <c r="CA306" s="16"/>
      <c r="CE306" s="16" t="s">
        <v>119</v>
      </c>
      <c r="CF306" s="16" t="s">
        <v>2824</v>
      </c>
      <c r="CG306" s="16" t="s">
        <v>4932</v>
      </c>
      <c r="CH306" s="16" t="s">
        <v>4933</v>
      </c>
      <c r="CI306" s="16" t="s">
        <v>4935</v>
      </c>
      <c r="CJ306" s="16" t="s">
        <v>4936</v>
      </c>
      <c r="CK306" s="16" t="s">
        <v>4931</v>
      </c>
      <c r="CL306" s="16" t="s">
        <v>2900</v>
      </c>
      <c r="CM306" s="16" t="s">
        <v>3266</v>
      </c>
      <c r="CN306" s="16" t="s">
        <v>3110</v>
      </c>
      <c r="CR306" s="17"/>
      <c r="CV306" s="16"/>
      <c r="CY306" s="16"/>
      <c r="CZ306" s="16"/>
      <c r="DA306" s="16"/>
      <c r="DC306" s="16"/>
      <c r="DH306" s="16"/>
    </row>
    <row r="307" spans="1:112" x14ac:dyDescent="0.35">
      <c r="A307" s="16" t="s">
        <v>996</v>
      </c>
      <c r="C307" t="s">
        <v>4937</v>
      </c>
      <c r="D307" s="25"/>
      <c r="E307"/>
      <c r="F307" s="16" t="s">
        <v>5476</v>
      </c>
      <c r="G307" s="16"/>
      <c r="K307" s="16"/>
      <c r="L307" s="16"/>
      <c r="M307" s="16"/>
      <c r="N307" s="16"/>
      <c r="O307" s="16" t="s">
        <v>5459</v>
      </c>
      <c r="P307" s="16"/>
      <c r="Q307" s="16"/>
      <c r="R307" s="16"/>
      <c r="S307" s="16"/>
      <c r="T307" s="16"/>
      <c r="U307" s="16"/>
      <c r="V307" s="16"/>
      <c r="AK307" s="16"/>
      <c r="AX307" s="24"/>
      <c r="BB307" s="22"/>
      <c r="BG307" s="16"/>
      <c r="BH307" s="16"/>
      <c r="BO307" s="16" t="s">
        <v>4938</v>
      </c>
      <c r="BP307" s="16" t="s">
        <v>4939</v>
      </c>
      <c r="BQ307" s="16" t="s">
        <v>4940</v>
      </c>
      <c r="BR307" s="16"/>
      <c r="CA307" s="16"/>
      <c r="CE307" s="16" t="s">
        <v>119</v>
      </c>
      <c r="CF307" s="16" t="s">
        <v>2824</v>
      </c>
      <c r="CG307" s="16" t="s">
        <v>4938</v>
      </c>
      <c r="CH307" s="16" t="s">
        <v>4939</v>
      </c>
      <c r="CI307" s="16" t="s">
        <v>4941</v>
      </c>
      <c r="CJ307" s="16" t="s">
        <v>4942</v>
      </c>
      <c r="CK307" s="16" t="s">
        <v>4937</v>
      </c>
      <c r="CL307" s="16" t="s">
        <v>2860</v>
      </c>
      <c r="CM307" s="16" t="s">
        <v>4943</v>
      </c>
      <c r="CN307" s="16" t="s">
        <v>3154</v>
      </c>
      <c r="CR307" s="17"/>
      <c r="CV307" s="16"/>
      <c r="CY307" s="16"/>
      <c r="CZ307" s="16"/>
      <c r="DA307" s="16"/>
      <c r="DC307" s="16"/>
      <c r="DH307" s="16"/>
    </row>
    <row r="308" spans="1:112" x14ac:dyDescent="0.35">
      <c r="A308" s="16" t="s">
        <v>996</v>
      </c>
      <c r="C308" t="s">
        <v>4944</v>
      </c>
      <c r="D308" s="25"/>
      <c r="E308"/>
      <c r="F308" s="16" t="s">
        <v>5476</v>
      </c>
      <c r="G308" s="16"/>
      <c r="K308" s="16"/>
      <c r="L308" s="16"/>
      <c r="M308" s="16"/>
      <c r="N308" s="16"/>
      <c r="O308" s="16" t="s">
        <v>5459</v>
      </c>
      <c r="P308" s="16"/>
      <c r="Q308" s="16"/>
      <c r="R308" s="16"/>
      <c r="S308" s="16"/>
      <c r="T308" s="16"/>
      <c r="U308" s="16"/>
      <c r="V308" s="16"/>
      <c r="AK308" s="16"/>
      <c r="AX308" s="24"/>
      <c r="BB308" s="22"/>
      <c r="BG308" s="16"/>
      <c r="BH308" s="16"/>
      <c r="BO308" s="16" t="s">
        <v>4945</v>
      </c>
      <c r="BP308" s="16" t="s">
        <v>4946</v>
      </c>
      <c r="BQ308" s="16" t="s">
        <v>4947</v>
      </c>
      <c r="BR308" s="16"/>
      <c r="CA308" s="16"/>
      <c r="CE308" s="16" t="s">
        <v>119</v>
      </c>
      <c r="CF308" s="16" t="s">
        <v>2824</v>
      </c>
      <c r="CG308" s="16" t="s">
        <v>4945</v>
      </c>
      <c r="CH308" s="16" t="s">
        <v>4946</v>
      </c>
      <c r="CI308" s="16" t="s">
        <v>4948</v>
      </c>
      <c r="CJ308" s="16" t="s">
        <v>4949</v>
      </c>
      <c r="CK308" s="16" t="s">
        <v>4944</v>
      </c>
      <c r="CL308" s="16" t="s">
        <v>2943</v>
      </c>
      <c r="CM308" s="16" t="s">
        <v>4950</v>
      </c>
      <c r="CN308" s="16" t="s">
        <v>2902</v>
      </c>
      <c r="CR308" s="17"/>
      <c r="CV308" s="16"/>
      <c r="CY308" s="16"/>
      <c r="CZ308" s="16"/>
      <c r="DA308" s="16"/>
      <c r="DC308" s="16"/>
      <c r="DH308" s="16"/>
    </row>
    <row r="309" spans="1:112" x14ac:dyDescent="0.35">
      <c r="A309" s="16" t="s">
        <v>996</v>
      </c>
      <c r="C309" t="s">
        <v>4951</v>
      </c>
      <c r="D309" s="25"/>
      <c r="E309"/>
      <c r="F309" s="16" t="s">
        <v>5476</v>
      </c>
      <c r="G309" s="16"/>
      <c r="K309" s="16"/>
      <c r="L309" s="16"/>
      <c r="M309" s="16"/>
      <c r="N309" s="16"/>
      <c r="O309" s="16" t="s">
        <v>5459</v>
      </c>
      <c r="P309" s="16"/>
      <c r="Q309" s="16"/>
      <c r="R309" s="16"/>
      <c r="S309" s="16"/>
      <c r="T309" s="16"/>
      <c r="U309" s="16"/>
      <c r="V309" s="16"/>
      <c r="AK309" s="16"/>
      <c r="AX309" s="24"/>
      <c r="BB309" s="22"/>
      <c r="BG309" s="16"/>
      <c r="BH309" s="16"/>
      <c r="BO309" s="16" t="s">
        <v>4952</v>
      </c>
      <c r="BP309" s="16" t="s">
        <v>4953</v>
      </c>
      <c r="BQ309" s="16" t="s">
        <v>4954</v>
      </c>
      <c r="BR309" s="16"/>
      <c r="CA309" s="16"/>
      <c r="CE309" s="16" t="s">
        <v>119</v>
      </c>
      <c r="CF309" s="16" t="s">
        <v>2824</v>
      </c>
      <c r="CG309" s="16" t="s">
        <v>4952</v>
      </c>
      <c r="CH309" s="16" t="s">
        <v>4953</v>
      </c>
      <c r="CI309" s="16" t="s">
        <v>4955</v>
      </c>
      <c r="CJ309" s="16" t="s">
        <v>4956</v>
      </c>
      <c r="CK309" s="16" t="s">
        <v>4951</v>
      </c>
      <c r="CL309" s="16" t="s">
        <v>2926</v>
      </c>
      <c r="CM309" s="16" t="s">
        <v>2845</v>
      </c>
      <c r="CN309" s="16" t="s">
        <v>2828</v>
      </c>
      <c r="CR309" s="17"/>
      <c r="CV309" s="16"/>
      <c r="CY309" s="16"/>
      <c r="CZ309" s="16"/>
      <c r="DA309" s="16"/>
      <c r="DC309" s="16"/>
      <c r="DH309" s="16"/>
    </row>
    <row r="310" spans="1:112" x14ac:dyDescent="0.35">
      <c r="A310" s="16" t="s">
        <v>996</v>
      </c>
      <c r="C310" t="s">
        <v>4957</v>
      </c>
      <c r="D310" s="25"/>
      <c r="E310"/>
      <c r="F310" s="16" t="s">
        <v>5476</v>
      </c>
      <c r="G310" s="16"/>
      <c r="K310" s="16"/>
      <c r="L310" s="16"/>
      <c r="M310" s="16"/>
      <c r="N310" s="16"/>
      <c r="O310" s="16" t="s">
        <v>5459</v>
      </c>
      <c r="P310" s="16"/>
      <c r="Q310" s="16"/>
      <c r="R310" s="16"/>
      <c r="S310" s="16"/>
      <c r="T310" s="16"/>
      <c r="U310" s="16"/>
      <c r="V310" s="16"/>
      <c r="AK310" s="16"/>
      <c r="AX310" s="24"/>
      <c r="BB310" s="22"/>
      <c r="BG310" s="16"/>
      <c r="BH310" s="16"/>
      <c r="BO310" s="16" t="s">
        <v>4958</v>
      </c>
      <c r="BP310" s="16" t="s">
        <v>4959</v>
      </c>
      <c r="BQ310" s="16" t="s">
        <v>4960</v>
      </c>
      <c r="BR310" s="16"/>
      <c r="CA310" s="16"/>
      <c r="CE310" s="16" t="s">
        <v>119</v>
      </c>
      <c r="CF310" s="16" t="s">
        <v>2824</v>
      </c>
      <c r="CG310" s="16" t="s">
        <v>4958</v>
      </c>
      <c r="CH310" s="16" t="s">
        <v>4959</v>
      </c>
      <c r="CI310" s="16" t="s">
        <v>4961</v>
      </c>
      <c r="CJ310" s="16" t="s">
        <v>4962</v>
      </c>
      <c r="CK310" s="16" t="s">
        <v>4957</v>
      </c>
      <c r="CL310" s="16" t="s">
        <v>2835</v>
      </c>
      <c r="CM310" s="16" t="s">
        <v>2901</v>
      </c>
      <c r="CN310" s="16" t="s">
        <v>4711</v>
      </c>
      <c r="CR310" s="17"/>
      <c r="CV310" s="16"/>
      <c r="CY310" s="16"/>
      <c r="CZ310" s="16"/>
      <c r="DA310" s="16"/>
      <c r="DC310" s="16"/>
      <c r="DH310" s="16"/>
    </row>
    <row r="311" spans="1:112" x14ac:dyDescent="0.35">
      <c r="A311" s="16" t="s">
        <v>996</v>
      </c>
      <c r="C311" t="s">
        <v>4963</v>
      </c>
      <c r="D311" s="25"/>
      <c r="E311"/>
      <c r="F311" s="16" t="s">
        <v>5476</v>
      </c>
      <c r="G311" s="16"/>
      <c r="K311" s="16"/>
      <c r="L311" s="16"/>
      <c r="M311" s="16"/>
      <c r="N311" s="16"/>
      <c r="O311" s="16" t="s">
        <v>5459</v>
      </c>
      <c r="P311" s="16"/>
      <c r="Q311" s="16"/>
      <c r="R311" s="16"/>
      <c r="S311" s="16"/>
      <c r="T311" s="16"/>
      <c r="U311" s="16"/>
      <c r="V311" s="16"/>
      <c r="AK311" s="16"/>
      <c r="AX311" s="24"/>
      <c r="BB311" s="22"/>
      <c r="BG311" s="16"/>
      <c r="BH311" s="16"/>
      <c r="BO311" s="16" t="s">
        <v>4964</v>
      </c>
      <c r="BP311" s="16" t="s">
        <v>4965</v>
      </c>
      <c r="BQ311" s="16" t="s">
        <v>4966</v>
      </c>
      <c r="BR311" s="16"/>
      <c r="CA311" s="16"/>
      <c r="CE311" s="16" t="s">
        <v>119</v>
      </c>
      <c r="CF311" s="16" t="s">
        <v>2824</v>
      </c>
      <c r="CG311" s="16" t="s">
        <v>4964</v>
      </c>
      <c r="CH311" s="16" t="s">
        <v>4965</v>
      </c>
      <c r="CI311" s="16" t="s">
        <v>4967</v>
      </c>
      <c r="CJ311" s="16" t="s">
        <v>4968</v>
      </c>
      <c r="CK311" s="16" t="s">
        <v>4963</v>
      </c>
      <c r="CL311" s="16" t="s">
        <v>3117</v>
      </c>
      <c r="CM311" s="16" t="s">
        <v>3086</v>
      </c>
      <c r="CN311" s="16" t="s">
        <v>2975</v>
      </c>
      <c r="CR311" s="17"/>
      <c r="CV311" s="16"/>
      <c r="CY311" s="16"/>
      <c r="CZ311" s="16"/>
      <c r="DA311" s="16"/>
      <c r="DC311" s="16"/>
      <c r="DH311" s="16"/>
    </row>
    <row r="312" spans="1:112" x14ac:dyDescent="0.35">
      <c r="A312" s="16" t="s">
        <v>996</v>
      </c>
      <c r="C312" t="s">
        <v>4969</v>
      </c>
      <c r="D312" s="25"/>
      <c r="E312"/>
      <c r="F312" s="16" t="s">
        <v>5476</v>
      </c>
      <c r="G312" s="16"/>
      <c r="K312" s="16"/>
      <c r="L312" s="16"/>
      <c r="M312" s="16"/>
      <c r="N312" s="16"/>
      <c r="O312" s="16" t="s">
        <v>5459</v>
      </c>
      <c r="P312" s="16"/>
      <c r="Q312" s="16"/>
      <c r="R312" s="16"/>
      <c r="S312" s="16"/>
      <c r="T312" s="16"/>
      <c r="U312" s="16"/>
      <c r="V312" s="16"/>
      <c r="AK312" s="16"/>
      <c r="AX312" s="24"/>
      <c r="BB312" s="22"/>
      <c r="BG312" s="16"/>
      <c r="BH312" s="16"/>
      <c r="BO312" s="16" t="s">
        <v>4970</v>
      </c>
      <c r="BP312" s="16" t="s">
        <v>4971</v>
      </c>
      <c r="BQ312" s="16" t="s">
        <v>4972</v>
      </c>
      <c r="BR312" s="16"/>
      <c r="CA312" s="16"/>
      <c r="CE312" s="16" t="s">
        <v>119</v>
      </c>
      <c r="CF312" s="16" t="s">
        <v>2824</v>
      </c>
      <c r="CG312" s="16" t="s">
        <v>4970</v>
      </c>
      <c r="CH312" s="16" t="s">
        <v>4971</v>
      </c>
      <c r="CI312" s="16" t="s">
        <v>4973</v>
      </c>
      <c r="CJ312" s="16" t="s">
        <v>4974</v>
      </c>
      <c r="CK312" s="16" t="s">
        <v>4969</v>
      </c>
      <c r="CL312" s="16" t="s">
        <v>2926</v>
      </c>
      <c r="CM312" s="16" t="s">
        <v>3086</v>
      </c>
      <c r="CN312" s="16" t="s">
        <v>4490</v>
      </c>
      <c r="CR312" s="17"/>
      <c r="CV312" s="16"/>
      <c r="CY312" s="16"/>
      <c r="CZ312" s="16"/>
      <c r="DA312" s="16"/>
      <c r="DC312" s="16"/>
      <c r="DH312" s="16"/>
    </row>
    <row r="313" spans="1:112" x14ac:dyDescent="0.35">
      <c r="A313" s="16" t="s">
        <v>996</v>
      </c>
      <c r="C313" t="s">
        <v>389</v>
      </c>
      <c r="D313" s="25"/>
      <c r="E313"/>
      <c r="F313" s="16" t="s">
        <v>5476</v>
      </c>
      <c r="G313" s="16"/>
      <c r="K313" s="16"/>
      <c r="L313" s="16"/>
      <c r="M313" s="16"/>
      <c r="N313" s="16"/>
      <c r="O313" s="16" t="s">
        <v>5459</v>
      </c>
      <c r="P313" s="16"/>
      <c r="Q313" s="16"/>
      <c r="R313" s="16"/>
      <c r="S313" s="16"/>
      <c r="T313" s="16"/>
      <c r="U313" s="16"/>
      <c r="V313" s="16"/>
      <c r="AK313" s="16"/>
      <c r="AX313" s="24"/>
      <c r="BB313" s="22"/>
      <c r="BG313" s="16"/>
      <c r="BH313" s="16"/>
      <c r="BO313" s="16" t="s">
        <v>380</v>
      </c>
      <c r="BP313" s="16" t="s">
        <v>4975</v>
      </c>
      <c r="BQ313" s="16" t="s">
        <v>4976</v>
      </c>
      <c r="BR313" s="16"/>
      <c r="CA313" s="16"/>
      <c r="CE313" s="16" t="s">
        <v>119</v>
      </c>
      <c r="CF313" s="16" t="s">
        <v>2824</v>
      </c>
      <c r="CG313" s="16" t="s">
        <v>380</v>
      </c>
      <c r="CH313" s="16" t="s">
        <v>4975</v>
      </c>
      <c r="CI313" s="16" t="s">
        <v>4977</v>
      </c>
      <c r="CJ313" s="16" t="s">
        <v>400</v>
      </c>
      <c r="CK313" s="16" t="s">
        <v>389</v>
      </c>
      <c r="CL313" s="16" t="s">
        <v>4978</v>
      </c>
      <c r="CM313" s="16" t="s">
        <v>2836</v>
      </c>
      <c r="CN313" s="16" t="s">
        <v>4979</v>
      </c>
      <c r="CR313" s="17"/>
      <c r="CV313" s="16"/>
      <c r="CY313" s="16"/>
      <c r="CZ313" s="16"/>
      <c r="DA313" s="16"/>
      <c r="DC313" s="16"/>
      <c r="DH313" s="16"/>
    </row>
    <row r="314" spans="1:112" x14ac:dyDescent="0.35">
      <c r="A314" s="16" t="s">
        <v>996</v>
      </c>
      <c r="C314" t="s">
        <v>4980</v>
      </c>
      <c r="D314" s="25"/>
      <c r="E314"/>
      <c r="F314" s="16" t="s">
        <v>5476</v>
      </c>
      <c r="G314" s="16"/>
      <c r="K314" s="16"/>
      <c r="L314" s="16"/>
      <c r="M314" s="16"/>
      <c r="N314" s="16"/>
      <c r="O314" s="16" t="s">
        <v>5459</v>
      </c>
      <c r="P314" s="16"/>
      <c r="Q314" s="16"/>
      <c r="R314" s="16"/>
      <c r="S314" s="16"/>
      <c r="T314" s="16"/>
      <c r="U314" s="16"/>
      <c r="V314" s="16"/>
      <c r="AK314" s="16"/>
      <c r="AX314" s="24"/>
      <c r="BB314" s="22"/>
      <c r="BG314" s="16"/>
      <c r="BH314" s="16"/>
      <c r="BO314" s="16" t="s">
        <v>4981</v>
      </c>
      <c r="BP314" s="16" t="s">
        <v>4982</v>
      </c>
      <c r="BQ314" s="16" t="s">
        <v>4983</v>
      </c>
      <c r="BR314" s="16"/>
      <c r="CA314" s="16"/>
      <c r="CE314" s="16" t="s">
        <v>119</v>
      </c>
      <c r="CF314" s="16" t="s">
        <v>2824</v>
      </c>
      <c r="CG314" s="16" t="s">
        <v>4981</v>
      </c>
      <c r="CH314" s="16" t="s">
        <v>4982</v>
      </c>
      <c r="CI314" s="16" t="s">
        <v>4984</v>
      </c>
      <c r="CJ314" s="16" t="s">
        <v>4985</v>
      </c>
      <c r="CK314" s="16" t="s">
        <v>4980</v>
      </c>
      <c r="CL314" s="16" t="s">
        <v>2844</v>
      </c>
      <c r="CM314" s="16" t="s">
        <v>3594</v>
      </c>
      <c r="CN314" s="16" t="s">
        <v>2975</v>
      </c>
      <c r="CR314" s="17"/>
      <c r="CV314" s="16"/>
      <c r="CY314" s="16"/>
      <c r="CZ314" s="16"/>
      <c r="DA314" s="16"/>
      <c r="DC314" s="16"/>
      <c r="DH314" s="16"/>
    </row>
    <row r="315" spans="1:112" x14ac:dyDescent="0.35">
      <c r="A315" s="16" t="s">
        <v>996</v>
      </c>
      <c r="C315" t="s">
        <v>382</v>
      </c>
      <c r="D315" s="25"/>
      <c r="E315"/>
      <c r="F315" s="16" t="s">
        <v>5476</v>
      </c>
      <c r="G315" s="16"/>
      <c r="K315" s="16"/>
      <c r="L315" s="16"/>
      <c r="M315" s="16"/>
      <c r="N315" s="16"/>
      <c r="O315" s="16" t="s">
        <v>5459</v>
      </c>
      <c r="P315" s="16"/>
      <c r="Q315" s="16"/>
      <c r="R315" s="16"/>
      <c r="S315" s="16"/>
      <c r="T315" s="16"/>
      <c r="U315" s="16"/>
      <c r="V315" s="16"/>
      <c r="AK315" s="16"/>
      <c r="AX315" s="24"/>
      <c r="BB315" s="22"/>
      <c r="BG315" s="16"/>
      <c r="BH315" s="16"/>
      <c r="BO315" s="16" t="s">
        <v>371</v>
      </c>
      <c r="BP315" s="16" t="s">
        <v>4986</v>
      </c>
      <c r="BQ315" s="16" t="s">
        <v>4987</v>
      </c>
      <c r="BR315" s="16"/>
      <c r="CA315" s="16"/>
      <c r="CE315" s="16" t="s">
        <v>119</v>
      </c>
      <c r="CF315" s="16" t="s">
        <v>2824</v>
      </c>
      <c r="CG315" s="16" t="s">
        <v>371</v>
      </c>
      <c r="CH315" s="16" t="s">
        <v>4986</v>
      </c>
      <c r="CI315" s="16" t="s">
        <v>4988</v>
      </c>
      <c r="CJ315" s="16" t="s">
        <v>391</v>
      </c>
      <c r="CK315" s="16" t="s">
        <v>382</v>
      </c>
      <c r="CL315" s="16" t="s">
        <v>2835</v>
      </c>
      <c r="CM315" s="16" t="s">
        <v>4483</v>
      </c>
      <c r="CN315" s="16" t="s">
        <v>2878</v>
      </c>
      <c r="CR315" s="17"/>
      <c r="CV315" s="16"/>
      <c r="CY315" s="16"/>
      <c r="CZ315" s="16"/>
      <c r="DA315" s="16"/>
      <c r="DC315" s="16"/>
      <c r="DH315" s="16"/>
    </row>
    <row r="316" spans="1:112" x14ac:dyDescent="0.35">
      <c r="A316" s="16" t="s">
        <v>996</v>
      </c>
      <c r="C316" t="s">
        <v>4999</v>
      </c>
      <c r="D316" s="25"/>
      <c r="E316"/>
      <c r="F316" s="16" t="s">
        <v>5476</v>
      </c>
      <c r="G316" s="16"/>
      <c r="K316" s="16"/>
      <c r="L316" s="16"/>
      <c r="M316" s="16"/>
      <c r="N316" s="16"/>
      <c r="O316" s="16" t="s">
        <v>5459</v>
      </c>
      <c r="P316" s="16"/>
      <c r="Q316" s="16"/>
      <c r="R316" s="16"/>
      <c r="S316" s="16"/>
      <c r="T316" s="16"/>
      <c r="U316" s="16"/>
      <c r="V316" s="16"/>
      <c r="AK316" s="16"/>
      <c r="AX316" s="24"/>
      <c r="BB316" s="22"/>
      <c r="BG316" s="16"/>
      <c r="BH316" s="16"/>
      <c r="BO316" s="16" t="s">
        <v>5000</v>
      </c>
      <c r="BP316" s="16" t="s">
        <v>5001</v>
      </c>
      <c r="BQ316" s="16" t="s">
        <v>5002</v>
      </c>
      <c r="BR316" s="16"/>
      <c r="CA316" s="16"/>
      <c r="CE316" s="16" t="s">
        <v>119</v>
      </c>
      <c r="CF316" s="16" t="s">
        <v>2824</v>
      </c>
      <c r="CG316" s="16" t="s">
        <v>5000</v>
      </c>
      <c r="CH316" s="16" t="s">
        <v>5001</v>
      </c>
      <c r="CI316" s="16" t="s">
        <v>5003</v>
      </c>
      <c r="CJ316" s="16" t="s">
        <v>5004</v>
      </c>
      <c r="CK316" s="16" t="s">
        <v>4999</v>
      </c>
      <c r="CL316" s="16" t="s">
        <v>3177</v>
      </c>
      <c r="CM316" s="16" t="s">
        <v>4943</v>
      </c>
      <c r="CN316" s="16" t="s">
        <v>3106</v>
      </c>
      <c r="CR316" s="17"/>
      <c r="CV316" s="16"/>
      <c r="CY316" s="16"/>
      <c r="CZ316" s="16"/>
      <c r="DA316" s="16"/>
      <c r="DC316" s="16"/>
      <c r="DH316" s="16"/>
    </row>
    <row r="317" spans="1:112" x14ac:dyDescent="0.35">
      <c r="A317" s="16" t="s">
        <v>996</v>
      </c>
      <c r="C317" t="s">
        <v>5006</v>
      </c>
      <c r="D317" s="25"/>
      <c r="E317"/>
      <c r="F317" s="16" t="s">
        <v>5476</v>
      </c>
      <c r="G317" s="16"/>
      <c r="K317" s="16"/>
      <c r="L317" s="16"/>
      <c r="M317" s="16"/>
      <c r="N317" s="16"/>
      <c r="O317" s="16" t="s">
        <v>5459</v>
      </c>
      <c r="P317" s="16"/>
      <c r="Q317" s="16"/>
      <c r="R317" s="16"/>
      <c r="S317" s="16"/>
      <c r="T317" s="16"/>
      <c r="U317" s="16"/>
      <c r="V317" s="16"/>
      <c r="AK317" s="16"/>
      <c r="AX317" s="24"/>
      <c r="BB317" s="22"/>
      <c r="BG317" s="16"/>
      <c r="BH317" s="16"/>
      <c r="BO317" s="16" t="s">
        <v>5007</v>
      </c>
      <c r="BP317" s="16" t="s">
        <v>5008</v>
      </c>
      <c r="BQ317" s="16" t="s">
        <v>5009</v>
      </c>
      <c r="BR317" s="16"/>
      <c r="CA317" s="16"/>
      <c r="CE317" s="16" t="s">
        <v>119</v>
      </c>
      <c r="CF317" s="16" t="s">
        <v>2824</v>
      </c>
      <c r="CG317" s="16" t="s">
        <v>5007</v>
      </c>
      <c r="CH317" s="16" t="s">
        <v>5008</v>
      </c>
      <c r="CI317" s="16" t="s">
        <v>5010</v>
      </c>
      <c r="CJ317" s="16" t="s">
        <v>5011</v>
      </c>
      <c r="CK317" s="16" t="s">
        <v>5006</v>
      </c>
      <c r="CL317" s="16" t="s">
        <v>2876</v>
      </c>
      <c r="CM317" s="16" t="s">
        <v>3005</v>
      </c>
      <c r="CN317" s="16" t="s">
        <v>5012</v>
      </c>
      <c r="CR317" s="17"/>
      <c r="CV317" s="16"/>
      <c r="CY317" s="16"/>
      <c r="CZ317" s="16"/>
      <c r="DA317" s="16"/>
      <c r="DC317" s="16"/>
      <c r="DH317" s="16"/>
    </row>
    <row r="318" spans="1:112" x14ac:dyDescent="0.35">
      <c r="A318" s="16" t="s">
        <v>996</v>
      </c>
      <c r="C318" t="s">
        <v>5013</v>
      </c>
      <c r="D318" s="25"/>
      <c r="E318"/>
      <c r="F318" s="16" t="s">
        <v>5476</v>
      </c>
      <c r="G318" s="16"/>
      <c r="K318" s="16"/>
      <c r="L318" s="16"/>
      <c r="M318" s="16"/>
      <c r="N318" s="16"/>
      <c r="O318" s="16" t="s">
        <v>5459</v>
      </c>
      <c r="P318" s="16"/>
      <c r="Q318" s="16"/>
      <c r="R318" s="16"/>
      <c r="S318" s="16"/>
      <c r="T318" s="16"/>
      <c r="U318" s="16"/>
      <c r="V318" s="16"/>
      <c r="AK318" s="16"/>
      <c r="AX318" s="24"/>
      <c r="BB318" s="22"/>
      <c r="BG318" s="16"/>
      <c r="BH318" s="16"/>
      <c r="BO318" s="16" t="s">
        <v>5014</v>
      </c>
      <c r="BP318" s="16" t="s">
        <v>5015</v>
      </c>
      <c r="BQ318" s="16" t="s">
        <v>5016</v>
      </c>
      <c r="BR318" s="16"/>
      <c r="CA318" s="16"/>
      <c r="CE318" s="16" t="s">
        <v>119</v>
      </c>
      <c r="CF318" s="16" t="s">
        <v>2824</v>
      </c>
      <c r="CG318" s="16" t="s">
        <v>5014</v>
      </c>
      <c r="CH318" s="16" t="s">
        <v>5015</v>
      </c>
      <c r="CI318" s="16" t="s">
        <v>5017</v>
      </c>
      <c r="CJ318" s="16" t="s">
        <v>5018</v>
      </c>
      <c r="CK318" s="16" t="s">
        <v>5013</v>
      </c>
      <c r="CL318" s="16" t="s">
        <v>2826</v>
      </c>
      <c r="CM318" s="16" t="s">
        <v>5019</v>
      </c>
      <c r="CN318" s="16" t="s">
        <v>2828</v>
      </c>
      <c r="CR318" s="17"/>
      <c r="CV318" s="16"/>
      <c r="CY318" s="16"/>
      <c r="CZ318" s="16"/>
      <c r="DA318" s="16"/>
      <c r="DC318" s="16"/>
      <c r="DH318" s="16"/>
    </row>
    <row r="319" spans="1:112" x14ac:dyDescent="0.35">
      <c r="A319" s="16" t="s">
        <v>996</v>
      </c>
      <c r="C319" t="s">
        <v>5020</v>
      </c>
      <c r="D319" s="25"/>
      <c r="E319"/>
      <c r="F319" s="16" t="s">
        <v>5476</v>
      </c>
      <c r="G319" s="16"/>
      <c r="K319" s="16"/>
      <c r="L319" s="16"/>
      <c r="M319" s="16"/>
      <c r="N319" s="16"/>
      <c r="O319" s="16" t="s">
        <v>5459</v>
      </c>
      <c r="P319" s="16"/>
      <c r="Q319" s="16"/>
      <c r="R319" s="16"/>
      <c r="S319" s="16"/>
      <c r="T319" s="16"/>
      <c r="U319" s="16"/>
      <c r="V319" s="16"/>
      <c r="AK319" s="16"/>
      <c r="AX319" s="24"/>
      <c r="BB319" s="22"/>
      <c r="BG319" s="16"/>
      <c r="BH319" s="16"/>
      <c r="BO319" s="16" t="s">
        <v>5021</v>
      </c>
      <c r="BP319" s="16" t="s">
        <v>5022</v>
      </c>
      <c r="BQ319" s="16" t="s">
        <v>5023</v>
      </c>
      <c r="BR319" s="16"/>
      <c r="CA319" s="16"/>
      <c r="CE319" s="16" t="s">
        <v>119</v>
      </c>
      <c r="CF319" s="16" t="s">
        <v>2824</v>
      </c>
      <c r="CG319" s="16" t="s">
        <v>5021</v>
      </c>
      <c r="CH319" s="16" t="s">
        <v>5022</v>
      </c>
      <c r="CI319" s="16" t="s">
        <v>5024</v>
      </c>
      <c r="CJ319" s="16" t="s">
        <v>5025</v>
      </c>
      <c r="CK319" s="16" t="s">
        <v>5020</v>
      </c>
      <c r="CL319" s="16" t="s">
        <v>2885</v>
      </c>
      <c r="CM319" s="16" t="s">
        <v>3069</v>
      </c>
      <c r="CN319" s="16" t="s">
        <v>3070</v>
      </c>
      <c r="CR319" s="17"/>
      <c r="CV319" s="16"/>
      <c r="CY319" s="16"/>
      <c r="CZ319" s="16"/>
      <c r="DA319" s="16"/>
      <c r="DC319" s="16"/>
      <c r="DH319" s="16"/>
    </row>
    <row r="320" spans="1:112" x14ac:dyDescent="0.35">
      <c r="A320" s="16" t="s">
        <v>996</v>
      </c>
      <c r="C320" t="s">
        <v>5030</v>
      </c>
      <c r="D320" s="25"/>
      <c r="E320"/>
      <c r="F320" s="16" t="s">
        <v>5476</v>
      </c>
      <c r="G320" s="16"/>
      <c r="K320" s="16"/>
      <c r="L320" s="16"/>
      <c r="M320" s="16"/>
      <c r="N320" s="16"/>
      <c r="O320" s="16" t="s">
        <v>5459</v>
      </c>
      <c r="P320" s="16"/>
      <c r="Q320" s="16"/>
      <c r="R320" s="16"/>
      <c r="S320" s="16"/>
      <c r="T320" s="16"/>
      <c r="U320" s="16"/>
      <c r="V320" s="16"/>
      <c r="AK320" s="16"/>
      <c r="AX320" s="24"/>
      <c r="BB320" s="22"/>
      <c r="BG320" s="16"/>
      <c r="BH320" s="16"/>
      <c r="BO320" s="16" t="s">
        <v>5031</v>
      </c>
      <c r="BP320" s="16" t="s">
        <v>5032</v>
      </c>
      <c r="BQ320" s="16" t="s">
        <v>5033</v>
      </c>
      <c r="BR320" s="16"/>
      <c r="CA320" s="16"/>
      <c r="CE320" s="16" t="s">
        <v>119</v>
      </c>
      <c r="CF320" s="16" t="s">
        <v>2824</v>
      </c>
      <c r="CG320" s="16" t="s">
        <v>5031</v>
      </c>
      <c r="CH320" s="16" t="s">
        <v>5032</v>
      </c>
      <c r="CI320" s="16" t="s">
        <v>5034</v>
      </c>
      <c r="CJ320" s="16" t="s">
        <v>5035</v>
      </c>
      <c r="CK320" s="16" t="s">
        <v>5030</v>
      </c>
      <c r="CL320" s="16" t="s">
        <v>2844</v>
      </c>
      <c r="CM320" s="16" t="s">
        <v>3005</v>
      </c>
      <c r="CN320" s="16" t="s">
        <v>3694</v>
      </c>
      <c r="CR320" s="17"/>
      <c r="CV320" s="16"/>
      <c r="CY320" s="16"/>
      <c r="CZ320" s="16"/>
      <c r="DA320" s="16"/>
      <c r="DC320" s="16"/>
      <c r="DH320" s="16"/>
    </row>
    <row r="321" spans="1:112" x14ac:dyDescent="0.35">
      <c r="A321" s="16" t="s">
        <v>996</v>
      </c>
      <c r="C321" t="s">
        <v>5036</v>
      </c>
      <c r="D321" s="25"/>
      <c r="E321"/>
      <c r="F321" s="16" t="s">
        <v>5476</v>
      </c>
      <c r="G321" s="16"/>
      <c r="K321" s="16"/>
      <c r="L321" s="16"/>
      <c r="M321" s="16"/>
      <c r="N321" s="16"/>
      <c r="O321" s="16" t="s">
        <v>5459</v>
      </c>
      <c r="P321" s="16"/>
      <c r="Q321" s="16"/>
      <c r="R321" s="16"/>
      <c r="S321" s="16"/>
      <c r="T321" s="16"/>
      <c r="U321" s="16"/>
      <c r="V321" s="16"/>
      <c r="AK321" s="16"/>
      <c r="AX321" s="24"/>
      <c r="BB321" s="22"/>
      <c r="BG321" s="16"/>
      <c r="BH321" s="16"/>
      <c r="BO321" s="16" t="s">
        <v>5037</v>
      </c>
      <c r="BP321" s="16" t="s">
        <v>5038</v>
      </c>
      <c r="BQ321" s="16" t="s">
        <v>5039</v>
      </c>
      <c r="BR321" s="16"/>
      <c r="CA321" s="16"/>
      <c r="CE321" s="16" t="s">
        <v>119</v>
      </c>
      <c r="CF321" s="16" t="s">
        <v>2824</v>
      </c>
      <c r="CG321" s="16" t="s">
        <v>5037</v>
      </c>
      <c r="CH321" s="16" t="s">
        <v>5038</v>
      </c>
      <c r="CI321" s="16" t="s">
        <v>5040</v>
      </c>
      <c r="CJ321" s="16" t="s">
        <v>5041</v>
      </c>
      <c r="CK321" s="16" t="s">
        <v>5036</v>
      </c>
      <c r="CL321" s="16" t="s">
        <v>3551</v>
      </c>
      <c r="CM321" s="16" t="s">
        <v>3029</v>
      </c>
      <c r="CN321" s="16" t="s">
        <v>3641</v>
      </c>
      <c r="CR321" s="17"/>
      <c r="CV321" s="16"/>
      <c r="CY321" s="16"/>
      <c r="CZ321" s="16"/>
      <c r="DA321" s="16"/>
      <c r="DC321" s="16"/>
      <c r="DH321" s="16"/>
    </row>
    <row r="322" spans="1:112" x14ac:dyDescent="0.35">
      <c r="A322" s="16" t="s">
        <v>996</v>
      </c>
      <c r="C322" t="s">
        <v>5042</v>
      </c>
      <c r="D322" s="25"/>
      <c r="E322"/>
      <c r="F322" s="16" t="s">
        <v>5476</v>
      </c>
      <c r="G322" s="16"/>
      <c r="K322" s="16"/>
      <c r="L322" s="16"/>
      <c r="M322" s="16"/>
      <c r="N322" s="16"/>
      <c r="O322" s="16" t="s">
        <v>5459</v>
      </c>
      <c r="P322" s="16"/>
      <c r="Q322" s="16"/>
      <c r="R322" s="16"/>
      <c r="S322" s="16"/>
      <c r="T322" s="16"/>
      <c r="U322" s="16"/>
      <c r="V322" s="16"/>
      <c r="AK322" s="16"/>
      <c r="AX322" s="24"/>
      <c r="BB322" s="22"/>
      <c r="BG322" s="16"/>
      <c r="BH322" s="16"/>
      <c r="BO322" s="16" t="s">
        <v>5043</v>
      </c>
      <c r="BP322" s="16" t="s">
        <v>5044</v>
      </c>
      <c r="BQ322" s="16" t="s">
        <v>5045</v>
      </c>
      <c r="BR322" s="16"/>
      <c r="CA322" s="16"/>
      <c r="CE322" s="16" t="s">
        <v>119</v>
      </c>
      <c r="CF322" s="16" t="s">
        <v>2824</v>
      </c>
      <c r="CG322" s="16" t="s">
        <v>5043</v>
      </c>
      <c r="CH322" s="16" t="s">
        <v>5044</v>
      </c>
      <c r="CI322" s="16" t="s">
        <v>5046</v>
      </c>
      <c r="CJ322" s="16" t="s">
        <v>5047</v>
      </c>
      <c r="CK322" s="16" t="s">
        <v>5042</v>
      </c>
      <c r="CL322" s="16" t="s">
        <v>2844</v>
      </c>
      <c r="CM322" s="16" t="s">
        <v>3148</v>
      </c>
      <c r="CN322" s="16" t="s">
        <v>3798</v>
      </c>
      <c r="CR322" s="17"/>
      <c r="CV322" s="16"/>
      <c r="CY322" s="16"/>
      <c r="CZ322" s="16"/>
      <c r="DA322" s="16"/>
      <c r="DC322" s="16"/>
      <c r="DH322" s="16"/>
    </row>
    <row r="323" spans="1:112" x14ac:dyDescent="0.35">
      <c r="A323" s="16" t="s">
        <v>996</v>
      </c>
      <c r="C323" t="s">
        <v>5048</v>
      </c>
      <c r="D323" s="25"/>
      <c r="E323"/>
      <c r="F323" s="16" t="s">
        <v>5476</v>
      </c>
      <c r="G323" s="16"/>
      <c r="K323" s="16"/>
      <c r="L323" s="16"/>
      <c r="M323" s="16"/>
      <c r="N323" s="16"/>
      <c r="O323" s="16" t="s">
        <v>5459</v>
      </c>
      <c r="P323" s="16"/>
      <c r="Q323" s="16"/>
      <c r="R323" s="16"/>
      <c r="S323" s="16"/>
      <c r="T323" s="16"/>
      <c r="U323" s="16"/>
      <c r="V323" s="16"/>
      <c r="AK323" s="16"/>
      <c r="AX323" s="24"/>
      <c r="BB323" s="22"/>
      <c r="BG323" s="16"/>
      <c r="BH323" s="16"/>
      <c r="BO323" s="16" t="s">
        <v>5049</v>
      </c>
      <c r="BP323" s="16" t="s">
        <v>5050</v>
      </c>
      <c r="BQ323" s="16" t="s">
        <v>5051</v>
      </c>
      <c r="BR323" s="16"/>
      <c r="CA323" s="16"/>
      <c r="CE323" s="16" t="s">
        <v>119</v>
      </c>
      <c r="CF323" s="16" t="s">
        <v>2824</v>
      </c>
      <c r="CG323" s="16" t="s">
        <v>5049</v>
      </c>
      <c r="CH323" s="16" t="s">
        <v>5050</v>
      </c>
      <c r="CI323" s="16" t="s">
        <v>5052</v>
      </c>
      <c r="CJ323" s="16" t="s">
        <v>5053</v>
      </c>
      <c r="CK323" s="16" t="s">
        <v>5048</v>
      </c>
      <c r="CL323" s="16" t="s">
        <v>3671</v>
      </c>
      <c r="CM323" s="16" t="s">
        <v>5054</v>
      </c>
      <c r="CN323" s="16" t="s">
        <v>3106</v>
      </c>
      <c r="CR323" s="17"/>
      <c r="CV323" s="16"/>
      <c r="CY323" s="16"/>
      <c r="CZ323" s="16"/>
      <c r="DA323" s="16"/>
      <c r="DC323" s="16"/>
      <c r="DH323" s="16"/>
    </row>
    <row r="324" spans="1:112" x14ac:dyDescent="0.35">
      <c r="A324" s="16" t="s">
        <v>996</v>
      </c>
      <c r="C324" t="s">
        <v>5055</v>
      </c>
      <c r="D324" s="25"/>
      <c r="E324"/>
      <c r="F324" s="16" t="s">
        <v>5476</v>
      </c>
      <c r="G324" s="16"/>
      <c r="K324" s="16"/>
      <c r="L324" s="16"/>
      <c r="M324" s="16"/>
      <c r="N324" s="16"/>
      <c r="O324" s="16" t="s">
        <v>5459</v>
      </c>
      <c r="P324" s="16"/>
      <c r="Q324" s="16"/>
      <c r="R324" s="16"/>
      <c r="S324" s="16"/>
      <c r="T324" s="16"/>
      <c r="U324" s="16"/>
      <c r="V324" s="16"/>
      <c r="AK324" s="16"/>
      <c r="AX324" s="24"/>
      <c r="BB324" s="22"/>
      <c r="BG324" s="16"/>
      <c r="BH324" s="16"/>
      <c r="BO324" s="16" t="s">
        <v>5056</v>
      </c>
      <c r="BP324" s="16" t="s">
        <v>5057</v>
      </c>
      <c r="BQ324" s="16" t="s">
        <v>5058</v>
      </c>
      <c r="BR324" s="16"/>
      <c r="CA324" s="16"/>
      <c r="CE324" s="16" t="s">
        <v>119</v>
      </c>
      <c r="CF324" s="16" t="s">
        <v>2824</v>
      </c>
      <c r="CG324" s="16" t="s">
        <v>5056</v>
      </c>
      <c r="CH324" s="16" t="s">
        <v>5057</v>
      </c>
      <c r="CI324" s="16" t="s">
        <v>5059</v>
      </c>
      <c r="CJ324" s="16" t="s">
        <v>5060</v>
      </c>
      <c r="CK324" s="16" t="s">
        <v>5055</v>
      </c>
      <c r="CL324" s="16" t="s">
        <v>3377</v>
      </c>
      <c r="CM324" s="16" t="s">
        <v>4142</v>
      </c>
      <c r="CN324" s="16" t="s">
        <v>5061</v>
      </c>
      <c r="CR324" s="17"/>
      <c r="CV324" s="16"/>
      <c r="CY324" s="16"/>
      <c r="CZ324" s="16"/>
      <c r="DA324" s="16"/>
      <c r="DC324" s="16"/>
      <c r="DH324" s="16"/>
    </row>
    <row r="325" spans="1:112" x14ac:dyDescent="0.35">
      <c r="A325" s="16" t="s">
        <v>996</v>
      </c>
      <c r="C325" t="s">
        <v>5062</v>
      </c>
      <c r="D325" s="25"/>
      <c r="E325"/>
      <c r="F325" s="16" t="s">
        <v>5476</v>
      </c>
      <c r="G325" s="16"/>
      <c r="K325" s="16"/>
      <c r="L325" s="16"/>
      <c r="M325" s="16"/>
      <c r="N325" s="16"/>
      <c r="O325" s="16" t="s">
        <v>5459</v>
      </c>
      <c r="P325" s="16"/>
      <c r="Q325" s="16"/>
      <c r="R325" s="16"/>
      <c r="S325" s="16"/>
      <c r="T325" s="16"/>
      <c r="U325" s="16"/>
      <c r="V325" s="16"/>
      <c r="AK325" s="16"/>
      <c r="AX325" s="24"/>
      <c r="BB325" s="22"/>
      <c r="BG325" s="16"/>
      <c r="BH325" s="16"/>
      <c r="BO325" s="16" t="s">
        <v>5063</v>
      </c>
      <c r="BP325" s="16" t="s">
        <v>5064</v>
      </c>
      <c r="BQ325" s="16" t="s">
        <v>5065</v>
      </c>
      <c r="BR325" s="16"/>
      <c r="CA325" s="16"/>
      <c r="CE325" s="16" t="s">
        <v>119</v>
      </c>
      <c r="CF325" s="16" t="s">
        <v>2824</v>
      </c>
      <c r="CG325" s="16" t="s">
        <v>5063</v>
      </c>
      <c r="CH325" s="16" t="s">
        <v>5064</v>
      </c>
      <c r="CI325" s="16" t="s">
        <v>5066</v>
      </c>
      <c r="CJ325" s="16" t="s">
        <v>5067</v>
      </c>
      <c r="CK325" s="16" t="s">
        <v>5062</v>
      </c>
      <c r="CL325" s="16" t="s">
        <v>3028</v>
      </c>
      <c r="CM325" s="16" t="s">
        <v>5068</v>
      </c>
      <c r="CN325" s="16" t="s">
        <v>3061</v>
      </c>
      <c r="CR325" s="17"/>
      <c r="CV325" s="16"/>
      <c r="CY325" s="16"/>
      <c r="CZ325" s="16"/>
      <c r="DA325" s="16"/>
      <c r="DC325" s="16"/>
      <c r="DH325" s="16"/>
    </row>
    <row r="326" spans="1:112" x14ac:dyDescent="0.35">
      <c r="A326" s="16" t="s">
        <v>996</v>
      </c>
      <c r="C326" t="s">
        <v>5069</v>
      </c>
      <c r="D326" s="25"/>
      <c r="E326"/>
      <c r="F326" s="16" t="s">
        <v>5476</v>
      </c>
      <c r="G326" s="16"/>
      <c r="K326" s="16"/>
      <c r="L326" s="16"/>
      <c r="M326" s="16"/>
      <c r="N326" s="16"/>
      <c r="O326" s="16" t="s">
        <v>5459</v>
      </c>
      <c r="P326" s="16"/>
      <c r="Q326" s="16"/>
      <c r="R326" s="16"/>
      <c r="S326" s="16"/>
      <c r="T326" s="16"/>
      <c r="U326" s="16"/>
      <c r="V326" s="16"/>
      <c r="AK326" s="16"/>
      <c r="AX326" s="24"/>
      <c r="BB326" s="22"/>
      <c r="BG326" s="16"/>
      <c r="BH326" s="16"/>
      <c r="BO326" s="16" t="s">
        <v>5070</v>
      </c>
      <c r="BP326" s="16" t="s">
        <v>5071</v>
      </c>
      <c r="BQ326" s="16" t="s">
        <v>5072</v>
      </c>
      <c r="BR326" s="16"/>
      <c r="CA326" s="16"/>
      <c r="CE326" s="16" t="s">
        <v>119</v>
      </c>
      <c r="CF326" s="16" t="s">
        <v>2824</v>
      </c>
      <c r="CG326" s="16" t="s">
        <v>5070</v>
      </c>
      <c r="CH326" s="16" t="s">
        <v>5071</v>
      </c>
      <c r="CI326" s="16" t="s">
        <v>5073</v>
      </c>
      <c r="CJ326" s="16" t="s">
        <v>5074</v>
      </c>
      <c r="CK326" s="16" t="s">
        <v>5069</v>
      </c>
      <c r="CL326" s="16" t="s">
        <v>3216</v>
      </c>
      <c r="CM326" s="16" t="s">
        <v>3012</v>
      </c>
      <c r="CN326" s="16" t="s">
        <v>2945</v>
      </c>
      <c r="CR326" s="17"/>
      <c r="CV326" s="16"/>
      <c r="CY326" s="16"/>
      <c r="CZ326" s="16"/>
      <c r="DA326" s="16"/>
      <c r="DC326" s="16"/>
      <c r="DH326" s="16"/>
    </row>
    <row r="327" spans="1:112" x14ac:dyDescent="0.35">
      <c r="A327" s="16" t="s">
        <v>996</v>
      </c>
      <c r="C327" t="s">
        <v>5075</v>
      </c>
      <c r="D327" s="25"/>
      <c r="E327"/>
      <c r="F327" s="16" t="s">
        <v>5476</v>
      </c>
      <c r="G327" s="16"/>
      <c r="K327" s="16"/>
      <c r="L327" s="16"/>
      <c r="M327" s="16"/>
      <c r="N327" s="16"/>
      <c r="O327" s="16" t="s">
        <v>5459</v>
      </c>
      <c r="P327" s="16"/>
      <c r="Q327" s="16"/>
      <c r="R327" s="16"/>
      <c r="S327" s="16"/>
      <c r="T327" s="16"/>
      <c r="U327" s="16"/>
      <c r="V327" s="16"/>
      <c r="AK327" s="16"/>
      <c r="AX327" s="24"/>
      <c r="BB327" s="22"/>
      <c r="BG327" s="16"/>
      <c r="BH327" s="16"/>
      <c r="BO327" s="16" t="s">
        <v>5076</v>
      </c>
      <c r="BP327" s="16" t="s">
        <v>5077</v>
      </c>
      <c r="BQ327" s="16" t="s">
        <v>5078</v>
      </c>
      <c r="BR327" s="16"/>
      <c r="CA327" s="16"/>
      <c r="CE327" s="16" t="s">
        <v>119</v>
      </c>
      <c r="CF327" s="16" t="s">
        <v>2824</v>
      </c>
      <c r="CG327" s="16" t="s">
        <v>5076</v>
      </c>
      <c r="CH327" s="16" t="s">
        <v>5077</v>
      </c>
      <c r="CI327" s="16" t="s">
        <v>5618</v>
      </c>
      <c r="CJ327" s="16" t="s">
        <v>5079</v>
      </c>
      <c r="CK327" s="16" t="s">
        <v>5075</v>
      </c>
      <c r="CL327" s="16" t="s">
        <v>2852</v>
      </c>
      <c r="CM327" s="16" t="s">
        <v>2853</v>
      </c>
      <c r="CN327" s="16" t="s">
        <v>5080</v>
      </c>
      <c r="CR327" s="17"/>
      <c r="CV327" s="16"/>
      <c r="CY327" s="16"/>
      <c r="CZ327" s="16"/>
      <c r="DA327" s="16"/>
      <c r="DC327" s="16"/>
      <c r="DH327" s="16"/>
    </row>
    <row r="328" spans="1:112" x14ac:dyDescent="0.35">
      <c r="A328" s="16" t="s">
        <v>996</v>
      </c>
      <c r="C328" t="s">
        <v>5081</v>
      </c>
      <c r="D328" s="25"/>
      <c r="E328"/>
      <c r="F328" s="16" t="s">
        <v>5476</v>
      </c>
      <c r="G328" s="16"/>
      <c r="K328" s="16"/>
      <c r="L328" s="16"/>
      <c r="M328" s="16"/>
      <c r="N328" s="16"/>
      <c r="O328" s="16" t="s">
        <v>5459</v>
      </c>
      <c r="P328" s="16"/>
      <c r="Q328" s="16"/>
      <c r="R328" s="16"/>
      <c r="S328" s="16"/>
      <c r="T328" s="16"/>
      <c r="U328" s="16"/>
      <c r="V328" s="16"/>
      <c r="AK328" s="16"/>
      <c r="AX328" s="24"/>
      <c r="BB328" s="22"/>
      <c r="BG328" s="16"/>
      <c r="BH328" s="16"/>
      <c r="BO328" s="16" t="s">
        <v>5082</v>
      </c>
      <c r="BP328" s="16" t="s">
        <v>5083</v>
      </c>
      <c r="BQ328" s="16" t="s">
        <v>5084</v>
      </c>
      <c r="BR328" s="16"/>
      <c r="CA328" s="16"/>
      <c r="CE328" s="16" t="s">
        <v>119</v>
      </c>
      <c r="CF328" s="16" t="s">
        <v>2824</v>
      </c>
      <c r="CG328" s="16" t="s">
        <v>5082</v>
      </c>
      <c r="CH328" s="16" t="s">
        <v>5083</v>
      </c>
      <c r="CI328" s="16" t="s">
        <v>5085</v>
      </c>
      <c r="CJ328" s="16" t="s">
        <v>5086</v>
      </c>
      <c r="CK328" s="16" t="s">
        <v>5081</v>
      </c>
      <c r="CL328" s="16" t="s">
        <v>3370</v>
      </c>
      <c r="CM328" s="16" t="s">
        <v>2901</v>
      </c>
      <c r="CN328" s="16" t="s">
        <v>2945</v>
      </c>
      <c r="CR328" s="17"/>
      <c r="CV328" s="16"/>
      <c r="CY328" s="16"/>
      <c r="CZ328" s="16"/>
      <c r="DA328" s="16"/>
      <c r="DC328" s="16"/>
      <c r="DH328" s="16"/>
    </row>
    <row r="329" spans="1:112" x14ac:dyDescent="0.35">
      <c r="A329" s="16" t="s">
        <v>996</v>
      </c>
      <c r="C329" t="s">
        <v>5087</v>
      </c>
      <c r="D329" s="25"/>
      <c r="E329"/>
      <c r="F329" s="16" t="s">
        <v>5476</v>
      </c>
      <c r="G329" s="16"/>
      <c r="K329" s="16"/>
      <c r="L329" s="16"/>
      <c r="M329" s="16"/>
      <c r="N329" s="16"/>
      <c r="O329" s="16" t="s">
        <v>5459</v>
      </c>
      <c r="P329" s="16"/>
      <c r="Q329" s="16"/>
      <c r="R329" s="16"/>
      <c r="S329" s="16"/>
      <c r="T329" s="16"/>
      <c r="U329" s="16"/>
      <c r="V329" s="16"/>
      <c r="AK329" s="16"/>
      <c r="AX329" s="24"/>
      <c r="BB329" s="22"/>
      <c r="BG329" s="16"/>
      <c r="BH329" s="16"/>
      <c r="BO329" s="16" t="s">
        <v>5088</v>
      </c>
      <c r="BP329" s="16" t="s">
        <v>5089</v>
      </c>
      <c r="BQ329" s="16" t="s">
        <v>5090</v>
      </c>
      <c r="BR329" s="16"/>
      <c r="CA329" s="16"/>
      <c r="CE329" s="16" t="s">
        <v>119</v>
      </c>
      <c r="CF329" s="16" t="s">
        <v>2824</v>
      </c>
      <c r="CG329" s="16" t="s">
        <v>5088</v>
      </c>
      <c r="CH329" s="16" t="s">
        <v>5089</v>
      </c>
      <c r="CI329" s="16" t="s">
        <v>5091</v>
      </c>
      <c r="CJ329" s="16" t="s">
        <v>5092</v>
      </c>
      <c r="CK329" s="16" t="s">
        <v>5087</v>
      </c>
      <c r="CL329" s="16" t="s">
        <v>3028</v>
      </c>
      <c r="CM329" s="16" t="s">
        <v>3029</v>
      </c>
      <c r="CN329" s="16" t="s">
        <v>3127</v>
      </c>
      <c r="CR329" s="17"/>
      <c r="CV329" s="16"/>
      <c r="CY329" s="16"/>
      <c r="CZ329" s="16"/>
      <c r="DA329" s="16"/>
      <c r="DC329" s="16"/>
      <c r="DH329" s="16"/>
    </row>
    <row r="330" spans="1:112" x14ac:dyDescent="0.35">
      <c r="A330" s="16" t="s">
        <v>996</v>
      </c>
      <c r="C330" t="s">
        <v>5093</v>
      </c>
      <c r="D330" s="25"/>
      <c r="E330"/>
      <c r="F330" s="16" t="s">
        <v>5476</v>
      </c>
      <c r="G330" s="16"/>
      <c r="K330" s="16"/>
      <c r="L330" s="16"/>
      <c r="M330" s="16"/>
      <c r="N330" s="16"/>
      <c r="O330" s="16" t="s">
        <v>5459</v>
      </c>
      <c r="P330" s="16"/>
      <c r="Q330" s="16"/>
      <c r="R330" s="16"/>
      <c r="S330" s="16"/>
      <c r="T330" s="16"/>
      <c r="U330" s="16"/>
      <c r="V330" s="16"/>
      <c r="AK330" s="16"/>
      <c r="AX330" s="24"/>
      <c r="BB330" s="22"/>
      <c r="BG330" s="16"/>
      <c r="BH330" s="16"/>
      <c r="BO330" s="16" t="s">
        <v>5094</v>
      </c>
      <c r="BP330" s="16" t="s">
        <v>5095</v>
      </c>
      <c r="BQ330" s="16" t="s">
        <v>5096</v>
      </c>
      <c r="BR330" s="16"/>
      <c r="CA330" s="16"/>
      <c r="CE330" s="16" t="s">
        <v>119</v>
      </c>
      <c r="CF330" s="16" t="s">
        <v>2824</v>
      </c>
      <c r="CG330" s="16" t="s">
        <v>5094</v>
      </c>
      <c r="CH330" s="16" t="s">
        <v>5095</v>
      </c>
      <c r="CI330" s="16" t="s">
        <v>5097</v>
      </c>
      <c r="CJ330" s="16" t="s">
        <v>5098</v>
      </c>
      <c r="CK330" s="16" t="s">
        <v>5093</v>
      </c>
      <c r="CL330" s="16" t="s">
        <v>2943</v>
      </c>
      <c r="CM330" s="16" t="s">
        <v>5099</v>
      </c>
      <c r="CN330" s="16" t="s">
        <v>5100</v>
      </c>
      <c r="CR330" s="17"/>
      <c r="CV330" s="16"/>
      <c r="CY330" s="16"/>
      <c r="CZ330" s="16"/>
      <c r="DA330" s="16"/>
      <c r="DC330" s="16"/>
      <c r="DH330" s="16"/>
    </row>
    <row r="331" spans="1:112" x14ac:dyDescent="0.35">
      <c r="A331" s="16" t="s">
        <v>996</v>
      </c>
      <c r="C331" t="s">
        <v>5101</v>
      </c>
      <c r="D331" s="25"/>
      <c r="E331"/>
      <c r="F331" s="16" t="s">
        <v>5476</v>
      </c>
      <c r="G331" s="16"/>
      <c r="K331" s="16"/>
      <c r="L331" s="16"/>
      <c r="M331" s="16"/>
      <c r="N331" s="16"/>
      <c r="O331" s="16" t="s">
        <v>5459</v>
      </c>
      <c r="P331" s="16"/>
      <c r="Q331" s="16"/>
      <c r="R331" s="16"/>
      <c r="S331" s="16"/>
      <c r="T331" s="16"/>
      <c r="U331" s="16"/>
      <c r="V331" s="16"/>
      <c r="AK331" s="16"/>
      <c r="AX331" s="24"/>
      <c r="BB331" s="22"/>
      <c r="BG331" s="16"/>
      <c r="BH331" s="16"/>
      <c r="BO331" s="16" t="s">
        <v>5102</v>
      </c>
      <c r="BP331" s="16" t="s">
        <v>5103</v>
      </c>
      <c r="BQ331" s="16" t="s">
        <v>5104</v>
      </c>
      <c r="BR331" s="16"/>
      <c r="CA331" s="16"/>
      <c r="CE331" s="16" t="s">
        <v>119</v>
      </c>
      <c r="CF331" s="16" t="s">
        <v>2824</v>
      </c>
      <c r="CG331" s="16" t="s">
        <v>5102</v>
      </c>
      <c r="CH331" s="16" t="s">
        <v>5103</v>
      </c>
      <c r="CI331" s="16" t="s">
        <v>5105</v>
      </c>
      <c r="CJ331" s="16" t="s">
        <v>5106</v>
      </c>
      <c r="CK331" s="16" t="s">
        <v>5101</v>
      </c>
      <c r="CL331" s="16" t="s">
        <v>3192</v>
      </c>
      <c r="CM331" s="16" t="s">
        <v>5107</v>
      </c>
      <c r="CN331" s="16" t="s">
        <v>2828</v>
      </c>
      <c r="CR331" s="17"/>
      <c r="CV331" s="16"/>
      <c r="CY331" s="16"/>
      <c r="CZ331" s="16"/>
      <c r="DA331" s="16"/>
      <c r="DC331" s="16"/>
      <c r="DH331" s="16"/>
    </row>
    <row r="332" spans="1:112" x14ac:dyDescent="0.35">
      <c r="A332" s="16" t="s">
        <v>996</v>
      </c>
      <c r="C332" t="s">
        <v>5108</v>
      </c>
      <c r="D332" s="25"/>
      <c r="E332"/>
      <c r="F332" s="16" t="s">
        <v>5476</v>
      </c>
      <c r="G332" s="16"/>
      <c r="K332" s="16"/>
      <c r="L332" s="16"/>
      <c r="M332" s="16"/>
      <c r="N332" s="16"/>
      <c r="O332" s="16" t="s">
        <v>5459</v>
      </c>
      <c r="P332" s="16"/>
      <c r="Q332" s="16"/>
      <c r="R332" s="16"/>
      <c r="S332" s="16"/>
      <c r="T332" s="16"/>
      <c r="U332" s="16"/>
      <c r="V332" s="16"/>
      <c r="AK332" s="16"/>
      <c r="AX332" s="24"/>
      <c r="BB332" s="22"/>
      <c r="BG332" s="16"/>
      <c r="BH332" s="16"/>
      <c r="BO332" s="16" t="s">
        <v>5109</v>
      </c>
      <c r="BP332" s="16" t="s">
        <v>5110</v>
      </c>
      <c r="BQ332" s="16" t="s">
        <v>5111</v>
      </c>
      <c r="BR332" s="16"/>
      <c r="CA332" s="16"/>
      <c r="CE332" s="16" t="s">
        <v>119</v>
      </c>
      <c r="CF332" s="16" t="s">
        <v>2824</v>
      </c>
      <c r="CG332" s="16" t="s">
        <v>5109</v>
      </c>
      <c r="CH332" s="16" t="s">
        <v>5110</v>
      </c>
      <c r="CI332" s="16" t="s">
        <v>5112</v>
      </c>
      <c r="CJ332" s="16" t="s">
        <v>5113</v>
      </c>
      <c r="CK332" s="16" t="s">
        <v>5108</v>
      </c>
      <c r="CL332" s="16" t="s">
        <v>2885</v>
      </c>
      <c r="CM332" s="16" t="s">
        <v>5114</v>
      </c>
      <c r="CN332" s="16" t="s">
        <v>3647</v>
      </c>
      <c r="CR332" s="17"/>
      <c r="CV332" s="16"/>
      <c r="CY332" s="16"/>
      <c r="CZ332" s="16"/>
      <c r="DA332" s="16"/>
      <c r="DC332" s="16"/>
      <c r="DH332" s="16"/>
    </row>
    <row r="333" spans="1:112" x14ac:dyDescent="0.35">
      <c r="A333" s="16" t="s">
        <v>996</v>
      </c>
      <c r="C333" t="s">
        <v>5115</v>
      </c>
      <c r="D333" s="25"/>
      <c r="E333"/>
      <c r="F333" s="16" t="s">
        <v>5476</v>
      </c>
      <c r="G333" s="16"/>
      <c r="K333" s="16"/>
      <c r="L333" s="16"/>
      <c r="M333" s="16"/>
      <c r="N333" s="16"/>
      <c r="O333" s="16" t="s">
        <v>5459</v>
      </c>
      <c r="P333" s="16"/>
      <c r="Q333" s="16"/>
      <c r="R333" s="16"/>
      <c r="S333" s="16"/>
      <c r="T333" s="16"/>
      <c r="U333" s="16"/>
      <c r="V333" s="16"/>
      <c r="AK333" s="16"/>
      <c r="AX333" s="24"/>
      <c r="BB333" s="22"/>
      <c r="BG333" s="16"/>
      <c r="BH333" s="16"/>
      <c r="BO333" s="16" t="s">
        <v>5116</v>
      </c>
      <c r="BP333" s="16" t="s">
        <v>5117</v>
      </c>
      <c r="BQ333" s="16" t="s">
        <v>5118</v>
      </c>
      <c r="BR333" s="16"/>
      <c r="CA333" s="16"/>
      <c r="CE333" s="16" t="s">
        <v>119</v>
      </c>
      <c r="CF333" s="16" t="s">
        <v>2824</v>
      </c>
      <c r="CG333" s="16" t="s">
        <v>5116</v>
      </c>
      <c r="CH333" s="16" t="s">
        <v>5117</v>
      </c>
      <c r="CI333" s="16" t="s">
        <v>5119</v>
      </c>
      <c r="CJ333" s="16" t="s">
        <v>5120</v>
      </c>
      <c r="CK333" s="16" t="s">
        <v>5115</v>
      </c>
      <c r="CL333" s="16" t="s">
        <v>3117</v>
      </c>
      <c r="CM333" s="16" t="s">
        <v>3453</v>
      </c>
      <c r="CN333" s="16" t="s">
        <v>2975</v>
      </c>
      <c r="CR333" s="17"/>
      <c r="CV333" s="16"/>
      <c r="CY333" s="16"/>
      <c r="CZ333" s="16"/>
      <c r="DA333" s="16"/>
      <c r="DC333" s="16"/>
      <c r="DH333" s="16"/>
    </row>
    <row r="334" spans="1:112" x14ac:dyDescent="0.35">
      <c r="A334" s="16" t="s">
        <v>996</v>
      </c>
      <c r="C334" t="s">
        <v>5121</v>
      </c>
      <c r="D334" s="25"/>
      <c r="E334"/>
      <c r="F334" s="16" t="s">
        <v>5476</v>
      </c>
      <c r="G334" s="16"/>
      <c r="K334" s="16"/>
      <c r="L334" s="16"/>
      <c r="M334" s="16"/>
      <c r="N334" s="16"/>
      <c r="O334" s="16" t="s">
        <v>5459</v>
      </c>
      <c r="P334" s="16"/>
      <c r="Q334" s="16"/>
      <c r="R334" s="16"/>
      <c r="S334" s="16"/>
      <c r="T334" s="16"/>
      <c r="U334" s="16"/>
      <c r="V334" s="16"/>
      <c r="AK334" s="16"/>
      <c r="AX334" s="24"/>
      <c r="BB334" s="22"/>
      <c r="BG334" s="16"/>
      <c r="BH334" s="16"/>
      <c r="BO334" s="16" t="s">
        <v>5122</v>
      </c>
      <c r="BP334" s="16" t="s">
        <v>5123</v>
      </c>
      <c r="BQ334" s="16" t="s">
        <v>5124</v>
      </c>
      <c r="BR334" s="16"/>
      <c r="CA334" s="16"/>
      <c r="CE334" s="16" t="s">
        <v>119</v>
      </c>
      <c r="CF334" s="16" t="s">
        <v>2824</v>
      </c>
      <c r="CG334" s="16" t="s">
        <v>5122</v>
      </c>
      <c r="CH334" s="16" t="s">
        <v>5123</v>
      </c>
      <c r="CI334" s="16" t="s">
        <v>5125</v>
      </c>
      <c r="CJ334" s="16" t="s">
        <v>5126</v>
      </c>
      <c r="CK334" s="16" t="s">
        <v>5121</v>
      </c>
      <c r="CL334" s="16" t="s">
        <v>3345</v>
      </c>
      <c r="CM334" s="16" t="s">
        <v>5127</v>
      </c>
      <c r="CN334" s="16" t="s">
        <v>2911</v>
      </c>
      <c r="CR334" s="17"/>
      <c r="CV334" s="16"/>
      <c r="CY334" s="16"/>
      <c r="CZ334" s="16"/>
      <c r="DA334" s="16"/>
      <c r="DC334" s="16"/>
      <c r="DH334" s="16"/>
    </row>
    <row r="335" spans="1:112" x14ac:dyDescent="0.35">
      <c r="A335" s="16" t="s">
        <v>996</v>
      </c>
      <c r="C335" t="s">
        <v>5128</v>
      </c>
      <c r="D335" s="25"/>
      <c r="E335"/>
      <c r="F335" s="16" t="s">
        <v>5476</v>
      </c>
      <c r="G335" s="16"/>
      <c r="K335" s="16"/>
      <c r="L335" s="16"/>
      <c r="M335" s="16"/>
      <c r="N335" s="16"/>
      <c r="O335" s="16" t="s">
        <v>5459</v>
      </c>
      <c r="P335" s="16"/>
      <c r="Q335" s="16"/>
      <c r="R335" s="16"/>
      <c r="S335" s="16"/>
      <c r="T335" s="16"/>
      <c r="U335" s="16"/>
      <c r="V335" s="16"/>
      <c r="AK335" s="16"/>
      <c r="AX335" s="24"/>
      <c r="BB335" s="22"/>
      <c r="BG335" s="16"/>
      <c r="BH335" s="16"/>
      <c r="BO335" s="16" t="s">
        <v>5129</v>
      </c>
      <c r="BP335" s="16" t="s">
        <v>5130</v>
      </c>
      <c r="BQ335" s="16" t="s">
        <v>5131</v>
      </c>
      <c r="BR335" s="16"/>
      <c r="CA335" s="16"/>
      <c r="CE335" s="16" t="s">
        <v>119</v>
      </c>
      <c r="CF335" s="16" t="s">
        <v>2824</v>
      </c>
      <c r="CG335" s="16" t="s">
        <v>5129</v>
      </c>
      <c r="CH335" s="16" t="s">
        <v>5130</v>
      </c>
      <c r="CI335" s="16" t="s">
        <v>5619</v>
      </c>
      <c r="CJ335" s="16" t="s">
        <v>5132</v>
      </c>
      <c r="CK335" s="16" t="s">
        <v>5128</v>
      </c>
      <c r="CL335" s="16" t="s">
        <v>2951</v>
      </c>
      <c r="CM335" s="16" t="s">
        <v>3480</v>
      </c>
      <c r="CN335" s="16" t="s">
        <v>4421</v>
      </c>
      <c r="CR335" s="17"/>
      <c r="CV335" s="16"/>
      <c r="CY335" s="16"/>
      <c r="CZ335" s="16"/>
      <c r="DA335" s="16"/>
      <c r="DC335" s="16"/>
      <c r="DH335" s="16"/>
    </row>
    <row r="336" spans="1:112" x14ac:dyDescent="0.35">
      <c r="A336" s="16" t="s">
        <v>996</v>
      </c>
      <c r="C336" t="s">
        <v>5133</v>
      </c>
      <c r="D336" s="25"/>
      <c r="E336"/>
      <c r="F336" s="16" t="s">
        <v>5476</v>
      </c>
      <c r="G336" s="16"/>
      <c r="K336" s="16"/>
      <c r="L336" s="16"/>
      <c r="M336" s="16"/>
      <c r="N336" s="16"/>
      <c r="O336" s="16" t="s">
        <v>5459</v>
      </c>
      <c r="P336" s="16"/>
      <c r="Q336" s="16"/>
      <c r="R336" s="16"/>
      <c r="S336" s="16"/>
      <c r="T336" s="16"/>
      <c r="U336" s="16"/>
      <c r="V336" s="16"/>
      <c r="AK336" s="16"/>
      <c r="AX336" s="24"/>
      <c r="BB336" s="22"/>
      <c r="BG336" s="16"/>
      <c r="BH336" s="16"/>
      <c r="BO336" s="16" t="s">
        <v>5134</v>
      </c>
      <c r="BP336" s="16" t="s">
        <v>5135</v>
      </c>
      <c r="BQ336" s="16" t="s">
        <v>5136</v>
      </c>
      <c r="BR336" s="16"/>
      <c r="CA336" s="16"/>
      <c r="CE336" s="16" t="s">
        <v>119</v>
      </c>
      <c r="CF336" s="16" t="s">
        <v>2824</v>
      </c>
      <c r="CG336" s="16" t="s">
        <v>5134</v>
      </c>
      <c r="CH336" s="16" t="s">
        <v>5135</v>
      </c>
      <c r="CI336" s="16" t="s">
        <v>5137</v>
      </c>
      <c r="CJ336" s="16" t="s">
        <v>5138</v>
      </c>
      <c r="CK336" s="16" t="s">
        <v>5133</v>
      </c>
      <c r="CL336" s="16" t="s">
        <v>4978</v>
      </c>
      <c r="CM336" s="16" t="s">
        <v>3817</v>
      </c>
      <c r="CN336" s="16" t="s">
        <v>2902</v>
      </c>
      <c r="CR336" s="17"/>
      <c r="CV336" s="16"/>
      <c r="CY336" s="16"/>
      <c r="CZ336" s="16"/>
      <c r="DA336" s="16"/>
      <c r="DC336" s="16"/>
      <c r="DH336" s="16"/>
    </row>
    <row r="337" spans="1:112" x14ac:dyDescent="0.35">
      <c r="A337" s="16" t="s">
        <v>996</v>
      </c>
      <c r="C337" t="s">
        <v>5139</v>
      </c>
      <c r="D337" s="25"/>
      <c r="E337"/>
      <c r="F337" s="16" t="s">
        <v>5476</v>
      </c>
      <c r="G337" s="16"/>
      <c r="K337" s="16"/>
      <c r="L337" s="16"/>
      <c r="M337" s="16"/>
      <c r="N337" s="16"/>
      <c r="O337" s="16" t="s">
        <v>5459</v>
      </c>
      <c r="P337" s="16"/>
      <c r="Q337" s="16"/>
      <c r="R337" s="16"/>
      <c r="S337" s="16"/>
      <c r="T337" s="16"/>
      <c r="U337" s="16"/>
      <c r="V337" s="16"/>
      <c r="AK337" s="16"/>
      <c r="AX337" s="24"/>
      <c r="BB337" s="22"/>
      <c r="BG337" s="16"/>
      <c r="BH337" s="16"/>
      <c r="BO337" s="16" t="s">
        <v>5140</v>
      </c>
      <c r="BP337" s="16" t="s">
        <v>5141</v>
      </c>
      <c r="BQ337" s="16" t="s">
        <v>5142</v>
      </c>
      <c r="BR337" s="16"/>
      <c r="CA337" s="16"/>
      <c r="CE337" s="16" t="s">
        <v>119</v>
      </c>
      <c r="CF337" s="16" t="s">
        <v>2824</v>
      </c>
      <c r="CG337" s="16" t="s">
        <v>5140</v>
      </c>
      <c r="CH337" s="16" t="s">
        <v>5141</v>
      </c>
      <c r="CI337" s="16" t="s">
        <v>5143</v>
      </c>
      <c r="CJ337" s="16" t="s">
        <v>5144</v>
      </c>
      <c r="CK337" s="16" t="s">
        <v>5139</v>
      </c>
      <c r="CL337" s="16" t="s">
        <v>2989</v>
      </c>
      <c r="CM337" s="16" t="s">
        <v>2853</v>
      </c>
      <c r="CN337" s="16" t="s">
        <v>3614</v>
      </c>
      <c r="CR337" s="17"/>
      <c r="CV337" s="16"/>
      <c r="CY337" s="16"/>
      <c r="CZ337" s="16"/>
      <c r="DA337" s="16"/>
      <c r="DC337" s="16"/>
      <c r="DH337" s="16"/>
    </row>
    <row r="338" spans="1:112" x14ac:dyDescent="0.35">
      <c r="A338" s="16" t="s">
        <v>996</v>
      </c>
      <c r="C338" t="s">
        <v>5145</v>
      </c>
      <c r="D338" s="25"/>
      <c r="E338"/>
      <c r="F338" s="16" t="s">
        <v>5476</v>
      </c>
      <c r="G338" s="16"/>
      <c r="K338" s="16"/>
      <c r="L338" s="16"/>
      <c r="M338" s="16"/>
      <c r="N338" s="16"/>
      <c r="O338" s="16" t="s">
        <v>5459</v>
      </c>
      <c r="P338" s="16"/>
      <c r="Q338" s="16"/>
      <c r="R338" s="16"/>
      <c r="S338" s="16"/>
      <c r="T338" s="16"/>
      <c r="U338" s="16"/>
      <c r="V338" s="16"/>
      <c r="AK338" s="16"/>
      <c r="AX338" s="24"/>
      <c r="BB338" s="22"/>
      <c r="BG338" s="16"/>
      <c r="BH338" s="16"/>
      <c r="BO338" s="16" t="s">
        <v>5146</v>
      </c>
      <c r="BP338" s="16" t="s">
        <v>5147</v>
      </c>
      <c r="BQ338" s="16" t="s">
        <v>5148</v>
      </c>
      <c r="BR338" s="16"/>
      <c r="CA338" s="16"/>
      <c r="CE338" s="16" t="s">
        <v>119</v>
      </c>
      <c r="CF338" s="16" t="s">
        <v>2824</v>
      </c>
      <c r="CG338" s="16" t="s">
        <v>5146</v>
      </c>
      <c r="CH338" s="16" t="s">
        <v>5147</v>
      </c>
      <c r="CI338" s="16" t="s">
        <v>5149</v>
      </c>
      <c r="CJ338" s="16" t="s">
        <v>5150</v>
      </c>
      <c r="CK338" s="16" t="s">
        <v>5145</v>
      </c>
      <c r="CL338" s="16" t="s">
        <v>3551</v>
      </c>
      <c r="CM338" s="16" t="s">
        <v>3266</v>
      </c>
      <c r="CN338" s="16" t="s">
        <v>5151</v>
      </c>
      <c r="CR338" s="17"/>
      <c r="CV338" s="16"/>
      <c r="CY338" s="16"/>
      <c r="CZ338" s="16"/>
      <c r="DA338" s="16"/>
      <c r="DC338" s="16"/>
      <c r="DH338" s="16"/>
    </row>
    <row r="339" spans="1:112" x14ac:dyDescent="0.35">
      <c r="A339" s="16" t="s">
        <v>996</v>
      </c>
      <c r="C339" t="s">
        <v>5152</v>
      </c>
      <c r="D339" s="25"/>
      <c r="E339"/>
      <c r="F339" s="16" t="s">
        <v>5476</v>
      </c>
      <c r="G339" s="16"/>
      <c r="K339" s="16"/>
      <c r="L339" s="16"/>
      <c r="M339" s="16"/>
      <c r="N339" s="16"/>
      <c r="O339" s="16" t="s">
        <v>5459</v>
      </c>
      <c r="P339" s="16"/>
      <c r="Q339" s="16"/>
      <c r="R339" s="16"/>
      <c r="S339" s="16"/>
      <c r="T339" s="16"/>
      <c r="U339" s="16"/>
      <c r="V339" s="16"/>
      <c r="AK339" s="16"/>
      <c r="AX339" s="24"/>
      <c r="BB339" s="22"/>
      <c r="BG339" s="16"/>
      <c r="BH339" s="16"/>
      <c r="BO339" s="16" t="s">
        <v>5153</v>
      </c>
      <c r="BP339" s="16" t="s">
        <v>5154</v>
      </c>
      <c r="BQ339" s="16" t="s">
        <v>5155</v>
      </c>
      <c r="BR339" s="16"/>
      <c r="CA339" s="16"/>
      <c r="CE339" s="16" t="s">
        <v>119</v>
      </c>
      <c r="CF339" s="16" t="s">
        <v>2824</v>
      </c>
      <c r="CG339" s="16" t="s">
        <v>5153</v>
      </c>
      <c r="CH339" s="16" t="s">
        <v>5154</v>
      </c>
      <c r="CI339" s="16" t="s">
        <v>5156</v>
      </c>
      <c r="CJ339" s="16" t="s">
        <v>5157</v>
      </c>
      <c r="CK339" s="16" t="s">
        <v>5152</v>
      </c>
      <c r="CL339" s="16" t="s">
        <v>3345</v>
      </c>
      <c r="CM339" s="16" t="s">
        <v>3312</v>
      </c>
      <c r="CN339" s="16" t="s">
        <v>2869</v>
      </c>
      <c r="CR339" s="17"/>
      <c r="CV339" s="16"/>
      <c r="CY339" s="16"/>
      <c r="CZ339" s="16"/>
      <c r="DA339" s="16"/>
      <c r="DC339" s="16"/>
      <c r="DH339" s="16"/>
    </row>
    <row r="340" spans="1:112" x14ac:dyDescent="0.35">
      <c r="A340" s="16" t="s">
        <v>996</v>
      </c>
      <c r="C340" t="s">
        <v>5158</v>
      </c>
      <c r="D340" s="25"/>
      <c r="E340"/>
      <c r="F340" s="16" t="s">
        <v>5476</v>
      </c>
      <c r="G340" s="16"/>
      <c r="K340" s="16"/>
      <c r="L340" s="16"/>
      <c r="M340" s="16"/>
      <c r="N340" s="16"/>
      <c r="O340" s="16" t="s">
        <v>5459</v>
      </c>
      <c r="P340" s="16"/>
      <c r="Q340" s="16"/>
      <c r="R340" s="16"/>
      <c r="S340" s="16"/>
      <c r="T340" s="16"/>
      <c r="U340" s="16"/>
      <c r="V340" s="16"/>
      <c r="AK340" s="16"/>
      <c r="AX340" s="24"/>
      <c r="BB340" s="22"/>
      <c r="BG340" s="16"/>
      <c r="BH340" s="16"/>
      <c r="BO340" s="16" t="s">
        <v>5159</v>
      </c>
      <c r="BP340" s="16" t="s">
        <v>5160</v>
      </c>
      <c r="BQ340" s="16" t="s">
        <v>5161</v>
      </c>
      <c r="BR340" s="16"/>
      <c r="CA340" s="16"/>
      <c r="CE340" s="16" t="s">
        <v>119</v>
      </c>
      <c r="CF340" s="16" t="s">
        <v>2824</v>
      </c>
      <c r="CG340" s="16" t="s">
        <v>5159</v>
      </c>
      <c r="CH340" s="16" t="s">
        <v>5160</v>
      </c>
      <c r="CI340" s="16" t="s">
        <v>5162</v>
      </c>
      <c r="CJ340" s="16" t="s">
        <v>5163</v>
      </c>
      <c r="CK340" s="16" t="s">
        <v>5158</v>
      </c>
      <c r="CL340" s="16" t="s">
        <v>2852</v>
      </c>
      <c r="CM340" s="16" t="s">
        <v>5164</v>
      </c>
      <c r="CN340" s="16" t="s">
        <v>5165</v>
      </c>
      <c r="CR340" s="17"/>
      <c r="CV340" s="16"/>
      <c r="CY340" s="16"/>
      <c r="CZ340" s="16"/>
      <c r="DA340" s="16"/>
      <c r="DC340" s="16"/>
      <c r="DH340" s="16"/>
    </row>
    <row r="341" spans="1:112" x14ac:dyDescent="0.35">
      <c r="A341" s="16" t="s">
        <v>996</v>
      </c>
      <c r="C341" t="s">
        <v>5166</v>
      </c>
      <c r="D341" s="25"/>
      <c r="E341"/>
      <c r="F341" s="16" t="s">
        <v>5476</v>
      </c>
      <c r="G341" s="16"/>
      <c r="K341" s="16"/>
      <c r="L341" s="16"/>
      <c r="M341" s="16"/>
      <c r="N341" s="16"/>
      <c r="O341" s="16" t="s">
        <v>5459</v>
      </c>
      <c r="P341" s="16"/>
      <c r="Q341" s="16"/>
      <c r="R341" s="16"/>
      <c r="S341" s="16"/>
      <c r="T341" s="16"/>
      <c r="U341" s="16"/>
      <c r="V341" s="16"/>
      <c r="AK341" s="16"/>
      <c r="AX341" s="24"/>
      <c r="BB341" s="22"/>
      <c r="BG341" s="16"/>
      <c r="BH341" s="16"/>
      <c r="BO341" s="16" t="s">
        <v>5167</v>
      </c>
      <c r="BP341" s="16" t="s">
        <v>5168</v>
      </c>
      <c r="BQ341" s="16" t="s">
        <v>5169</v>
      </c>
      <c r="BR341" s="16"/>
      <c r="CA341" s="16"/>
      <c r="CE341" s="16" t="s">
        <v>119</v>
      </c>
      <c r="CF341" s="16" t="s">
        <v>2824</v>
      </c>
      <c r="CG341" s="16" t="s">
        <v>5167</v>
      </c>
      <c r="CH341" s="16" t="s">
        <v>5168</v>
      </c>
      <c r="CI341" s="16" t="s">
        <v>5170</v>
      </c>
      <c r="CJ341" s="16" t="s">
        <v>5171</v>
      </c>
      <c r="CK341" s="16" t="s">
        <v>5166</v>
      </c>
      <c r="CL341" s="16" t="s">
        <v>2844</v>
      </c>
      <c r="CM341" s="16" t="s">
        <v>3559</v>
      </c>
      <c r="CN341" s="16" t="s">
        <v>2975</v>
      </c>
      <c r="CR341" s="17"/>
      <c r="CV341" s="16"/>
      <c r="CY341" s="16"/>
      <c r="CZ341" s="16"/>
      <c r="DA341" s="16"/>
      <c r="DC341" s="16"/>
      <c r="DH341" s="16"/>
    </row>
    <row r="342" spans="1:112" x14ac:dyDescent="0.35">
      <c r="A342" s="16" t="s">
        <v>996</v>
      </c>
      <c r="C342" t="s">
        <v>5172</v>
      </c>
      <c r="D342" s="25"/>
      <c r="E342"/>
      <c r="F342" s="16" t="s">
        <v>5476</v>
      </c>
      <c r="G342" s="16"/>
      <c r="K342" s="16"/>
      <c r="L342" s="16"/>
      <c r="M342" s="16"/>
      <c r="N342" s="16"/>
      <c r="O342" s="16" t="s">
        <v>5459</v>
      </c>
      <c r="P342" s="16"/>
      <c r="Q342" s="16"/>
      <c r="R342" s="16"/>
      <c r="S342" s="16"/>
      <c r="T342" s="16"/>
      <c r="U342" s="16"/>
      <c r="V342" s="16"/>
      <c r="AK342" s="16"/>
      <c r="AX342" s="24"/>
      <c r="BB342" s="22"/>
      <c r="BG342" s="16"/>
      <c r="BH342" s="16"/>
      <c r="BO342" s="16" t="s">
        <v>5173</v>
      </c>
      <c r="BP342" s="16" t="s">
        <v>5174</v>
      </c>
      <c r="BQ342" s="16" t="s">
        <v>5175</v>
      </c>
      <c r="BR342" s="16"/>
      <c r="CA342" s="16"/>
      <c r="CE342" s="16" t="s">
        <v>119</v>
      </c>
      <c r="CF342" s="16" t="s">
        <v>2824</v>
      </c>
      <c r="CG342" s="16" t="s">
        <v>5173</v>
      </c>
      <c r="CH342" s="16" t="s">
        <v>5174</v>
      </c>
      <c r="CI342" s="16" t="s">
        <v>5176</v>
      </c>
      <c r="CJ342" s="16" t="s">
        <v>5177</v>
      </c>
      <c r="CK342" s="16" t="s">
        <v>5172</v>
      </c>
      <c r="CL342" s="16" t="s">
        <v>3068</v>
      </c>
      <c r="CM342" s="16" t="s">
        <v>2974</v>
      </c>
      <c r="CN342" s="16" t="s">
        <v>3106</v>
      </c>
      <c r="CR342" s="17"/>
      <c r="CV342" s="16"/>
      <c r="CY342" s="16"/>
      <c r="CZ342" s="16"/>
      <c r="DA342" s="16"/>
      <c r="DC342" s="16"/>
      <c r="DH342" s="16"/>
    </row>
    <row r="343" spans="1:112" x14ac:dyDescent="0.35">
      <c r="A343" s="16" t="s">
        <v>996</v>
      </c>
      <c r="C343" t="s">
        <v>5178</v>
      </c>
      <c r="D343" s="25"/>
      <c r="E343"/>
      <c r="F343" s="16" t="s">
        <v>5476</v>
      </c>
      <c r="G343" s="16"/>
      <c r="K343" s="16"/>
      <c r="L343" s="16"/>
      <c r="M343" s="16"/>
      <c r="N343" s="16"/>
      <c r="O343" s="16" t="s">
        <v>5459</v>
      </c>
      <c r="P343" s="16"/>
      <c r="Q343" s="16"/>
      <c r="R343" s="16"/>
      <c r="S343" s="16"/>
      <c r="T343" s="16"/>
      <c r="U343" s="16"/>
      <c r="V343" s="16"/>
      <c r="AK343" s="16"/>
      <c r="AX343" s="24"/>
      <c r="BB343" s="22"/>
      <c r="BG343" s="16"/>
      <c r="BH343" s="16"/>
      <c r="BO343" s="16" t="s">
        <v>5179</v>
      </c>
      <c r="BP343" s="16" t="s">
        <v>5180</v>
      </c>
      <c r="BQ343" s="16" t="s">
        <v>5181</v>
      </c>
      <c r="BR343" s="16"/>
      <c r="CA343" s="16"/>
      <c r="CE343" s="16" t="s">
        <v>119</v>
      </c>
      <c r="CF343" s="16" t="s">
        <v>2824</v>
      </c>
      <c r="CG343" s="16" t="s">
        <v>5179</v>
      </c>
      <c r="CH343" s="16" t="s">
        <v>5180</v>
      </c>
      <c r="CI343" s="16" t="s">
        <v>5182</v>
      </c>
      <c r="CJ343" s="16" t="s">
        <v>5183</v>
      </c>
      <c r="CK343" s="16" t="s">
        <v>5178</v>
      </c>
      <c r="CL343" s="16" t="s">
        <v>3044</v>
      </c>
      <c r="CM343" s="16" t="s">
        <v>5184</v>
      </c>
      <c r="CN343" s="16" t="s">
        <v>3061</v>
      </c>
      <c r="CR343" s="17"/>
      <c r="CV343" s="16"/>
      <c r="CY343" s="16"/>
      <c r="CZ343" s="16"/>
      <c r="DA343" s="16"/>
      <c r="DC343" s="16"/>
      <c r="DH343" s="16"/>
    </row>
    <row r="344" spans="1:112" x14ac:dyDescent="0.35">
      <c r="A344" s="16" t="s">
        <v>996</v>
      </c>
      <c r="C344" t="s">
        <v>5185</v>
      </c>
      <c r="D344" s="25"/>
      <c r="E344"/>
      <c r="F344" s="16" t="s">
        <v>5476</v>
      </c>
      <c r="G344" s="16"/>
      <c r="K344" s="16"/>
      <c r="L344" s="16"/>
      <c r="M344" s="16"/>
      <c r="N344" s="16"/>
      <c r="O344" s="16" t="s">
        <v>5459</v>
      </c>
      <c r="P344" s="16"/>
      <c r="Q344" s="16"/>
      <c r="R344" s="16"/>
      <c r="S344" s="16"/>
      <c r="T344" s="16"/>
      <c r="U344" s="16"/>
      <c r="V344" s="16"/>
      <c r="AK344" s="16"/>
      <c r="AX344" s="24"/>
      <c r="BB344" s="22"/>
      <c r="BG344" s="16"/>
      <c r="BH344" s="16"/>
      <c r="BO344" s="16" t="s">
        <v>5186</v>
      </c>
      <c r="BP344" s="16" t="s">
        <v>5187</v>
      </c>
      <c r="BQ344" s="16" t="s">
        <v>5188</v>
      </c>
      <c r="BR344" s="16"/>
      <c r="CA344" s="16"/>
      <c r="CE344" s="16" t="s">
        <v>119</v>
      </c>
      <c r="CF344" s="16" t="s">
        <v>2824</v>
      </c>
      <c r="CG344" s="16" t="s">
        <v>5186</v>
      </c>
      <c r="CH344" s="16" t="s">
        <v>5187</v>
      </c>
      <c r="CI344" s="16" t="s">
        <v>5189</v>
      </c>
      <c r="CJ344" s="16" t="s">
        <v>5190</v>
      </c>
      <c r="CK344" s="16" t="s">
        <v>5185</v>
      </c>
      <c r="CL344" s="16" t="s">
        <v>2826</v>
      </c>
      <c r="CM344" s="16" t="s">
        <v>5191</v>
      </c>
      <c r="CN344" s="16" t="s">
        <v>3517</v>
      </c>
      <c r="CR344" s="17"/>
      <c r="CV344" s="16"/>
      <c r="CY344" s="16"/>
      <c r="CZ344" s="16"/>
      <c r="DA344" s="16"/>
      <c r="DC344" s="16"/>
      <c r="DH344" s="16"/>
    </row>
    <row r="345" spans="1:112" x14ac:dyDescent="0.35">
      <c r="A345" s="16" t="s">
        <v>996</v>
      </c>
      <c r="C345" t="s">
        <v>5192</v>
      </c>
      <c r="D345" s="25"/>
      <c r="E345"/>
      <c r="F345" s="16" t="s">
        <v>5476</v>
      </c>
      <c r="G345" s="16"/>
      <c r="K345" s="16"/>
      <c r="L345" s="16"/>
      <c r="M345" s="16"/>
      <c r="N345" s="16"/>
      <c r="O345" s="16" t="s">
        <v>5459</v>
      </c>
      <c r="P345" s="16"/>
      <c r="Q345" s="16"/>
      <c r="R345" s="16"/>
      <c r="S345" s="16"/>
      <c r="T345" s="16"/>
      <c r="U345" s="16"/>
      <c r="V345" s="16"/>
      <c r="AK345" s="16"/>
      <c r="AX345" s="24"/>
      <c r="BB345" s="22"/>
      <c r="BG345" s="16"/>
      <c r="BH345" s="16"/>
      <c r="BO345" s="16" t="s">
        <v>5193</v>
      </c>
      <c r="BP345" s="16" t="s">
        <v>5194</v>
      </c>
      <c r="BQ345" s="16" t="s">
        <v>5195</v>
      </c>
      <c r="BR345" s="16"/>
      <c r="CA345" s="16"/>
      <c r="CE345" s="16" t="s">
        <v>119</v>
      </c>
      <c r="CF345" s="16" t="s">
        <v>2824</v>
      </c>
      <c r="CG345" s="16" t="s">
        <v>5193</v>
      </c>
      <c r="CH345" s="16" t="s">
        <v>5194</v>
      </c>
      <c r="CI345" s="16" t="s">
        <v>5196</v>
      </c>
      <c r="CJ345" s="16" t="s">
        <v>5197</v>
      </c>
      <c r="CK345" s="16" t="s">
        <v>5192</v>
      </c>
      <c r="CL345" s="16" t="s">
        <v>2951</v>
      </c>
      <c r="CM345" s="16" t="s">
        <v>3480</v>
      </c>
      <c r="CN345" s="16" t="s">
        <v>5198</v>
      </c>
      <c r="CR345" s="17"/>
      <c r="CV345" s="16"/>
      <c r="CY345" s="16"/>
      <c r="CZ345" s="16"/>
      <c r="DA345" s="16"/>
      <c r="DC345" s="16"/>
      <c r="DH345" s="16"/>
    </row>
    <row r="346" spans="1:112" x14ac:dyDescent="0.35">
      <c r="A346" s="16" t="s">
        <v>996</v>
      </c>
      <c r="C346" t="s">
        <v>5199</v>
      </c>
      <c r="D346" s="25"/>
      <c r="E346"/>
      <c r="F346" s="16" t="s">
        <v>5476</v>
      </c>
      <c r="G346" s="16"/>
      <c r="K346" s="16"/>
      <c r="L346" s="16"/>
      <c r="M346" s="16"/>
      <c r="N346" s="16"/>
      <c r="O346" s="16" t="s">
        <v>5459</v>
      </c>
      <c r="P346" s="16"/>
      <c r="Q346" s="16"/>
      <c r="R346" s="16"/>
      <c r="S346" s="16"/>
      <c r="T346" s="16"/>
      <c r="U346" s="16"/>
      <c r="V346" s="16"/>
      <c r="AK346" s="16"/>
      <c r="AX346" s="24"/>
      <c r="BB346" s="22"/>
      <c r="BG346" s="16"/>
      <c r="BH346" s="16"/>
      <c r="BO346" s="16" t="s">
        <v>5200</v>
      </c>
      <c r="BP346" s="16" t="s">
        <v>5201</v>
      </c>
      <c r="BQ346" s="16" t="s">
        <v>5202</v>
      </c>
      <c r="BR346" s="16"/>
      <c r="CA346" s="16"/>
      <c r="CE346" s="16" t="s">
        <v>119</v>
      </c>
      <c r="CF346" s="16" t="s">
        <v>2824</v>
      </c>
      <c r="CG346" s="16" t="s">
        <v>5200</v>
      </c>
      <c r="CH346" s="16" t="s">
        <v>5201</v>
      </c>
      <c r="CI346" s="16" t="s">
        <v>5203</v>
      </c>
      <c r="CJ346" s="16" t="s">
        <v>5204</v>
      </c>
      <c r="CK346" s="16" t="s">
        <v>5199</v>
      </c>
      <c r="CL346" s="16" t="s">
        <v>2835</v>
      </c>
      <c r="CM346" s="16" t="s">
        <v>3687</v>
      </c>
      <c r="CN346" s="16" t="s">
        <v>2911</v>
      </c>
      <c r="CR346" s="17"/>
      <c r="CV346" s="16"/>
      <c r="CY346" s="16"/>
      <c r="CZ346" s="16"/>
      <c r="DA346" s="16"/>
      <c r="DC346" s="16"/>
      <c r="DH346" s="16"/>
    </row>
    <row r="347" spans="1:112" x14ac:dyDescent="0.35">
      <c r="A347" s="16" t="s">
        <v>996</v>
      </c>
      <c r="C347" t="s">
        <v>5205</v>
      </c>
      <c r="D347" s="25"/>
      <c r="E347"/>
      <c r="F347" s="16" t="s">
        <v>5476</v>
      </c>
      <c r="G347" s="16"/>
      <c r="K347" s="16"/>
      <c r="L347" s="16"/>
      <c r="M347" s="16"/>
      <c r="N347" s="16"/>
      <c r="O347" s="16" t="s">
        <v>5459</v>
      </c>
      <c r="P347" s="16"/>
      <c r="Q347" s="16"/>
      <c r="R347" s="16"/>
      <c r="S347" s="16"/>
      <c r="T347" s="16" t="s">
        <v>5865</v>
      </c>
      <c r="U347" s="16" t="s">
        <v>5866</v>
      </c>
      <c r="V347" s="16"/>
      <c r="AA347" s="19" t="s">
        <v>5867</v>
      </c>
      <c r="AK347" s="16"/>
      <c r="AX347" s="24"/>
      <c r="BB347" s="22"/>
      <c r="BG347" s="16"/>
      <c r="BH347" s="16"/>
      <c r="BO347" s="16" t="s">
        <v>5206</v>
      </c>
      <c r="BP347" s="16" t="s">
        <v>5207</v>
      </c>
      <c r="BQ347" s="16" t="s">
        <v>5208</v>
      </c>
      <c r="BR347" s="16"/>
      <c r="CA347" s="16"/>
      <c r="CE347" s="16" t="s">
        <v>119</v>
      </c>
      <c r="CF347" s="16" t="s">
        <v>2824</v>
      </c>
      <c r="CG347" s="16" t="s">
        <v>5206</v>
      </c>
      <c r="CH347" s="16" t="s">
        <v>5207</v>
      </c>
      <c r="CI347" s="16" t="s">
        <v>5620</v>
      </c>
      <c r="CJ347" s="16" t="s">
        <v>5209</v>
      </c>
      <c r="CK347" s="16" t="s">
        <v>5205</v>
      </c>
      <c r="CL347" s="16" t="s">
        <v>3345</v>
      </c>
      <c r="CM347" s="16" t="s">
        <v>5210</v>
      </c>
      <c r="CN347" s="16" t="s">
        <v>2945</v>
      </c>
      <c r="CR347" s="17"/>
      <c r="CV347" s="16"/>
      <c r="CY347" s="16"/>
      <c r="CZ347" s="16"/>
      <c r="DA347" s="16"/>
      <c r="DC347" s="16"/>
      <c r="DH347" s="16"/>
    </row>
    <row r="348" spans="1:112" x14ac:dyDescent="0.35">
      <c r="A348" s="16" t="s">
        <v>996</v>
      </c>
      <c r="C348" t="s">
        <v>5211</v>
      </c>
      <c r="D348" s="25"/>
      <c r="E348"/>
      <c r="F348" s="16" t="s">
        <v>5476</v>
      </c>
      <c r="G348" s="16"/>
      <c r="K348" s="16"/>
      <c r="L348" s="16"/>
      <c r="M348" s="16"/>
      <c r="N348" s="16"/>
      <c r="O348" s="16" t="s">
        <v>5459</v>
      </c>
      <c r="P348" s="16"/>
      <c r="Q348" s="16"/>
      <c r="R348" s="16"/>
      <c r="S348" s="16"/>
      <c r="T348" s="16"/>
      <c r="U348" s="16"/>
      <c r="V348" s="16"/>
      <c r="AK348" s="16"/>
      <c r="AX348" s="24"/>
      <c r="BB348" s="22"/>
      <c r="BG348" s="16"/>
      <c r="BH348" s="16"/>
      <c r="BO348" s="16" t="s">
        <v>5212</v>
      </c>
      <c r="BP348" s="16" t="s">
        <v>5213</v>
      </c>
      <c r="BQ348" s="16" t="s">
        <v>5214</v>
      </c>
      <c r="BR348" s="16"/>
      <c r="CA348" s="16"/>
      <c r="CE348" s="16" t="s">
        <v>119</v>
      </c>
      <c r="CF348" s="16" t="s">
        <v>2824</v>
      </c>
      <c r="CG348" s="16" t="s">
        <v>5212</v>
      </c>
      <c r="CH348" s="16" t="s">
        <v>5213</v>
      </c>
      <c r="CI348" s="16" t="s">
        <v>5215</v>
      </c>
      <c r="CJ348" s="16" t="s">
        <v>5216</v>
      </c>
      <c r="CK348" s="16" t="s">
        <v>5211</v>
      </c>
      <c r="CL348" s="16" t="s">
        <v>3068</v>
      </c>
      <c r="CM348" s="16" t="s">
        <v>2952</v>
      </c>
      <c r="CN348" s="16" t="s">
        <v>3298</v>
      </c>
      <c r="CR348" s="17"/>
      <c r="CV348" s="16"/>
      <c r="CY348" s="16"/>
      <c r="CZ348" s="16"/>
      <c r="DA348" s="16"/>
      <c r="DC348" s="16"/>
      <c r="DH348" s="16"/>
    </row>
    <row r="349" spans="1:112" x14ac:dyDescent="0.35">
      <c r="A349" s="16" t="s">
        <v>996</v>
      </c>
      <c r="C349" t="s">
        <v>5223</v>
      </c>
      <c r="D349" s="25"/>
      <c r="E349"/>
      <c r="F349" s="16" t="s">
        <v>5476</v>
      </c>
      <c r="G349" s="16"/>
      <c r="K349" s="16"/>
      <c r="L349" s="16"/>
      <c r="M349" s="16"/>
      <c r="N349" s="16"/>
      <c r="O349" s="16" t="s">
        <v>5459</v>
      </c>
      <c r="P349" s="16"/>
      <c r="Q349" s="16"/>
      <c r="R349" s="16"/>
      <c r="S349" s="16"/>
      <c r="T349" s="16"/>
      <c r="U349" s="16"/>
      <c r="V349" s="16"/>
      <c r="AK349" s="16"/>
      <c r="AX349" s="24"/>
      <c r="BB349" s="22"/>
      <c r="BG349" s="16"/>
      <c r="BH349" s="16"/>
      <c r="BO349" s="16" t="s">
        <v>5224</v>
      </c>
      <c r="BP349" s="16" t="s">
        <v>5225</v>
      </c>
      <c r="BQ349" s="16" t="s">
        <v>5226</v>
      </c>
      <c r="BR349" s="16"/>
      <c r="CA349" s="16"/>
      <c r="CE349" s="16" t="s">
        <v>119</v>
      </c>
      <c r="CF349" s="16" t="s">
        <v>2824</v>
      </c>
      <c r="CG349" s="16" t="s">
        <v>5224</v>
      </c>
      <c r="CH349" s="16" t="s">
        <v>5225</v>
      </c>
      <c r="CI349" s="16" t="s">
        <v>5227</v>
      </c>
      <c r="CJ349" s="16" t="s">
        <v>5228</v>
      </c>
      <c r="CK349" s="16" t="s">
        <v>5223</v>
      </c>
      <c r="CL349" s="16" t="s">
        <v>2835</v>
      </c>
      <c r="CM349" s="16" t="s">
        <v>4779</v>
      </c>
      <c r="CN349" s="16" t="s">
        <v>5229</v>
      </c>
      <c r="CR349" s="17"/>
      <c r="CV349" s="16"/>
      <c r="CY349" s="16"/>
      <c r="CZ349" s="16"/>
      <c r="DA349" s="16"/>
      <c r="DC349" s="16"/>
      <c r="DH349" s="16"/>
    </row>
    <row r="350" spans="1:112" x14ac:dyDescent="0.35">
      <c r="A350" s="16" t="s">
        <v>996</v>
      </c>
      <c r="C350" t="s">
        <v>5217</v>
      </c>
      <c r="D350" s="25"/>
      <c r="E350"/>
      <c r="F350" s="16" t="s">
        <v>5476</v>
      </c>
      <c r="G350" s="16"/>
      <c r="K350" s="16"/>
      <c r="L350" s="16"/>
      <c r="M350" s="16"/>
      <c r="N350" s="16"/>
      <c r="O350" s="16" t="s">
        <v>5459</v>
      </c>
      <c r="P350" s="16"/>
      <c r="Q350" s="16"/>
      <c r="R350" s="16"/>
      <c r="S350" s="16"/>
      <c r="T350" s="16"/>
      <c r="U350" s="16"/>
      <c r="V350" s="16"/>
      <c r="AK350" s="16"/>
      <c r="AX350" s="24"/>
      <c r="BB350" s="22"/>
      <c r="BG350" s="16"/>
      <c r="BH350" s="16"/>
      <c r="BO350" s="16" t="s">
        <v>5218</v>
      </c>
      <c r="BP350" s="16" t="s">
        <v>5219</v>
      </c>
      <c r="BQ350" s="16" t="s">
        <v>5220</v>
      </c>
      <c r="BR350" s="16"/>
      <c r="CA350" s="16"/>
      <c r="CE350" s="16" t="s">
        <v>119</v>
      </c>
      <c r="CF350" s="16" t="s">
        <v>2824</v>
      </c>
      <c r="CG350" s="16" t="s">
        <v>5218</v>
      </c>
      <c r="CH350" s="16" t="s">
        <v>5219</v>
      </c>
      <c r="CI350" s="16" t="s">
        <v>5637</v>
      </c>
      <c r="CJ350" s="16" t="s">
        <v>5221</v>
      </c>
      <c r="CK350" s="16" t="s">
        <v>5217</v>
      </c>
      <c r="CL350" s="16" t="s">
        <v>3671</v>
      </c>
      <c r="CM350" s="16" t="s">
        <v>3029</v>
      </c>
      <c r="CN350" s="16" t="s">
        <v>5222</v>
      </c>
      <c r="CR350" s="17"/>
      <c r="CV350" s="16"/>
      <c r="CY350" s="16"/>
      <c r="CZ350" s="16"/>
      <c r="DA350" s="16"/>
      <c r="DC350" s="16"/>
      <c r="DH350" s="16"/>
    </row>
    <row r="351" spans="1:112" x14ac:dyDescent="0.35">
      <c r="A351" s="16" t="s">
        <v>996</v>
      </c>
      <c r="C351" t="s">
        <v>5230</v>
      </c>
      <c r="D351" s="25"/>
      <c r="E351"/>
      <c r="F351" s="16" t="s">
        <v>5476</v>
      </c>
      <c r="G351" s="16"/>
      <c r="K351" s="16"/>
      <c r="L351" s="16"/>
      <c r="M351" s="16"/>
      <c r="N351" s="16"/>
      <c r="O351" s="16" t="s">
        <v>5459</v>
      </c>
      <c r="P351" s="16"/>
      <c r="Q351" s="16"/>
      <c r="R351" s="16"/>
      <c r="S351" s="16"/>
      <c r="T351" s="16"/>
      <c r="U351" s="16"/>
      <c r="V351" s="16"/>
      <c r="AK351" s="16"/>
      <c r="AX351" s="24"/>
      <c r="BB351" s="22"/>
      <c r="BG351" s="16"/>
      <c r="BH351" s="16"/>
      <c r="BO351" s="16" t="s">
        <v>5231</v>
      </c>
      <c r="BP351" s="16" t="s">
        <v>5232</v>
      </c>
      <c r="BQ351" s="16" t="s">
        <v>5233</v>
      </c>
      <c r="BR351" s="16"/>
      <c r="CA351" s="16"/>
      <c r="CE351" s="16" t="s">
        <v>119</v>
      </c>
      <c r="CF351" s="16" t="s">
        <v>2824</v>
      </c>
      <c r="CG351" s="16" t="s">
        <v>5231</v>
      </c>
      <c r="CH351" s="16" t="s">
        <v>5232</v>
      </c>
      <c r="CI351" s="16" t="s">
        <v>5234</v>
      </c>
      <c r="CJ351" s="16" t="s">
        <v>5235</v>
      </c>
      <c r="CK351" s="16" t="s">
        <v>5230</v>
      </c>
      <c r="CL351" s="16" t="s">
        <v>2885</v>
      </c>
      <c r="CM351" s="16" t="s">
        <v>3086</v>
      </c>
      <c r="CN351" s="16" t="s">
        <v>2854</v>
      </c>
      <c r="CR351" s="17"/>
      <c r="CV351" s="16"/>
      <c r="CY351" s="16"/>
      <c r="CZ351" s="16"/>
      <c r="DA351" s="16"/>
      <c r="DC351" s="16"/>
      <c r="DH351" s="16"/>
    </row>
    <row r="352" spans="1:112" x14ac:dyDescent="0.35">
      <c r="A352" s="16" t="s">
        <v>996</v>
      </c>
      <c r="C352" t="s">
        <v>5242</v>
      </c>
      <c r="D352" s="25"/>
      <c r="E352"/>
      <c r="F352" s="16" t="s">
        <v>5476</v>
      </c>
      <c r="G352" s="16"/>
      <c r="K352" s="16"/>
      <c r="L352" s="16"/>
      <c r="M352" s="16"/>
      <c r="N352" s="16"/>
      <c r="O352" s="16" t="s">
        <v>5459</v>
      </c>
      <c r="P352" s="16"/>
      <c r="Q352" s="16"/>
      <c r="R352" s="16"/>
      <c r="S352" s="16"/>
      <c r="T352" s="16"/>
      <c r="U352" s="16"/>
      <c r="V352" s="16"/>
      <c r="AK352" s="16"/>
      <c r="AX352" s="24"/>
      <c r="BB352" s="22"/>
      <c r="BG352" s="16"/>
      <c r="BH352" s="16"/>
      <c r="BO352" s="16" t="s">
        <v>5243</v>
      </c>
      <c r="BP352" s="16" t="s">
        <v>5244</v>
      </c>
      <c r="BQ352" s="16" t="s">
        <v>5245</v>
      </c>
      <c r="BR352" s="16"/>
      <c r="CA352" s="16"/>
      <c r="CE352" s="16" t="s">
        <v>119</v>
      </c>
      <c r="CF352" s="16" t="s">
        <v>2824</v>
      </c>
      <c r="CG352" s="16" t="s">
        <v>5243</v>
      </c>
      <c r="CH352" s="16" t="s">
        <v>5244</v>
      </c>
      <c r="CI352" s="16" t="s">
        <v>5246</v>
      </c>
      <c r="CJ352" s="16" t="s">
        <v>5247</v>
      </c>
      <c r="CK352" s="16" t="s">
        <v>5242</v>
      </c>
      <c r="CL352" s="16" t="s">
        <v>2844</v>
      </c>
      <c r="CM352" s="16" t="s">
        <v>3559</v>
      </c>
      <c r="CN352" s="16" t="s">
        <v>5248</v>
      </c>
      <c r="CR352" s="17"/>
      <c r="CV352" s="16"/>
      <c r="CY352" s="16"/>
      <c r="CZ352" s="16"/>
      <c r="DA352" s="16"/>
      <c r="DC352" s="16"/>
      <c r="DH352" s="16"/>
    </row>
    <row r="353" spans="1:112" x14ac:dyDescent="0.35">
      <c r="A353" s="16" t="s">
        <v>996</v>
      </c>
      <c r="C353" t="s">
        <v>5236</v>
      </c>
      <c r="D353" s="25"/>
      <c r="E353"/>
      <c r="F353" s="16" t="s">
        <v>5476</v>
      </c>
      <c r="G353" s="16"/>
      <c r="K353" s="16"/>
      <c r="L353" s="16"/>
      <c r="M353" s="16"/>
      <c r="N353" s="16"/>
      <c r="O353" s="16" t="s">
        <v>5459</v>
      </c>
      <c r="P353" s="16"/>
      <c r="Q353" s="16"/>
      <c r="R353" s="16"/>
      <c r="S353" s="16"/>
      <c r="T353" s="16"/>
      <c r="U353" s="16"/>
      <c r="V353" s="16"/>
      <c r="AK353" s="16"/>
      <c r="AX353" s="24"/>
      <c r="BB353" s="22"/>
      <c r="BG353" s="16"/>
      <c r="BH353" s="16"/>
      <c r="BO353" s="16" t="s">
        <v>5237</v>
      </c>
      <c r="BP353" s="16" t="s">
        <v>5238</v>
      </c>
      <c r="BQ353" s="16" t="s">
        <v>5239</v>
      </c>
      <c r="BR353" s="16"/>
      <c r="CA353" s="16"/>
      <c r="CE353" s="16" t="s">
        <v>119</v>
      </c>
      <c r="CF353" s="16" t="s">
        <v>2824</v>
      </c>
      <c r="CG353" s="16" t="s">
        <v>5237</v>
      </c>
      <c r="CH353" s="16" t="s">
        <v>5238</v>
      </c>
      <c r="CI353" s="16" t="s">
        <v>5240</v>
      </c>
      <c r="CJ353" s="16" t="s">
        <v>5241</v>
      </c>
      <c r="CK353" s="16" t="s">
        <v>5236</v>
      </c>
      <c r="CL353" s="16" t="s">
        <v>2844</v>
      </c>
      <c r="CM353" s="16" t="s">
        <v>3559</v>
      </c>
      <c r="CN353" s="16" t="s">
        <v>4315</v>
      </c>
      <c r="CR353" s="17"/>
      <c r="CV353" s="16"/>
      <c r="CY353" s="16"/>
      <c r="CZ353" s="16"/>
      <c r="DA353" s="16"/>
      <c r="DC353" s="16"/>
      <c r="DH353" s="16"/>
    </row>
    <row r="354" spans="1:112" x14ac:dyDescent="0.35">
      <c r="A354" s="16" t="s">
        <v>996</v>
      </c>
      <c r="C354" t="s">
        <v>5249</v>
      </c>
      <c r="D354" s="25"/>
      <c r="E354"/>
      <c r="F354" s="16" t="s">
        <v>5476</v>
      </c>
      <c r="G354" s="16"/>
      <c r="K354" s="16"/>
      <c r="L354" s="16"/>
      <c r="M354" s="16"/>
      <c r="N354" s="16"/>
      <c r="O354" s="16" t="s">
        <v>5459</v>
      </c>
      <c r="P354" s="16"/>
      <c r="Q354" s="16"/>
      <c r="R354" s="16"/>
      <c r="S354" s="16"/>
      <c r="T354" s="16"/>
      <c r="U354" s="16"/>
      <c r="V354" s="16"/>
      <c r="AK354" s="16"/>
      <c r="AX354" s="24"/>
      <c r="BB354" s="22"/>
      <c r="BG354" s="16"/>
      <c r="BH354" s="16"/>
      <c r="BO354" s="16" t="s">
        <v>5250</v>
      </c>
      <c r="BP354" s="16" t="s">
        <v>5251</v>
      </c>
      <c r="BQ354" s="16" t="s">
        <v>5252</v>
      </c>
      <c r="BR354" s="16"/>
      <c r="CA354" s="16"/>
      <c r="CE354" s="16" t="s">
        <v>119</v>
      </c>
      <c r="CF354" s="16" t="s">
        <v>2824</v>
      </c>
      <c r="CG354" s="16" t="s">
        <v>5250</v>
      </c>
      <c r="CH354" s="16" t="s">
        <v>5251</v>
      </c>
      <c r="CI354" s="16" t="s">
        <v>5253</v>
      </c>
      <c r="CJ354" s="16" t="s">
        <v>5254</v>
      </c>
      <c r="CK354" s="16" t="s">
        <v>5249</v>
      </c>
      <c r="CL354" s="16" t="s">
        <v>2826</v>
      </c>
      <c r="CM354" s="16" t="s">
        <v>2853</v>
      </c>
      <c r="CN354" s="16" t="s">
        <v>2828</v>
      </c>
      <c r="CR354" s="17"/>
      <c r="CV354" s="16"/>
      <c r="CY354" s="16"/>
      <c r="CZ354" s="16"/>
      <c r="DA354" s="16"/>
      <c r="DC354" s="16"/>
      <c r="DH354" s="16"/>
    </row>
    <row r="355" spans="1:112" x14ac:dyDescent="0.35">
      <c r="A355" s="16" t="s">
        <v>996</v>
      </c>
      <c r="C355" t="s">
        <v>5255</v>
      </c>
      <c r="D355" s="25"/>
      <c r="E355"/>
      <c r="F355" s="16" t="s">
        <v>5476</v>
      </c>
      <c r="G355" s="16"/>
      <c r="K355" s="16"/>
      <c r="L355" s="16"/>
      <c r="M355" s="16"/>
      <c r="N355" s="16"/>
      <c r="O355" s="16" t="s">
        <v>5459</v>
      </c>
      <c r="P355" s="16"/>
      <c r="Q355" s="16"/>
      <c r="R355" s="16"/>
      <c r="S355" s="16"/>
      <c r="T355" s="16"/>
      <c r="U355" s="16"/>
      <c r="V355" s="16"/>
      <c r="AK355" s="16"/>
      <c r="AX355" s="24"/>
      <c r="BB355" s="22"/>
      <c r="BG355" s="16"/>
      <c r="BH355" s="16"/>
      <c r="BO355" s="16" t="s">
        <v>5256</v>
      </c>
      <c r="BP355" s="16" t="s">
        <v>5257</v>
      </c>
      <c r="BQ355" s="16" t="s">
        <v>5258</v>
      </c>
      <c r="BR355" s="16"/>
      <c r="CA355" s="16"/>
      <c r="CE355" s="16" t="s">
        <v>119</v>
      </c>
      <c r="CF355" s="16" t="s">
        <v>2824</v>
      </c>
      <c r="CG355" s="16" t="s">
        <v>5256</v>
      </c>
      <c r="CH355" s="16" t="s">
        <v>5257</v>
      </c>
      <c r="CI355" s="16" t="s">
        <v>5259</v>
      </c>
      <c r="CJ355" s="16" t="s">
        <v>5260</v>
      </c>
      <c r="CK355" s="16" t="s">
        <v>5255</v>
      </c>
      <c r="CL355" s="16" t="s">
        <v>2835</v>
      </c>
      <c r="CM355" s="16" t="s">
        <v>3005</v>
      </c>
      <c r="CN355" s="16" t="s">
        <v>2945</v>
      </c>
      <c r="CR355" s="17"/>
      <c r="CV355" s="16"/>
      <c r="CY355" s="16"/>
      <c r="CZ355" s="16"/>
      <c r="DA355" s="16"/>
      <c r="DC355" s="16"/>
      <c r="DH355" s="16"/>
    </row>
    <row r="356" spans="1:112" x14ac:dyDescent="0.35">
      <c r="A356" s="16" t="s">
        <v>996</v>
      </c>
      <c r="C356" t="s">
        <v>5261</v>
      </c>
      <c r="D356" s="25"/>
      <c r="E356"/>
      <c r="F356" s="16" t="s">
        <v>5476</v>
      </c>
      <c r="G356" s="16"/>
      <c r="K356" s="16"/>
      <c r="L356" s="16"/>
      <c r="M356" s="16"/>
      <c r="N356" s="16"/>
      <c r="O356" s="16" t="s">
        <v>5459</v>
      </c>
      <c r="P356" s="16"/>
      <c r="Q356" s="16"/>
      <c r="R356" s="16"/>
      <c r="S356" s="16"/>
      <c r="T356" s="16"/>
      <c r="U356" s="16"/>
      <c r="V356" s="16"/>
      <c r="AK356" s="16"/>
      <c r="AX356" s="24"/>
      <c r="BB356" s="22"/>
      <c r="BG356" s="16"/>
      <c r="BH356" s="16"/>
      <c r="BO356" s="16" t="s">
        <v>5262</v>
      </c>
      <c r="BP356" s="16" t="s">
        <v>5263</v>
      </c>
      <c r="BQ356" s="16" t="s">
        <v>5264</v>
      </c>
      <c r="BR356" s="16"/>
      <c r="CA356" s="16"/>
      <c r="CE356" s="16" t="s">
        <v>119</v>
      </c>
      <c r="CF356" s="16" t="s">
        <v>2824</v>
      </c>
      <c r="CG356" s="16" t="s">
        <v>5262</v>
      </c>
      <c r="CH356" s="16" t="s">
        <v>5263</v>
      </c>
      <c r="CI356" s="16" t="s">
        <v>5265</v>
      </c>
      <c r="CJ356" s="16" t="s">
        <v>5266</v>
      </c>
      <c r="CK356" s="16" t="s">
        <v>5261</v>
      </c>
      <c r="CL356" s="16" t="s">
        <v>2860</v>
      </c>
      <c r="CM356" s="16" t="s">
        <v>2853</v>
      </c>
      <c r="CN356" s="16" t="s">
        <v>3752</v>
      </c>
      <c r="CR356" s="17"/>
      <c r="CV356" s="16"/>
      <c r="CY356" s="16"/>
      <c r="CZ356" s="16"/>
      <c r="DA356" s="16"/>
      <c r="DC356" s="16"/>
      <c r="DH356" s="16"/>
    </row>
    <row r="357" spans="1:112" x14ac:dyDescent="0.35">
      <c r="A357" s="16" t="s">
        <v>996</v>
      </c>
      <c r="C357" t="s">
        <v>5267</v>
      </c>
      <c r="D357" s="25"/>
      <c r="E357"/>
      <c r="F357" s="16" t="s">
        <v>5476</v>
      </c>
      <c r="G357" s="16"/>
      <c r="K357" s="16"/>
      <c r="L357" s="16"/>
      <c r="M357" s="16"/>
      <c r="N357" s="16"/>
      <c r="O357" s="16" t="s">
        <v>5459</v>
      </c>
      <c r="P357" s="16"/>
      <c r="Q357" s="16"/>
      <c r="R357" s="16"/>
      <c r="S357" s="16"/>
      <c r="T357" s="16"/>
      <c r="U357" s="16"/>
      <c r="V357" s="16"/>
      <c r="AK357" s="16"/>
      <c r="AX357" s="24"/>
      <c r="BB357" s="22"/>
      <c r="BG357" s="16"/>
      <c r="BH357" s="16"/>
      <c r="BO357" s="16" t="s">
        <v>5268</v>
      </c>
      <c r="BP357" s="16" t="s">
        <v>5269</v>
      </c>
      <c r="BQ357" s="16" t="s">
        <v>5270</v>
      </c>
      <c r="BR357" s="16"/>
      <c r="CA357" s="16"/>
      <c r="CE357" s="16" t="s">
        <v>119</v>
      </c>
      <c r="CF357" s="16" t="s">
        <v>2824</v>
      </c>
      <c r="CG357" s="16" t="s">
        <v>5268</v>
      </c>
      <c r="CH357" s="16" t="s">
        <v>5269</v>
      </c>
      <c r="CI357" s="16" t="s">
        <v>5271</v>
      </c>
      <c r="CJ357" s="16" t="s">
        <v>5272</v>
      </c>
      <c r="CK357" s="16" t="s">
        <v>5267</v>
      </c>
      <c r="CL357" s="16" t="s">
        <v>3044</v>
      </c>
      <c r="CM357" s="16" t="s">
        <v>3891</v>
      </c>
      <c r="CN357" s="16" t="s">
        <v>3061</v>
      </c>
      <c r="CR357" s="17"/>
      <c r="CV357" s="16"/>
      <c r="CY357" s="16"/>
      <c r="CZ357" s="16"/>
      <c r="DA357" s="16"/>
      <c r="DC357" s="16"/>
      <c r="DH357" s="16"/>
    </row>
    <row r="358" spans="1:112" x14ac:dyDescent="0.35">
      <c r="A358" s="16" t="s">
        <v>996</v>
      </c>
      <c r="C358" t="s">
        <v>5273</v>
      </c>
      <c r="D358" s="25"/>
      <c r="E358"/>
      <c r="F358" s="16" t="s">
        <v>5476</v>
      </c>
      <c r="G358" s="16"/>
      <c r="K358" s="16"/>
      <c r="L358" s="16"/>
      <c r="M358" s="16"/>
      <c r="N358" s="16"/>
      <c r="O358" s="16" t="s">
        <v>5459</v>
      </c>
      <c r="P358" s="16"/>
      <c r="Q358" s="16"/>
      <c r="R358" s="16"/>
      <c r="S358" s="16"/>
      <c r="T358" s="16"/>
      <c r="U358" s="16"/>
      <c r="V358" s="16"/>
      <c r="AK358" s="16"/>
      <c r="AX358" s="24"/>
      <c r="BB358" s="22"/>
      <c r="BG358" s="16"/>
      <c r="BH358" s="16"/>
      <c r="BO358" s="16" t="s">
        <v>5274</v>
      </c>
      <c r="BP358" s="16" t="s">
        <v>5275</v>
      </c>
      <c r="BQ358" s="16" t="s">
        <v>5276</v>
      </c>
      <c r="BR358" s="16"/>
      <c r="CA358" s="16"/>
      <c r="CE358" s="16" t="s">
        <v>119</v>
      </c>
      <c r="CF358" s="16" t="s">
        <v>2824</v>
      </c>
      <c r="CG358" s="16" t="s">
        <v>5274</v>
      </c>
      <c r="CH358" s="16" t="s">
        <v>5275</v>
      </c>
      <c r="CI358" s="16" t="s">
        <v>5277</v>
      </c>
      <c r="CJ358" s="16" t="s">
        <v>5278</v>
      </c>
      <c r="CK358" s="16" t="s">
        <v>5273</v>
      </c>
      <c r="CL358" s="16" t="s">
        <v>2885</v>
      </c>
      <c r="CM358" s="16" t="s">
        <v>5279</v>
      </c>
      <c r="CN358" s="16" t="s">
        <v>5280</v>
      </c>
      <c r="CR358" s="17"/>
      <c r="CV358" s="16"/>
      <c r="CY358" s="16"/>
      <c r="CZ358" s="16"/>
      <c r="DA358" s="16"/>
      <c r="DC358" s="16"/>
      <c r="DH358" s="16"/>
    </row>
    <row r="359" spans="1:112" x14ac:dyDescent="0.35">
      <c r="A359" s="16" t="s">
        <v>996</v>
      </c>
      <c r="C359" t="s">
        <v>5281</v>
      </c>
      <c r="D359" s="25"/>
      <c r="E359"/>
      <c r="F359" s="16" t="s">
        <v>5476</v>
      </c>
      <c r="G359" s="16"/>
      <c r="K359" s="16"/>
      <c r="L359" s="16"/>
      <c r="M359" s="16"/>
      <c r="N359" s="16"/>
      <c r="O359" s="16" t="s">
        <v>5459</v>
      </c>
      <c r="P359" s="16"/>
      <c r="Q359" s="16"/>
      <c r="R359" s="16"/>
      <c r="S359" s="16"/>
      <c r="T359" s="16"/>
      <c r="U359" s="16"/>
      <c r="V359" s="16"/>
      <c r="AK359" s="16"/>
      <c r="AX359" s="24"/>
      <c r="BB359" s="22"/>
      <c r="BG359" s="16"/>
      <c r="BH359" s="16"/>
      <c r="BO359" s="16" t="s">
        <v>5282</v>
      </c>
      <c r="BP359" s="16" t="s">
        <v>5283</v>
      </c>
      <c r="BQ359" s="16" t="s">
        <v>5284</v>
      </c>
      <c r="BR359" s="16"/>
      <c r="CA359" s="16"/>
      <c r="CE359" s="16" t="s">
        <v>119</v>
      </c>
      <c r="CF359" s="16" t="s">
        <v>2824</v>
      </c>
      <c r="CG359" s="16" t="s">
        <v>5282</v>
      </c>
      <c r="CH359" s="16" t="s">
        <v>5283</v>
      </c>
      <c r="CI359" s="16" t="s">
        <v>5285</v>
      </c>
      <c r="CJ359" s="16" t="s">
        <v>5286</v>
      </c>
      <c r="CK359" s="16" t="s">
        <v>5281</v>
      </c>
      <c r="CL359" s="16" t="s">
        <v>2989</v>
      </c>
      <c r="CM359" s="16" t="s">
        <v>3412</v>
      </c>
      <c r="CN359" s="16" t="s">
        <v>4490</v>
      </c>
      <c r="CR359" s="17"/>
      <c r="CV359" s="16"/>
      <c r="CY359" s="16"/>
      <c r="CZ359" s="16"/>
      <c r="DA359" s="16"/>
      <c r="DC359" s="16"/>
      <c r="DH359" s="16"/>
    </row>
    <row r="360" spans="1:112" x14ac:dyDescent="0.35">
      <c r="A360" s="16" t="s">
        <v>996</v>
      </c>
      <c r="C360" t="s">
        <v>5287</v>
      </c>
      <c r="D360" s="25"/>
      <c r="E360"/>
      <c r="F360" s="16" t="s">
        <v>5476</v>
      </c>
      <c r="G360" s="16"/>
      <c r="K360" s="16"/>
      <c r="L360" s="16"/>
      <c r="M360" s="16"/>
      <c r="N360" s="16"/>
      <c r="O360" s="16" t="s">
        <v>5459</v>
      </c>
      <c r="P360" s="16"/>
      <c r="Q360" s="16"/>
      <c r="R360" s="16"/>
      <c r="S360" s="16"/>
      <c r="T360" s="16"/>
      <c r="U360" s="16"/>
      <c r="V360" s="16"/>
      <c r="AK360" s="16"/>
      <c r="AX360" s="24"/>
      <c r="BB360" s="22"/>
      <c r="BG360" s="16"/>
      <c r="BH360" s="16"/>
      <c r="BO360" s="16" t="s">
        <v>5288</v>
      </c>
      <c r="BP360" s="16" t="s">
        <v>5289</v>
      </c>
      <c r="BQ360" s="16" t="s">
        <v>5290</v>
      </c>
      <c r="BR360" s="16"/>
      <c r="CA360" s="16"/>
      <c r="CE360" s="16" t="s">
        <v>119</v>
      </c>
      <c r="CF360" s="16" t="s">
        <v>2824</v>
      </c>
      <c r="CG360" s="16" t="s">
        <v>5288</v>
      </c>
      <c r="CH360" s="16" t="s">
        <v>5289</v>
      </c>
      <c r="CI360" s="16" t="s">
        <v>5291</v>
      </c>
      <c r="CJ360" s="16" t="s">
        <v>5292</v>
      </c>
      <c r="CK360" s="16" t="s">
        <v>5287</v>
      </c>
      <c r="CL360" s="16" t="s">
        <v>2852</v>
      </c>
      <c r="CM360" s="16" t="s">
        <v>4645</v>
      </c>
      <c r="CN360" s="16" t="s">
        <v>5293</v>
      </c>
      <c r="CR360" s="17"/>
      <c r="CV360" s="16"/>
      <c r="CY360" s="16"/>
      <c r="CZ360" s="16"/>
      <c r="DA360" s="16"/>
      <c r="DC360" s="16"/>
      <c r="DH360" s="16"/>
    </row>
    <row r="361" spans="1:112" x14ac:dyDescent="0.35">
      <c r="A361" s="16" t="s">
        <v>996</v>
      </c>
      <c r="C361" t="s">
        <v>5294</v>
      </c>
      <c r="D361" s="25"/>
      <c r="E361"/>
      <c r="F361" s="16" t="s">
        <v>5476</v>
      </c>
      <c r="G361" s="16"/>
      <c r="K361" s="16"/>
      <c r="L361" s="16"/>
      <c r="M361" s="16"/>
      <c r="N361" s="16"/>
      <c r="O361" s="16" t="s">
        <v>5459</v>
      </c>
      <c r="P361" s="16"/>
      <c r="Q361" s="16"/>
      <c r="R361" s="16"/>
      <c r="S361" s="16"/>
      <c r="T361" s="16"/>
      <c r="U361" s="16"/>
      <c r="V361" s="16"/>
      <c r="AK361" s="16"/>
      <c r="AX361" s="24"/>
      <c r="BB361" s="22"/>
      <c r="BG361" s="16"/>
      <c r="BH361" s="16"/>
      <c r="BO361" s="16" t="s">
        <v>5295</v>
      </c>
      <c r="BP361" s="16" t="s">
        <v>5296</v>
      </c>
      <c r="BQ361" s="16" t="s">
        <v>5297</v>
      </c>
      <c r="BR361" s="16"/>
      <c r="CA361" s="16"/>
      <c r="CE361" s="16" t="s">
        <v>119</v>
      </c>
      <c r="CF361" s="16" t="s">
        <v>2824</v>
      </c>
      <c r="CG361" s="16" t="s">
        <v>5295</v>
      </c>
      <c r="CH361" s="16" t="s">
        <v>5296</v>
      </c>
      <c r="CI361" s="16" t="s">
        <v>5621</v>
      </c>
      <c r="CJ361" s="16" t="s">
        <v>5298</v>
      </c>
      <c r="CK361" s="16" t="s">
        <v>5294</v>
      </c>
      <c r="CL361" s="16" t="s">
        <v>3377</v>
      </c>
      <c r="CM361" s="16" t="s">
        <v>5299</v>
      </c>
      <c r="CN361" s="16" t="s">
        <v>3110</v>
      </c>
      <c r="CR361" s="17"/>
      <c r="CV361" s="16"/>
      <c r="CY361" s="16"/>
      <c r="CZ361" s="16"/>
      <c r="DA361" s="16"/>
      <c r="DC361" s="16"/>
      <c r="DH361" s="16"/>
    </row>
    <row r="362" spans="1:112" x14ac:dyDescent="0.35">
      <c r="A362" s="16" t="s">
        <v>996</v>
      </c>
      <c r="C362" t="s">
        <v>5300</v>
      </c>
      <c r="D362" s="25"/>
      <c r="E362"/>
      <c r="F362" s="16" t="s">
        <v>5476</v>
      </c>
      <c r="G362" s="16"/>
      <c r="K362" s="16"/>
      <c r="L362" s="16"/>
      <c r="M362" s="16"/>
      <c r="N362" s="16"/>
      <c r="O362" s="16" t="s">
        <v>5459</v>
      </c>
      <c r="P362" s="16"/>
      <c r="Q362" s="16"/>
      <c r="R362" s="16"/>
      <c r="S362" s="16"/>
      <c r="T362" s="16"/>
      <c r="U362" s="16"/>
      <c r="V362" s="16"/>
      <c r="AK362" s="16"/>
      <c r="AX362" s="24"/>
      <c r="BB362" s="22"/>
      <c r="BG362" s="16"/>
      <c r="BH362" s="16"/>
      <c r="BO362" s="16" t="s">
        <v>5301</v>
      </c>
      <c r="BP362" s="16" t="s">
        <v>5302</v>
      </c>
      <c r="BQ362" s="16" t="s">
        <v>5303</v>
      </c>
      <c r="BR362" s="16"/>
      <c r="CA362" s="16"/>
      <c r="CE362" s="16" t="s">
        <v>119</v>
      </c>
      <c r="CF362" s="16" t="s">
        <v>2824</v>
      </c>
      <c r="CG362" s="16" t="s">
        <v>5301</v>
      </c>
      <c r="CH362" s="16" t="s">
        <v>5302</v>
      </c>
      <c r="CI362" s="16" t="s">
        <v>5304</v>
      </c>
      <c r="CJ362" s="16" t="s">
        <v>5305</v>
      </c>
      <c r="CK362" s="16" t="s">
        <v>5300</v>
      </c>
      <c r="CL362" s="16" t="s">
        <v>2885</v>
      </c>
      <c r="CM362" s="16" t="s">
        <v>2836</v>
      </c>
      <c r="CN362" s="16" t="s">
        <v>3791</v>
      </c>
      <c r="CR362" s="17"/>
      <c r="CV362" s="16"/>
      <c r="CY362" s="16"/>
      <c r="CZ362" s="16"/>
      <c r="DA362" s="16"/>
      <c r="DC362" s="16"/>
      <c r="DH362" s="16"/>
    </row>
    <row r="363" spans="1:112" x14ac:dyDescent="0.35">
      <c r="A363" s="16" t="s">
        <v>996</v>
      </c>
      <c r="C363" t="s">
        <v>5306</v>
      </c>
      <c r="D363" s="25"/>
      <c r="E363"/>
      <c r="F363" s="16" t="s">
        <v>5476</v>
      </c>
      <c r="G363" s="16"/>
      <c r="K363" s="16"/>
      <c r="L363" s="16"/>
      <c r="M363" s="16"/>
      <c r="N363" s="16"/>
      <c r="O363" s="16" t="s">
        <v>5459</v>
      </c>
      <c r="P363" s="16"/>
      <c r="Q363" s="16"/>
      <c r="R363" s="16"/>
      <c r="S363" s="16"/>
      <c r="T363" s="16"/>
      <c r="U363" s="16"/>
      <c r="V363" s="16"/>
      <c r="AK363" s="16"/>
      <c r="AX363" s="24"/>
      <c r="BB363" s="22"/>
      <c r="BG363" s="16"/>
      <c r="BH363" s="16"/>
      <c r="BO363" s="16" t="s">
        <v>5307</v>
      </c>
      <c r="BP363" s="16" t="s">
        <v>5308</v>
      </c>
      <c r="BQ363" s="16" t="s">
        <v>5309</v>
      </c>
      <c r="BR363" s="16"/>
      <c r="CA363" s="16"/>
      <c r="CE363" s="16" t="s">
        <v>119</v>
      </c>
      <c r="CF363" s="16" t="s">
        <v>2824</v>
      </c>
      <c r="CG363" s="16" t="s">
        <v>5307</v>
      </c>
      <c r="CH363" s="16" t="s">
        <v>5308</v>
      </c>
      <c r="CI363" s="16" t="s">
        <v>5310</v>
      </c>
      <c r="CJ363" s="16" t="s">
        <v>5311</v>
      </c>
      <c r="CK363" s="16" t="s">
        <v>5306</v>
      </c>
      <c r="CL363" s="16" t="s">
        <v>2876</v>
      </c>
      <c r="CM363" s="16" t="s">
        <v>2836</v>
      </c>
      <c r="CN363" s="16" t="s">
        <v>3046</v>
      </c>
      <c r="CR363" s="17"/>
      <c r="CV363" s="16"/>
      <c r="CY363" s="16"/>
      <c r="CZ363" s="16"/>
      <c r="DA363" s="16"/>
      <c r="DC363" s="16"/>
      <c r="DH363" s="16"/>
    </row>
    <row r="364" spans="1:112" x14ac:dyDescent="0.35">
      <c r="A364" s="16" t="s">
        <v>996</v>
      </c>
      <c r="C364" t="s">
        <v>5312</v>
      </c>
      <c r="D364" s="25"/>
      <c r="E364"/>
      <c r="F364" s="16" t="s">
        <v>5476</v>
      </c>
      <c r="G364" s="16"/>
      <c r="K364" s="16"/>
      <c r="L364" s="16"/>
      <c r="M364" s="16"/>
      <c r="N364" s="16"/>
      <c r="O364" s="16" t="s">
        <v>5459</v>
      </c>
      <c r="P364" s="16"/>
      <c r="Q364" s="16"/>
      <c r="R364" s="16"/>
      <c r="S364" s="16"/>
      <c r="T364" s="16"/>
      <c r="U364" s="16"/>
      <c r="V364" s="16"/>
      <c r="AK364" s="16"/>
      <c r="AX364" s="24"/>
      <c r="BB364" s="22"/>
      <c r="BG364" s="16"/>
      <c r="BH364" s="16"/>
      <c r="BO364" s="16" t="s">
        <v>5313</v>
      </c>
      <c r="BP364" s="16" t="s">
        <v>5314</v>
      </c>
      <c r="BQ364" s="16" t="s">
        <v>5315</v>
      </c>
      <c r="BR364" s="16"/>
      <c r="CA364" s="16"/>
      <c r="CE364" s="16" t="s">
        <v>119</v>
      </c>
      <c r="CF364" s="16" t="s">
        <v>2824</v>
      </c>
      <c r="CG364" s="16" t="s">
        <v>5313</v>
      </c>
      <c r="CH364" s="16" t="s">
        <v>5314</v>
      </c>
      <c r="CI364" s="16" t="s">
        <v>5316</v>
      </c>
      <c r="CJ364" s="16" t="s">
        <v>5317</v>
      </c>
      <c r="CK364" s="16" t="s">
        <v>5312</v>
      </c>
      <c r="CL364" s="16" t="s">
        <v>3551</v>
      </c>
      <c r="CM364" s="16" t="s">
        <v>2886</v>
      </c>
      <c r="CN364" s="16" t="s">
        <v>3467</v>
      </c>
      <c r="CR364" s="17"/>
      <c r="CV364" s="16"/>
      <c r="CY364" s="16"/>
      <c r="CZ364" s="16"/>
      <c r="DA364" s="16"/>
      <c r="DC364" s="16"/>
      <c r="DH364" s="16"/>
    </row>
    <row r="365" spans="1:112" x14ac:dyDescent="0.35">
      <c r="A365" s="16" t="s">
        <v>996</v>
      </c>
      <c r="C365" t="s">
        <v>5318</v>
      </c>
      <c r="D365" s="25"/>
      <c r="E365"/>
      <c r="F365" s="16" t="s">
        <v>5476</v>
      </c>
      <c r="G365" s="16"/>
      <c r="K365" s="16"/>
      <c r="L365" s="16"/>
      <c r="M365" s="16"/>
      <c r="N365" s="16"/>
      <c r="O365" s="16" t="s">
        <v>5459</v>
      </c>
      <c r="P365" s="16"/>
      <c r="Q365" s="16"/>
      <c r="R365" s="16"/>
      <c r="S365" s="16"/>
      <c r="T365" s="16"/>
      <c r="U365" s="16"/>
      <c r="V365" s="16"/>
      <c r="AK365" s="16"/>
      <c r="AX365" s="24"/>
      <c r="BB365" s="22"/>
      <c r="BG365" s="16"/>
      <c r="BH365" s="16"/>
      <c r="BO365" s="16" t="s">
        <v>5319</v>
      </c>
      <c r="BP365" s="16" t="s">
        <v>5320</v>
      </c>
      <c r="BQ365" s="16" t="s">
        <v>5321</v>
      </c>
      <c r="BR365" s="16"/>
      <c r="CA365" s="16"/>
      <c r="CE365" s="16" t="s">
        <v>119</v>
      </c>
      <c r="CF365" s="16" t="s">
        <v>2824</v>
      </c>
      <c r="CG365" s="16" t="s">
        <v>5319</v>
      </c>
      <c r="CH365" s="16" t="s">
        <v>5320</v>
      </c>
      <c r="CI365" s="16" t="s">
        <v>5322</v>
      </c>
      <c r="CJ365" s="16" t="s">
        <v>5323</v>
      </c>
      <c r="CK365" s="16" t="s">
        <v>5318</v>
      </c>
      <c r="CL365" s="16" t="s">
        <v>2876</v>
      </c>
      <c r="CM365" s="16" t="s">
        <v>2952</v>
      </c>
      <c r="CN365" s="16" t="s">
        <v>2854</v>
      </c>
      <c r="CR365" s="17"/>
      <c r="CV365" s="16"/>
      <c r="CY365" s="16"/>
      <c r="CZ365" s="16"/>
      <c r="DA365" s="16"/>
      <c r="DC365" s="16"/>
      <c r="DH365" s="16"/>
    </row>
    <row r="366" spans="1:112" x14ac:dyDescent="0.35">
      <c r="A366" s="16" t="s">
        <v>996</v>
      </c>
      <c r="C366" t="s">
        <v>5324</v>
      </c>
      <c r="D366" s="25"/>
      <c r="E366"/>
      <c r="F366" s="16" t="s">
        <v>5476</v>
      </c>
      <c r="G366" s="16"/>
      <c r="K366" s="16"/>
      <c r="L366" s="16"/>
      <c r="M366" s="16"/>
      <c r="N366" s="16"/>
      <c r="O366" s="16" t="s">
        <v>5459</v>
      </c>
      <c r="P366" s="16"/>
      <c r="Q366" s="16"/>
      <c r="R366" s="16"/>
      <c r="S366" s="16"/>
      <c r="T366" s="16"/>
      <c r="U366" s="16"/>
      <c r="V366" s="16"/>
      <c r="AK366" s="16"/>
      <c r="AX366" s="24"/>
      <c r="BB366" s="22"/>
      <c r="BG366" s="16"/>
      <c r="BH366" s="16"/>
      <c r="BO366" s="16" t="s">
        <v>5325</v>
      </c>
      <c r="BP366" s="16" t="s">
        <v>5326</v>
      </c>
      <c r="BQ366" s="16" t="s">
        <v>5327</v>
      </c>
      <c r="BR366" s="16"/>
      <c r="CA366" s="16"/>
      <c r="CE366" s="16" t="s">
        <v>119</v>
      </c>
      <c r="CF366" s="16" t="s">
        <v>2824</v>
      </c>
      <c r="CG366" s="16" t="s">
        <v>5325</v>
      </c>
      <c r="CH366" s="16" t="s">
        <v>5326</v>
      </c>
      <c r="CI366" s="16" t="s">
        <v>5328</v>
      </c>
      <c r="CJ366" s="16" t="s">
        <v>5329</v>
      </c>
      <c r="CK366" s="16" t="s">
        <v>5324</v>
      </c>
      <c r="CL366" s="16" t="s">
        <v>2926</v>
      </c>
      <c r="CM366" s="16" t="s">
        <v>4142</v>
      </c>
      <c r="CN366" s="16" t="s">
        <v>4490</v>
      </c>
      <c r="CR366" s="17"/>
      <c r="CV366" s="16"/>
      <c r="CY366" s="16"/>
      <c r="CZ366" s="16"/>
      <c r="DA366" s="16"/>
      <c r="DC366" s="16"/>
      <c r="DH366" s="16"/>
    </row>
    <row r="367" spans="1:112" x14ac:dyDescent="0.35">
      <c r="A367" s="16" t="s">
        <v>996</v>
      </c>
      <c r="C367" t="s">
        <v>5330</v>
      </c>
      <c r="D367" s="25"/>
      <c r="E367"/>
      <c r="F367" s="16" t="s">
        <v>5476</v>
      </c>
      <c r="G367" s="16"/>
      <c r="K367" s="16"/>
      <c r="L367" s="16"/>
      <c r="M367" s="16"/>
      <c r="N367" s="16"/>
      <c r="O367" s="16" t="s">
        <v>5459</v>
      </c>
      <c r="P367" s="16"/>
      <c r="Q367" s="16"/>
      <c r="R367" s="16"/>
      <c r="S367" s="16"/>
      <c r="T367" s="16"/>
      <c r="U367" s="16"/>
      <c r="V367" s="16"/>
      <c r="AK367" s="16"/>
      <c r="AX367" s="24"/>
      <c r="BB367" s="22"/>
      <c r="BG367" s="16"/>
      <c r="BH367" s="16"/>
      <c r="BO367" s="16" t="s">
        <v>5331</v>
      </c>
      <c r="BP367" s="16" t="s">
        <v>5332</v>
      </c>
      <c r="BQ367" s="16" t="s">
        <v>5333</v>
      </c>
      <c r="BR367" s="16"/>
      <c r="CA367" s="16"/>
      <c r="CE367" s="16" t="s">
        <v>119</v>
      </c>
      <c r="CF367" s="16" t="s">
        <v>2824</v>
      </c>
      <c r="CG367" s="16" t="s">
        <v>5331</v>
      </c>
      <c r="CH367" s="16" t="s">
        <v>5332</v>
      </c>
      <c r="CI367" s="16" t="s">
        <v>5334</v>
      </c>
      <c r="CJ367" s="16" t="s">
        <v>5335</v>
      </c>
      <c r="CK367" s="16" t="s">
        <v>5330</v>
      </c>
      <c r="CL367" s="16" t="s">
        <v>3671</v>
      </c>
      <c r="CM367" s="16" t="s">
        <v>5210</v>
      </c>
      <c r="CN367" s="16" t="s">
        <v>2878</v>
      </c>
      <c r="CR367" s="17"/>
      <c r="CV367" s="16"/>
      <c r="CY367" s="16"/>
      <c r="CZ367" s="16"/>
      <c r="DA367" s="16"/>
      <c r="DC367" s="16"/>
      <c r="DH367" s="16"/>
    </row>
    <row r="368" spans="1:112" x14ac:dyDescent="0.35">
      <c r="A368" s="16" t="s">
        <v>996</v>
      </c>
      <c r="C368" t="s">
        <v>5336</v>
      </c>
      <c r="D368" s="25"/>
      <c r="E368"/>
      <c r="F368" s="16" t="s">
        <v>5476</v>
      </c>
      <c r="G368" s="16"/>
      <c r="K368" s="16"/>
      <c r="L368" s="16"/>
      <c r="M368" s="16"/>
      <c r="N368" s="16"/>
      <c r="O368" s="16" t="s">
        <v>5459</v>
      </c>
      <c r="P368" s="16"/>
      <c r="Q368" s="16"/>
      <c r="R368" s="16"/>
      <c r="S368" s="16"/>
      <c r="T368" s="16"/>
      <c r="U368" s="16"/>
      <c r="V368" s="16"/>
      <c r="AK368" s="16"/>
      <c r="AX368" s="24"/>
      <c r="BB368" s="22"/>
      <c r="BG368" s="16"/>
      <c r="BH368" s="16"/>
      <c r="BO368" s="16" t="s">
        <v>5337</v>
      </c>
      <c r="BP368" s="16" t="s">
        <v>5338</v>
      </c>
      <c r="BQ368" s="16" t="s">
        <v>5339</v>
      </c>
      <c r="BR368" s="16"/>
      <c r="CA368" s="16"/>
      <c r="CE368" s="16" t="s">
        <v>119</v>
      </c>
      <c r="CF368" s="16" t="s">
        <v>2824</v>
      </c>
      <c r="CG368" s="16" t="s">
        <v>5337</v>
      </c>
      <c r="CH368" s="16" t="s">
        <v>5338</v>
      </c>
      <c r="CI368" s="16" t="s">
        <v>5340</v>
      </c>
      <c r="CJ368" s="16" t="s">
        <v>5341</v>
      </c>
      <c r="CK368" s="16" t="s">
        <v>5336</v>
      </c>
      <c r="CL368" s="16" t="s">
        <v>3345</v>
      </c>
      <c r="CM368" s="16" t="s">
        <v>4578</v>
      </c>
      <c r="CN368" s="16" t="s">
        <v>3178</v>
      </c>
      <c r="CR368" s="17"/>
      <c r="CV368" s="16"/>
      <c r="CY368" s="16"/>
      <c r="CZ368" s="16"/>
      <c r="DA368" s="16"/>
      <c r="DC368" s="16"/>
      <c r="DH368" s="16"/>
    </row>
    <row r="369" spans="1:112" x14ac:dyDescent="0.35">
      <c r="A369" s="16" t="s">
        <v>996</v>
      </c>
      <c r="C369" t="s">
        <v>5342</v>
      </c>
      <c r="D369" s="25"/>
      <c r="E369"/>
      <c r="F369" s="16" t="s">
        <v>5476</v>
      </c>
      <c r="G369" s="16"/>
      <c r="K369" s="16"/>
      <c r="L369" s="16"/>
      <c r="M369" s="16"/>
      <c r="N369" s="16"/>
      <c r="O369" s="16" t="s">
        <v>5459</v>
      </c>
      <c r="P369" s="16"/>
      <c r="Q369" s="16"/>
      <c r="R369" s="16"/>
      <c r="S369" s="16"/>
      <c r="T369" s="16"/>
      <c r="U369" s="16"/>
      <c r="V369" s="16"/>
      <c r="AK369" s="16"/>
      <c r="AX369" s="24"/>
      <c r="BB369" s="22"/>
      <c r="BG369" s="16"/>
      <c r="BH369" s="16"/>
      <c r="BO369" s="16" t="s">
        <v>5343</v>
      </c>
      <c r="BP369" s="16" t="s">
        <v>5344</v>
      </c>
      <c r="BQ369" s="16" t="s">
        <v>5345</v>
      </c>
      <c r="BR369" s="16"/>
      <c r="CA369" s="16"/>
      <c r="CE369" s="16" t="s">
        <v>119</v>
      </c>
      <c r="CF369" s="16" t="s">
        <v>2824</v>
      </c>
      <c r="CG369" s="16" t="s">
        <v>5343</v>
      </c>
      <c r="CH369" s="16" t="s">
        <v>5344</v>
      </c>
      <c r="CI369" s="16" t="s">
        <v>5346</v>
      </c>
      <c r="CJ369" s="16" t="s">
        <v>5347</v>
      </c>
      <c r="CK369" s="16" t="s">
        <v>5342</v>
      </c>
      <c r="CL369" s="16" t="s">
        <v>2852</v>
      </c>
      <c r="CM369" s="16" t="s">
        <v>2853</v>
      </c>
      <c r="CN369" s="16" t="s">
        <v>2854</v>
      </c>
      <c r="CR369" s="17"/>
      <c r="CV369" s="16"/>
      <c r="CY369" s="16"/>
      <c r="CZ369" s="16"/>
      <c r="DA369" s="16"/>
      <c r="DC369" s="16"/>
      <c r="DH369" s="16"/>
    </row>
    <row r="370" spans="1:112" x14ac:dyDescent="0.35">
      <c r="A370" s="16" t="s">
        <v>996</v>
      </c>
      <c r="C370" t="s">
        <v>5348</v>
      </c>
      <c r="D370" s="25"/>
      <c r="E370"/>
      <c r="F370" s="16" t="s">
        <v>5476</v>
      </c>
      <c r="G370" s="16"/>
      <c r="K370" s="16"/>
      <c r="L370" s="16"/>
      <c r="M370" s="16"/>
      <c r="N370" s="16"/>
      <c r="O370" s="16" t="s">
        <v>5459</v>
      </c>
      <c r="P370" s="16"/>
      <c r="Q370" s="16"/>
      <c r="R370" s="16"/>
      <c r="S370" s="16"/>
      <c r="T370" s="16"/>
      <c r="U370" s="16"/>
      <c r="V370" s="16"/>
      <c r="AK370" s="16"/>
      <c r="AX370" s="24"/>
      <c r="BB370" s="22"/>
      <c r="BG370" s="16"/>
      <c r="BH370" s="16"/>
      <c r="BO370" s="16" t="s">
        <v>5349</v>
      </c>
      <c r="BP370" s="16" t="s">
        <v>5350</v>
      </c>
      <c r="BQ370" s="16" t="s">
        <v>5351</v>
      </c>
      <c r="BR370" s="16"/>
      <c r="CA370" s="16"/>
      <c r="CE370" s="16" t="s">
        <v>119</v>
      </c>
      <c r="CF370" s="16" t="s">
        <v>2824</v>
      </c>
      <c r="CG370" s="16" t="s">
        <v>5349</v>
      </c>
      <c r="CH370" s="16" t="s">
        <v>5350</v>
      </c>
      <c r="CI370" s="16" t="s">
        <v>5352</v>
      </c>
      <c r="CJ370" s="16" t="s">
        <v>5353</v>
      </c>
      <c r="CK370" s="16" t="s">
        <v>5348</v>
      </c>
      <c r="CL370" s="16" t="s">
        <v>3551</v>
      </c>
      <c r="CM370" s="16" t="s">
        <v>3153</v>
      </c>
      <c r="CN370" s="16" t="s">
        <v>2945</v>
      </c>
      <c r="CR370" s="17"/>
      <c r="CV370" s="16"/>
      <c r="CY370" s="16"/>
      <c r="CZ370" s="16"/>
      <c r="DA370" s="16"/>
      <c r="DC370" s="16"/>
      <c r="DH370" s="16"/>
    </row>
    <row r="371" spans="1:112" x14ac:dyDescent="0.35">
      <c r="A371" s="16" t="s">
        <v>996</v>
      </c>
      <c r="C371" t="s">
        <v>5354</v>
      </c>
      <c r="D371" s="25"/>
      <c r="E371"/>
      <c r="F371" s="16" t="s">
        <v>5476</v>
      </c>
      <c r="G371" s="16"/>
      <c r="K371" s="16"/>
      <c r="L371" s="16"/>
      <c r="M371" s="16"/>
      <c r="N371" s="16"/>
      <c r="O371" s="16" t="s">
        <v>5459</v>
      </c>
      <c r="P371" s="16"/>
      <c r="Q371" s="16"/>
      <c r="R371" s="16"/>
      <c r="S371" s="16"/>
      <c r="T371" s="16"/>
      <c r="U371" s="16"/>
      <c r="V371" s="16"/>
      <c r="AK371" s="16"/>
      <c r="AX371" s="24"/>
      <c r="BB371" s="22"/>
      <c r="BG371" s="16"/>
      <c r="BH371" s="16"/>
      <c r="BO371" s="16" t="s">
        <v>5355</v>
      </c>
      <c r="BP371" s="16" t="s">
        <v>5356</v>
      </c>
      <c r="BQ371" s="16" t="s">
        <v>5357</v>
      </c>
      <c r="BR371" s="16"/>
      <c r="CA371" s="16"/>
      <c r="CE371" s="16" t="s">
        <v>119</v>
      </c>
      <c r="CF371" s="16" t="s">
        <v>2824</v>
      </c>
      <c r="CG371" s="16" t="s">
        <v>5355</v>
      </c>
      <c r="CH371" s="16" t="s">
        <v>5356</v>
      </c>
      <c r="CI371" s="16" t="s">
        <v>5358</v>
      </c>
      <c r="CJ371" s="16" t="s">
        <v>5359</v>
      </c>
      <c r="CK371" s="16" t="s">
        <v>5354</v>
      </c>
      <c r="CL371" s="16" t="s">
        <v>3671</v>
      </c>
      <c r="CM371" s="16" t="s">
        <v>3012</v>
      </c>
      <c r="CN371" s="16" t="s">
        <v>5080</v>
      </c>
      <c r="CR371" s="17"/>
      <c r="CV371" s="16"/>
      <c r="CY371" s="16"/>
      <c r="CZ371" s="16"/>
      <c r="DA371" s="16"/>
      <c r="DC371" s="16"/>
      <c r="DH371" s="16"/>
    </row>
    <row r="372" spans="1:112" x14ac:dyDescent="0.35">
      <c r="A372" s="16" t="s">
        <v>996</v>
      </c>
      <c r="C372" t="s">
        <v>5361</v>
      </c>
      <c r="D372" s="25"/>
      <c r="E372"/>
      <c r="F372" s="16" t="s">
        <v>5476</v>
      </c>
      <c r="G372" s="16"/>
      <c r="K372" s="16"/>
      <c r="L372" s="16"/>
      <c r="M372" s="16"/>
      <c r="N372" s="16"/>
      <c r="O372" s="16" t="s">
        <v>5459</v>
      </c>
      <c r="P372" s="16"/>
      <c r="Q372" s="16"/>
      <c r="R372" s="16"/>
      <c r="S372" s="16"/>
      <c r="T372" s="16"/>
      <c r="U372" s="16"/>
      <c r="V372" s="16"/>
      <c r="AK372" s="16"/>
      <c r="AX372" s="24"/>
      <c r="BB372" s="22"/>
      <c r="BG372" s="16"/>
      <c r="BH372" s="16"/>
      <c r="BO372" s="16" t="s">
        <v>5362</v>
      </c>
      <c r="BP372" s="16" t="s">
        <v>5363</v>
      </c>
      <c r="BQ372" s="16" t="s">
        <v>5364</v>
      </c>
      <c r="BR372" s="16"/>
      <c r="CA372" s="16"/>
      <c r="CE372" s="16" t="s">
        <v>119</v>
      </c>
      <c r="CF372" s="16" t="s">
        <v>2824</v>
      </c>
      <c r="CG372" s="16" t="s">
        <v>5362</v>
      </c>
      <c r="CH372" s="16" t="s">
        <v>5363</v>
      </c>
      <c r="CI372" s="16" t="s">
        <v>5365</v>
      </c>
      <c r="CJ372" s="16" t="s">
        <v>5366</v>
      </c>
      <c r="CK372" s="16" t="s">
        <v>5361</v>
      </c>
      <c r="CL372" s="16" t="s">
        <v>2989</v>
      </c>
      <c r="CM372" s="16" t="s">
        <v>4685</v>
      </c>
      <c r="CN372" s="16" t="s">
        <v>2945</v>
      </c>
      <c r="CR372" s="17"/>
      <c r="CV372" s="16"/>
      <c r="CY372" s="16"/>
      <c r="CZ372" s="16"/>
      <c r="DA372" s="16"/>
      <c r="DC372" s="16"/>
      <c r="DH372" s="16"/>
    </row>
    <row r="373" spans="1:112" x14ac:dyDescent="0.35">
      <c r="A373" s="16" t="s">
        <v>996</v>
      </c>
      <c r="C373" t="s">
        <v>5367</v>
      </c>
      <c r="D373" s="25"/>
      <c r="E373"/>
      <c r="F373" s="16" t="s">
        <v>5476</v>
      </c>
      <c r="G373" s="16"/>
      <c r="K373" s="16"/>
      <c r="L373" s="16"/>
      <c r="M373" s="16"/>
      <c r="N373" s="16"/>
      <c r="O373" s="16" t="s">
        <v>5459</v>
      </c>
      <c r="P373" s="16"/>
      <c r="Q373" s="16"/>
      <c r="R373" s="16"/>
      <c r="S373" s="16"/>
      <c r="T373" s="16"/>
      <c r="U373" s="16"/>
      <c r="V373" s="16"/>
      <c r="AK373" s="16"/>
      <c r="AX373" s="24"/>
      <c r="BB373" s="22"/>
      <c r="BG373" s="16"/>
      <c r="BH373" s="16"/>
      <c r="BO373" s="16" t="s">
        <v>5368</v>
      </c>
      <c r="BP373" s="16" t="s">
        <v>5369</v>
      </c>
      <c r="BQ373" s="16" t="s">
        <v>5370</v>
      </c>
      <c r="BR373" s="16"/>
      <c r="CA373" s="16"/>
      <c r="CE373" s="16" t="s">
        <v>119</v>
      </c>
      <c r="CF373" s="16" t="s">
        <v>2824</v>
      </c>
      <c r="CG373" s="16" t="s">
        <v>5368</v>
      </c>
      <c r="CH373" s="16" t="s">
        <v>5369</v>
      </c>
      <c r="CI373" s="16" t="s">
        <v>5371</v>
      </c>
      <c r="CJ373" s="16" t="s">
        <v>5372</v>
      </c>
      <c r="CK373" s="16" t="s">
        <v>5367</v>
      </c>
      <c r="CL373" s="16" t="s">
        <v>3345</v>
      </c>
      <c r="CM373" s="16" t="s">
        <v>5373</v>
      </c>
      <c r="CN373" s="16" t="s">
        <v>2945</v>
      </c>
      <c r="CR373" s="17"/>
      <c r="CV373" s="16"/>
      <c r="CY373" s="16"/>
      <c r="CZ373" s="16"/>
      <c r="DA373" s="16"/>
      <c r="DC373" s="16"/>
      <c r="DH373" s="16"/>
    </row>
    <row r="374" spans="1:112" x14ac:dyDescent="0.35">
      <c r="A374" s="16" t="s">
        <v>996</v>
      </c>
      <c r="C374" t="s">
        <v>5374</v>
      </c>
      <c r="D374" s="25"/>
      <c r="E374"/>
      <c r="F374" s="16" t="s">
        <v>5476</v>
      </c>
      <c r="G374" s="16"/>
      <c r="K374" s="16"/>
      <c r="L374" s="16"/>
      <c r="M374" s="16"/>
      <c r="N374" s="16"/>
      <c r="O374" s="16" t="s">
        <v>5459</v>
      </c>
      <c r="P374" s="16"/>
      <c r="Q374" s="16"/>
      <c r="R374" s="16"/>
      <c r="S374" s="16"/>
      <c r="T374" s="16"/>
      <c r="U374" s="16"/>
      <c r="V374" s="16"/>
      <c r="AK374" s="16"/>
      <c r="AX374" s="24"/>
      <c r="BB374" s="22"/>
      <c r="BG374" s="16"/>
      <c r="BH374" s="16"/>
      <c r="BO374" s="16" t="s">
        <v>5375</v>
      </c>
      <c r="BP374" s="16" t="s">
        <v>5376</v>
      </c>
      <c r="BQ374" s="16" t="s">
        <v>5377</v>
      </c>
      <c r="BR374" s="16"/>
      <c r="CA374" s="16"/>
      <c r="CE374" s="16" t="s">
        <v>119</v>
      </c>
      <c r="CF374" s="16" t="s">
        <v>2824</v>
      </c>
      <c r="CG374" s="16" t="s">
        <v>5375</v>
      </c>
      <c r="CH374" s="16" t="s">
        <v>5376</v>
      </c>
      <c r="CI374" s="16" t="s">
        <v>5378</v>
      </c>
      <c r="CJ374" s="16" t="s">
        <v>5379</v>
      </c>
      <c r="CK374" s="16" t="s">
        <v>5374</v>
      </c>
      <c r="CL374" s="16" t="s">
        <v>2885</v>
      </c>
      <c r="CM374" s="16" t="s">
        <v>5279</v>
      </c>
      <c r="CN374" s="16" t="s">
        <v>5280</v>
      </c>
      <c r="CR374" s="17"/>
      <c r="CV374" s="16"/>
      <c r="CY374" s="16"/>
      <c r="CZ374" s="16"/>
      <c r="DA374" s="16"/>
      <c r="DC374" s="16"/>
      <c r="DH374" s="16"/>
    </row>
    <row r="375" spans="1:112" x14ac:dyDescent="0.35">
      <c r="A375" s="16" t="s">
        <v>996</v>
      </c>
      <c r="C375" t="s">
        <v>5380</v>
      </c>
      <c r="D375" s="25"/>
      <c r="E375"/>
      <c r="F375" s="16" t="s">
        <v>5476</v>
      </c>
      <c r="G375" s="16"/>
      <c r="K375" s="16"/>
      <c r="L375" s="16"/>
      <c r="M375" s="16"/>
      <c r="N375" s="16"/>
      <c r="O375" s="16" t="s">
        <v>5459</v>
      </c>
      <c r="P375" s="16"/>
      <c r="Q375" s="16"/>
      <c r="R375" s="16"/>
      <c r="S375" s="16"/>
      <c r="T375" s="16"/>
      <c r="U375" s="16"/>
      <c r="V375" s="16"/>
      <c r="AK375" s="16"/>
      <c r="AX375" s="24"/>
      <c r="BB375" s="22"/>
      <c r="BG375" s="16"/>
      <c r="BH375" s="16"/>
      <c r="BO375" s="16" t="s">
        <v>5381</v>
      </c>
      <c r="BP375" s="16" t="s">
        <v>5382</v>
      </c>
      <c r="BQ375" s="16" t="s">
        <v>5383</v>
      </c>
      <c r="BR375" s="16"/>
      <c r="CA375" s="16"/>
      <c r="CE375" s="16" t="s">
        <v>119</v>
      </c>
      <c r="CF375" s="16" t="s">
        <v>2824</v>
      </c>
      <c r="CG375" s="16" t="s">
        <v>5381</v>
      </c>
      <c r="CH375" s="16" t="s">
        <v>5382</v>
      </c>
      <c r="CI375" s="16" t="s">
        <v>5622</v>
      </c>
      <c r="CJ375" s="16" t="s">
        <v>5384</v>
      </c>
      <c r="CK375" s="16" t="s">
        <v>5380</v>
      </c>
      <c r="CL375" s="16" t="s">
        <v>2876</v>
      </c>
      <c r="CM375" s="16" t="s">
        <v>4779</v>
      </c>
      <c r="CN375" s="16" t="s">
        <v>2975</v>
      </c>
      <c r="CR375" s="17"/>
      <c r="CV375" s="16"/>
      <c r="CY375" s="16"/>
      <c r="CZ375" s="16"/>
      <c r="DA375" s="16"/>
      <c r="DC375" s="16"/>
      <c r="DH375" s="16"/>
    </row>
    <row r="376" spans="1:112" x14ac:dyDescent="0.35">
      <c r="A376" s="16" t="s">
        <v>996</v>
      </c>
      <c r="C376" t="s">
        <v>5385</v>
      </c>
      <c r="D376" s="25"/>
      <c r="E376"/>
      <c r="F376" s="16" t="s">
        <v>5476</v>
      </c>
      <c r="G376" s="16"/>
      <c r="K376" s="16"/>
      <c r="L376" s="16"/>
      <c r="M376" s="16"/>
      <c r="N376" s="16"/>
      <c r="O376" s="16" t="s">
        <v>5459</v>
      </c>
      <c r="P376" s="16"/>
      <c r="Q376" s="16"/>
      <c r="R376" s="16"/>
      <c r="S376" s="16"/>
      <c r="T376" s="16"/>
      <c r="U376" s="16"/>
      <c r="V376" s="16"/>
      <c r="AK376" s="16"/>
      <c r="AX376" s="24"/>
      <c r="BB376" s="22"/>
      <c r="BG376" s="16"/>
      <c r="BH376" s="16"/>
      <c r="BO376" s="16" t="s">
        <v>5386</v>
      </c>
      <c r="BP376" s="16" t="s">
        <v>5387</v>
      </c>
      <c r="BQ376" s="16" t="s">
        <v>5388</v>
      </c>
      <c r="BR376" s="16"/>
      <c r="CA376" s="16"/>
      <c r="CE376" s="16" t="s">
        <v>119</v>
      </c>
      <c r="CF376" s="16" t="s">
        <v>2824</v>
      </c>
      <c r="CG376" s="16" t="s">
        <v>5386</v>
      </c>
      <c r="CH376" s="16" t="s">
        <v>5387</v>
      </c>
      <c r="CI376" s="16" t="s">
        <v>5389</v>
      </c>
      <c r="CJ376" s="16" t="s">
        <v>5390</v>
      </c>
      <c r="CK376" s="16" t="s">
        <v>5385</v>
      </c>
      <c r="CL376" s="16" t="s">
        <v>2959</v>
      </c>
      <c r="CM376" s="16" t="s">
        <v>3029</v>
      </c>
      <c r="CN376" s="16" t="s">
        <v>3283</v>
      </c>
      <c r="CR376" s="17"/>
      <c r="CV376" s="16"/>
      <c r="CY376" s="16"/>
      <c r="CZ376" s="16"/>
      <c r="DA376" s="16"/>
      <c r="DC376" s="16"/>
      <c r="DH376" s="16"/>
    </row>
    <row r="377" spans="1:112" x14ac:dyDescent="0.35">
      <c r="A377" s="16" t="s">
        <v>996</v>
      </c>
      <c r="C377" t="s">
        <v>5391</v>
      </c>
      <c r="D377" s="25"/>
      <c r="E377"/>
      <c r="F377" s="16" t="s">
        <v>5476</v>
      </c>
      <c r="G377" s="16"/>
      <c r="K377" s="16"/>
      <c r="L377" s="16"/>
      <c r="M377" s="16"/>
      <c r="N377" s="16"/>
      <c r="O377" s="16" t="s">
        <v>5459</v>
      </c>
      <c r="P377" s="16"/>
      <c r="Q377" s="16"/>
      <c r="R377" s="16"/>
      <c r="S377" s="16"/>
      <c r="T377" s="16"/>
      <c r="U377" s="16"/>
      <c r="V377" s="16"/>
      <c r="AK377" s="16"/>
      <c r="AX377" s="24"/>
      <c r="BB377" s="22"/>
      <c r="BG377" s="16"/>
      <c r="BH377" s="16"/>
      <c r="BO377" s="16" t="s">
        <v>5392</v>
      </c>
      <c r="BP377" s="16" t="s">
        <v>5393</v>
      </c>
      <c r="BQ377" s="16" t="s">
        <v>5394</v>
      </c>
      <c r="BR377" s="16"/>
      <c r="CA377" s="16"/>
      <c r="CE377" s="16" t="s">
        <v>119</v>
      </c>
      <c r="CF377" s="16" t="s">
        <v>2824</v>
      </c>
      <c r="CG377" s="16" t="s">
        <v>5392</v>
      </c>
      <c r="CH377" s="16" t="s">
        <v>5393</v>
      </c>
      <c r="CI377" s="16" t="s">
        <v>5395</v>
      </c>
      <c r="CJ377" s="16" t="s">
        <v>5396</v>
      </c>
      <c r="CK377" s="16" t="s">
        <v>5391</v>
      </c>
      <c r="CL377" s="16" t="s">
        <v>2951</v>
      </c>
      <c r="CM377" s="16" t="s">
        <v>5397</v>
      </c>
      <c r="CN377" s="16" t="s">
        <v>5398</v>
      </c>
      <c r="CR377" s="17"/>
      <c r="CV377" s="16"/>
      <c r="CY377" s="16"/>
      <c r="CZ377" s="16"/>
      <c r="DA377" s="16"/>
      <c r="DC377" s="16"/>
      <c r="DH377" s="16"/>
    </row>
    <row r="378" spans="1:112" x14ac:dyDescent="0.35">
      <c r="A378" s="16" t="s">
        <v>996</v>
      </c>
      <c r="C378" t="s">
        <v>5399</v>
      </c>
      <c r="D378" s="25"/>
      <c r="E378"/>
      <c r="F378" s="16" t="s">
        <v>5476</v>
      </c>
      <c r="G378" s="16"/>
      <c r="K378" s="16"/>
      <c r="L378" s="16"/>
      <c r="M378" s="16"/>
      <c r="N378" s="16"/>
      <c r="O378" s="16" t="s">
        <v>5459</v>
      </c>
      <c r="P378" s="16"/>
      <c r="Q378" s="16"/>
      <c r="R378" s="16"/>
      <c r="S378" s="16"/>
      <c r="T378" s="16"/>
      <c r="U378" s="16"/>
      <c r="V378" s="16"/>
      <c r="AK378" s="16"/>
      <c r="AX378" s="24"/>
      <c r="BB378" s="22"/>
      <c r="BG378" s="16"/>
      <c r="BH378" s="16"/>
      <c r="BO378" s="16" t="s">
        <v>5400</v>
      </c>
      <c r="BP378" s="16" t="s">
        <v>5401</v>
      </c>
      <c r="BQ378" s="16" t="s">
        <v>5402</v>
      </c>
      <c r="BR378" s="16"/>
      <c r="CA378" s="16"/>
      <c r="CE378" s="16" t="s">
        <v>119</v>
      </c>
      <c r="CF378" s="16" t="s">
        <v>2824</v>
      </c>
      <c r="CG378" s="16" t="s">
        <v>5400</v>
      </c>
      <c r="CH378" s="16" t="s">
        <v>5401</v>
      </c>
      <c r="CI378" s="16" t="s">
        <v>5403</v>
      </c>
      <c r="CJ378" s="16" t="s">
        <v>5404</v>
      </c>
      <c r="CK378" s="16" t="s">
        <v>5399</v>
      </c>
      <c r="CL378" s="16" t="s">
        <v>2876</v>
      </c>
      <c r="CM378" s="16" t="s">
        <v>2845</v>
      </c>
      <c r="CN378" s="16" t="s">
        <v>3595</v>
      </c>
      <c r="CR378" s="17"/>
      <c r="CV378" s="16"/>
      <c r="CY378" s="16"/>
      <c r="CZ378" s="16"/>
      <c r="DA378" s="16"/>
      <c r="DC378" s="16"/>
      <c r="DH378" s="16"/>
    </row>
    <row r="379" spans="1:112" x14ac:dyDescent="0.35">
      <c r="A379" s="16" t="s">
        <v>996</v>
      </c>
      <c r="C379" t="s">
        <v>5405</v>
      </c>
      <c r="D379" s="25"/>
      <c r="E379"/>
      <c r="F379" s="16" t="s">
        <v>5476</v>
      </c>
      <c r="G379" s="16"/>
      <c r="K379" s="16"/>
      <c r="L379" s="16"/>
      <c r="M379" s="16"/>
      <c r="N379" s="16"/>
      <c r="O379" s="16" t="s">
        <v>5459</v>
      </c>
      <c r="P379" s="16"/>
      <c r="Q379" s="16"/>
      <c r="R379" s="16"/>
      <c r="S379" s="16"/>
      <c r="T379" s="16"/>
      <c r="U379" s="16"/>
      <c r="V379" s="16"/>
      <c r="AK379" s="16"/>
      <c r="AX379" s="24"/>
      <c r="BB379" s="22"/>
      <c r="BG379" s="16"/>
      <c r="BH379" s="16"/>
      <c r="BO379" s="16" t="s">
        <v>5406</v>
      </c>
      <c r="BP379" s="16" t="s">
        <v>5407</v>
      </c>
      <c r="BQ379" s="16" t="s">
        <v>5408</v>
      </c>
      <c r="BR379" s="16"/>
      <c r="CA379" s="16"/>
      <c r="CE379" s="16" t="s">
        <v>119</v>
      </c>
      <c r="CF379" s="16" t="s">
        <v>2824</v>
      </c>
      <c r="CG379" s="16" t="s">
        <v>5406</v>
      </c>
      <c r="CH379" s="16" t="s">
        <v>5407</v>
      </c>
      <c r="CI379" s="16" t="s">
        <v>5623</v>
      </c>
      <c r="CJ379" s="16" t="s">
        <v>5409</v>
      </c>
      <c r="CK379" s="16" t="s">
        <v>5405</v>
      </c>
      <c r="CL379" s="16" t="s">
        <v>2860</v>
      </c>
      <c r="CM379" s="16" t="s">
        <v>4882</v>
      </c>
      <c r="CN379" s="16" t="s">
        <v>3110</v>
      </c>
      <c r="CR379" s="17"/>
      <c r="CV379" s="16"/>
      <c r="CY379" s="16"/>
      <c r="CZ379" s="16"/>
      <c r="DA379" s="16"/>
      <c r="DC379" s="16"/>
      <c r="DH379" s="16"/>
    </row>
    <row r="380" spans="1:112" x14ac:dyDescent="0.35">
      <c r="A380" s="16" t="s">
        <v>996</v>
      </c>
      <c r="C380" t="s">
        <v>5410</v>
      </c>
      <c r="D380" s="25"/>
      <c r="E380"/>
      <c r="F380" s="16" t="s">
        <v>5476</v>
      </c>
      <c r="G380" s="16"/>
      <c r="K380" s="16"/>
      <c r="L380" s="16"/>
      <c r="M380" s="16"/>
      <c r="N380" s="16"/>
      <c r="O380" s="16" t="s">
        <v>5459</v>
      </c>
      <c r="P380" s="16"/>
      <c r="Q380" s="16"/>
      <c r="R380" s="16"/>
      <c r="S380" s="16"/>
      <c r="T380" s="16"/>
      <c r="U380" s="16"/>
      <c r="V380" s="16"/>
      <c r="AK380" s="16"/>
      <c r="AX380" s="24"/>
      <c r="BB380" s="22"/>
      <c r="BG380" s="16"/>
      <c r="BH380" s="16"/>
      <c r="BO380" s="16" t="s">
        <v>5411</v>
      </c>
      <c r="BP380" s="16" t="s">
        <v>5412</v>
      </c>
      <c r="BQ380" s="16" t="s">
        <v>5413</v>
      </c>
      <c r="BR380" s="16"/>
      <c r="CA380" s="16"/>
      <c r="CE380" s="16" t="s">
        <v>119</v>
      </c>
      <c r="CF380" s="16" t="s">
        <v>2824</v>
      </c>
      <c r="CG380" s="16" t="s">
        <v>5411</v>
      </c>
      <c r="CH380" s="16" t="s">
        <v>5412</v>
      </c>
      <c r="CI380" s="16" t="s">
        <v>5414</v>
      </c>
      <c r="CJ380" s="16" t="s">
        <v>5415</v>
      </c>
      <c r="CK380" s="16" t="s">
        <v>5410</v>
      </c>
      <c r="CL380" s="16" t="s">
        <v>3044</v>
      </c>
      <c r="CM380" s="16" t="s">
        <v>3086</v>
      </c>
      <c r="CN380" s="16" t="s">
        <v>3061</v>
      </c>
      <c r="CR380" s="17"/>
      <c r="CV380" s="16"/>
      <c r="CY380" s="16"/>
      <c r="CZ380" s="16"/>
      <c r="DA380" s="16"/>
      <c r="DC380" s="16"/>
      <c r="DH380" s="16"/>
    </row>
    <row r="381" spans="1:112" x14ac:dyDescent="0.35">
      <c r="A381" s="16" t="s">
        <v>996</v>
      </c>
      <c r="C381" t="s">
        <v>5416</v>
      </c>
      <c r="D381" s="25"/>
      <c r="E381"/>
      <c r="F381" s="16" t="s">
        <v>5476</v>
      </c>
      <c r="G381" s="16"/>
      <c r="K381" s="16"/>
      <c r="L381" s="16"/>
      <c r="M381" s="16"/>
      <c r="N381" s="16"/>
      <c r="O381" s="16" t="s">
        <v>5459</v>
      </c>
      <c r="P381" s="16"/>
      <c r="Q381" s="16"/>
      <c r="R381" s="16"/>
      <c r="S381" s="16"/>
      <c r="T381" s="16"/>
      <c r="U381" s="16"/>
      <c r="V381" s="16"/>
      <c r="AK381" s="16"/>
      <c r="AX381" s="24"/>
      <c r="BB381" s="22"/>
      <c r="BG381" s="16"/>
      <c r="BH381" s="16"/>
      <c r="BO381" s="16" t="s">
        <v>5417</v>
      </c>
      <c r="BP381" s="16" t="s">
        <v>5418</v>
      </c>
      <c r="BQ381" s="16" t="s">
        <v>4276</v>
      </c>
      <c r="BR381" s="16"/>
      <c r="CA381" s="16"/>
      <c r="CE381" s="16" t="s">
        <v>119</v>
      </c>
      <c r="CF381" s="16" t="s">
        <v>2824</v>
      </c>
      <c r="CG381" s="16" t="s">
        <v>5417</v>
      </c>
      <c r="CH381" s="16" t="s">
        <v>5418</v>
      </c>
      <c r="CI381" s="16" t="s">
        <v>5419</v>
      </c>
      <c r="CJ381" s="16" t="s">
        <v>5420</v>
      </c>
      <c r="CK381" s="16" t="s">
        <v>5416</v>
      </c>
      <c r="CL381" s="16" t="s">
        <v>3223</v>
      </c>
      <c r="CM381" s="16" t="s">
        <v>5421</v>
      </c>
      <c r="CN381" s="16" t="s">
        <v>2878</v>
      </c>
      <c r="CR381" s="17"/>
      <c r="CV381" s="16"/>
      <c r="CY381" s="16"/>
      <c r="CZ381" s="16"/>
      <c r="DA381" s="16"/>
      <c r="DC381" s="16"/>
      <c r="DH381" s="16"/>
    </row>
    <row r="382" spans="1:112" x14ac:dyDescent="0.35">
      <c r="A382" s="16" t="s">
        <v>996</v>
      </c>
      <c r="C382" t="s">
        <v>5422</v>
      </c>
      <c r="D382" s="25"/>
      <c r="E382"/>
      <c r="F382" s="16" t="s">
        <v>5476</v>
      </c>
      <c r="G382" s="16"/>
      <c r="K382" s="16"/>
      <c r="L382" s="16"/>
      <c r="M382" s="16"/>
      <c r="N382" s="16"/>
      <c r="O382" s="16" t="s">
        <v>5459</v>
      </c>
      <c r="P382" s="16"/>
      <c r="Q382" s="16"/>
      <c r="R382" s="16"/>
      <c r="S382" s="16"/>
      <c r="T382" s="16"/>
      <c r="U382" s="16"/>
      <c r="V382" s="16"/>
      <c r="AK382" s="16"/>
      <c r="AX382" s="24"/>
      <c r="BB382" s="22"/>
      <c r="BG382" s="16"/>
      <c r="BH382" s="16"/>
      <c r="BO382" s="16" t="s">
        <v>5423</v>
      </c>
      <c r="BP382" s="16" t="s">
        <v>5424</v>
      </c>
      <c r="BQ382" s="16" t="s">
        <v>5425</v>
      </c>
      <c r="BR382" s="16"/>
      <c r="CA382" s="16"/>
      <c r="CE382" s="16" t="s">
        <v>119</v>
      </c>
      <c r="CF382" s="16" t="s">
        <v>2824</v>
      </c>
      <c r="CG382" s="16" t="s">
        <v>5423</v>
      </c>
      <c r="CH382" s="16" t="s">
        <v>5424</v>
      </c>
      <c r="CI382" s="16" t="s">
        <v>5426</v>
      </c>
      <c r="CJ382" s="16" t="s">
        <v>5427</v>
      </c>
      <c r="CK382" s="16" t="s">
        <v>5422</v>
      </c>
      <c r="CL382" s="16" t="s">
        <v>2876</v>
      </c>
      <c r="CM382" s="16" t="s">
        <v>5397</v>
      </c>
      <c r="CN382" s="16" t="s">
        <v>2869</v>
      </c>
      <c r="CR382" s="17"/>
      <c r="CV382" s="16"/>
      <c r="CY382" s="16"/>
      <c r="CZ382" s="16"/>
      <c r="DA382" s="16"/>
      <c r="DC382" s="16"/>
      <c r="DH382" s="16"/>
    </row>
    <row r="383" spans="1:112" x14ac:dyDescent="0.35">
      <c r="A383" s="16" t="s">
        <v>996</v>
      </c>
      <c r="C383" t="s">
        <v>5428</v>
      </c>
      <c r="D383" s="25"/>
      <c r="E383"/>
      <c r="F383" s="16" t="s">
        <v>5476</v>
      </c>
      <c r="G383" s="16"/>
      <c r="K383" s="16"/>
      <c r="L383" s="16"/>
      <c r="M383" s="16"/>
      <c r="N383" s="16"/>
      <c r="O383" s="16" t="s">
        <v>5459</v>
      </c>
      <c r="P383" s="16"/>
      <c r="Q383" s="16"/>
      <c r="R383" s="16"/>
      <c r="S383" s="16"/>
      <c r="T383" s="16"/>
      <c r="U383" s="16"/>
      <c r="V383" s="16"/>
      <c r="AK383" s="16"/>
      <c r="AX383" s="24"/>
      <c r="BB383" s="22"/>
      <c r="BG383" s="16"/>
      <c r="BH383" s="16"/>
      <c r="BO383" s="16" t="s">
        <v>5429</v>
      </c>
      <c r="BP383" s="16" t="s">
        <v>5430</v>
      </c>
      <c r="BQ383" s="16" t="s">
        <v>5431</v>
      </c>
      <c r="BR383" s="16"/>
      <c r="CA383" s="16"/>
      <c r="CE383" s="16" t="s">
        <v>119</v>
      </c>
      <c r="CF383" s="16" t="s">
        <v>2824</v>
      </c>
      <c r="CG383" s="16" t="s">
        <v>5429</v>
      </c>
      <c r="CH383" s="16" t="s">
        <v>5430</v>
      </c>
      <c r="CI383" s="16" t="s">
        <v>5432</v>
      </c>
      <c r="CJ383" s="16" t="s">
        <v>5433</v>
      </c>
      <c r="CK383" s="16" t="s">
        <v>5428</v>
      </c>
      <c r="CL383" s="16" t="s">
        <v>2885</v>
      </c>
      <c r="CM383" s="16" t="s">
        <v>3282</v>
      </c>
      <c r="CN383" s="16" t="s">
        <v>3061</v>
      </c>
      <c r="CR383" s="17"/>
      <c r="CV383" s="16"/>
      <c r="CY383" s="16"/>
      <c r="CZ383" s="16"/>
      <c r="DA383" s="16"/>
      <c r="DC383" s="16"/>
      <c r="DH383" s="16"/>
    </row>
    <row r="384" spans="1:112" x14ac:dyDescent="0.35">
      <c r="A384" s="16" t="s">
        <v>996</v>
      </c>
      <c r="C384" t="s">
        <v>5434</v>
      </c>
      <c r="D384" s="25"/>
      <c r="E384"/>
      <c r="F384" s="16" t="s">
        <v>5476</v>
      </c>
      <c r="G384" s="16"/>
      <c r="K384" s="16"/>
      <c r="L384" s="16"/>
      <c r="M384" s="16"/>
      <c r="N384" s="16"/>
      <c r="O384" s="16" t="s">
        <v>5459</v>
      </c>
      <c r="P384" s="16"/>
      <c r="Q384" s="16"/>
      <c r="R384" s="16"/>
      <c r="S384" s="16"/>
      <c r="T384" s="16"/>
      <c r="U384" s="16"/>
      <c r="V384" s="16"/>
      <c r="AK384" s="16"/>
      <c r="AX384" s="24"/>
      <c r="BB384" s="22"/>
      <c r="BG384" s="16"/>
      <c r="BH384" s="16"/>
      <c r="BO384" s="16" t="s">
        <v>5435</v>
      </c>
      <c r="BP384" s="16" t="s">
        <v>5436</v>
      </c>
      <c r="BQ384" s="16" t="s">
        <v>5437</v>
      </c>
      <c r="BR384" s="16"/>
      <c r="CA384" s="16"/>
      <c r="CE384" s="16" t="s">
        <v>119</v>
      </c>
      <c r="CF384" s="16" t="s">
        <v>2824</v>
      </c>
      <c r="CG384" s="16" t="s">
        <v>5435</v>
      </c>
      <c r="CH384" s="16" t="s">
        <v>5436</v>
      </c>
      <c r="CI384" s="16" t="s">
        <v>5438</v>
      </c>
      <c r="CJ384" s="16" t="s">
        <v>5439</v>
      </c>
      <c r="CK384" s="16" t="s">
        <v>5434</v>
      </c>
      <c r="CL384" s="16" t="s">
        <v>3671</v>
      </c>
      <c r="CM384" s="16" t="s">
        <v>2901</v>
      </c>
      <c r="CN384" s="16" t="s">
        <v>2878</v>
      </c>
      <c r="CR384" s="17"/>
      <c r="CV384" s="16"/>
      <c r="CY384" s="16"/>
      <c r="CZ384" s="16"/>
      <c r="DA384" s="16"/>
      <c r="DC384" s="16"/>
      <c r="DH384" s="16"/>
    </row>
    <row r="385" spans="1:112" x14ac:dyDescent="0.35">
      <c r="A385" s="16" t="s">
        <v>996</v>
      </c>
      <c r="C385" t="s">
        <v>5440</v>
      </c>
      <c r="D385" s="25"/>
      <c r="E385"/>
      <c r="F385" s="16" t="s">
        <v>5476</v>
      </c>
      <c r="G385" s="16"/>
      <c r="K385" s="16"/>
      <c r="L385" s="16"/>
      <c r="M385" s="16"/>
      <c r="N385" s="16"/>
      <c r="O385" s="16" t="s">
        <v>5459</v>
      </c>
      <c r="P385" s="16"/>
      <c r="Q385" s="16"/>
      <c r="R385" s="16"/>
      <c r="S385" s="16"/>
      <c r="T385" s="16"/>
      <c r="U385" s="16"/>
      <c r="V385" s="16"/>
      <c r="AK385" s="16"/>
      <c r="AX385" s="24"/>
      <c r="BB385" s="22"/>
      <c r="BG385" s="16"/>
      <c r="BH385" s="16"/>
      <c r="BO385" s="16" t="s">
        <v>5441</v>
      </c>
      <c r="BP385" s="16" t="s">
        <v>5442</v>
      </c>
      <c r="BQ385" s="16" t="s">
        <v>5443</v>
      </c>
      <c r="BR385" s="16"/>
      <c r="CA385" s="16"/>
      <c r="CE385" s="16" t="s">
        <v>119</v>
      </c>
      <c r="CF385" s="16" t="s">
        <v>2824</v>
      </c>
      <c r="CG385" s="16" t="s">
        <v>5441</v>
      </c>
      <c r="CH385" s="16" t="s">
        <v>5442</v>
      </c>
      <c r="CI385" s="16" t="s">
        <v>5444</v>
      </c>
      <c r="CJ385" s="16" t="s">
        <v>5445</v>
      </c>
      <c r="CK385" s="16" t="s">
        <v>5440</v>
      </c>
      <c r="CL385" s="16" t="s">
        <v>2989</v>
      </c>
      <c r="CM385" s="16" t="s">
        <v>4578</v>
      </c>
      <c r="CN385" s="16" t="s">
        <v>2945</v>
      </c>
      <c r="CR385" s="17"/>
      <c r="CV385" s="16"/>
      <c r="CY385" s="16"/>
      <c r="CZ385" s="16"/>
      <c r="DA385" s="16"/>
      <c r="DC385" s="16"/>
      <c r="DH385" s="16"/>
    </row>
    <row r="386" spans="1:112" x14ac:dyDescent="0.35">
      <c r="A386" s="16" t="s">
        <v>996</v>
      </c>
      <c r="C386" t="s">
        <v>838</v>
      </c>
      <c r="D386" s="25"/>
      <c r="E386"/>
      <c r="F386" s="16" t="s">
        <v>5476</v>
      </c>
      <c r="G386" s="16"/>
      <c r="K386" s="16"/>
      <c r="L386" s="16"/>
      <c r="M386" s="16"/>
      <c r="N386" s="16"/>
      <c r="O386" s="16" t="s">
        <v>5459</v>
      </c>
      <c r="P386" s="16"/>
      <c r="Q386" s="16"/>
      <c r="R386" s="16"/>
      <c r="S386" s="16"/>
      <c r="T386" s="16"/>
      <c r="U386" s="16"/>
      <c r="V386" s="16"/>
      <c r="AK386" s="16"/>
      <c r="AX386" s="24"/>
      <c r="BB386" s="22"/>
      <c r="BG386" s="16"/>
      <c r="BH386" s="16"/>
      <c r="BO386" s="16" t="s">
        <v>839</v>
      </c>
      <c r="BP386" s="16" t="s">
        <v>5450</v>
      </c>
      <c r="BQ386" s="16" t="s">
        <v>5451</v>
      </c>
      <c r="BR386" s="16"/>
      <c r="CA386" s="16"/>
      <c r="CE386" s="16" t="s">
        <v>119</v>
      </c>
      <c r="CF386" s="16" t="s">
        <v>2824</v>
      </c>
      <c r="CG386" s="16" t="s">
        <v>839</v>
      </c>
      <c r="CH386" s="16" t="s">
        <v>5450</v>
      </c>
      <c r="CI386" s="16" t="s">
        <v>5452</v>
      </c>
      <c r="CJ386" s="16" t="s">
        <v>5453</v>
      </c>
      <c r="CK386" s="16" t="s">
        <v>838</v>
      </c>
      <c r="CL386" s="16" t="s">
        <v>3140</v>
      </c>
      <c r="CM386" s="16" t="s">
        <v>4348</v>
      </c>
      <c r="CN386" s="16" t="s">
        <v>5454</v>
      </c>
      <c r="CR386" s="17"/>
      <c r="CV386" s="16"/>
      <c r="CY386" s="16"/>
      <c r="CZ386" s="16"/>
      <c r="DA386" s="16"/>
      <c r="DC386" s="16"/>
      <c r="DH386" s="16"/>
    </row>
    <row r="387" spans="1:112" x14ac:dyDescent="0.35">
      <c r="A387" s="16" t="s">
        <v>5713</v>
      </c>
      <c r="C387" t="s">
        <v>165</v>
      </c>
      <c r="D387" s="25"/>
      <c r="E387"/>
      <c r="G387" s="16"/>
      <c r="K387" s="16"/>
      <c r="L387" s="16"/>
      <c r="M387" s="16"/>
      <c r="N387" s="18" t="s">
        <v>5789</v>
      </c>
      <c r="O387" s="16" t="s">
        <v>1000</v>
      </c>
      <c r="P387" s="16"/>
      <c r="Q387" s="16"/>
      <c r="R387" s="16"/>
      <c r="S387" s="16" t="s">
        <v>1029</v>
      </c>
      <c r="T387" s="20" t="s">
        <v>5787</v>
      </c>
      <c r="U387" s="16" t="s">
        <v>663</v>
      </c>
      <c r="V387" s="16"/>
      <c r="AH387" s="16" t="s">
        <v>1020</v>
      </c>
      <c r="AI387" s="16" t="s">
        <v>1021</v>
      </c>
      <c r="AJ387" s="16" t="s">
        <v>1022</v>
      </c>
      <c r="AK387" s="16"/>
      <c r="AT387" s="16">
        <f>LEN(AS387)-LEN(SUBSTITUTE(AS387,",",""))+1</f>
        <v>1</v>
      </c>
      <c r="AV387" s="16">
        <f>LEN(AU387)-LEN(SUBSTITUTE(AU387,",",""))+1</f>
        <v>1</v>
      </c>
      <c r="AX387" s="24">
        <f>Table13[[#This Row], [no. of introduced regions]]/Table13[[#This Row], [no. of native regions]]</f>
        <v>1</v>
      </c>
      <c r="AZ387" s="16" t="s">
        <v>1023</v>
      </c>
      <c r="BA387" s="16" t="s">
        <v>1024</v>
      </c>
      <c r="BB387" s="22"/>
      <c r="BC387" s="16" t="s">
        <v>1025</v>
      </c>
      <c r="BE387" s="16" t="s">
        <v>652</v>
      </c>
      <c r="BG387" s="16"/>
      <c r="BH387" s="16" t="s">
        <v>1026</v>
      </c>
      <c r="BJ387" s="16" t="s">
        <v>165</v>
      </c>
      <c r="BM387" s="16" t="s">
        <v>167</v>
      </c>
      <c r="BO387" s="16" t="s">
        <v>551</v>
      </c>
      <c r="BP387" s="16" t="s">
        <v>1030</v>
      </c>
      <c r="BR387" s="16" t="s">
        <v>1031</v>
      </c>
      <c r="BS387" s="16" t="s">
        <v>1032</v>
      </c>
      <c r="BT387" s="16" t="s">
        <v>166</v>
      </c>
      <c r="BU387" s="16" t="s">
        <v>553</v>
      </c>
      <c r="BX387" s="16" t="s">
        <v>1033</v>
      </c>
      <c r="CA387" s="16"/>
      <c r="CB387" s="16" t="s">
        <v>1027</v>
      </c>
      <c r="CC387" s="16" t="s">
        <v>1028</v>
      </c>
      <c r="CR387" s="17"/>
      <c r="CV387" s="16"/>
      <c r="CY387" s="16"/>
      <c r="CZ387" s="16"/>
      <c r="DA387" s="16"/>
      <c r="DC387" s="16"/>
    </row>
    <row r="388" spans="1:112" x14ac:dyDescent="0.35">
      <c r="A388" s="16" t="s">
        <v>5713</v>
      </c>
      <c r="C388" t="s">
        <v>1040</v>
      </c>
      <c r="D388" s="25"/>
      <c r="E388"/>
      <c r="G388" s="16"/>
      <c r="K388" s="16"/>
      <c r="L388" s="16"/>
      <c r="M388" s="16"/>
      <c r="N388" s="18" t="s">
        <v>5788</v>
      </c>
      <c r="O388" s="16" t="s">
        <v>644</v>
      </c>
      <c r="P388" s="16"/>
      <c r="Q388" s="16"/>
      <c r="R388" s="16"/>
      <c r="S388" s="16"/>
      <c r="T388" s="16" t="s">
        <v>1041</v>
      </c>
      <c r="U388" s="16" t="s">
        <v>972</v>
      </c>
      <c r="V388" s="16"/>
      <c r="AG388" s="16" t="s">
        <v>1042</v>
      </c>
      <c r="AH388" s="16" t="s">
        <v>712</v>
      </c>
      <c r="AJ388" s="16" t="s">
        <v>685</v>
      </c>
      <c r="AK388" s="16"/>
      <c r="AT388" s="16">
        <f>LEN(AS388)-LEN(SUBSTITUTE(AS388,",",""))+1</f>
        <v>1</v>
      </c>
      <c r="AV388" s="16">
        <f>LEN(AU388)-LEN(SUBSTITUTE(AU388,",",""))+1</f>
        <v>1</v>
      </c>
      <c r="AX388" s="24">
        <f>Table13[[#This Row], [no. of introduced regions]]/Table13[[#This Row], [no. of native regions]]</f>
        <v>1</v>
      </c>
      <c r="BB388" s="22"/>
      <c r="BG388" s="16"/>
      <c r="BH388" s="16"/>
      <c r="BR388" s="16"/>
      <c r="CA388" s="16"/>
      <c r="CR388" s="17"/>
      <c r="CV388" s="16"/>
      <c r="CY388" s="16"/>
      <c r="CZ388" s="16"/>
      <c r="DA388" s="16"/>
      <c r="DC388" s="16"/>
    </row>
    <row r="389" spans="1:112" x14ac:dyDescent="0.35">
      <c r="A389" s="16" t="s">
        <v>5713</v>
      </c>
      <c r="C389" t="s">
        <v>223</v>
      </c>
      <c r="D389" s="25"/>
      <c r="E389"/>
      <c r="G389" s="16" t="s">
        <v>119</v>
      </c>
      <c r="K389" s="16"/>
      <c r="L389" s="16"/>
      <c r="M389" s="16"/>
      <c r="N389" s="18" t="s">
        <v>5788</v>
      </c>
      <c r="O389" s="16" t="s">
        <v>644</v>
      </c>
      <c r="P389" s="16"/>
      <c r="Q389" s="16"/>
      <c r="R389" s="16"/>
      <c r="S389" s="16"/>
      <c r="T389" s="16" t="s">
        <v>1105</v>
      </c>
      <c r="U389" s="16"/>
      <c r="V389" s="16"/>
      <c r="AK389" s="16"/>
      <c r="AT389" s="16">
        <f>LEN(AS389)-LEN(SUBSTITUTE(AS389,",",""))+1</f>
        <v>1</v>
      </c>
      <c r="AV389" s="16">
        <f>LEN(AU389)-LEN(SUBSTITUTE(AU389,",",""))+1</f>
        <v>1</v>
      </c>
      <c r="AX389" s="24">
        <f>Table13[[#This Row], [no. of introduced regions]]/Table13[[#This Row], [no. of native regions]]</f>
        <v>1</v>
      </c>
      <c r="BB389" s="22"/>
      <c r="BG389" s="16"/>
      <c r="BH389" s="16"/>
      <c r="BR389" s="16"/>
      <c r="CA389" s="16"/>
      <c r="CR389" s="17"/>
      <c r="CV389" s="16"/>
      <c r="CY389" s="16"/>
      <c r="CZ389" s="16"/>
      <c r="DA389" s="16"/>
      <c r="DC389" s="16"/>
    </row>
    <row r="390" spans="1:112" x14ac:dyDescent="0.35">
      <c r="A390" s="16" t="s">
        <v>5713</v>
      </c>
      <c r="C390" t="s">
        <v>229</v>
      </c>
      <c r="D390" s="25"/>
      <c r="E390"/>
      <c r="G390" s="16" t="s">
        <v>119</v>
      </c>
      <c r="H390" s="16" t="s">
        <v>119</v>
      </c>
      <c r="K390" s="16"/>
      <c r="L390" s="16"/>
      <c r="M390" s="16"/>
      <c r="N390" s="18" t="s">
        <v>5788</v>
      </c>
      <c r="O390" s="16"/>
      <c r="P390" s="16"/>
      <c r="Q390" s="16"/>
      <c r="R390" s="16"/>
      <c r="S390" s="16"/>
      <c r="T390" s="16" t="s">
        <v>230</v>
      </c>
      <c r="U390" s="16"/>
      <c r="V390" s="16"/>
      <c r="AK390" s="16"/>
      <c r="AT390" s="16">
        <f>LEN(AS390)-LEN(SUBSTITUTE(AS390,",",""))+1</f>
        <v>1</v>
      </c>
      <c r="AX390" s="24"/>
      <c r="BB390" s="22"/>
      <c r="BG390" s="16"/>
      <c r="BH390" s="16"/>
      <c r="BR390" s="16"/>
      <c r="CA390" s="16"/>
      <c r="CR390" s="17"/>
      <c r="CV390" s="16"/>
      <c r="CY390" s="16"/>
      <c r="CZ390" s="16"/>
      <c r="DA390" s="16"/>
      <c r="DC390" s="16"/>
    </row>
    <row r="391" spans="1:112" x14ac:dyDescent="0.35">
      <c r="A391" s="16" t="s">
        <v>5713</v>
      </c>
      <c r="C391" t="s">
        <v>476</v>
      </c>
      <c r="D391" s="25"/>
      <c r="E391"/>
      <c r="G391" s="16"/>
      <c r="K391" s="16"/>
      <c r="L391" s="16"/>
      <c r="M391" s="16"/>
      <c r="N391" s="18" t="s">
        <v>5788</v>
      </c>
      <c r="O391" s="16"/>
      <c r="P391" s="16"/>
      <c r="Q391" s="16"/>
      <c r="R391" s="16"/>
      <c r="S391" s="16"/>
      <c r="T391" s="16" t="s">
        <v>1108</v>
      </c>
      <c r="U391" s="16" t="s">
        <v>663</v>
      </c>
      <c r="V391" s="16"/>
      <c r="AA391" s="19" t="s">
        <v>1109</v>
      </c>
      <c r="AB391" s="16" t="s">
        <v>1110</v>
      </c>
      <c r="AF391" s="16" t="s">
        <v>5528</v>
      </c>
      <c r="AH391" s="16" t="s">
        <v>740</v>
      </c>
      <c r="AI391" s="16" t="s">
        <v>700</v>
      </c>
      <c r="AJ391" s="16" t="s">
        <v>1111</v>
      </c>
      <c r="AK391" s="16"/>
      <c r="AO391" s="16">
        <v>-14</v>
      </c>
      <c r="AP391" s="16">
        <v>-60</v>
      </c>
      <c r="AQ391" s="16" t="s">
        <v>648</v>
      </c>
      <c r="AS391" s="16" t="s">
        <v>1112</v>
      </c>
      <c r="AT391" s="16">
        <f>LEN(AS391)-LEN(SUBSTITUTE(AS391,",",""))+1</f>
        <v>2</v>
      </c>
      <c r="AU391" s="16" t="s">
        <v>1113</v>
      </c>
      <c r="AV391" s="16">
        <f>LEN(AU391)-LEN(SUBSTITUTE(AU391,",",""))+1</f>
        <v>90</v>
      </c>
      <c r="AW391" s="16">
        <f>Table13[[#This Row], [no. of native regions]]+Table13[[#This Row], [no. of introduced regions]]</f>
        <v>92</v>
      </c>
      <c r="AX391" s="24">
        <f>Table13[[#This Row], [no. of introduced regions]]/Table13[[#This Row], [no. of native regions]]</f>
        <v>45</v>
      </c>
      <c r="AZ391" s="16" t="s">
        <v>908</v>
      </c>
      <c r="BA391" s="16" t="s">
        <v>743</v>
      </c>
      <c r="BB391" s="22" t="s">
        <v>744</v>
      </c>
      <c r="BC391" s="16" t="s">
        <v>745</v>
      </c>
      <c r="BE391" s="16" t="s">
        <v>652</v>
      </c>
      <c r="BG391" s="16"/>
      <c r="BH391" s="16" t="s">
        <v>119</v>
      </c>
      <c r="BJ391" s="16" t="s">
        <v>476</v>
      </c>
      <c r="BL391" s="16" t="s">
        <v>1115</v>
      </c>
      <c r="BM391" s="16" t="s">
        <v>652</v>
      </c>
      <c r="BO391" s="16" t="s">
        <v>477</v>
      </c>
      <c r="BP391" s="16" t="s">
        <v>478</v>
      </c>
      <c r="BR391" s="16" t="s">
        <v>750</v>
      </c>
      <c r="BS391" s="16" t="s">
        <v>1116</v>
      </c>
      <c r="BT391" s="16" t="s">
        <v>479</v>
      </c>
      <c r="BU391" s="16" t="s">
        <v>480</v>
      </c>
      <c r="BX391" s="16" t="s">
        <v>74</v>
      </c>
      <c r="BZ391" s="16" t="s">
        <v>1117</v>
      </c>
      <c r="CA391" s="16"/>
      <c r="CB391" s="16" t="s">
        <v>1114</v>
      </c>
      <c r="CJ391" s="16" t="s">
        <v>746</v>
      </c>
      <c r="CP391" s="16" t="s">
        <v>119</v>
      </c>
      <c r="CQ391" s="16" t="s">
        <v>119</v>
      </c>
      <c r="CR391" s="17">
        <v>1621</v>
      </c>
      <c r="CV391" s="16"/>
      <c r="CY391" s="16">
        <v>4073</v>
      </c>
      <c r="CZ391" s="16"/>
      <c r="DA391" s="16" t="s">
        <v>754</v>
      </c>
      <c r="DB391" s="16" t="s">
        <v>755</v>
      </c>
      <c r="DC391" s="16"/>
      <c r="DE391" s="16" t="s">
        <v>756</v>
      </c>
    </row>
    <row r="392" spans="1:112" x14ac:dyDescent="0.35">
      <c r="A392" s="16" t="s">
        <v>5713</v>
      </c>
      <c r="C392" t="s">
        <v>257</v>
      </c>
      <c r="D392" s="25"/>
      <c r="E392"/>
      <c r="G392" s="16" t="s">
        <v>119</v>
      </c>
      <c r="K392" s="16"/>
      <c r="L392" s="16"/>
      <c r="M392" s="16"/>
      <c r="N392" s="18" t="s">
        <v>5788</v>
      </c>
      <c r="O392" s="16" t="s">
        <v>5710</v>
      </c>
      <c r="P392" s="16"/>
      <c r="Q392" s="16"/>
      <c r="R392" s="16"/>
      <c r="S392" s="16"/>
      <c r="T392" s="16"/>
      <c r="U392" s="16"/>
      <c r="V392" s="16"/>
      <c r="AK392" s="16"/>
      <c r="AX392" s="24"/>
      <c r="BB392" s="22"/>
      <c r="BG392" s="16"/>
      <c r="BH392" s="16"/>
      <c r="BR392" s="16"/>
      <c r="CA392" s="16"/>
      <c r="CR392" s="17"/>
      <c r="CV392" s="16"/>
      <c r="CY392" s="16"/>
      <c r="CZ392" s="16"/>
      <c r="DA392" s="16"/>
      <c r="DC392" s="16"/>
    </row>
    <row r="393" spans="1:112" x14ac:dyDescent="0.35">
      <c r="A393" s="16" t="s">
        <v>5713</v>
      </c>
      <c r="C393" t="s">
        <v>1146</v>
      </c>
      <c r="D393" s="25"/>
      <c r="E393"/>
      <c r="G393" s="16"/>
      <c r="K393" s="16"/>
      <c r="L393" s="16"/>
      <c r="M393" s="16"/>
      <c r="N393" s="18" t="s">
        <v>5788</v>
      </c>
      <c r="O393" s="16"/>
      <c r="P393" s="16"/>
      <c r="Q393" s="16"/>
      <c r="R393" s="16"/>
      <c r="S393" s="16"/>
      <c r="T393" s="16"/>
      <c r="U393" s="16"/>
      <c r="V393" s="16"/>
      <c r="AK393" s="16"/>
      <c r="AX393" s="24"/>
      <c r="BB393" s="22"/>
      <c r="BG393" s="16"/>
      <c r="BH393" s="16"/>
      <c r="BR393" s="16"/>
      <c r="CA393" s="16"/>
      <c r="CR393" s="17"/>
      <c r="CV393" s="16"/>
      <c r="CY393" s="16"/>
      <c r="CZ393" s="16"/>
      <c r="DA393" s="16"/>
      <c r="DC393" s="16"/>
    </row>
    <row r="394" spans="1:112" x14ac:dyDescent="0.35">
      <c r="A394" s="16" t="s">
        <v>5713</v>
      </c>
      <c r="C394" t="s">
        <v>438</v>
      </c>
      <c r="D394" s="25"/>
      <c r="E394"/>
      <c r="G394" s="16"/>
      <c r="I394" s="16"/>
      <c r="K394" s="16"/>
      <c r="L394" s="16"/>
      <c r="M394" s="16"/>
      <c r="N394" s="18"/>
      <c r="O394" s="16"/>
      <c r="P394" s="16"/>
      <c r="Q394" s="16"/>
      <c r="R394" s="16"/>
      <c r="S394" s="16"/>
      <c r="T394" s="16"/>
      <c r="U394" s="16"/>
      <c r="V394" s="16"/>
      <c r="AK394" s="16"/>
      <c r="AX394" s="24"/>
      <c r="BB394" s="22"/>
      <c r="BG394" s="16"/>
      <c r="BH394" s="16"/>
      <c r="BR394" s="16"/>
      <c r="CA394" s="16"/>
      <c r="CR394" s="17"/>
      <c r="CV394" s="16"/>
      <c r="CY394" s="16"/>
      <c r="CZ394" s="16"/>
      <c r="DA394" s="16"/>
      <c r="DC394" s="16"/>
    </row>
    <row r="395" spans="1:112" x14ac:dyDescent="0.35">
      <c r="A395" s="16" t="s">
        <v>996</v>
      </c>
      <c r="C395" t="s">
        <v>1192</v>
      </c>
      <c r="D395" s="25"/>
      <c r="E395"/>
      <c r="G395" s="16"/>
      <c r="K395" s="16"/>
      <c r="L395" s="16"/>
      <c r="M395" s="16"/>
      <c r="N395" s="18"/>
      <c r="O395" s="16" t="s">
        <v>1000</v>
      </c>
      <c r="P395" s="16"/>
      <c r="Q395" s="16"/>
      <c r="R395" s="16"/>
      <c r="S395" s="16"/>
      <c r="T395" s="16" t="s">
        <v>1193</v>
      </c>
      <c r="U395" s="16" t="s">
        <v>663</v>
      </c>
      <c r="V395" s="16"/>
      <c r="W395" s="16" t="s">
        <v>1194</v>
      </c>
      <c r="AA395" s="16" t="s">
        <v>1195</v>
      </c>
      <c r="AH395" s="16" t="s">
        <v>922</v>
      </c>
      <c r="AI395" s="16" t="s">
        <v>1050</v>
      </c>
      <c r="AJ395" s="16" t="s">
        <v>1196</v>
      </c>
      <c r="AK395" s="16"/>
      <c r="AS395" s="16" t="s">
        <v>1089</v>
      </c>
      <c r="AT395" s="16">
        <f>LEN(AS395)-LEN(SUBSTITUTE(AS395,",",""))+1</f>
        <v>4</v>
      </c>
      <c r="AU395" s="16" t="s">
        <v>652</v>
      </c>
      <c r="AV395" s="16">
        <f>LEN(AU395)-LEN(SUBSTITUTE(AU395,",",""))+1</f>
        <v>1</v>
      </c>
      <c r="AX395" s="24"/>
      <c r="BB395" s="22"/>
      <c r="BC395" s="16" t="s">
        <v>1000</v>
      </c>
      <c r="BD395" s="16" t="s">
        <v>1197</v>
      </c>
      <c r="BE395" s="16" t="s">
        <v>1198</v>
      </c>
      <c r="BG395" s="16"/>
      <c r="BH395" s="16" t="s">
        <v>1026</v>
      </c>
      <c r="BJ395" s="16" t="s">
        <v>1192</v>
      </c>
      <c r="BM395" s="16" t="s">
        <v>1199</v>
      </c>
      <c r="BO395" s="16" t="s">
        <v>1199</v>
      </c>
      <c r="BP395" s="16" t="s">
        <v>1200</v>
      </c>
      <c r="BR395" s="16"/>
      <c r="CA395" s="16"/>
      <c r="CR395" s="17"/>
      <c r="CV395" s="16"/>
      <c r="CY395" s="16"/>
      <c r="CZ395" s="16"/>
      <c r="DA395" s="16"/>
      <c r="DC395" s="16"/>
    </row>
    <row r="396" spans="1:112" x14ac:dyDescent="0.35">
      <c r="A396" s="16" t="s">
        <v>5713</v>
      </c>
      <c r="C396" t="s">
        <v>1213</v>
      </c>
      <c r="D396" s="25"/>
      <c r="E396"/>
      <c r="G396" s="16"/>
      <c r="K396" s="16"/>
      <c r="L396" s="16"/>
      <c r="M396" s="16"/>
      <c r="N396" s="18" t="s">
        <v>5788</v>
      </c>
      <c r="O396" s="16"/>
      <c r="P396" s="16"/>
      <c r="Q396" s="16"/>
      <c r="R396" s="16"/>
      <c r="S396" s="16"/>
      <c r="T396" s="16"/>
      <c r="U396" s="16"/>
      <c r="V396" s="16"/>
      <c r="AK396" s="16"/>
      <c r="AX396" s="24"/>
      <c r="BB396" s="22"/>
      <c r="BG396" s="16"/>
      <c r="BH396" s="16"/>
      <c r="BR396" s="16"/>
      <c r="CA396" s="16"/>
      <c r="CR396" s="17"/>
      <c r="CV396" s="16"/>
      <c r="CY396" s="16"/>
      <c r="CZ396" s="16"/>
      <c r="DA396" s="16"/>
      <c r="DC396" s="16"/>
    </row>
    <row r="397" spans="1:112" x14ac:dyDescent="0.35">
      <c r="A397" s="16" t="s">
        <v>5713</v>
      </c>
      <c r="C397" t="s">
        <v>1214</v>
      </c>
      <c r="D397" s="25"/>
      <c r="E397"/>
      <c r="G397" s="16"/>
      <c r="K397" s="16"/>
      <c r="L397" s="16"/>
      <c r="M397" s="16"/>
      <c r="N397" s="18" t="s">
        <v>5788</v>
      </c>
      <c r="O397" s="16"/>
      <c r="P397" s="16"/>
      <c r="Q397" s="16"/>
      <c r="R397" s="16"/>
      <c r="S397" s="16"/>
      <c r="T397" s="16"/>
      <c r="U397" s="16"/>
      <c r="V397" s="16"/>
      <c r="AK397" s="16"/>
      <c r="AX397" s="24"/>
      <c r="BB397" s="22"/>
      <c r="BG397" s="16"/>
      <c r="BH397" s="16"/>
      <c r="BR397" s="16"/>
      <c r="CA397" s="16"/>
      <c r="CR397" s="17"/>
      <c r="CV397" s="16"/>
      <c r="CY397" s="16"/>
      <c r="CZ397" s="16"/>
      <c r="DA397" s="16"/>
      <c r="DC397" s="16"/>
    </row>
    <row r="398" spans="1:112" x14ac:dyDescent="0.35">
      <c r="A398" s="16" t="s">
        <v>964</v>
      </c>
      <c r="C398" t="s">
        <v>964</v>
      </c>
      <c r="D398" s="18"/>
      <c r="E398"/>
      <c r="G398" s="16"/>
      <c r="K398" s="16"/>
      <c r="L398" s="16"/>
      <c r="M398" s="16"/>
      <c r="N398" s="18"/>
      <c r="O398" s="16"/>
      <c r="P398" s="16"/>
      <c r="Q398" s="16"/>
      <c r="R398" s="16"/>
      <c r="S398" s="16"/>
      <c r="T398" s="16"/>
      <c r="U398" s="16"/>
      <c r="V398" s="16"/>
      <c r="AK398" s="16"/>
      <c r="AX398" s="24"/>
      <c r="BA398" s="16" t="s">
        <v>965</v>
      </c>
      <c r="BB398" s="22"/>
      <c r="BE398" s="16" t="s">
        <v>967</v>
      </c>
      <c r="BG398" s="16"/>
      <c r="BH398" s="16"/>
      <c r="BP398" s="16" t="s">
        <v>968</v>
      </c>
      <c r="BR398" s="16"/>
      <c r="CA398" s="16"/>
      <c r="CG398" s="16" t="s">
        <v>966</v>
      </c>
      <c r="CR398" s="17"/>
      <c r="CV398" s="16"/>
      <c r="CY398" s="16"/>
      <c r="CZ398" s="16"/>
      <c r="DA398" s="16"/>
      <c r="DC398" s="16"/>
    </row>
    <row r="399" spans="1:112" x14ac:dyDescent="0.35">
      <c r="A399" s="16" t="s">
        <v>964</v>
      </c>
      <c r="C399" t="s">
        <v>964</v>
      </c>
      <c r="D399" s="18"/>
      <c r="E399"/>
      <c r="G399" s="16"/>
      <c r="K399" s="16"/>
      <c r="L399" s="16"/>
      <c r="M399" s="16"/>
      <c r="N399" s="18"/>
      <c r="O399" s="16"/>
      <c r="P399" s="16"/>
      <c r="Q399" s="16"/>
      <c r="R399" s="16"/>
      <c r="S399" s="16"/>
      <c r="T399" s="16"/>
      <c r="U399" s="16"/>
      <c r="V399" s="16"/>
      <c r="AK399" s="16"/>
      <c r="AX399" s="24"/>
      <c r="BB399" s="22"/>
      <c r="BE399" s="16" t="s">
        <v>969</v>
      </c>
      <c r="BG399" s="16"/>
      <c r="BH399" s="16"/>
      <c r="BR399" s="16"/>
      <c r="CA399" s="16"/>
      <c r="CG399" s="16" t="s">
        <v>5806</v>
      </c>
      <c r="CR399" s="17"/>
      <c r="CV399" s="16"/>
      <c r="CY399" s="16"/>
      <c r="CZ399" s="16"/>
      <c r="DA399" s="16"/>
      <c r="DC399" s="16"/>
    </row>
    <row r="400" spans="1:112" x14ac:dyDescent="0.35">
      <c r="A400" s="16" t="s">
        <v>5713</v>
      </c>
      <c r="C400" t="s">
        <v>1243</v>
      </c>
      <c r="D400" s="25"/>
      <c r="E400"/>
      <c r="G400" s="16"/>
      <c r="K400" s="16"/>
      <c r="L400" s="16"/>
      <c r="M400" s="16"/>
      <c r="N400" s="18" t="s">
        <v>5788</v>
      </c>
      <c r="O400" s="16" t="s">
        <v>1246</v>
      </c>
      <c r="P400" s="16"/>
      <c r="Q400" s="16"/>
      <c r="R400" s="16"/>
      <c r="S400" s="16"/>
      <c r="T400" s="16" t="s">
        <v>1244</v>
      </c>
      <c r="U400" s="16"/>
      <c r="V400" s="16"/>
      <c r="W400" s="16" t="s">
        <v>1247</v>
      </c>
      <c r="Z400" s="16" t="s">
        <v>1245</v>
      </c>
      <c r="AK400" s="16"/>
      <c r="AT400" s="16">
        <f>LEN(AS400)-LEN(SUBSTITUTE(AS400,",",""))+1</f>
        <v>1</v>
      </c>
      <c r="AX400" s="24"/>
      <c r="BB400" s="22"/>
      <c r="BG400" s="16"/>
      <c r="BH400" s="16"/>
      <c r="BR400" s="16"/>
      <c r="CA400" s="16"/>
      <c r="CR400" s="17"/>
      <c r="CV400" s="16"/>
      <c r="CY400" s="16"/>
      <c r="CZ400" s="16"/>
      <c r="DA400" s="16"/>
      <c r="DC400" s="16"/>
    </row>
    <row r="401" spans="1:107" x14ac:dyDescent="0.35">
      <c r="A401" s="16" t="s">
        <v>5713</v>
      </c>
      <c r="C401" t="s">
        <v>5844</v>
      </c>
      <c r="D401" s="25"/>
      <c r="E401"/>
      <c r="G401" s="16"/>
      <c r="K401" s="16"/>
      <c r="L401" s="16"/>
      <c r="M401" s="16"/>
      <c r="N401" s="18" t="s">
        <v>5788</v>
      </c>
      <c r="O401" s="16"/>
      <c r="P401" s="16"/>
      <c r="Q401" s="16"/>
      <c r="R401" s="16"/>
      <c r="S401" s="16"/>
      <c r="T401" s="16"/>
      <c r="U401" s="16"/>
      <c r="V401" s="16"/>
      <c r="AK401" s="16"/>
      <c r="AX401" s="24"/>
      <c r="BB401" s="22"/>
      <c r="BG401" s="16"/>
      <c r="BH401" s="16"/>
      <c r="BR401" s="16"/>
      <c r="CA401" s="16"/>
      <c r="CR401" s="17"/>
      <c r="CV401" s="16"/>
      <c r="CY401" s="16"/>
      <c r="CZ401" s="16"/>
      <c r="DA401" s="16"/>
      <c r="DC401" s="16"/>
    </row>
    <row r="402" spans="1:107" x14ac:dyDescent="0.35">
      <c r="A402" s="16" t="s">
        <v>5713</v>
      </c>
      <c r="C402" t="s">
        <v>1282</v>
      </c>
      <c r="D402" s="25"/>
      <c r="E402"/>
      <c r="G402" s="16"/>
      <c r="K402" s="16" t="s">
        <v>119</v>
      </c>
      <c r="L402" s="16"/>
      <c r="M402" s="16"/>
      <c r="N402" s="18" t="s">
        <v>5788</v>
      </c>
      <c r="O402" s="16" t="s">
        <v>1283</v>
      </c>
      <c r="P402" s="16"/>
      <c r="Q402" s="16"/>
      <c r="R402" s="16"/>
      <c r="S402" s="16"/>
      <c r="T402" s="16" t="s">
        <v>1284</v>
      </c>
      <c r="U402" s="16" t="s">
        <v>663</v>
      </c>
      <c r="V402" s="16"/>
      <c r="AK402" s="16"/>
      <c r="AT402" s="16">
        <f>LEN(AS402)-LEN(SUBSTITUTE(AS402,",",""))+1</f>
        <v>1</v>
      </c>
      <c r="AX402" s="24"/>
      <c r="BB402" s="22"/>
      <c r="BE402" s="16" t="s">
        <v>1285</v>
      </c>
      <c r="BG402" s="16"/>
      <c r="BH402" s="16"/>
      <c r="BR402" s="16"/>
      <c r="CA402" s="16"/>
      <c r="CR402" s="17"/>
      <c r="CV402" s="16"/>
      <c r="CY402" s="16"/>
      <c r="CZ402" s="16"/>
      <c r="DA402" s="16"/>
      <c r="DC402" s="16"/>
    </row>
    <row r="403" spans="1:107" x14ac:dyDescent="0.35">
      <c r="A403" s="16" t="s">
        <v>5713</v>
      </c>
      <c r="C403" t="s">
        <v>1302</v>
      </c>
      <c r="D403" s="25"/>
      <c r="E403"/>
      <c r="G403" s="16"/>
      <c r="K403" s="16"/>
      <c r="L403" s="16"/>
      <c r="M403" s="16"/>
      <c r="N403" s="18" t="s">
        <v>5788</v>
      </c>
      <c r="O403" s="16"/>
      <c r="P403" s="16"/>
      <c r="Q403" s="16"/>
      <c r="R403" s="16"/>
      <c r="S403" s="16"/>
      <c r="T403" s="16"/>
      <c r="U403" s="16"/>
      <c r="V403" s="16"/>
      <c r="AK403" s="16"/>
      <c r="AX403" s="24"/>
      <c r="BB403" s="22"/>
      <c r="BG403" s="16"/>
      <c r="BH403" s="16"/>
      <c r="BR403" s="16"/>
      <c r="CA403" s="16"/>
      <c r="CR403" s="17"/>
      <c r="CV403" s="16"/>
      <c r="CY403" s="16"/>
      <c r="CZ403" s="16"/>
      <c r="DA403" s="16"/>
      <c r="DC403" s="16"/>
    </row>
    <row r="404" spans="1:107" x14ac:dyDescent="0.35">
      <c r="A404" s="16" t="s">
        <v>5713</v>
      </c>
      <c r="C404" t="s">
        <v>1334</v>
      </c>
      <c r="D404" s="25"/>
      <c r="E404"/>
      <c r="G404" s="16"/>
      <c r="K404" s="16"/>
      <c r="L404" s="16"/>
      <c r="M404" s="16"/>
      <c r="N404" s="18" t="s">
        <v>5788</v>
      </c>
      <c r="O404" s="16" t="s">
        <v>5459</v>
      </c>
      <c r="P404" s="16"/>
      <c r="Q404" s="16"/>
      <c r="R404" s="16"/>
      <c r="S404" s="16"/>
      <c r="T404" s="16" t="s">
        <v>1335</v>
      </c>
      <c r="U404" s="16" t="s">
        <v>985</v>
      </c>
      <c r="V404" s="16"/>
      <c r="W404" s="16" t="s">
        <v>1336</v>
      </c>
      <c r="X404" s="16" t="s">
        <v>1337</v>
      </c>
      <c r="AA404" s="19" t="s">
        <v>1338</v>
      </c>
      <c r="AH404" s="16" t="s">
        <v>712</v>
      </c>
      <c r="AI404" s="16" t="s">
        <v>1339</v>
      </c>
      <c r="AJ404" s="16" t="s">
        <v>1340</v>
      </c>
      <c r="AK404" s="16"/>
      <c r="AT404" s="16">
        <f>LEN(AS404)-LEN(SUBSTITUTE(AS404,",",""))+1</f>
        <v>1</v>
      </c>
      <c r="AV404" s="16">
        <f>LEN(AU404)-LEN(SUBSTITUTE(AU404,",",""))+1</f>
        <v>1</v>
      </c>
      <c r="AW404" s="16">
        <f>Table13[[#This Row], [no. of native regions]]+Table13[[#This Row], [no. of introduced regions]]</f>
        <v>2</v>
      </c>
      <c r="AX404" s="24">
        <f>Table13[[#This Row], [no. of introduced regions]]/Table13[[#This Row], [no. of native regions]]</f>
        <v>1</v>
      </c>
      <c r="BB404" s="22"/>
      <c r="BG404" s="16"/>
      <c r="BH404" s="16"/>
      <c r="BO404" s="16" t="s">
        <v>1342</v>
      </c>
      <c r="BP404" s="16" t="s">
        <v>1343</v>
      </c>
      <c r="BR404" s="16"/>
      <c r="CA404" s="16"/>
      <c r="CR404" s="17"/>
      <c r="CV404" s="16"/>
      <c r="CY404" s="16"/>
      <c r="CZ404" s="16"/>
      <c r="DA404" s="16"/>
      <c r="DC404" s="16"/>
    </row>
    <row r="405" spans="1:107" x14ac:dyDescent="0.35">
      <c r="A405" s="16" t="s">
        <v>5713</v>
      </c>
      <c r="C405" t="s">
        <v>1387</v>
      </c>
      <c r="D405" s="25"/>
      <c r="E405"/>
      <c r="G405" s="16"/>
      <c r="K405" s="16"/>
      <c r="L405" s="16"/>
      <c r="M405" s="16"/>
      <c r="N405" s="18" t="s">
        <v>5788</v>
      </c>
      <c r="O405" s="16"/>
      <c r="P405" s="16"/>
      <c r="Q405" s="16"/>
      <c r="R405" s="16"/>
      <c r="S405" s="16"/>
      <c r="T405" s="16"/>
      <c r="U405" s="16"/>
      <c r="V405" s="16"/>
      <c r="AK405" s="16"/>
      <c r="AX405" s="24"/>
      <c r="BB405" s="22"/>
      <c r="BG405" s="16"/>
      <c r="BH405" s="16"/>
      <c r="BR405" s="16"/>
      <c r="CA405" s="16"/>
      <c r="CR405" s="17"/>
      <c r="CV405" s="16"/>
      <c r="CY405" s="16"/>
      <c r="CZ405" s="16"/>
      <c r="DA405" s="16"/>
      <c r="DC405" s="16"/>
    </row>
    <row r="406" spans="1:107" x14ac:dyDescent="0.35">
      <c r="A406" s="16" t="s">
        <v>5713</v>
      </c>
      <c r="C406" t="s">
        <v>345</v>
      </c>
      <c r="D406" s="25"/>
      <c r="E406"/>
      <c r="G406" s="16" t="s">
        <v>119</v>
      </c>
      <c r="K406" s="16"/>
      <c r="L406" s="16"/>
      <c r="M406" s="16"/>
      <c r="N406" s="18" t="s">
        <v>5788</v>
      </c>
      <c r="O406" s="16"/>
      <c r="P406" s="16"/>
      <c r="Q406" s="16"/>
      <c r="R406" s="16"/>
      <c r="S406" s="16"/>
      <c r="T406" s="16" t="s">
        <v>346</v>
      </c>
      <c r="U406" s="16"/>
      <c r="V406" s="16"/>
      <c r="AK406" s="16"/>
      <c r="AX406" s="24"/>
      <c r="BB406" s="22"/>
      <c r="BG406" s="16"/>
      <c r="BH406" s="16"/>
      <c r="BR406" s="16"/>
      <c r="CA406" s="16"/>
      <c r="CR406" s="17"/>
      <c r="CV406" s="16"/>
      <c r="CY406" s="16"/>
      <c r="CZ406" s="16"/>
      <c r="DA406" s="16"/>
      <c r="DC406" s="16"/>
    </row>
    <row r="407" spans="1:107" x14ac:dyDescent="0.35">
      <c r="A407" s="16" t="s">
        <v>5713</v>
      </c>
      <c r="C407" t="s">
        <v>1395</v>
      </c>
      <c r="D407" s="25"/>
      <c r="E407"/>
      <c r="G407" s="16"/>
      <c r="K407" s="16"/>
      <c r="L407" s="16"/>
      <c r="M407" s="16"/>
      <c r="N407" s="18" t="s">
        <v>5788</v>
      </c>
      <c r="O407" s="16" t="s">
        <v>1079</v>
      </c>
      <c r="P407" s="16"/>
      <c r="Q407" s="16"/>
      <c r="R407" s="16"/>
      <c r="S407" s="16" t="s">
        <v>1402</v>
      </c>
      <c r="T407" s="16" t="s">
        <v>1396</v>
      </c>
      <c r="U407" s="16" t="s">
        <v>663</v>
      </c>
      <c r="V407" s="16"/>
      <c r="AA407" s="16" t="s">
        <v>1397</v>
      </c>
      <c r="AH407" s="16" t="s">
        <v>1219</v>
      </c>
      <c r="AI407" s="16" t="s">
        <v>1398</v>
      </c>
      <c r="AJ407" s="16" t="s">
        <v>1399</v>
      </c>
      <c r="AK407" s="16"/>
      <c r="AS407" s="16" t="s">
        <v>1399</v>
      </c>
      <c r="AT407" s="16">
        <f>LEN(AS407)-LEN(SUBSTITUTE(AS407,",",""))+1</f>
        <v>1</v>
      </c>
      <c r="AU407" s="16" t="s">
        <v>1400</v>
      </c>
      <c r="AV407" s="16">
        <f>LEN(AU407)-LEN(SUBSTITUTE(AU407,",",""))+1</f>
        <v>127</v>
      </c>
      <c r="AX407" s="24"/>
      <c r="BB407" s="22"/>
      <c r="BE407" s="16" t="s">
        <v>1401</v>
      </c>
      <c r="BG407" s="16"/>
      <c r="BH407" s="16"/>
      <c r="BJ407" s="16" t="s">
        <v>1395</v>
      </c>
      <c r="BR407" s="16"/>
      <c r="CA407" s="16"/>
      <c r="CB407" s="16" t="s">
        <v>5813</v>
      </c>
      <c r="CJ407" s="16" t="s">
        <v>652</v>
      </c>
      <c r="CR407" s="17"/>
      <c r="CV407" s="16"/>
      <c r="CY407" s="16">
        <v>4547</v>
      </c>
      <c r="CZ407" s="16"/>
      <c r="DA407" s="16"/>
      <c r="DC407" s="16"/>
    </row>
    <row r="408" spans="1:107" x14ac:dyDescent="0.35">
      <c r="A408" s="16" t="s">
        <v>5713</v>
      </c>
      <c r="C408" t="s">
        <v>1429</v>
      </c>
      <c r="D408" s="25"/>
      <c r="E408"/>
      <c r="G408" s="16"/>
      <c r="K408" s="16"/>
      <c r="L408" s="16"/>
      <c r="M408" s="16"/>
      <c r="N408" s="18" t="s">
        <v>5788</v>
      </c>
      <c r="O408" s="16"/>
      <c r="P408" s="16"/>
      <c r="Q408" s="16"/>
      <c r="R408" s="16"/>
      <c r="S408" s="16"/>
      <c r="T408" s="16"/>
      <c r="U408" s="16"/>
      <c r="V408" s="16"/>
      <c r="AK408" s="16"/>
      <c r="AX408" s="24"/>
      <c r="BB408" s="22"/>
      <c r="BG408" s="16"/>
      <c r="BH408" s="16"/>
      <c r="BR408" s="16"/>
      <c r="CA408" s="16"/>
      <c r="CR408" s="17"/>
      <c r="CV408" s="16"/>
      <c r="CY408" s="16"/>
      <c r="CZ408" s="16"/>
      <c r="DA408" s="16"/>
      <c r="DC408" s="16"/>
    </row>
    <row r="409" spans="1:107" x14ac:dyDescent="0.35">
      <c r="A409" s="16" t="s">
        <v>996</v>
      </c>
      <c r="C409" t="s">
        <v>1733</v>
      </c>
      <c r="D409" s="25"/>
      <c r="E409"/>
      <c r="G409" s="16"/>
      <c r="K409" s="16"/>
      <c r="L409" s="16"/>
      <c r="M409" s="16"/>
      <c r="N409" s="18"/>
      <c r="O409" s="16"/>
      <c r="P409" s="16"/>
      <c r="Q409" s="16"/>
      <c r="R409" s="16"/>
      <c r="S409" s="16"/>
      <c r="T409" s="16" t="s">
        <v>1732</v>
      </c>
      <c r="U409" s="16"/>
      <c r="V409" s="16"/>
      <c r="AB409" s="16" t="s">
        <v>1733</v>
      </c>
      <c r="AH409" s="16" t="s">
        <v>740</v>
      </c>
      <c r="AI409" s="16" t="s">
        <v>700</v>
      </c>
      <c r="AK409" s="16"/>
      <c r="AT409" s="16">
        <f>LEN(AS409)-LEN(SUBSTITUTE(AS409,",",""))+1</f>
        <v>1</v>
      </c>
      <c r="AV409" s="16">
        <f>LEN(AU409)-LEN(SUBSTITUTE(AU409,",",""))+1</f>
        <v>1</v>
      </c>
      <c r="AX409" s="24"/>
      <c r="BB409" s="22"/>
      <c r="BG409" s="16"/>
      <c r="BH409" s="16"/>
      <c r="BR409" s="16"/>
      <c r="CA409" s="16"/>
      <c r="CR409" s="17"/>
      <c r="CV409" s="16"/>
      <c r="CY409" s="16"/>
      <c r="CZ409" s="16"/>
      <c r="DA409" s="16"/>
      <c r="DC409" s="16"/>
    </row>
    <row r="410" spans="1:107" x14ac:dyDescent="0.35">
      <c r="A410" s="16" t="s">
        <v>996</v>
      </c>
      <c r="D410" s="25"/>
      <c r="E410"/>
      <c r="G410" s="16"/>
      <c r="K410" s="16"/>
      <c r="L410" s="16"/>
      <c r="M410" s="16"/>
      <c r="N410" s="18"/>
      <c r="O410" s="16"/>
      <c r="P410" s="16"/>
      <c r="Q410" s="16"/>
      <c r="R410" s="16"/>
      <c r="S410" s="16"/>
      <c r="T410" s="16" t="s">
        <v>2795</v>
      </c>
      <c r="U410" s="16"/>
      <c r="V410" s="16"/>
      <c r="AK410" s="16"/>
      <c r="AT410" s="16">
        <f>LEN(AS410)-LEN(SUBSTITUTE(AS410,",",""))+1</f>
        <v>1</v>
      </c>
      <c r="AX410" s="24"/>
      <c r="BB410" s="22"/>
      <c r="BG410" s="16"/>
      <c r="BH410" s="16"/>
      <c r="BR410" s="16"/>
      <c r="CA410" s="16"/>
      <c r="CR410" s="17"/>
      <c r="CV410" s="16"/>
      <c r="CY410" s="16"/>
      <c r="CZ410" s="16"/>
      <c r="DA410" s="16"/>
      <c r="DC410" s="16"/>
    </row>
    <row r="411" spans="1:107" x14ac:dyDescent="0.35">
      <c r="A411" s="16" t="s">
        <v>996</v>
      </c>
      <c r="D411" s="25"/>
      <c r="E411"/>
      <c r="G411" s="16"/>
      <c r="K411" s="16"/>
      <c r="L411" s="16"/>
      <c r="M411" s="16"/>
      <c r="N411" s="18"/>
      <c r="O411" s="16"/>
      <c r="P411" s="16"/>
      <c r="Q411" s="16"/>
      <c r="R411" s="16"/>
      <c r="S411" s="16"/>
      <c r="T411" s="16" t="s">
        <v>2573</v>
      </c>
      <c r="U411" s="16"/>
      <c r="V411" s="16"/>
      <c r="W411" s="16" t="s">
        <v>624</v>
      </c>
      <c r="AK411" s="16"/>
      <c r="AX411" s="24"/>
      <c r="BB411" s="22"/>
      <c r="BG411" s="16"/>
      <c r="BH411" s="16"/>
      <c r="BR411" s="16"/>
      <c r="CA411" s="16"/>
      <c r="CR411" s="17"/>
      <c r="CV411" s="16"/>
      <c r="CY411" s="16"/>
      <c r="CZ411" s="16"/>
      <c r="DA411" s="16"/>
      <c r="DC411" s="16"/>
    </row>
    <row r="412" spans="1:107" x14ac:dyDescent="0.35">
      <c r="A412" s="16" t="s">
        <v>996</v>
      </c>
      <c r="D412" s="25"/>
      <c r="E412"/>
      <c r="G412" s="16"/>
      <c r="K412" s="16"/>
      <c r="L412" s="16"/>
      <c r="M412" s="16"/>
      <c r="N412" s="18"/>
      <c r="O412" s="16"/>
      <c r="P412" s="16"/>
      <c r="Q412" s="16"/>
      <c r="R412" s="16"/>
      <c r="S412" s="16"/>
      <c r="T412" s="16" t="s">
        <v>2576</v>
      </c>
      <c r="U412" s="16"/>
      <c r="V412" s="16"/>
      <c r="W412" s="16" t="s">
        <v>624</v>
      </c>
      <c r="AK412" s="16"/>
      <c r="AX412" s="24"/>
      <c r="BB412" s="22"/>
      <c r="BG412" s="16"/>
      <c r="BH412" s="16"/>
      <c r="BR412" s="16"/>
      <c r="CA412" s="16"/>
      <c r="CR412" s="17"/>
      <c r="CV412" s="16"/>
      <c r="CY412" s="16"/>
      <c r="CZ412" s="16"/>
      <c r="DA412" s="16"/>
      <c r="DC412" s="16"/>
    </row>
    <row r="413" spans="1:107" x14ac:dyDescent="0.35">
      <c r="A413" s="16" t="s">
        <v>996</v>
      </c>
      <c r="D413" s="25"/>
      <c r="E413"/>
      <c r="G413" s="16"/>
      <c r="K413" s="16"/>
      <c r="L413" s="16"/>
      <c r="M413" s="16"/>
      <c r="N413" s="18"/>
      <c r="O413" s="16"/>
      <c r="P413" s="16"/>
      <c r="Q413" s="16"/>
      <c r="R413" s="16"/>
      <c r="S413" s="16"/>
      <c r="T413" s="16" t="s">
        <v>2773</v>
      </c>
      <c r="U413" s="16" t="s">
        <v>2774</v>
      </c>
      <c r="V413" s="16"/>
      <c r="W413" s="16" t="s">
        <v>2775</v>
      </c>
      <c r="X413" s="16" t="s">
        <v>2776</v>
      </c>
      <c r="AA413" s="16" t="s">
        <v>2777</v>
      </c>
      <c r="AH413" s="16" t="s">
        <v>904</v>
      </c>
      <c r="AK413" s="16"/>
      <c r="AX413" s="24"/>
      <c r="BB413" s="22"/>
      <c r="BG413" s="16"/>
      <c r="BH413" s="16"/>
      <c r="BO413" s="16" t="s">
        <v>2778</v>
      </c>
      <c r="BR413" s="16"/>
      <c r="CA413" s="16"/>
      <c r="CR413" s="17"/>
      <c r="CV413" s="16"/>
      <c r="CY413" s="16"/>
      <c r="CZ413" s="16"/>
      <c r="DA413" s="16"/>
      <c r="DC413" s="16"/>
    </row>
  </sheetData>
  <conditionalFormatting sqref="C1:C1048576">
    <cfRule type="duplicateValues" dxfId="6" priority="176"/>
  </conditionalFormatting>
  <conditionalFormatting sqref="E1:E1048576">
    <cfRule type="containsText" dxfId="5" priority="4" operator="containsText" text="see ">
      <formula>NOT(ISERROR(SEARCH("see ",E1)))</formula>
    </cfRule>
  </conditionalFormatting>
  <conditionalFormatting sqref="X414:X1048576 T1:T413">
    <cfRule type="duplicateValues" dxfId="4" priority="3"/>
  </conditionalFormatting>
  <conditionalFormatting sqref="BH414:BH1048576 BB387:BB413 W87 W54 T193:T386 W276 W211 W192 T1:T191">
    <cfRule type="duplicateValues" dxfId="3" priority="10"/>
  </conditionalFormatting>
  <conditionalFormatting sqref="BP414:BP1048576 BJ387:BJ413 E1">
    <cfRule type="duplicateValues" dxfId="2" priority="14"/>
  </conditionalFormatting>
  <conditionalFormatting sqref="FN387:FN1048576 E1">
    <cfRule type="duplicateValues" dxfId="1" priority="193"/>
  </conditionalFormatting>
  <hyperlinks>
    <hyperlink ref="AA9" r:id="rId1" xr:uid="{9129BDCE-524A-43E6-A07A-818E83D7D618}"/>
    <hyperlink ref="AA10" r:id="rId2" xr:uid="{CB0E3C5C-EF30-4064-8356-A01A441EE8B5}"/>
    <hyperlink ref="AA37" r:id="rId3" xr:uid="{D4E034A2-8696-4EC8-9FC4-4A6CC2E4BDE8}"/>
    <hyperlink ref="AA205" r:id="rId4" xr:uid="{BA2C0124-3E51-409A-ADBC-77B4147F1578}"/>
    <hyperlink ref="AA404" r:id="rId5" xr:uid="{EDEB383E-85D8-4920-9D33-9D84CD8AE78E}"/>
    <hyperlink ref="AA391" r:id="rId6" xr:uid="{73B8AE71-0BAC-4548-9912-8EA5031E9217}"/>
    <hyperlink ref="CG398" r:id="rId7" xr:uid="{83DABB5B-B99A-4D67-8CB6-1AF563084943}"/>
    <hyperlink ref="BA398" r:id="rId8" xr:uid="{C79F10B0-0DF9-4F61-94AF-31F1DA5CF6FA}"/>
    <hyperlink ref="AA347" r:id="rId9" xr:uid="{189A4000-A455-4CF3-8D7C-73622440FD45}"/>
  </hyperlinks>
  <pageMargins left="0.7" right="0.7" top="0.75" bottom="0.75" header="0.3" footer="0.3"/>
  <tableParts count="1">
    <tablePart r:id="rId1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G45"/>
  <sheetViews>
    <sheetView topLeftCell="A24" workbookViewId="0"/>
  </sheetViews>
  <sheetFormatPr defaultRowHeight="14.5" x14ac:dyDescent="0.35"/>
  <cols>
    <col min="1" max="1" width="2.81640625" style="11" bestFit="1" customWidth="1"/>
    <col min="2" max="2" width="24.1796875" bestFit="1" customWidth="1"/>
    <col min="3" max="3" width="22.81640625" bestFit="1" customWidth="1"/>
    <col min="4" max="9" width="13.54296875" bestFit="1" customWidth="1"/>
  </cols>
  <sheetData>
    <row r="1" spans="1:7" ht="18.75" customHeight="1" x14ac:dyDescent="0.35">
      <c r="A1" s="11" t="s">
        <v>445</v>
      </c>
      <c r="B1" s="14" t="s">
        <v>446</v>
      </c>
      <c r="C1" s="14" t="s">
        <v>7</v>
      </c>
      <c r="D1" s="14" t="s">
        <v>447</v>
      </c>
      <c r="E1" s="14" t="s">
        <v>448</v>
      </c>
      <c r="F1" s="14" t="s">
        <v>449</v>
      </c>
      <c r="G1" s="14" t="s">
        <v>450</v>
      </c>
    </row>
    <row r="2" spans="1:7" ht="18.75" customHeight="1" x14ac:dyDescent="0.35">
      <c r="A2" s="13">
        <v>1</v>
      </c>
      <c r="B2" s="14" t="s">
        <v>169</v>
      </c>
      <c r="C2" s="14" t="s">
        <v>149</v>
      </c>
      <c r="D2" s="14" t="s">
        <v>451</v>
      </c>
      <c r="E2" s="14" t="s">
        <v>452</v>
      </c>
      <c r="F2" s="14" t="s">
        <v>453</v>
      </c>
      <c r="G2" s="14" t="s">
        <v>454</v>
      </c>
    </row>
    <row r="3" spans="1:7" ht="18.75" customHeight="1" x14ac:dyDescent="0.35">
      <c r="A3" s="13">
        <v>2</v>
      </c>
      <c r="B3" s="14" t="s">
        <v>176</v>
      </c>
      <c r="C3" s="14" t="s">
        <v>455</v>
      </c>
      <c r="D3" s="14" t="s">
        <v>456</v>
      </c>
      <c r="E3" s="14" t="s">
        <v>457</v>
      </c>
      <c r="F3" s="14" t="s">
        <v>458</v>
      </c>
      <c r="G3" s="14" t="s">
        <v>459</v>
      </c>
    </row>
    <row r="4" spans="1:7" ht="18.75" customHeight="1" x14ac:dyDescent="0.35">
      <c r="A4" s="13">
        <v>3</v>
      </c>
      <c r="B4" s="14" t="s">
        <v>179</v>
      </c>
      <c r="C4" s="14" t="s">
        <v>178</v>
      </c>
      <c r="D4" s="14" t="s">
        <v>460</v>
      </c>
      <c r="E4" s="14" t="s">
        <v>461</v>
      </c>
      <c r="F4" s="14" t="s">
        <v>462</v>
      </c>
      <c r="G4" s="14" t="s">
        <v>463</v>
      </c>
    </row>
    <row r="5" spans="1:7" ht="18.75" customHeight="1" x14ac:dyDescent="0.35">
      <c r="A5" s="13">
        <v>4</v>
      </c>
      <c r="B5" s="14" t="s">
        <v>209</v>
      </c>
      <c r="C5" s="14" t="s">
        <v>208</v>
      </c>
      <c r="D5" s="14" t="s">
        <v>464</v>
      </c>
      <c r="E5" s="14" t="s">
        <v>465</v>
      </c>
      <c r="F5" s="14" t="s">
        <v>466</v>
      </c>
      <c r="G5" s="14" t="s">
        <v>467</v>
      </c>
    </row>
    <row r="6" spans="1:7" ht="18.75" customHeight="1" x14ac:dyDescent="0.35">
      <c r="A6" s="13">
        <v>5</v>
      </c>
      <c r="B6" s="14" t="s">
        <v>212</v>
      </c>
      <c r="C6" s="14" t="s">
        <v>211</v>
      </c>
      <c r="D6" s="14" t="s">
        <v>468</v>
      </c>
      <c r="E6" s="14" t="s">
        <v>469</v>
      </c>
      <c r="F6" s="14" t="s">
        <v>470</v>
      </c>
      <c r="G6" s="14" t="s">
        <v>471</v>
      </c>
    </row>
    <row r="7" spans="1:7" ht="18.75" customHeight="1" x14ac:dyDescent="0.35">
      <c r="A7" s="13">
        <v>6</v>
      </c>
      <c r="B7" s="14" t="s">
        <v>215</v>
      </c>
      <c r="C7" s="14" t="s">
        <v>214</v>
      </c>
      <c r="D7" s="14" t="s">
        <v>472</v>
      </c>
      <c r="E7" s="14" t="s">
        <v>473</v>
      </c>
      <c r="F7" s="14" t="s">
        <v>474</v>
      </c>
      <c r="G7" s="14" t="s">
        <v>475</v>
      </c>
    </row>
    <row r="8" spans="1:7" ht="18.75" customHeight="1" x14ac:dyDescent="0.35">
      <c r="A8" s="13">
        <v>7</v>
      </c>
      <c r="B8" s="14" t="s">
        <v>221</v>
      </c>
      <c r="C8" s="14" t="s">
        <v>476</v>
      </c>
      <c r="D8" s="14" t="s">
        <v>477</v>
      </c>
      <c r="E8" s="14" t="s">
        <v>478</v>
      </c>
      <c r="F8" s="14" t="s">
        <v>479</v>
      </c>
      <c r="G8" s="14" t="s">
        <v>480</v>
      </c>
    </row>
    <row r="9" spans="1:7" ht="18.75" customHeight="1" x14ac:dyDescent="0.35">
      <c r="A9" s="13">
        <v>8</v>
      </c>
      <c r="B9" s="14" t="s">
        <v>245</v>
      </c>
      <c r="C9" s="14" t="s">
        <v>244</v>
      </c>
      <c r="D9" s="14" t="s">
        <v>481</v>
      </c>
      <c r="E9" s="14" t="s">
        <v>482</v>
      </c>
      <c r="F9" s="14" t="s">
        <v>483</v>
      </c>
      <c r="G9" s="14" t="s">
        <v>484</v>
      </c>
    </row>
    <row r="10" spans="1:7" ht="18.75" customHeight="1" x14ac:dyDescent="0.35">
      <c r="A10" s="13">
        <v>9</v>
      </c>
      <c r="B10" s="14" t="s">
        <v>248</v>
      </c>
      <c r="C10" s="14" t="s">
        <v>247</v>
      </c>
      <c r="D10" s="14" t="s">
        <v>485</v>
      </c>
      <c r="E10" s="14" t="s">
        <v>486</v>
      </c>
      <c r="F10" s="14" t="s">
        <v>487</v>
      </c>
      <c r="G10" s="14" t="s">
        <v>488</v>
      </c>
    </row>
    <row r="11" spans="1:7" ht="18.75" customHeight="1" x14ac:dyDescent="0.35">
      <c r="A11" s="13">
        <v>10</v>
      </c>
      <c r="B11" s="14" t="s">
        <v>242</v>
      </c>
      <c r="C11" s="14" t="s">
        <v>250</v>
      </c>
      <c r="D11" s="14" t="s">
        <v>489</v>
      </c>
      <c r="E11" s="14" t="s">
        <v>490</v>
      </c>
      <c r="F11" s="14" t="s">
        <v>491</v>
      </c>
      <c r="G11" s="14" t="s">
        <v>492</v>
      </c>
    </row>
    <row r="12" spans="1:7" ht="18.75" customHeight="1" x14ac:dyDescent="0.35">
      <c r="A12" s="13">
        <v>11</v>
      </c>
      <c r="B12" s="14" t="s">
        <v>256</v>
      </c>
      <c r="C12" s="14" t="s">
        <v>255</v>
      </c>
      <c r="D12" s="14" t="s">
        <v>493</v>
      </c>
      <c r="E12" s="14" t="s">
        <v>494</v>
      </c>
      <c r="F12" s="14" t="s">
        <v>495</v>
      </c>
      <c r="G12" s="14" t="s">
        <v>496</v>
      </c>
    </row>
    <row r="13" spans="1:7" ht="18.75" customHeight="1" x14ac:dyDescent="0.35">
      <c r="A13" s="13">
        <v>12</v>
      </c>
      <c r="B13" s="14" t="s">
        <v>260</v>
      </c>
      <c r="C13" s="14" t="s">
        <v>259</v>
      </c>
      <c r="D13" s="14" t="s">
        <v>497</v>
      </c>
      <c r="E13" s="14" t="s">
        <v>498</v>
      </c>
      <c r="F13" s="14" t="s">
        <v>499</v>
      </c>
      <c r="G13" s="14" t="s">
        <v>500</v>
      </c>
    </row>
    <row r="14" spans="1:7" ht="18.75" customHeight="1" x14ac:dyDescent="0.35">
      <c r="A14" s="13">
        <v>13</v>
      </c>
      <c r="B14" s="14" t="s">
        <v>263</v>
      </c>
      <c r="C14" s="14" t="s">
        <v>262</v>
      </c>
      <c r="D14" s="14" t="s">
        <v>501</v>
      </c>
      <c r="E14" s="14" t="s">
        <v>502</v>
      </c>
      <c r="F14" s="14" t="s">
        <v>503</v>
      </c>
      <c r="G14" s="14" t="s">
        <v>504</v>
      </c>
    </row>
    <row r="15" spans="1:7" ht="18.75" customHeight="1" x14ac:dyDescent="0.35">
      <c r="A15" s="13">
        <v>14</v>
      </c>
      <c r="B15" s="14" t="s">
        <v>266</v>
      </c>
      <c r="C15" s="14" t="s">
        <v>265</v>
      </c>
      <c r="D15" s="14" t="s">
        <v>505</v>
      </c>
      <c r="E15" s="14" t="s">
        <v>506</v>
      </c>
      <c r="F15" s="14" t="s">
        <v>507</v>
      </c>
      <c r="G15" s="14" t="s">
        <v>508</v>
      </c>
    </row>
    <row r="16" spans="1:7" ht="18.75" customHeight="1" x14ac:dyDescent="0.35">
      <c r="A16" s="13">
        <v>15</v>
      </c>
      <c r="B16" s="14" t="s">
        <v>272</v>
      </c>
      <c r="C16" s="14" t="s">
        <v>271</v>
      </c>
      <c r="D16" s="14" t="s">
        <v>509</v>
      </c>
      <c r="E16" s="14" t="s">
        <v>510</v>
      </c>
      <c r="F16" s="14" t="s">
        <v>511</v>
      </c>
      <c r="G16" s="14" t="s">
        <v>512</v>
      </c>
    </row>
    <row r="17" spans="1:7" ht="18.75" customHeight="1" x14ac:dyDescent="0.35">
      <c r="A17" s="13">
        <v>16</v>
      </c>
      <c r="B17" s="14" t="s">
        <v>513</v>
      </c>
      <c r="C17" s="14" t="s">
        <v>33</v>
      </c>
      <c r="D17" s="14" t="s">
        <v>514</v>
      </c>
      <c r="E17" s="14" t="s">
        <v>515</v>
      </c>
      <c r="F17" s="14" t="s">
        <v>516</v>
      </c>
      <c r="G17" s="14" t="s">
        <v>517</v>
      </c>
    </row>
    <row r="18" spans="1:7" ht="18.75" customHeight="1" x14ac:dyDescent="0.35">
      <c r="A18" s="13">
        <v>17</v>
      </c>
      <c r="B18" s="14" t="s">
        <v>308</v>
      </c>
      <c r="C18" s="14" t="s">
        <v>307</v>
      </c>
      <c r="D18" s="14" t="s">
        <v>518</v>
      </c>
      <c r="E18" s="14" t="s">
        <v>519</v>
      </c>
      <c r="F18" s="14" t="s">
        <v>520</v>
      </c>
      <c r="G18" s="14" t="s">
        <v>521</v>
      </c>
    </row>
    <row r="19" spans="1:7" ht="18.75" customHeight="1" x14ac:dyDescent="0.35">
      <c r="A19" s="13">
        <v>18</v>
      </c>
      <c r="B19" s="14" t="s">
        <v>308</v>
      </c>
      <c r="C19" s="14" t="s">
        <v>313</v>
      </c>
      <c r="D19" s="14" t="s">
        <v>522</v>
      </c>
      <c r="E19" s="14" t="s">
        <v>523</v>
      </c>
      <c r="F19" s="14" t="s">
        <v>524</v>
      </c>
      <c r="G19" s="14" t="s">
        <v>525</v>
      </c>
    </row>
    <row r="20" spans="1:7" ht="18.75" customHeight="1" x14ac:dyDescent="0.35">
      <c r="A20" s="13">
        <v>19</v>
      </c>
      <c r="B20" s="14" t="s">
        <v>197</v>
      </c>
      <c r="C20" s="14" t="s">
        <v>8</v>
      </c>
      <c r="D20" s="14" t="s">
        <v>526</v>
      </c>
      <c r="E20" s="14" t="s">
        <v>527</v>
      </c>
      <c r="F20" s="14" t="s">
        <v>528</v>
      </c>
      <c r="G20" s="14" t="s">
        <v>529</v>
      </c>
    </row>
    <row r="21" spans="1:7" ht="18.75" customHeight="1" x14ac:dyDescent="0.35">
      <c r="A21" s="13">
        <v>20</v>
      </c>
      <c r="B21" s="14" t="s">
        <v>334</v>
      </c>
      <c r="C21" s="14" t="s">
        <v>143</v>
      </c>
      <c r="D21" s="14" t="s">
        <v>530</v>
      </c>
      <c r="E21" s="14" t="s">
        <v>531</v>
      </c>
      <c r="F21" s="14" t="s">
        <v>144</v>
      </c>
      <c r="G21" s="14" t="s">
        <v>532</v>
      </c>
    </row>
    <row r="22" spans="1:7" ht="18.75" customHeight="1" x14ac:dyDescent="0.35">
      <c r="A22" s="13">
        <v>21</v>
      </c>
      <c r="B22" s="14" t="s">
        <v>533</v>
      </c>
      <c r="C22" s="14" t="s">
        <v>534</v>
      </c>
      <c r="D22" s="14" t="s">
        <v>535</v>
      </c>
      <c r="E22" s="14" t="s">
        <v>536</v>
      </c>
      <c r="F22" s="14" t="s">
        <v>537</v>
      </c>
      <c r="G22" s="14" t="s">
        <v>538</v>
      </c>
    </row>
    <row r="23" spans="1:7" ht="18.75" customHeight="1" x14ac:dyDescent="0.35">
      <c r="A23" s="13">
        <v>22</v>
      </c>
      <c r="B23" s="14" t="s">
        <v>349</v>
      </c>
      <c r="C23" s="14" t="s">
        <v>348</v>
      </c>
      <c r="D23" s="14" t="s">
        <v>539</v>
      </c>
      <c r="E23" s="14" t="s">
        <v>540</v>
      </c>
      <c r="F23" s="14" t="s">
        <v>541</v>
      </c>
      <c r="G23" s="14" t="s">
        <v>542</v>
      </c>
    </row>
    <row r="24" spans="1:7" ht="18.75" customHeight="1" x14ac:dyDescent="0.35">
      <c r="A24" s="13">
        <v>23</v>
      </c>
      <c r="B24" s="14" t="s">
        <v>360</v>
      </c>
      <c r="C24" s="14" t="s">
        <v>146</v>
      </c>
      <c r="D24" s="14" t="s">
        <v>543</v>
      </c>
      <c r="E24" s="14" t="s">
        <v>544</v>
      </c>
      <c r="F24" s="14" t="s">
        <v>147</v>
      </c>
      <c r="G24" s="14" t="s">
        <v>545</v>
      </c>
    </row>
    <row r="25" spans="1:7" ht="18.75" customHeight="1" x14ac:dyDescent="0.35">
      <c r="A25" s="13">
        <v>24</v>
      </c>
      <c r="B25" s="14" t="s">
        <v>546</v>
      </c>
      <c r="C25" s="14" t="s">
        <v>362</v>
      </c>
      <c r="D25" s="14" t="s">
        <v>142</v>
      </c>
      <c r="E25" s="14" t="s">
        <v>547</v>
      </c>
      <c r="F25" s="14" t="s">
        <v>548</v>
      </c>
      <c r="G25" s="14" t="s">
        <v>549</v>
      </c>
    </row>
    <row r="26" spans="1:7" ht="18.75" customHeight="1" x14ac:dyDescent="0.35"/>
    <row r="27" spans="1:7" ht="18.75" customHeight="1" x14ac:dyDescent="0.35">
      <c r="A27" s="13">
        <v>25</v>
      </c>
      <c r="B27" t="s">
        <v>550</v>
      </c>
      <c r="C27" t="s">
        <v>165</v>
      </c>
      <c r="D27" t="s">
        <v>551</v>
      </c>
      <c r="E27" t="s">
        <v>552</v>
      </c>
      <c r="F27" t="s">
        <v>166</v>
      </c>
      <c r="G27" t="s">
        <v>553</v>
      </c>
    </row>
    <row r="28" spans="1:7" ht="18.75" customHeight="1" x14ac:dyDescent="0.35">
      <c r="A28" s="13">
        <v>26</v>
      </c>
      <c r="B28" t="s">
        <v>554</v>
      </c>
      <c r="C28" t="s">
        <v>153</v>
      </c>
      <c r="D28" t="s">
        <v>555</v>
      </c>
      <c r="E28" t="s">
        <v>556</v>
      </c>
      <c r="F28" t="s">
        <v>557</v>
      </c>
      <c r="G28" t="s">
        <v>558</v>
      </c>
    </row>
    <row r="29" spans="1:7" ht="18.75" customHeight="1" x14ac:dyDescent="0.35">
      <c r="A29" s="13">
        <v>27</v>
      </c>
      <c r="B29" t="s">
        <v>559</v>
      </c>
      <c r="C29" t="s">
        <v>163</v>
      </c>
      <c r="D29" t="s">
        <v>164</v>
      </c>
      <c r="E29" t="s">
        <v>560</v>
      </c>
      <c r="F29" t="s">
        <v>561</v>
      </c>
      <c r="G29" t="s">
        <v>562</v>
      </c>
    </row>
    <row r="30" spans="1:7" ht="18.75" customHeight="1" x14ac:dyDescent="0.35">
      <c r="A30" s="13">
        <v>28</v>
      </c>
      <c r="B30" t="s">
        <v>563</v>
      </c>
      <c r="C30" t="s">
        <v>564</v>
      </c>
      <c r="D30" t="s">
        <v>159</v>
      </c>
      <c r="E30" t="s">
        <v>565</v>
      </c>
      <c r="F30" t="s">
        <v>566</v>
      </c>
      <c r="G30" t="s">
        <v>567</v>
      </c>
    </row>
    <row r="31" spans="1:7" ht="18.75" customHeight="1" x14ac:dyDescent="0.35">
      <c r="A31" s="13">
        <v>29</v>
      </c>
      <c r="B31" t="s">
        <v>568</v>
      </c>
      <c r="C31" t="s">
        <v>569</v>
      </c>
      <c r="D31" t="s">
        <v>570</v>
      </c>
      <c r="E31" t="s">
        <v>571</v>
      </c>
      <c r="F31" t="s">
        <v>161</v>
      </c>
      <c r="G31" t="s">
        <v>572</v>
      </c>
    </row>
    <row r="32" spans="1:7" ht="18.75" customHeight="1" x14ac:dyDescent="0.35">
      <c r="A32" s="13">
        <v>30</v>
      </c>
      <c r="B32" t="s">
        <v>573</v>
      </c>
      <c r="C32" t="s">
        <v>574</v>
      </c>
      <c r="D32" t="s">
        <v>575</v>
      </c>
      <c r="E32" t="s">
        <v>576</v>
      </c>
      <c r="F32" t="s">
        <v>577</v>
      </c>
      <c r="G32" t="s">
        <v>578</v>
      </c>
    </row>
    <row r="33" spans="1:4" ht="18.75" customHeight="1" x14ac:dyDescent="0.35"/>
    <row r="34" spans="1:4" ht="18.75" customHeight="1" x14ac:dyDescent="0.35"/>
    <row r="35" spans="1:4" ht="18.75" customHeight="1" x14ac:dyDescent="0.35">
      <c r="A35" s="15" t="s">
        <v>445</v>
      </c>
      <c r="B35" s="1" t="s">
        <v>579</v>
      </c>
      <c r="C35" s="1" t="s">
        <v>580</v>
      </c>
      <c r="D35" s="1" t="s">
        <v>581</v>
      </c>
    </row>
    <row r="36" spans="1:4" ht="18.75" customHeight="1" x14ac:dyDescent="0.35">
      <c r="A36" s="13">
        <v>1</v>
      </c>
      <c r="B36" s="7" t="s">
        <v>245</v>
      </c>
      <c r="C36" t="s">
        <v>582</v>
      </c>
      <c r="D36" t="s">
        <v>583</v>
      </c>
    </row>
    <row r="37" spans="1:4" ht="18.75" customHeight="1" x14ac:dyDescent="0.35">
      <c r="A37" s="13">
        <v>2</v>
      </c>
      <c r="B37" s="7" t="s">
        <v>215</v>
      </c>
      <c r="C37" t="s">
        <v>584</v>
      </c>
      <c r="D37" t="s">
        <v>585</v>
      </c>
    </row>
    <row r="38" spans="1:4" ht="18.75" customHeight="1" x14ac:dyDescent="0.35">
      <c r="A38" s="13">
        <v>3</v>
      </c>
      <c r="B38" s="7" t="s">
        <v>586</v>
      </c>
      <c r="C38" t="s">
        <v>587</v>
      </c>
      <c r="D38" t="s">
        <v>588</v>
      </c>
    </row>
    <row r="39" spans="1:4" ht="18.75" customHeight="1" x14ac:dyDescent="0.35">
      <c r="A39" s="13">
        <v>4</v>
      </c>
      <c r="B39" s="7" t="s">
        <v>589</v>
      </c>
      <c r="C39" t="s">
        <v>590</v>
      </c>
      <c r="D39" t="s">
        <v>591</v>
      </c>
    </row>
    <row r="40" spans="1:4" ht="18.75" customHeight="1" x14ac:dyDescent="0.35">
      <c r="A40" s="13">
        <v>5</v>
      </c>
      <c r="B40" s="7" t="s">
        <v>592</v>
      </c>
      <c r="C40" t="s">
        <v>593</v>
      </c>
      <c r="D40" t="s">
        <v>594</v>
      </c>
    </row>
    <row r="41" spans="1:4" ht="18.75" customHeight="1" x14ac:dyDescent="0.35"/>
    <row r="42" spans="1:4" ht="18.75" customHeight="1" x14ac:dyDescent="0.35"/>
    <row r="43" spans="1:4" ht="18.75" customHeight="1" x14ac:dyDescent="0.35"/>
    <row r="44" spans="1:4" ht="18.75" customHeight="1" x14ac:dyDescent="0.35"/>
    <row r="45" spans="1:4" ht="18.75" customHeight="1"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G12"/>
  <sheetViews>
    <sheetView workbookViewId="0">
      <selection activeCell="A10" sqref="A2:A10"/>
    </sheetView>
  </sheetViews>
  <sheetFormatPr defaultRowHeight="14.5" x14ac:dyDescent="0.35"/>
  <cols>
    <col min="1" max="1" width="18.26953125" bestFit="1" customWidth="1"/>
    <col min="2" max="2" width="11.54296875" style="11" bestFit="1" customWidth="1"/>
    <col min="3" max="3" width="7" bestFit="1" customWidth="1"/>
    <col min="4" max="4" width="12.1796875" style="6" bestFit="1" customWidth="1"/>
    <col min="5" max="5" width="7" bestFit="1" customWidth="1"/>
    <col min="6" max="6" width="10.453125" bestFit="1" customWidth="1"/>
    <col min="7" max="7" width="34.1796875" bestFit="1" customWidth="1"/>
  </cols>
  <sheetData>
    <row r="1" spans="1:7" ht="18.75" customHeight="1" x14ac:dyDescent="0.35">
      <c r="A1" s="8" t="s">
        <v>417</v>
      </c>
      <c r="B1" s="9" t="s">
        <v>418</v>
      </c>
      <c r="C1" s="8" t="s">
        <v>419</v>
      </c>
      <c r="D1" s="10" t="s">
        <v>420</v>
      </c>
      <c r="E1" s="8" t="s">
        <v>6</v>
      </c>
      <c r="F1" s="8" t="s">
        <v>421</v>
      </c>
      <c r="G1" s="8" t="s">
        <v>422</v>
      </c>
    </row>
    <row r="2" spans="1:7" ht="18.75" customHeight="1" x14ac:dyDescent="0.35">
      <c r="A2" t="s">
        <v>362</v>
      </c>
      <c r="B2" s="11" t="s">
        <v>423</v>
      </c>
      <c r="C2" t="s">
        <v>424</v>
      </c>
      <c r="D2" s="12" t="s">
        <v>425</v>
      </c>
      <c r="G2" t="s">
        <v>426</v>
      </c>
    </row>
    <row r="3" spans="1:7" ht="18.75" customHeight="1" x14ac:dyDescent="0.35">
      <c r="A3" t="s">
        <v>143</v>
      </c>
      <c r="B3" s="13" t="s">
        <v>427</v>
      </c>
      <c r="C3" t="s">
        <v>428</v>
      </c>
    </row>
    <row r="4" spans="1:7" ht="18.75" customHeight="1" x14ac:dyDescent="0.35">
      <c r="A4" t="s">
        <v>429</v>
      </c>
      <c r="C4" t="s">
        <v>430</v>
      </c>
      <c r="F4" t="s">
        <v>431</v>
      </c>
    </row>
    <row r="5" spans="1:7" ht="18.75" customHeight="1" x14ac:dyDescent="0.35">
      <c r="A5" t="s">
        <v>432</v>
      </c>
      <c r="B5" s="13">
        <v>1815</v>
      </c>
    </row>
    <row r="6" spans="1:7" ht="18.75" customHeight="1" x14ac:dyDescent="0.35">
      <c r="A6" t="s">
        <v>244</v>
      </c>
      <c r="B6" s="13">
        <v>1685</v>
      </c>
      <c r="C6" t="s">
        <v>433</v>
      </c>
      <c r="E6" s="3" t="s">
        <v>434</v>
      </c>
      <c r="G6" t="s">
        <v>435</v>
      </c>
    </row>
    <row r="7" spans="1:7" ht="18.75" customHeight="1" x14ac:dyDescent="0.35">
      <c r="A7" t="s">
        <v>436</v>
      </c>
      <c r="B7" s="13">
        <v>1785</v>
      </c>
      <c r="C7" t="s">
        <v>437</v>
      </c>
    </row>
    <row r="8" spans="1:7" ht="18.75" customHeight="1" x14ac:dyDescent="0.35">
      <c r="A8" t="s">
        <v>438</v>
      </c>
      <c r="B8" s="13">
        <v>1622</v>
      </c>
      <c r="C8" t="s">
        <v>439</v>
      </c>
      <c r="D8" s="12" t="s">
        <v>440</v>
      </c>
    </row>
    <row r="9" spans="1:7" ht="18.75" customHeight="1" x14ac:dyDescent="0.35">
      <c r="A9" t="s">
        <v>73</v>
      </c>
      <c r="B9" s="11" t="s">
        <v>441</v>
      </c>
    </row>
    <row r="10" spans="1:7" ht="18.75" customHeight="1" x14ac:dyDescent="0.35">
      <c r="A10" t="s">
        <v>442</v>
      </c>
      <c r="B10" s="13">
        <v>1921</v>
      </c>
      <c r="E10" s="3" t="s">
        <v>443</v>
      </c>
    </row>
    <row r="11" spans="1:7" ht="18.75" customHeight="1" x14ac:dyDescent="0.35"/>
    <row r="12" spans="1:7" ht="18.75" customHeight="1" x14ac:dyDescent="0.35">
      <c r="D12" s="3" t="s">
        <v>444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C13"/>
  <sheetViews>
    <sheetView workbookViewId="0"/>
  </sheetViews>
  <sheetFormatPr defaultRowHeight="14.5" x14ac:dyDescent="0.35"/>
  <cols>
    <col min="1" max="3" width="13.54296875" bestFit="1" customWidth="1"/>
  </cols>
  <sheetData>
    <row r="1" spans="1:3" ht="18.75" customHeight="1" x14ac:dyDescent="0.35">
      <c r="A1" s="1" t="s">
        <v>0</v>
      </c>
      <c r="B1" s="1" t="s">
        <v>401</v>
      </c>
      <c r="C1" s="1" t="s">
        <v>402</v>
      </c>
    </row>
    <row r="2" spans="1:3" ht="18.75" customHeight="1" x14ac:dyDescent="0.35">
      <c r="A2" t="s">
        <v>7</v>
      </c>
    </row>
    <row r="3" spans="1:3" ht="18.75" customHeight="1" x14ac:dyDescent="0.35">
      <c r="A3" t="s">
        <v>22</v>
      </c>
      <c r="C3" t="s">
        <v>403</v>
      </c>
    </row>
    <row r="4" spans="1:3" ht="18.75" customHeight="1" x14ac:dyDescent="0.35">
      <c r="A4" t="s">
        <v>10</v>
      </c>
      <c r="B4" t="s">
        <v>404</v>
      </c>
      <c r="C4" t="s">
        <v>405</v>
      </c>
    </row>
    <row r="5" spans="1:3" ht="18.75" customHeight="1" x14ac:dyDescent="0.35">
      <c r="A5" t="s">
        <v>13</v>
      </c>
      <c r="B5" s="7"/>
    </row>
    <row r="6" spans="1:3" ht="18.75" customHeight="1" x14ac:dyDescent="0.35">
      <c r="A6" t="s">
        <v>15</v>
      </c>
    </row>
    <row r="7" spans="1:3" ht="18.75" customHeight="1" x14ac:dyDescent="0.35">
      <c r="A7" t="s">
        <v>406</v>
      </c>
    </row>
    <row r="8" spans="1:3" ht="18.75" customHeight="1" x14ac:dyDescent="0.35">
      <c r="A8" t="s">
        <v>407</v>
      </c>
      <c r="B8" t="s">
        <v>408</v>
      </c>
    </row>
    <row r="9" spans="1:3" ht="18.75" customHeight="1" x14ac:dyDescent="0.35">
      <c r="A9" t="s">
        <v>29</v>
      </c>
      <c r="B9" t="s">
        <v>409</v>
      </c>
      <c r="C9" t="s">
        <v>410</v>
      </c>
    </row>
    <row r="10" spans="1:3" ht="18.75" customHeight="1" x14ac:dyDescent="0.35">
      <c r="A10" t="s">
        <v>31</v>
      </c>
    </row>
    <row r="11" spans="1:3" ht="18.75" customHeight="1" x14ac:dyDescent="0.35">
      <c r="A11" t="s">
        <v>411</v>
      </c>
      <c r="B11" t="s">
        <v>412</v>
      </c>
    </row>
    <row r="12" spans="1:3" ht="18.75" customHeight="1" x14ac:dyDescent="0.35">
      <c r="A12" t="s">
        <v>413</v>
      </c>
      <c r="C12" t="s">
        <v>414</v>
      </c>
    </row>
    <row r="13" spans="1:3" ht="18.75" customHeight="1" x14ac:dyDescent="0.35">
      <c r="A13" t="s">
        <v>415</v>
      </c>
      <c r="C13" t="s">
        <v>416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D70"/>
  <sheetViews>
    <sheetView workbookViewId="0"/>
  </sheetViews>
  <sheetFormatPr defaultRowHeight="14.5" x14ac:dyDescent="0.35"/>
  <cols>
    <col min="1" max="1" width="13.54296875" style="6" bestFit="1" customWidth="1"/>
    <col min="2" max="4" width="13.54296875" bestFit="1" customWidth="1"/>
  </cols>
  <sheetData>
    <row r="1" spans="1:4" ht="18.75" customHeight="1" x14ac:dyDescent="0.35">
      <c r="A1" s="3" t="s">
        <v>168</v>
      </c>
      <c r="B1" t="s">
        <v>149</v>
      </c>
      <c r="C1" t="s">
        <v>169</v>
      </c>
      <c r="D1" t="s">
        <v>170</v>
      </c>
    </row>
    <row r="2" spans="1:4" ht="18.75" customHeight="1" x14ac:dyDescent="0.35">
      <c r="A2" s="3" t="s">
        <v>171</v>
      </c>
      <c r="B2" t="s">
        <v>172</v>
      </c>
      <c r="C2" t="s">
        <v>173</v>
      </c>
    </row>
    <row r="3" spans="1:4" ht="18.75" customHeight="1" x14ac:dyDescent="0.35">
      <c r="A3" s="3" t="s">
        <v>174</v>
      </c>
      <c r="B3" t="s">
        <v>175</v>
      </c>
      <c r="C3" t="s">
        <v>176</v>
      </c>
    </row>
    <row r="4" spans="1:4" ht="18.75" customHeight="1" x14ac:dyDescent="0.35">
      <c r="A4" s="3" t="s">
        <v>177</v>
      </c>
      <c r="B4" t="s">
        <v>178</v>
      </c>
      <c r="C4" t="s">
        <v>179</v>
      </c>
    </row>
    <row r="5" spans="1:4" ht="18.75" customHeight="1" x14ac:dyDescent="0.35">
      <c r="A5" s="3" t="s">
        <v>180</v>
      </c>
      <c r="B5" t="s">
        <v>181</v>
      </c>
      <c r="C5" t="s">
        <v>182</v>
      </c>
    </row>
    <row r="6" spans="1:4" ht="18.75" customHeight="1" x14ac:dyDescent="0.35">
      <c r="A6" s="3" t="s">
        <v>183</v>
      </c>
      <c r="B6" t="s">
        <v>184</v>
      </c>
      <c r="C6" t="s">
        <v>185</v>
      </c>
    </row>
    <row r="7" spans="1:4" ht="18.75" customHeight="1" x14ac:dyDescent="0.35">
      <c r="A7" s="3" t="s">
        <v>186</v>
      </c>
      <c r="B7" t="s">
        <v>187</v>
      </c>
      <c r="C7" t="s">
        <v>188</v>
      </c>
    </row>
    <row r="8" spans="1:4" ht="18.75" customHeight="1" x14ac:dyDescent="0.35">
      <c r="A8" s="3" t="s">
        <v>189</v>
      </c>
      <c r="B8" t="s">
        <v>190</v>
      </c>
      <c r="C8" t="s">
        <v>191</v>
      </c>
    </row>
    <row r="9" spans="1:4" ht="18.75" customHeight="1" x14ac:dyDescent="0.35">
      <c r="A9" s="3" t="s">
        <v>192</v>
      </c>
      <c r="B9" t="s">
        <v>193</v>
      </c>
      <c r="C9" t="s">
        <v>194</v>
      </c>
    </row>
    <row r="10" spans="1:4" ht="18.75" customHeight="1" x14ac:dyDescent="0.35">
      <c r="A10" s="3" t="s">
        <v>195</v>
      </c>
      <c r="B10" t="s">
        <v>196</v>
      </c>
      <c r="C10" t="s">
        <v>197</v>
      </c>
    </row>
    <row r="11" spans="1:4" ht="18.75" customHeight="1" x14ac:dyDescent="0.35">
      <c r="A11" s="3" t="s">
        <v>198</v>
      </c>
      <c r="B11" t="s">
        <v>199</v>
      </c>
      <c r="C11" t="s">
        <v>200</v>
      </c>
    </row>
    <row r="12" spans="1:4" ht="18.75" customHeight="1" x14ac:dyDescent="0.35">
      <c r="A12" s="3" t="s">
        <v>201</v>
      </c>
      <c r="B12" t="s">
        <v>202</v>
      </c>
      <c r="C12" t="s">
        <v>203</v>
      </c>
    </row>
    <row r="13" spans="1:4" ht="18.75" customHeight="1" x14ac:dyDescent="0.35">
      <c r="A13" s="3" t="s">
        <v>204</v>
      </c>
      <c r="B13" t="s">
        <v>205</v>
      </c>
      <c r="C13" t="s">
        <v>206</v>
      </c>
    </row>
    <row r="14" spans="1:4" ht="18.75" customHeight="1" x14ac:dyDescent="0.35">
      <c r="A14" s="3" t="s">
        <v>207</v>
      </c>
      <c r="B14" t="s">
        <v>208</v>
      </c>
      <c r="C14" t="s">
        <v>209</v>
      </c>
    </row>
    <row r="15" spans="1:4" ht="18.75" customHeight="1" x14ac:dyDescent="0.35">
      <c r="A15" s="3" t="s">
        <v>210</v>
      </c>
      <c r="B15" t="s">
        <v>211</v>
      </c>
      <c r="C15" t="s">
        <v>212</v>
      </c>
    </row>
    <row r="16" spans="1:4" ht="18.75" customHeight="1" x14ac:dyDescent="0.35">
      <c r="A16" s="3" t="s">
        <v>213</v>
      </c>
      <c r="B16" t="s">
        <v>214</v>
      </c>
      <c r="C16" t="s">
        <v>215</v>
      </c>
    </row>
    <row r="17" spans="1:3" ht="18.75" customHeight="1" x14ac:dyDescent="0.35">
      <c r="A17" s="3" t="s">
        <v>216</v>
      </c>
      <c r="B17" t="s">
        <v>217</v>
      </c>
      <c r="C17" t="s">
        <v>218</v>
      </c>
    </row>
    <row r="18" spans="1:3" ht="18.75" customHeight="1" x14ac:dyDescent="0.35">
      <c r="A18" s="3" t="s">
        <v>219</v>
      </c>
      <c r="B18" t="s">
        <v>220</v>
      </c>
      <c r="C18" t="s">
        <v>221</v>
      </c>
    </row>
    <row r="19" spans="1:3" ht="18.75" customHeight="1" x14ac:dyDescent="0.35">
      <c r="A19" s="3" t="s">
        <v>222</v>
      </c>
      <c r="B19" t="s">
        <v>223</v>
      </c>
      <c r="C19" t="s">
        <v>224</v>
      </c>
    </row>
    <row r="20" spans="1:3" ht="18.75" customHeight="1" x14ac:dyDescent="0.35">
      <c r="A20" s="3" t="s">
        <v>225</v>
      </c>
      <c r="B20" t="s">
        <v>226</v>
      </c>
      <c r="C20" t="s">
        <v>227</v>
      </c>
    </row>
    <row r="21" spans="1:3" ht="18.75" customHeight="1" x14ac:dyDescent="0.35">
      <c r="A21" s="3" t="s">
        <v>228</v>
      </c>
      <c r="B21" t="s">
        <v>229</v>
      </c>
      <c r="C21" t="s">
        <v>230</v>
      </c>
    </row>
    <row r="22" spans="1:3" ht="18.75" customHeight="1" x14ac:dyDescent="0.35">
      <c r="A22" s="3" t="s">
        <v>231</v>
      </c>
      <c r="B22" t="s">
        <v>232</v>
      </c>
      <c r="C22" t="s">
        <v>233</v>
      </c>
    </row>
    <row r="23" spans="1:3" ht="18.75" customHeight="1" x14ac:dyDescent="0.35">
      <c r="A23" s="3" t="s">
        <v>234</v>
      </c>
      <c r="B23" t="s">
        <v>235</v>
      </c>
      <c r="C23" t="s">
        <v>236</v>
      </c>
    </row>
    <row r="24" spans="1:3" ht="18.75" customHeight="1" x14ac:dyDescent="0.35">
      <c r="A24" s="3" t="s">
        <v>237</v>
      </c>
      <c r="B24" t="s">
        <v>238</v>
      </c>
      <c r="C24" t="s">
        <v>239</v>
      </c>
    </row>
    <row r="25" spans="1:3" ht="18.75" customHeight="1" x14ac:dyDescent="0.35">
      <c r="A25" s="3" t="s">
        <v>240</v>
      </c>
      <c r="B25" t="s">
        <v>241</v>
      </c>
      <c r="C25" t="s">
        <v>242</v>
      </c>
    </row>
    <row r="26" spans="1:3" ht="18.75" customHeight="1" x14ac:dyDescent="0.35">
      <c r="A26" s="3" t="s">
        <v>243</v>
      </c>
      <c r="B26" t="s">
        <v>244</v>
      </c>
      <c r="C26" t="s">
        <v>245</v>
      </c>
    </row>
    <row r="27" spans="1:3" ht="18.75" customHeight="1" x14ac:dyDescent="0.35">
      <c r="A27" s="3" t="s">
        <v>246</v>
      </c>
      <c r="B27" t="s">
        <v>247</v>
      </c>
      <c r="C27" t="s">
        <v>248</v>
      </c>
    </row>
    <row r="28" spans="1:3" ht="18.75" customHeight="1" x14ac:dyDescent="0.35">
      <c r="A28" s="3" t="s">
        <v>249</v>
      </c>
      <c r="B28" t="s">
        <v>250</v>
      </c>
      <c r="C28" t="s">
        <v>242</v>
      </c>
    </row>
    <row r="29" spans="1:3" ht="18.75" customHeight="1" x14ac:dyDescent="0.35">
      <c r="A29" s="3" t="s">
        <v>251</v>
      </c>
      <c r="B29" t="s">
        <v>252</v>
      </c>
      <c r="C29" t="s">
        <v>253</v>
      </c>
    </row>
    <row r="30" spans="1:3" ht="18.75" customHeight="1" x14ac:dyDescent="0.35">
      <c r="A30" s="3" t="s">
        <v>254</v>
      </c>
      <c r="B30" t="s">
        <v>255</v>
      </c>
      <c r="C30" t="s">
        <v>256</v>
      </c>
    </row>
    <row r="31" spans="1:3" ht="18.75" customHeight="1" x14ac:dyDescent="0.35">
      <c r="A31" s="3" t="s">
        <v>257</v>
      </c>
      <c r="B31" t="s">
        <v>257</v>
      </c>
    </row>
    <row r="32" spans="1:3" ht="18.75" customHeight="1" x14ac:dyDescent="0.35">
      <c r="A32" s="3" t="s">
        <v>258</v>
      </c>
      <c r="B32" t="s">
        <v>259</v>
      </c>
      <c r="C32" t="s">
        <v>260</v>
      </c>
    </row>
    <row r="33" spans="1:3" ht="18.75" customHeight="1" x14ac:dyDescent="0.35">
      <c r="A33" s="3" t="s">
        <v>261</v>
      </c>
      <c r="B33" t="s">
        <v>262</v>
      </c>
      <c r="C33" t="s">
        <v>263</v>
      </c>
    </row>
    <row r="34" spans="1:3" ht="18.75" customHeight="1" x14ac:dyDescent="0.35">
      <c r="A34" s="3" t="s">
        <v>264</v>
      </c>
      <c r="B34" t="s">
        <v>265</v>
      </c>
      <c r="C34" t="s">
        <v>266</v>
      </c>
    </row>
    <row r="35" spans="1:3" ht="18.75" customHeight="1" x14ac:dyDescent="0.35">
      <c r="A35" s="3" t="s">
        <v>267</v>
      </c>
      <c r="B35" t="s">
        <v>268</v>
      </c>
      <c r="C35" t="s">
        <v>269</v>
      </c>
    </row>
    <row r="36" spans="1:3" ht="18.75" customHeight="1" x14ac:dyDescent="0.35">
      <c r="A36" s="3" t="s">
        <v>270</v>
      </c>
      <c r="B36" t="s">
        <v>271</v>
      </c>
      <c r="C36" t="s">
        <v>272</v>
      </c>
    </row>
    <row r="37" spans="1:3" ht="18.75" customHeight="1" x14ac:dyDescent="0.35">
      <c r="A37" s="3" t="s">
        <v>273</v>
      </c>
      <c r="B37" t="s">
        <v>274</v>
      </c>
      <c r="C37" t="s">
        <v>275</v>
      </c>
    </row>
    <row r="38" spans="1:3" ht="18.75" customHeight="1" x14ac:dyDescent="0.35">
      <c r="A38" s="3" t="s">
        <v>276</v>
      </c>
      <c r="B38" t="s">
        <v>277</v>
      </c>
      <c r="C38" t="s">
        <v>278</v>
      </c>
    </row>
    <row r="39" spans="1:3" ht="18.75" customHeight="1" x14ac:dyDescent="0.35">
      <c r="A39" s="3" t="s">
        <v>279</v>
      </c>
      <c r="B39" t="s">
        <v>280</v>
      </c>
      <c r="C39" t="s">
        <v>281</v>
      </c>
    </row>
    <row r="40" spans="1:3" ht="18.75" customHeight="1" x14ac:dyDescent="0.35">
      <c r="A40" s="3" t="s">
        <v>282</v>
      </c>
      <c r="B40" t="s">
        <v>283</v>
      </c>
      <c r="C40" t="s">
        <v>284</v>
      </c>
    </row>
    <row r="41" spans="1:3" ht="18.75" customHeight="1" x14ac:dyDescent="0.35">
      <c r="A41" s="3" t="s">
        <v>285</v>
      </c>
      <c r="B41" t="s">
        <v>286</v>
      </c>
      <c r="C41" t="s">
        <v>287</v>
      </c>
    </row>
    <row r="42" spans="1:3" ht="18.75" customHeight="1" x14ac:dyDescent="0.35">
      <c r="A42" s="3" t="s">
        <v>288</v>
      </c>
      <c r="B42" t="s">
        <v>289</v>
      </c>
      <c r="C42" t="s">
        <v>290</v>
      </c>
    </row>
    <row r="43" spans="1:3" ht="18.75" customHeight="1" x14ac:dyDescent="0.35">
      <c r="A43" s="3" t="s">
        <v>291</v>
      </c>
      <c r="B43" t="s">
        <v>292</v>
      </c>
      <c r="C43" t="s">
        <v>293</v>
      </c>
    </row>
    <row r="44" spans="1:3" ht="18.75" customHeight="1" x14ac:dyDescent="0.35">
      <c r="A44" s="3" t="s">
        <v>294</v>
      </c>
      <c r="B44" t="s">
        <v>295</v>
      </c>
      <c r="C44" t="s">
        <v>296</v>
      </c>
    </row>
    <row r="45" spans="1:3" ht="18.75" customHeight="1" x14ac:dyDescent="0.35">
      <c r="A45" s="3" t="s">
        <v>297</v>
      </c>
      <c r="B45" t="s">
        <v>298</v>
      </c>
      <c r="C45" t="s">
        <v>299</v>
      </c>
    </row>
    <row r="46" spans="1:3" ht="18.75" customHeight="1" x14ac:dyDescent="0.35">
      <c r="A46" s="3" t="s">
        <v>300</v>
      </c>
      <c r="B46" t="s">
        <v>301</v>
      </c>
      <c r="C46" t="s">
        <v>302</v>
      </c>
    </row>
    <row r="47" spans="1:3" ht="18.75" customHeight="1" x14ac:dyDescent="0.35">
      <c r="A47" s="3" t="s">
        <v>303</v>
      </c>
      <c r="B47" t="s">
        <v>304</v>
      </c>
      <c r="C47" t="s">
        <v>305</v>
      </c>
    </row>
    <row r="48" spans="1:3" ht="18.75" customHeight="1" x14ac:dyDescent="0.35">
      <c r="A48" s="3" t="s">
        <v>306</v>
      </c>
      <c r="B48" t="s">
        <v>307</v>
      </c>
      <c r="C48" t="s">
        <v>308</v>
      </c>
    </row>
    <row r="49" spans="1:3" ht="18.75" customHeight="1" x14ac:dyDescent="0.35">
      <c r="A49" s="3" t="s">
        <v>309</v>
      </c>
      <c r="B49" t="s">
        <v>310</v>
      </c>
      <c r="C49" t="s">
        <v>311</v>
      </c>
    </row>
    <row r="50" spans="1:3" ht="18.75" customHeight="1" x14ac:dyDescent="0.35">
      <c r="A50" s="3" t="s">
        <v>312</v>
      </c>
      <c r="B50" t="s">
        <v>313</v>
      </c>
      <c r="C50" t="s">
        <v>308</v>
      </c>
    </row>
    <row r="51" spans="1:3" ht="18.75" customHeight="1" x14ac:dyDescent="0.35">
      <c r="A51" s="3" t="s">
        <v>314</v>
      </c>
      <c r="B51" t="s">
        <v>315</v>
      </c>
      <c r="C51" t="s">
        <v>316</v>
      </c>
    </row>
    <row r="52" spans="1:3" ht="18.75" customHeight="1" x14ac:dyDescent="0.35">
      <c r="A52" s="3" t="s">
        <v>317</v>
      </c>
      <c r="B52" t="s">
        <v>73</v>
      </c>
      <c r="C52" t="s">
        <v>221</v>
      </c>
    </row>
    <row r="53" spans="1:3" ht="18.75" customHeight="1" x14ac:dyDescent="0.35">
      <c r="A53" s="3" t="s">
        <v>318</v>
      </c>
      <c r="B53" t="s">
        <v>319</v>
      </c>
      <c r="C53" t="s">
        <v>320</v>
      </c>
    </row>
    <row r="54" spans="1:3" ht="18.75" customHeight="1" x14ac:dyDescent="0.35">
      <c r="A54" s="3" t="s">
        <v>321</v>
      </c>
      <c r="B54" t="s">
        <v>322</v>
      </c>
      <c r="C54" t="s">
        <v>323</v>
      </c>
    </row>
    <row r="55" spans="1:3" ht="18.75" customHeight="1" x14ac:dyDescent="0.35">
      <c r="A55" s="3" t="s">
        <v>324</v>
      </c>
      <c r="B55" t="s">
        <v>325</v>
      </c>
      <c r="C55" t="s">
        <v>326</v>
      </c>
    </row>
    <row r="56" spans="1:3" ht="18.75" customHeight="1" x14ac:dyDescent="0.35">
      <c r="A56" s="3" t="s">
        <v>327</v>
      </c>
      <c r="B56" t="s">
        <v>328</v>
      </c>
      <c r="C56" t="s">
        <v>329</v>
      </c>
    </row>
    <row r="57" spans="1:3" ht="18.75" customHeight="1" x14ac:dyDescent="0.35">
      <c r="A57" s="3" t="s">
        <v>330</v>
      </c>
      <c r="B57" t="s">
        <v>331</v>
      </c>
      <c r="C57" t="s">
        <v>332</v>
      </c>
    </row>
    <row r="58" spans="1:3" ht="18.75" customHeight="1" x14ac:dyDescent="0.35">
      <c r="A58" s="3" t="s">
        <v>333</v>
      </c>
      <c r="B58" t="s">
        <v>143</v>
      </c>
      <c r="C58" t="s">
        <v>334</v>
      </c>
    </row>
    <row r="59" spans="1:3" ht="18.75" customHeight="1" x14ac:dyDescent="0.35">
      <c r="A59" s="3" t="s">
        <v>335</v>
      </c>
      <c r="B59" t="s">
        <v>336</v>
      </c>
      <c r="C59" t="s">
        <v>337</v>
      </c>
    </row>
    <row r="60" spans="1:3" ht="18.75" customHeight="1" x14ac:dyDescent="0.35">
      <c r="A60" s="3" t="s">
        <v>338</v>
      </c>
      <c r="B60" t="s">
        <v>339</v>
      </c>
      <c r="C60" t="s">
        <v>340</v>
      </c>
    </row>
    <row r="61" spans="1:3" ht="18.75" customHeight="1" x14ac:dyDescent="0.35">
      <c r="A61" s="3" t="s">
        <v>341</v>
      </c>
      <c r="B61" t="s">
        <v>342</v>
      </c>
      <c r="C61" t="s">
        <v>343</v>
      </c>
    </row>
    <row r="62" spans="1:3" ht="18.75" customHeight="1" x14ac:dyDescent="0.35">
      <c r="A62" s="3" t="s">
        <v>344</v>
      </c>
      <c r="B62" t="s">
        <v>345</v>
      </c>
      <c r="C62" t="s">
        <v>346</v>
      </c>
    </row>
    <row r="63" spans="1:3" ht="18.75" customHeight="1" x14ac:dyDescent="0.35">
      <c r="A63" s="3" t="s">
        <v>347</v>
      </c>
      <c r="B63" t="s">
        <v>348</v>
      </c>
      <c r="C63" t="s">
        <v>349</v>
      </c>
    </row>
    <row r="64" spans="1:3" ht="18.75" customHeight="1" x14ac:dyDescent="0.35">
      <c r="A64" s="3" t="s">
        <v>350</v>
      </c>
      <c r="B64" t="s">
        <v>351</v>
      </c>
      <c r="C64" t="s">
        <v>352</v>
      </c>
    </row>
    <row r="65" spans="1:3" ht="18.75" customHeight="1" x14ac:dyDescent="0.35">
      <c r="A65" s="3" t="s">
        <v>353</v>
      </c>
      <c r="B65" t="s">
        <v>354</v>
      </c>
      <c r="C65" t="s">
        <v>355</v>
      </c>
    </row>
    <row r="66" spans="1:3" ht="18.75" customHeight="1" x14ac:dyDescent="0.35">
      <c r="A66" s="3" t="s">
        <v>356</v>
      </c>
      <c r="B66" t="s">
        <v>357</v>
      </c>
      <c r="C66" t="s">
        <v>358</v>
      </c>
    </row>
    <row r="67" spans="1:3" ht="18.75" customHeight="1" x14ac:dyDescent="0.35">
      <c r="A67" s="3" t="s">
        <v>359</v>
      </c>
      <c r="B67" t="s">
        <v>146</v>
      </c>
      <c r="C67" t="s">
        <v>360</v>
      </c>
    </row>
    <row r="68" spans="1:3" ht="18.75" customHeight="1" x14ac:dyDescent="0.35">
      <c r="A68" s="3" t="s">
        <v>361</v>
      </c>
      <c r="B68" t="s">
        <v>362</v>
      </c>
      <c r="C68" t="s">
        <v>363</v>
      </c>
    </row>
    <row r="69" spans="1:3" ht="18.75" customHeight="1" x14ac:dyDescent="0.35">
      <c r="A69" s="3" t="s">
        <v>364</v>
      </c>
      <c r="B69" t="s">
        <v>365</v>
      </c>
      <c r="C69" t="s">
        <v>366</v>
      </c>
    </row>
    <row r="70" spans="1:3" ht="18.75" customHeight="1" x14ac:dyDescent="0.35">
      <c r="A70" s="3" t="s">
        <v>367</v>
      </c>
      <c r="B70" t="s">
        <v>368</v>
      </c>
      <c r="C70" t="s">
        <v>369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11"/>
  <sheetViews>
    <sheetView workbookViewId="0">
      <selection activeCell="B11" sqref="B11"/>
    </sheetView>
  </sheetViews>
  <sheetFormatPr defaultRowHeight="14.5" x14ac:dyDescent="0.35"/>
  <cols>
    <col min="1" max="3" width="13.54296875" bestFit="1" customWidth="1"/>
  </cols>
  <sheetData>
    <row r="1" spans="1:3" ht="18.75" customHeight="1" x14ac:dyDescent="0.35">
      <c r="A1" s="4" t="s">
        <v>141</v>
      </c>
      <c r="B1" s="4"/>
      <c r="C1" s="4" t="s">
        <v>142</v>
      </c>
    </row>
    <row r="2" spans="1:3" ht="18.75" customHeight="1" x14ac:dyDescent="0.35">
      <c r="A2" s="4" t="s">
        <v>143</v>
      </c>
      <c r="B2" s="4" t="s">
        <v>144</v>
      </c>
      <c r="C2" s="4" t="s">
        <v>145</v>
      </c>
    </row>
    <row r="3" spans="1:3" ht="18.75" customHeight="1" x14ac:dyDescent="0.35">
      <c r="A3" s="4" t="s">
        <v>146</v>
      </c>
      <c r="B3" s="4" t="s">
        <v>147</v>
      </c>
      <c r="C3" s="4" t="s">
        <v>148</v>
      </c>
    </row>
    <row r="4" spans="1:3" ht="18.75" customHeight="1" x14ac:dyDescent="0.35">
      <c r="A4" s="4" t="s">
        <v>149</v>
      </c>
      <c r="B4" s="4"/>
      <c r="C4" s="4" t="s">
        <v>150</v>
      </c>
    </row>
    <row r="5" spans="1:3" ht="18.75" customHeight="1" x14ac:dyDescent="0.35">
      <c r="A5" s="4" t="s">
        <v>151</v>
      </c>
      <c r="B5" s="4"/>
      <c r="C5" s="4" t="s">
        <v>152</v>
      </c>
    </row>
    <row r="6" spans="1:3" ht="18.75" customHeight="1" x14ac:dyDescent="0.35">
      <c r="A6" s="4" t="s">
        <v>153</v>
      </c>
      <c r="B6" s="4" t="s">
        <v>154</v>
      </c>
      <c r="C6" s="4" t="s">
        <v>155</v>
      </c>
    </row>
    <row r="7" spans="1:3" ht="18.75" customHeight="1" x14ac:dyDescent="0.35">
      <c r="A7" s="5" t="s">
        <v>156</v>
      </c>
      <c r="B7" s="5"/>
      <c r="C7" s="5" t="s">
        <v>157</v>
      </c>
    </row>
    <row r="8" spans="1:3" ht="18.75" customHeight="1" x14ac:dyDescent="0.35">
      <c r="A8" s="4" t="s">
        <v>158</v>
      </c>
      <c r="B8" s="4"/>
      <c r="C8" s="4" t="s">
        <v>159</v>
      </c>
    </row>
    <row r="9" spans="1:3" ht="18.75" customHeight="1" x14ac:dyDescent="0.35">
      <c r="A9" s="5" t="s">
        <v>160</v>
      </c>
      <c r="B9" s="5" t="s">
        <v>161</v>
      </c>
      <c r="C9" s="5" t="s">
        <v>162</v>
      </c>
    </row>
    <row r="10" spans="1:3" ht="18.75" customHeight="1" x14ac:dyDescent="0.35">
      <c r="A10" s="4" t="s">
        <v>163</v>
      </c>
      <c r="B10" s="4"/>
      <c r="C10" s="4" t="s">
        <v>164</v>
      </c>
    </row>
    <row r="11" spans="1:3" ht="18.75" customHeight="1" x14ac:dyDescent="0.35">
      <c r="A11" s="4" t="s">
        <v>165</v>
      </c>
      <c r="B11" s="4" t="s">
        <v>166</v>
      </c>
      <c r="C11" s="4" t="s">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K78"/>
  <sheetViews>
    <sheetView topLeftCell="A67" workbookViewId="0">
      <selection activeCell="A85" sqref="A85:A96"/>
    </sheetView>
  </sheetViews>
  <sheetFormatPr defaultColWidth="30.54296875" defaultRowHeight="14.5" x14ac:dyDescent="0.35"/>
  <sheetData>
    <row r="1" spans="1:8" x14ac:dyDescent="0.35">
      <c r="A1" t="s">
        <v>172</v>
      </c>
      <c r="B1" t="s">
        <v>6330</v>
      </c>
      <c r="C1" t="s">
        <v>1036</v>
      </c>
      <c r="D1" t="s">
        <v>6331</v>
      </c>
      <c r="E1" t="s">
        <v>6332</v>
      </c>
      <c r="F1" t="s">
        <v>1047</v>
      </c>
      <c r="G1" t="s">
        <v>119</v>
      </c>
      <c r="H1" t="s">
        <v>119</v>
      </c>
    </row>
    <row r="2" spans="1:8" x14ac:dyDescent="0.35">
      <c r="A2" t="s">
        <v>187</v>
      </c>
      <c r="B2" t="s">
        <v>188</v>
      </c>
      <c r="C2" t="s">
        <v>625</v>
      </c>
      <c r="D2" s="23"/>
      <c r="E2" s="23"/>
      <c r="F2" s="23"/>
      <c r="G2" s="23"/>
      <c r="H2" s="23"/>
    </row>
    <row r="3" spans="1:8" x14ac:dyDescent="0.35">
      <c r="A3" t="s">
        <v>205</v>
      </c>
      <c r="B3" t="s">
        <v>206</v>
      </c>
      <c r="C3" s="23" t="s">
        <v>625</v>
      </c>
      <c r="D3" s="23"/>
      <c r="E3" s="23"/>
      <c r="F3" s="23"/>
      <c r="G3" s="23"/>
      <c r="H3" s="23"/>
    </row>
    <row r="4" spans="1:8" x14ac:dyDescent="0.35">
      <c r="A4" t="s">
        <v>6333</v>
      </c>
    </row>
    <row r="5" spans="1:8" x14ac:dyDescent="0.35">
      <c r="A5" t="s">
        <v>217</v>
      </c>
      <c r="B5" t="s">
        <v>218</v>
      </c>
      <c r="C5" t="s">
        <v>625</v>
      </c>
      <c r="D5" s="23"/>
      <c r="E5" s="23"/>
      <c r="F5" s="23"/>
      <c r="G5" s="23"/>
      <c r="H5" s="23"/>
    </row>
    <row r="6" spans="1:8" x14ac:dyDescent="0.35">
      <c r="A6" t="s">
        <v>223</v>
      </c>
      <c r="B6" t="s">
        <v>224</v>
      </c>
      <c r="C6" t="s">
        <v>625</v>
      </c>
      <c r="D6" s="23"/>
      <c r="E6" s="23"/>
      <c r="F6" s="23"/>
      <c r="G6" s="23"/>
      <c r="H6" s="23"/>
    </row>
    <row r="7" spans="1:8" x14ac:dyDescent="0.35">
      <c r="A7" t="s">
        <v>226</v>
      </c>
      <c r="B7" t="s">
        <v>227</v>
      </c>
      <c r="C7" t="s">
        <v>625</v>
      </c>
    </row>
    <row r="8" spans="1:8" x14ac:dyDescent="0.35">
      <c r="A8" t="s">
        <v>229</v>
      </c>
      <c r="B8" t="s">
        <v>230</v>
      </c>
      <c r="C8" t="s">
        <v>625</v>
      </c>
    </row>
    <row r="9" spans="1:8" x14ac:dyDescent="0.35">
      <c r="A9" t="s">
        <v>235</v>
      </c>
      <c r="B9" t="s">
        <v>236</v>
      </c>
      <c r="C9" t="s">
        <v>625</v>
      </c>
      <c r="D9" s="23"/>
      <c r="E9" s="23"/>
      <c r="F9" s="23"/>
      <c r="G9" s="23"/>
      <c r="H9" s="23"/>
    </row>
    <row r="10" spans="1:8" x14ac:dyDescent="0.35">
      <c r="A10" t="s">
        <v>238</v>
      </c>
      <c r="B10" t="s">
        <v>239</v>
      </c>
      <c r="C10" t="s">
        <v>625</v>
      </c>
      <c r="D10" s="23"/>
      <c r="E10" s="23"/>
      <c r="F10" s="23"/>
      <c r="G10" s="23"/>
      <c r="H10" s="23"/>
    </row>
    <row r="11" spans="1:8" x14ac:dyDescent="0.35">
      <c r="A11" t="s">
        <v>252</v>
      </c>
      <c r="B11" t="s">
        <v>253</v>
      </c>
      <c r="C11" t="s">
        <v>625</v>
      </c>
    </row>
    <row r="12" spans="1:8" x14ac:dyDescent="0.35">
      <c r="A12" t="s">
        <v>257</v>
      </c>
    </row>
    <row r="13" spans="1:8" x14ac:dyDescent="0.35">
      <c r="A13" t="s">
        <v>268</v>
      </c>
      <c r="B13" t="s">
        <v>269</v>
      </c>
      <c r="C13" t="s">
        <v>625</v>
      </c>
    </row>
    <row r="14" spans="1:8" x14ac:dyDescent="0.35">
      <c r="A14" t="s">
        <v>1146</v>
      </c>
    </row>
    <row r="15" spans="1:8" x14ac:dyDescent="0.35">
      <c r="B15" t="s">
        <v>1141</v>
      </c>
    </row>
    <row r="16" spans="1:8" x14ac:dyDescent="0.35">
      <c r="A16" t="s">
        <v>6334</v>
      </c>
    </row>
    <row r="17" spans="1:3" x14ac:dyDescent="0.35">
      <c r="A17" t="s">
        <v>1165</v>
      </c>
    </row>
    <row r="18" spans="1:3" x14ac:dyDescent="0.35">
      <c r="A18" t="s">
        <v>280</v>
      </c>
      <c r="B18" t="s">
        <v>281</v>
      </c>
      <c r="C18" t="s">
        <v>625</v>
      </c>
    </row>
    <row r="19" spans="1:3" x14ac:dyDescent="0.35">
      <c r="A19" t="s">
        <v>283</v>
      </c>
      <c r="B19" t="s">
        <v>284</v>
      </c>
      <c r="C19" t="s">
        <v>625</v>
      </c>
    </row>
    <row r="20" spans="1:3" x14ac:dyDescent="0.35">
      <c r="A20" t="s">
        <v>286</v>
      </c>
      <c r="B20" t="s">
        <v>287</v>
      </c>
      <c r="C20" t="s">
        <v>625</v>
      </c>
    </row>
    <row r="21" spans="1:3" x14ac:dyDescent="0.35">
      <c r="A21" t="s">
        <v>1214</v>
      </c>
    </row>
    <row r="22" spans="1:3" x14ac:dyDescent="0.35">
      <c r="A22" t="s">
        <v>292</v>
      </c>
      <c r="B22" t="s">
        <v>293</v>
      </c>
      <c r="C22" t="s">
        <v>625</v>
      </c>
    </row>
    <row r="23" spans="1:3" x14ac:dyDescent="0.35">
      <c r="A23" t="s">
        <v>298</v>
      </c>
      <c r="B23" t="s">
        <v>299</v>
      </c>
      <c r="C23" t="s">
        <v>625</v>
      </c>
    </row>
    <row r="24" spans="1:3" x14ac:dyDescent="0.35">
      <c r="A24" t="s">
        <v>304</v>
      </c>
      <c r="B24" t="s">
        <v>305</v>
      </c>
      <c r="C24" t="s">
        <v>625</v>
      </c>
    </row>
    <row r="25" spans="1:3" x14ac:dyDescent="0.35">
      <c r="A25" t="s">
        <v>6335</v>
      </c>
    </row>
    <row r="26" spans="1:3" x14ac:dyDescent="0.35">
      <c r="A26" t="s">
        <v>6336</v>
      </c>
    </row>
    <row r="27" spans="1:3" x14ac:dyDescent="0.35">
      <c r="A27" t="s">
        <v>5743</v>
      </c>
    </row>
    <row r="28" spans="1:3" x14ac:dyDescent="0.35">
      <c r="A28" t="s">
        <v>163</v>
      </c>
    </row>
    <row r="29" spans="1:3" x14ac:dyDescent="0.35">
      <c r="A29" t="s">
        <v>6337</v>
      </c>
    </row>
    <row r="30" spans="1:3" x14ac:dyDescent="0.35">
      <c r="A30" t="s">
        <v>325</v>
      </c>
      <c r="B30" t="s">
        <v>326</v>
      </c>
      <c r="C30" t="s">
        <v>625</v>
      </c>
    </row>
    <row r="31" spans="1:3" x14ac:dyDescent="0.35">
      <c r="A31" t="s">
        <v>331</v>
      </c>
      <c r="B31" t="s">
        <v>332</v>
      </c>
      <c r="C31" t="s">
        <v>625</v>
      </c>
    </row>
    <row r="32" spans="1:3" x14ac:dyDescent="0.35">
      <c r="A32" t="s">
        <v>336</v>
      </c>
      <c r="B32" t="s">
        <v>337</v>
      </c>
      <c r="C32" t="s">
        <v>625</v>
      </c>
    </row>
    <row r="33" spans="1:3" x14ac:dyDescent="0.35">
      <c r="A33" t="s">
        <v>156</v>
      </c>
    </row>
    <row r="34" spans="1:3" x14ac:dyDescent="0.35">
      <c r="A34" s="23" t="s">
        <v>2573</v>
      </c>
      <c r="B34" s="23"/>
      <c r="C34" s="23" t="s">
        <v>624</v>
      </c>
    </row>
    <row r="35" spans="1:3" x14ac:dyDescent="0.35">
      <c r="A35" s="23" t="s">
        <v>2576</v>
      </c>
      <c r="B35" s="23"/>
      <c r="C35" s="23" t="s">
        <v>624</v>
      </c>
    </row>
    <row r="36" spans="1:3" x14ac:dyDescent="0.35">
      <c r="A36" t="s">
        <v>339</v>
      </c>
      <c r="B36" t="s">
        <v>340</v>
      </c>
      <c r="C36" t="s">
        <v>625</v>
      </c>
    </row>
    <row r="37" spans="1:3" x14ac:dyDescent="0.35">
      <c r="A37" t="s">
        <v>1387</v>
      </c>
    </row>
    <row r="38" spans="1:3" x14ac:dyDescent="0.35">
      <c r="A38" t="s">
        <v>345</v>
      </c>
      <c r="B38" t="s">
        <v>346</v>
      </c>
      <c r="C38" t="s">
        <v>625</v>
      </c>
    </row>
    <row r="39" spans="1:3" x14ac:dyDescent="0.35">
      <c r="A39" t="s">
        <v>1403</v>
      </c>
    </row>
    <row r="40" spans="1:3" x14ac:dyDescent="0.35">
      <c r="A40" t="s">
        <v>5583</v>
      </c>
    </row>
    <row r="41" spans="1:3" x14ac:dyDescent="0.35">
      <c r="A41" t="s">
        <v>354</v>
      </c>
      <c r="B41" t="s">
        <v>355</v>
      </c>
      <c r="C41" t="s">
        <v>625</v>
      </c>
    </row>
    <row r="42" spans="1:3" x14ac:dyDescent="0.35">
      <c r="A42" t="s">
        <v>1429</v>
      </c>
    </row>
    <row r="43" spans="1:3" x14ac:dyDescent="0.35">
      <c r="A43" t="s">
        <v>365</v>
      </c>
      <c r="B43" t="s">
        <v>366</v>
      </c>
      <c r="C43" t="s">
        <v>625</v>
      </c>
    </row>
    <row r="44" spans="1:3" x14ac:dyDescent="0.35">
      <c r="A44" t="s">
        <v>6338</v>
      </c>
    </row>
    <row r="45" spans="1:3" x14ac:dyDescent="0.35">
      <c r="A45" t="s">
        <v>223</v>
      </c>
    </row>
    <row r="46" spans="1:3" x14ac:dyDescent="0.35">
      <c r="A46" t="s">
        <v>5716</v>
      </c>
    </row>
    <row r="47" spans="1:3" x14ac:dyDescent="0.35">
      <c r="A47" t="s">
        <v>6339</v>
      </c>
    </row>
    <row r="48" spans="1:3" x14ac:dyDescent="0.35">
      <c r="A48" t="s">
        <v>1302</v>
      </c>
    </row>
    <row r="49" spans="1:9" x14ac:dyDescent="0.35">
      <c r="A49" t="s">
        <v>1011</v>
      </c>
    </row>
    <row r="50" spans="1:9" x14ac:dyDescent="0.35">
      <c r="A50" t="s">
        <v>1212</v>
      </c>
    </row>
    <row r="51" spans="1:9" x14ac:dyDescent="0.35">
      <c r="A51" t="s">
        <v>1444</v>
      </c>
    </row>
    <row r="52" spans="1:9" x14ac:dyDescent="0.35">
      <c r="A52" t="s">
        <v>295</v>
      </c>
    </row>
    <row r="53" spans="1:9" x14ac:dyDescent="0.35">
      <c r="A53" t="s">
        <v>1228</v>
      </c>
    </row>
    <row r="54" spans="1:9" x14ac:dyDescent="0.35">
      <c r="A54" t="s">
        <v>184</v>
      </c>
    </row>
    <row r="55" spans="1:9" x14ac:dyDescent="0.35">
      <c r="A55" t="s">
        <v>1248</v>
      </c>
    </row>
    <row r="56" spans="1:9" x14ac:dyDescent="0.35">
      <c r="A56" t="s">
        <v>6340</v>
      </c>
    </row>
    <row r="57" spans="1:9" x14ac:dyDescent="0.35">
      <c r="A57" t="s">
        <v>1278</v>
      </c>
    </row>
    <row r="58" spans="1:9" x14ac:dyDescent="0.35">
      <c r="A58" s="23" t="s">
        <v>6341</v>
      </c>
      <c r="B58" s="23"/>
      <c r="C58" s="23"/>
      <c r="D58" s="23"/>
      <c r="E58" s="23"/>
      <c r="F58" s="23"/>
    </row>
    <row r="59" spans="1:9" x14ac:dyDescent="0.35">
      <c r="A59" t="s">
        <v>33</v>
      </c>
    </row>
    <row r="60" spans="1:9" x14ac:dyDescent="0.35">
      <c r="A60" t="s">
        <v>1328</v>
      </c>
    </row>
    <row r="61" spans="1:9" x14ac:dyDescent="0.35">
      <c r="A61" t="s">
        <v>1242</v>
      </c>
    </row>
    <row r="62" spans="1:9" x14ac:dyDescent="0.35">
      <c r="A62" t="s">
        <v>342</v>
      </c>
    </row>
    <row r="63" spans="1:9" x14ac:dyDescent="0.35">
      <c r="A63" t="s">
        <v>5583</v>
      </c>
    </row>
    <row r="64" spans="1:9" x14ac:dyDescent="0.35">
      <c r="A64" s="23">
        <v>9</v>
      </c>
      <c r="B64" t="s">
        <v>199</v>
      </c>
      <c r="C64" t="s">
        <v>200</v>
      </c>
      <c r="D64" s="23" t="s">
        <v>1073</v>
      </c>
      <c r="E64" s="23" t="s">
        <v>199</v>
      </c>
      <c r="F64" s="23" t="s">
        <v>1075</v>
      </c>
      <c r="G64" s="23" t="s">
        <v>1074</v>
      </c>
      <c r="H64" s="23" t="s">
        <v>119</v>
      </c>
      <c r="I64" s="23" t="s">
        <v>119</v>
      </c>
    </row>
    <row r="65" spans="1:11" x14ac:dyDescent="0.35">
      <c r="A65" t="s">
        <v>6334</v>
      </c>
    </row>
    <row r="66" spans="1:11" x14ac:dyDescent="0.35">
      <c r="A66" s="26" t="s">
        <v>1411</v>
      </c>
    </row>
    <row r="67" spans="1:11" x14ac:dyDescent="0.35">
      <c r="A67" s="23">
        <v>42</v>
      </c>
      <c r="B67" t="s">
        <v>156</v>
      </c>
      <c r="C67" t="s">
        <v>6342</v>
      </c>
      <c r="D67" t="s">
        <v>6343</v>
      </c>
      <c r="E67" t="s">
        <v>6344</v>
      </c>
      <c r="F67" t="s">
        <v>6345</v>
      </c>
      <c r="G67" t="s">
        <v>1002</v>
      </c>
      <c r="H67" t="s">
        <v>119</v>
      </c>
      <c r="I67" s="23" t="s">
        <v>1026</v>
      </c>
    </row>
    <row r="68" spans="1:11" x14ac:dyDescent="0.35">
      <c r="K68" s="2"/>
    </row>
    <row r="69" spans="1:11" x14ac:dyDescent="0.35">
      <c r="A69" t="s">
        <v>1353</v>
      </c>
      <c r="B69" t="s">
        <v>1357</v>
      </c>
      <c r="C69" t="s">
        <v>1358</v>
      </c>
      <c r="D69" t="s">
        <v>6346</v>
      </c>
    </row>
    <row r="71" spans="1:11" x14ac:dyDescent="0.35">
      <c r="A71" s="27" t="s">
        <v>1202</v>
      </c>
      <c r="B71" s="28" t="s">
        <v>1206</v>
      </c>
      <c r="E71" t="s">
        <v>1207</v>
      </c>
      <c r="F71" t="s">
        <v>1208</v>
      </c>
    </row>
    <row r="73" spans="1:11" x14ac:dyDescent="0.35">
      <c r="A73" t="e" vm="1">
        <v>#VALUE!</v>
      </c>
    </row>
    <row r="74" spans="1:11" x14ac:dyDescent="0.35">
      <c r="A74" t="e" vm="2">
        <v>#VALUE!</v>
      </c>
    </row>
    <row r="76" spans="1:11" x14ac:dyDescent="0.35">
      <c r="A76" t="s">
        <v>1161</v>
      </c>
      <c r="B76" t="s">
        <v>6347</v>
      </c>
    </row>
    <row r="78" spans="1:11" x14ac:dyDescent="0.35">
      <c r="A78" s="23" t="s">
        <v>6348</v>
      </c>
    </row>
  </sheetData>
  <hyperlinks>
    <hyperlink ref="B71" r:id="rId1" xr:uid="{3BF284C5-747F-496D-9672-56C00866B26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C17"/>
  <sheetViews>
    <sheetView workbookViewId="0"/>
  </sheetViews>
  <sheetFormatPr defaultRowHeight="14.5" x14ac:dyDescent="0.35"/>
  <cols>
    <col min="1" max="1" width="76.453125" customWidth="1"/>
    <col min="2" max="2" width="9.26953125" bestFit="1" customWidth="1"/>
    <col min="3" max="3" width="6.1796875" bestFit="1" customWidth="1"/>
  </cols>
  <sheetData>
    <row r="1" spans="1:3" x14ac:dyDescent="0.35">
      <c r="A1" t="s">
        <v>6554</v>
      </c>
    </row>
    <row r="2" spans="1:3" x14ac:dyDescent="0.35">
      <c r="A2" t="s">
        <v>125</v>
      </c>
    </row>
    <row r="3" spans="1:3" x14ac:dyDescent="0.35">
      <c r="A3" t="s">
        <v>126</v>
      </c>
    </row>
    <row r="4" spans="1:3" x14ac:dyDescent="0.35">
      <c r="A4" t="s">
        <v>127</v>
      </c>
    </row>
    <row r="5" spans="1:3" x14ac:dyDescent="0.35">
      <c r="A5" t="s">
        <v>128</v>
      </c>
    </row>
    <row r="6" spans="1:3" x14ac:dyDescent="0.35">
      <c r="A6" t="s">
        <v>129</v>
      </c>
    </row>
    <row r="7" spans="1:3" x14ac:dyDescent="0.35">
      <c r="A7" t="s">
        <v>130</v>
      </c>
    </row>
    <row r="8" spans="1:3" x14ac:dyDescent="0.35">
      <c r="A8" t="s">
        <v>131</v>
      </c>
    </row>
    <row r="9" spans="1:3" x14ac:dyDescent="0.35">
      <c r="A9" t="s">
        <v>132</v>
      </c>
    </row>
    <row r="10" spans="1:3" x14ac:dyDescent="0.35">
      <c r="A10" t="s">
        <v>133</v>
      </c>
    </row>
    <row r="11" spans="1:3" x14ac:dyDescent="0.35">
      <c r="A11" t="s">
        <v>134</v>
      </c>
    </row>
    <row r="13" spans="1:3" x14ac:dyDescent="0.35">
      <c r="A13" t="s">
        <v>135</v>
      </c>
    </row>
    <row r="15" spans="1:3" x14ac:dyDescent="0.35">
      <c r="A15" t="s">
        <v>136</v>
      </c>
    </row>
    <row r="16" spans="1:3" x14ac:dyDescent="0.35">
      <c r="A16" t="s">
        <v>137</v>
      </c>
      <c r="B16" t="s">
        <v>138</v>
      </c>
      <c r="C16" t="s">
        <v>139</v>
      </c>
    </row>
    <row r="17" spans="1:1" x14ac:dyDescent="0.35">
      <c r="A17" t="s">
        <v>140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L30"/>
  <sheetViews>
    <sheetView topLeftCell="A20" workbookViewId="0">
      <selection activeCell="G37" sqref="G37"/>
    </sheetView>
  </sheetViews>
  <sheetFormatPr defaultRowHeight="14.5" x14ac:dyDescent="0.35"/>
  <cols>
    <col min="1" max="12" width="13.54296875" bestFit="1" customWidth="1"/>
  </cols>
  <sheetData>
    <row r="1" spans="1:12" ht="18.75" customHeight="1" x14ac:dyDescent="0.35">
      <c r="A1" t="s">
        <v>53</v>
      </c>
    </row>
    <row r="2" spans="1:12" ht="18.75" customHeight="1" x14ac:dyDescent="0.35">
      <c r="A2" s="2" t="s">
        <v>54</v>
      </c>
    </row>
    <row r="3" spans="1:12" ht="18.75" customHeight="1" x14ac:dyDescent="0.35">
      <c r="A3" s="3" t="s">
        <v>55</v>
      </c>
    </row>
    <row r="4" spans="1:12" ht="18.75" customHeight="1" x14ac:dyDescent="0.35">
      <c r="A4" s="2"/>
      <c r="B4" s="2" t="s">
        <v>56</v>
      </c>
    </row>
    <row r="5" spans="1:12" ht="18.75" customHeight="1" x14ac:dyDescent="0.35">
      <c r="A5" t="s">
        <v>57</v>
      </c>
    </row>
    <row r="6" spans="1:12" ht="18.75" customHeight="1" x14ac:dyDescent="0.35">
      <c r="A6" s="2" t="s">
        <v>58</v>
      </c>
    </row>
    <row r="7" spans="1:12" ht="18.75" customHeight="1" x14ac:dyDescent="0.35">
      <c r="A7" s="1" t="s">
        <v>59</v>
      </c>
      <c r="B7" s="1" t="s">
        <v>60</v>
      </c>
      <c r="C7" s="1" t="s">
        <v>61</v>
      </c>
      <c r="D7" s="1" t="s">
        <v>62</v>
      </c>
      <c r="E7" s="1" t="s">
        <v>63</v>
      </c>
      <c r="F7" s="1" t="s">
        <v>64</v>
      </c>
      <c r="G7" s="1" t="s">
        <v>65</v>
      </c>
      <c r="H7" s="1" t="s">
        <v>66</v>
      </c>
      <c r="J7" s="1"/>
    </row>
    <row r="8" spans="1:12" ht="18.75" customHeight="1" x14ac:dyDescent="0.35">
      <c r="A8" s="2" t="s">
        <v>67</v>
      </c>
      <c r="B8" s="2" t="s">
        <v>68</v>
      </c>
      <c r="C8" s="2" t="s">
        <v>69</v>
      </c>
      <c r="D8" s="2" t="s">
        <v>70</v>
      </c>
      <c r="E8" s="2"/>
      <c r="F8" s="2" t="s">
        <v>71</v>
      </c>
      <c r="G8" s="2" t="s">
        <v>72</v>
      </c>
    </row>
    <row r="9" spans="1:12" ht="18.75" customHeight="1" x14ac:dyDescent="0.35">
      <c r="A9" s="2"/>
      <c r="B9" s="2" t="s">
        <v>73</v>
      </c>
      <c r="C9" s="2"/>
      <c r="D9" s="2"/>
      <c r="E9" s="2"/>
      <c r="F9" s="2"/>
    </row>
    <row r="10" spans="1:12" ht="18.75" customHeight="1" x14ac:dyDescent="0.35">
      <c r="A10" s="2"/>
      <c r="B10" s="2" t="s">
        <v>74</v>
      </c>
      <c r="C10" s="2"/>
      <c r="D10" s="2"/>
      <c r="E10" s="2"/>
      <c r="F10" s="2"/>
    </row>
    <row r="11" spans="1:12" ht="18.75" customHeight="1" x14ac:dyDescent="0.35">
      <c r="A11" s="2"/>
      <c r="B11" s="2" t="s">
        <v>75</v>
      </c>
      <c r="C11" s="2"/>
      <c r="D11" s="2"/>
      <c r="E11" s="2"/>
      <c r="F11" s="2"/>
    </row>
    <row r="12" spans="1:12" ht="18.75" customHeight="1" x14ac:dyDescent="0.35"/>
    <row r="13" spans="1:12" ht="18.75" customHeight="1" x14ac:dyDescent="0.35">
      <c r="B13" s="2" t="s">
        <v>76</v>
      </c>
    </row>
    <row r="14" spans="1:12" ht="18.75" customHeight="1" x14ac:dyDescent="0.35">
      <c r="B14" s="2" t="s">
        <v>77</v>
      </c>
    </row>
    <row r="15" spans="1:12" ht="18.75" customHeight="1" x14ac:dyDescent="0.35"/>
    <row r="16" spans="1:12" ht="18.75" customHeight="1" x14ac:dyDescent="0.35">
      <c r="A16" t="s">
        <v>78</v>
      </c>
      <c r="B16" t="s">
        <v>79</v>
      </c>
      <c r="C16" t="s">
        <v>80</v>
      </c>
      <c r="D16" t="s">
        <v>81</v>
      </c>
      <c r="E16" t="s">
        <v>82</v>
      </c>
      <c r="F16" t="s">
        <v>83</v>
      </c>
      <c r="G16" t="s">
        <v>84</v>
      </c>
      <c r="I16" t="s">
        <v>85</v>
      </c>
      <c r="J16" t="s">
        <v>86</v>
      </c>
      <c r="K16" t="s">
        <v>87</v>
      </c>
      <c r="L16" t="s">
        <v>88</v>
      </c>
    </row>
    <row r="17" spans="1:12" ht="18.75" customHeight="1" x14ac:dyDescent="0.35">
      <c r="A17" t="s">
        <v>89</v>
      </c>
      <c r="B17" t="s">
        <v>90</v>
      </c>
      <c r="C17" t="s">
        <v>91</v>
      </c>
      <c r="D17" t="s">
        <v>92</v>
      </c>
      <c r="E17" t="s">
        <v>93</v>
      </c>
      <c r="F17" t="s">
        <v>94</v>
      </c>
      <c r="G17" t="s">
        <v>95</v>
      </c>
      <c r="I17" t="s">
        <v>96</v>
      </c>
      <c r="K17" t="s">
        <v>97</v>
      </c>
      <c r="L17" t="s">
        <v>98</v>
      </c>
    </row>
    <row r="18" spans="1:12" ht="18.75" customHeight="1" x14ac:dyDescent="0.35">
      <c r="A18" t="s">
        <v>99</v>
      </c>
      <c r="B18" t="s">
        <v>100</v>
      </c>
      <c r="C18" t="s">
        <v>101</v>
      </c>
      <c r="D18" t="s">
        <v>102</v>
      </c>
      <c r="E18" t="s">
        <v>103</v>
      </c>
      <c r="L18" t="s">
        <v>104</v>
      </c>
    </row>
    <row r="19" spans="1:12" ht="18.75" customHeight="1" x14ac:dyDescent="0.35">
      <c r="A19" t="s">
        <v>105</v>
      </c>
      <c r="B19" t="s">
        <v>106</v>
      </c>
      <c r="C19" t="s">
        <v>107</v>
      </c>
      <c r="D19" t="s">
        <v>105</v>
      </c>
      <c r="E19" t="s">
        <v>108</v>
      </c>
      <c r="L19" t="s">
        <v>109</v>
      </c>
    </row>
    <row r="20" spans="1:12" ht="18.75" customHeight="1" x14ac:dyDescent="0.35">
      <c r="B20" t="s">
        <v>110</v>
      </c>
      <c r="C20" t="s">
        <v>111</v>
      </c>
    </row>
    <row r="21" spans="1:12" ht="18.75" customHeight="1" x14ac:dyDescent="0.35">
      <c r="B21" t="s">
        <v>112</v>
      </c>
      <c r="C21" t="s">
        <v>113</v>
      </c>
    </row>
    <row r="22" spans="1:12" ht="18.75" customHeight="1" x14ac:dyDescent="0.35">
      <c r="B22" t="s">
        <v>114</v>
      </c>
      <c r="C22" t="s">
        <v>115</v>
      </c>
    </row>
    <row r="23" spans="1:12" ht="18.75" customHeight="1" x14ac:dyDescent="0.35">
      <c r="C23" t="s">
        <v>116</v>
      </c>
    </row>
    <row r="24" spans="1:12" ht="18.75" customHeight="1" x14ac:dyDescent="0.35">
      <c r="C24" t="s">
        <v>117</v>
      </c>
    </row>
    <row r="25" spans="1:12" ht="18.75" customHeight="1" x14ac:dyDescent="0.35"/>
    <row r="26" spans="1:12" ht="18.75" customHeight="1" x14ac:dyDescent="0.35">
      <c r="B26" t="s">
        <v>7</v>
      </c>
      <c r="C26" t="s">
        <v>118</v>
      </c>
    </row>
    <row r="27" spans="1:12" ht="18.75" customHeight="1" x14ac:dyDescent="0.35">
      <c r="B27" t="s">
        <v>8</v>
      </c>
      <c r="C27" t="s">
        <v>119</v>
      </c>
      <c r="D27" t="s">
        <v>120</v>
      </c>
      <c r="F27" t="s">
        <v>121</v>
      </c>
      <c r="H27" t="s">
        <v>122</v>
      </c>
    </row>
    <row r="28" spans="1:12" ht="18.75" customHeight="1" x14ac:dyDescent="0.35">
      <c r="B28" t="s">
        <v>123</v>
      </c>
    </row>
    <row r="29" spans="1:12" ht="18.75" customHeight="1" x14ac:dyDescent="0.35">
      <c r="B29" t="s">
        <v>124</v>
      </c>
    </row>
    <row r="30" spans="1:12" ht="18.75" customHeight="1" x14ac:dyDescent="0.35">
      <c r="B30" t="s">
        <v>122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J37"/>
  <sheetViews>
    <sheetView workbookViewId="0">
      <selection activeCell="B4" sqref="B4"/>
    </sheetView>
  </sheetViews>
  <sheetFormatPr defaultRowHeight="14.5" x14ac:dyDescent="0.35"/>
  <cols>
    <col min="1" max="1" width="8.81640625" bestFit="1" customWidth="1"/>
    <col min="2" max="2" width="17.81640625" bestFit="1" customWidth="1"/>
    <col min="3" max="3" width="7.453125" bestFit="1" customWidth="1"/>
    <col min="4" max="4" width="30.7265625" bestFit="1" customWidth="1"/>
    <col min="5" max="5" width="55.26953125" bestFit="1" customWidth="1"/>
    <col min="6" max="6" width="115.26953125" bestFit="1" customWidth="1"/>
    <col min="7" max="7" width="50.7265625" bestFit="1" customWidth="1"/>
    <col min="8" max="8" width="19.1796875" bestFit="1" customWidth="1"/>
    <col min="9" max="9" width="6.81640625" bestFit="1" customWidth="1"/>
    <col min="10" max="10" width="255.7265625" bestFit="1" customWidth="1"/>
  </cols>
  <sheetData>
    <row r="1" spans="2:9" x14ac:dyDescent="0.35">
      <c r="B1" s="1" t="s">
        <v>0</v>
      </c>
      <c r="C1" s="1" t="s">
        <v>1</v>
      </c>
      <c r="D1" s="1" t="s">
        <v>2</v>
      </c>
      <c r="F1" s="1" t="s">
        <v>3</v>
      </c>
      <c r="G1" s="1" t="s">
        <v>4</v>
      </c>
      <c r="H1" s="1" t="s">
        <v>5</v>
      </c>
      <c r="I1" s="1" t="s">
        <v>6</v>
      </c>
    </row>
    <row r="2" spans="2:9" x14ac:dyDescent="0.35">
      <c r="B2" t="s">
        <v>7</v>
      </c>
      <c r="C2" t="s">
        <v>8</v>
      </c>
      <c r="I2" t="s">
        <v>9</v>
      </c>
    </row>
    <row r="3" spans="2:9" x14ac:dyDescent="0.35">
      <c r="B3" t="s">
        <v>10</v>
      </c>
      <c r="C3" t="s">
        <v>11</v>
      </c>
      <c r="G3" t="s">
        <v>12</v>
      </c>
      <c r="I3" t="s">
        <v>9</v>
      </c>
    </row>
    <row r="4" spans="2:9" x14ac:dyDescent="0.35">
      <c r="B4" t="s">
        <v>13</v>
      </c>
      <c r="C4" t="s">
        <v>14</v>
      </c>
      <c r="I4" t="s">
        <v>9</v>
      </c>
    </row>
    <row r="5" spans="2:9" x14ac:dyDescent="0.35">
      <c r="B5" t="s">
        <v>15</v>
      </c>
      <c r="C5" t="s">
        <v>11</v>
      </c>
      <c r="I5" t="s">
        <v>9</v>
      </c>
    </row>
    <row r="6" spans="2:9" x14ac:dyDescent="0.35">
      <c r="B6" t="s">
        <v>16</v>
      </c>
      <c r="C6" t="s">
        <v>17</v>
      </c>
      <c r="I6" t="s">
        <v>9</v>
      </c>
    </row>
    <row r="7" spans="2:9" x14ac:dyDescent="0.35">
      <c r="B7" t="s">
        <v>18</v>
      </c>
      <c r="G7" t="s">
        <v>19</v>
      </c>
      <c r="I7" t="s">
        <v>9</v>
      </c>
    </row>
    <row r="9" spans="2:9" x14ac:dyDescent="0.35">
      <c r="B9" s="1" t="s">
        <v>0</v>
      </c>
      <c r="C9" s="1" t="s">
        <v>1</v>
      </c>
      <c r="D9" s="1" t="s">
        <v>2</v>
      </c>
      <c r="F9" s="1" t="s">
        <v>3</v>
      </c>
      <c r="G9" s="1" t="s">
        <v>4</v>
      </c>
      <c r="H9" s="1" t="s">
        <v>5</v>
      </c>
      <c r="I9" s="1" t="s">
        <v>6</v>
      </c>
    </row>
    <row r="10" spans="2:9" x14ac:dyDescent="0.35">
      <c r="B10" t="s">
        <v>7</v>
      </c>
      <c r="C10" t="s">
        <v>8</v>
      </c>
      <c r="D10" t="s">
        <v>20</v>
      </c>
      <c r="I10" t="s">
        <v>21</v>
      </c>
    </row>
    <row r="11" spans="2:9" x14ac:dyDescent="0.35">
      <c r="B11" t="s">
        <v>22</v>
      </c>
      <c r="C11" t="s">
        <v>23</v>
      </c>
      <c r="I11" t="s">
        <v>21</v>
      </c>
    </row>
    <row r="12" spans="2:9" x14ac:dyDescent="0.35">
      <c r="B12" t="s">
        <v>10</v>
      </c>
      <c r="C12" t="s">
        <v>24</v>
      </c>
      <c r="I12" t="s">
        <v>21</v>
      </c>
    </row>
    <row r="13" spans="2:9" x14ac:dyDescent="0.35">
      <c r="B13" t="s">
        <v>13</v>
      </c>
      <c r="C13" t="s">
        <v>14</v>
      </c>
      <c r="I13" t="s">
        <v>21</v>
      </c>
    </row>
    <row r="14" spans="2:9" x14ac:dyDescent="0.35">
      <c r="B14" t="s">
        <v>15</v>
      </c>
      <c r="C14" t="s">
        <v>11</v>
      </c>
      <c r="F14" t="s">
        <v>25</v>
      </c>
      <c r="I14" t="s">
        <v>21</v>
      </c>
    </row>
    <row r="15" spans="2:9" x14ac:dyDescent="0.35">
      <c r="B15" t="s">
        <v>16</v>
      </c>
      <c r="C15" t="s">
        <v>26</v>
      </c>
      <c r="I15" t="s">
        <v>21</v>
      </c>
    </row>
    <row r="16" spans="2:9" x14ac:dyDescent="0.35">
      <c r="B16" t="s">
        <v>27</v>
      </c>
      <c r="C16" t="s">
        <v>14</v>
      </c>
      <c r="I16" t="s">
        <v>21</v>
      </c>
    </row>
    <row r="17" spans="1:10" x14ac:dyDescent="0.35">
      <c r="A17" t="s">
        <v>28</v>
      </c>
      <c r="B17" t="s">
        <v>29</v>
      </c>
      <c r="C17" t="s">
        <v>30</v>
      </c>
      <c r="I17" t="s">
        <v>21</v>
      </c>
    </row>
    <row r="18" spans="1:10" x14ac:dyDescent="0.35">
      <c r="B18" t="s">
        <v>31</v>
      </c>
      <c r="C18" t="s">
        <v>32</v>
      </c>
      <c r="D18" t="s">
        <v>33</v>
      </c>
      <c r="I18" t="s">
        <v>21</v>
      </c>
    </row>
    <row r="20" spans="1:10" x14ac:dyDescent="0.35">
      <c r="B20" s="1" t="s">
        <v>0</v>
      </c>
      <c r="C20" s="1" t="s">
        <v>1</v>
      </c>
      <c r="D20" s="1" t="s">
        <v>2</v>
      </c>
      <c r="E20" s="1" t="s">
        <v>34</v>
      </c>
      <c r="F20" s="1" t="s">
        <v>3</v>
      </c>
      <c r="G20" s="1" t="s">
        <v>4</v>
      </c>
      <c r="H20" s="1" t="s">
        <v>5</v>
      </c>
      <c r="I20" s="1" t="s">
        <v>6</v>
      </c>
    </row>
    <row r="21" spans="1:10" x14ac:dyDescent="0.35">
      <c r="B21" t="s">
        <v>7</v>
      </c>
      <c r="C21" t="s">
        <v>8</v>
      </c>
      <c r="H21" t="s">
        <v>35</v>
      </c>
      <c r="I21" t="s">
        <v>36</v>
      </c>
    </row>
    <row r="22" spans="1:10" x14ac:dyDescent="0.35">
      <c r="B22" t="s">
        <v>22</v>
      </c>
      <c r="C22" t="s">
        <v>23</v>
      </c>
      <c r="I22" t="s">
        <v>36</v>
      </c>
    </row>
    <row r="23" spans="1:10" x14ac:dyDescent="0.35">
      <c r="B23" t="s">
        <v>10</v>
      </c>
      <c r="C23" t="s">
        <v>24</v>
      </c>
      <c r="I23" t="s">
        <v>36</v>
      </c>
    </row>
    <row r="24" spans="1:10" x14ac:dyDescent="0.35">
      <c r="B24" t="s">
        <v>37</v>
      </c>
      <c r="F24" t="s">
        <v>38</v>
      </c>
      <c r="I24" t="s">
        <v>36</v>
      </c>
    </row>
    <row r="25" spans="1:10" x14ac:dyDescent="0.35">
      <c r="B25" t="s">
        <v>15</v>
      </c>
      <c r="C25" t="s">
        <v>11</v>
      </c>
      <c r="D25" t="s">
        <v>8</v>
      </c>
      <c r="I25" t="s">
        <v>36</v>
      </c>
      <c r="J25" t="s">
        <v>39</v>
      </c>
    </row>
    <row r="26" spans="1:10" x14ac:dyDescent="0.35">
      <c r="B26" t="s">
        <v>16</v>
      </c>
      <c r="C26" t="s">
        <v>40</v>
      </c>
      <c r="J26" t="s">
        <v>41</v>
      </c>
    </row>
    <row r="27" spans="1:10" x14ac:dyDescent="0.35">
      <c r="A27" t="s">
        <v>28</v>
      </c>
      <c r="B27" t="s">
        <v>42</v>
      </c>
      <c r="C27" t="s">
        <v>32</v>
      </c>
      <c r="D27" t="s">
        <v>33</v>
      </c>
    </row>
    <row r="28" spans="1:10" x14ac:dyDescent="0.35">
      <c r="J28" t="s">
        <v>43</v>
      </c>
    </row>
    <row r="29" spans="1:10" x14ac:dyDescent="0.35">
      <c r="A29" s="1"/>
      <c r="B29" s="1" t="s">
        <v>0</v>
      </c>
      <c r="C29" s="1" t="s">
        <v>1</v>
      </c>
      <c r="D29" s="1" t="s">
        <v>2</v>
      </c>
      <c r="E29" s="1"/>
      <c r="F29" s="1" t="s">
        <v>3</v>
      </c>
      <c r="G29" s="1" t="s">
        <v>4</v>
      </c>
      <c r="H29" s="1" t="s">
        <v>5</v>
      </c>
      <c r="I29" s="1" t="s">
        <v>6</v>
      </c>
      <c r="J29" t="s">
        <v>44</v>
      </c>
    </row>
    <row r="30" spans="1:10" x14ac:dyDescent="0.35">
      <c r="B30" t="s">
        <v>7</v>
      </c>
      <c r="C30" t="s">
        <v>8</v>
      </c>
      <c r="I30" t="s">
        <v>45</v>
      </c>
      <c r="J30" t="s">
        <v>46</v>
      </c>
    </row>
    <row r="31" spans="1:10" x14ac:dyDescent="0.35">
      <c r="B31" t="s">
        <v>22</v>
      </c>
      <c r="C31" t="s">
        <v>23</v>
      </c>
      <c r="I31" t="s">
        <v>45</v>
      </c>
      <c r="J31" t="s">
        <v>47</v>
      </c>
    </row>
    <row r="32" spans="1:10" x14ac:dyDescent="0.35">
      <c r="B32" t="s">
        <v>10</v>
      </c>
      <c r="C32" t="s">
        <v>24</v>
      </c>
    </row>
    <row r="33" spans="2:5" x14ac:dyDescent="0.35">
      <c r="B33" t="s">
        <v>15</v>
      </c>
      <c r="C33" t="s">
        <v>11</v>
      </c>
      <c r="D33" t="s">
        <v>48</v>
      </c>
    </row>
    <row r="34" spans="2:5" x14ac:dyDescent="0.35">
      <c r="B34" t="s">
        <v>16</v>
      </c>
      <c r="C34" t="s">
        <v>40</v>
      </c>
    </row>
    <row r="35" spans="2:5" x14ac:dyDescent="0.35">
      <c r="B35" t="s">
        <v>49</v>
      </c>
      <c r="E35" t="s">
        <v>50</v>
      </c>
    </row>
    <row r="36" spans="2:5" x14ac:dyDescent="0.35">
      <c r="E36" t="s">
        <v>51</v>
      </c>
    </row>
    <row r="37" spans="2:5" x14ac:dyDescent="0.35">
      <c r="E37" t="s">
        <v>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78241A-4EE0-476D-83F2-71BB4EFDC6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spices</vt:lpstr>
      <vt:lpstr>Sheet1</vt:lpstr>
      <vt:lpstr>polyutcm</vt:lpstr>
      <vt:lpstr>overview</vt:lpstr>
      <vt:lpstr>colors</vt:lpstr>
      <vt:lpstr>languages</vt:lpstr>
      <vt:lpstr>Britannica</vt:lpstr>
      <vt:lpstr>nltk</vt:lpstr>
      <vt:lpstr>addendum</vt:lpstr>
      <vt:lpstr>blends</vt:lpstr>
      <vt:lpstr>notes</vt:lpstr>
      <vt:lpstr>pepper</vt:lpstr>
      <vt:lpstr>overview!_ftn1</vt:lpstr>
      <vt:lpstr>overview!_ftn2</vt:lpstr>
      <vt:lpstr>overview!_ftn3</vt:lpstr>
      <vt:lpstr>overview!_ftn4</vt:lpstr>
      <vt:lpstr>overview!_ftnref3</vt:lpstr>
      <vt:lpstr>overview!_ftnref4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PARTI, Parti [CBS]</cp:lastModifiedBy>
  <dcterms:created xsi:type="dcterms:W3CDTF">2022-11-07T05:55:29Z</dcterms:created>
  <dcterms:modified xsi:type="dcterms:W3CDTF">2024-01-28T07:14:03Z</dcterms:modified>
</cp:coreProperties>
</file>